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ive\Contests\2017\ICPC Dhaka Preli\"/>
    </mc:Choice>
  </mc:AlternateContent>
  <bookViews>
    <workbookView xWindow="0" yWindow="0" windowWidth="19200" windowHeight="7310" tabRatio="927"/>
  </bookViews>
  <sheets>
    <sheet name="Baylor - All Teams" sheetId="14" r:id="rId1"/>
    <sheet name="BaylorStyle Ranklist" sheetId="13" r:id="rId2"/>
    <sheet name="2017Preli" sheetId="7" r:id="rId3"/>
    <sheet name="List of Selected Teams" sheetId="3" r:id="rId4"/>
    <sheet name="Team Mapping - CM" sheetId="6" r:id="rId5"/>
    <sheet name="Team Mapping - Baylor" sheetId="12" r:id="rId6"/>
    <sheet name="Disqualified Teams" sheetId="11" r:id="rId7"/>
    <sheet name="Quota" sheetId="1" r:id="rId8"/>
    <sheet name="Selected Teams" sheetId="2" r:id="rId9"/>
    <sheet name="Team Info" sheetId="5" r:id="rId10"/>
    <sheet name="#teamswith&gt;0solve" sheetId="4" r:id="rId11"/>
    <sheet name="2016" sheetId="8" r:id="rId12"/>
    <sheet name="2015" sheetId="9" r:id="rId13"/>
    <sheet name="2016-Quota" sheetId="10" r:id="rId14"/>
  </sheets>
  <definedNames>
    <definedName name="_xlnm._FilterDatabase" localSheetId="2" hidden="1">'2017Preli'!$B$1:$AB$1457</definedName>
    <definedName name="_xlnm._FilterDatabase" localSheetId="8" hidden="1">'Selected Teams'!$A$1:$G$1457</definedName>
  </definedNames>
  <calcPr calcId="152511"/>
</workbook>
</file>

<file path=xl/calcChain.xml><?xml version="1.0" encoding="utf-8"?>
<calcChain xmlns="http://schemas.openxmlformats.org/spreadsheetml/2006/main">
  <c r="H1248" i="14" l="1"/>
  <c r="H1120" i="14"/>
  <c r="H589" i="14"/>
  <c r="H1204" i="14"/>
  <c r="H1056" i="14"/>
  <c r="H772" i="14"/>
  <c r="H1076" i="14"/>
  <c r="H998" i="14"/>
  <c r="H443" i="14"/>
  <c r="H846" i="14"/>
  <c r="H790" i="14"/>
  <c r="H1173" i="14"/>
  <c r="H1249" i="14"/>
  <c r="H1447" i="14"/>
  <c r="H630" i="14"/>
  <c r="H1236" i="14"/>
  <c r="H335" i="14"/>
  <c r="H1053" i="14"/>
  <c r="H881" i="14"/>
  <c r="H1164" i="14"/>
  <c r="H711" i="14"/>
  <c r="H1235" i="14"/>
  <c r="H648" i="14"/>
  <c r="H1070" i="14"/>
  <c r="H552" i="14"/>
  <c r="H1114" i="14"/>
  <c r="H1250" i="14"/>
  <c r="H1251" i="14"/>
  <c r="H1252" i="14"/>
  <c r="H1062" i="14"/>
  <c r="H1044" i="14"/>
  <c r="H1253" i="14"/>
  <c r="H1254" i="14"/>
  <c r="H1255" i="14"/>
  <c r="H494" i="14"/>
  <c r="H1054" i="14"/>
  <c r="H1256" i="14"/>
  <c r="H1257" i="14"/>
  <c r="H1258" i="14"/>
  <c r="H1072" i="14"/>
  <c r="H1259" i="14"/>
  <c r="H1098" i="14"/>
  <c r="H670" i="14"/>
  <c r="H399" i="14"/>
  <c r="H1140" i="14"/>
  <c r="H929" i="14"/>
  <c r="H642" i="14"/>
  <c r="H1109" i="14"/>
  <c r="H594" i="14"/>
  <c r="H1196" i="14"/>
  <c r="H1442" i="14"/>
  <c r="H972" i="14"/>
  <c r="H1443" i="14"/>
  <c r="H154" i="14"/>
  <c r="H617" i="14"/>
  <c r="H625" i="14"/>
  <c r="H784" i="14"/>
  <c r="H1067" i="14"/>
  <c r="H529" i="14"/>
  <c r="H588" i="14"/>
  <c r="H1260" i="14"/>
  <c r="H615" i="14"/>
  <c r="H524" i="14"/>
  <c r="H965" i="14"/>
  <c r="H568" i="14"/>
  <c r="H824" i="14"/>
  <c r="H1261" i="14"/>
  <c r="H795" i="14"/>
  <c r="H886" i="14"/>
  <c r="H553" i="14"/>
  <c r="H890" i="14"/>
  <c r="H523" i="14"/>
  <c r="H941" i="14"/>
  <c r="H635" i="14"/>
  <c r="H1262" i="14"/>
  <c r="H1037" i="14"/>
  <c r="H955" i="14"/>
  <c r="H87" i="14"/>
  <c r="H1207" i="14"/>
  <c r="H882" i="14"/>
  <c r="H1169" i="14"/>
  <c r="H506" i="14"/>
  <c r="H1223" i="14"/>
  <c r="H1263" i="14"/>
  <c r="H866" i="14"/>
  <c r="H1264" i="14"/>
  <c r="H447" i="14"/>
  <c r="H904" i="14"/>
  <c r="H960" i="14"/>
  <c r="H970" i="14"/>
  <c r="H1155" i="14"/>
  <c r="H983" i="14"/>
  <c r="H1457" i="14"/>
  <c r="H987" i="14"/>
  <c r="H1265" i="14"/>
  <c r="H1159" i="14"/>
  <c r="H1266" i="14"/>
  <c r="H614" i="14"/>
  <c r="H917" i="14"/>
  <c r="H1042" i="14"/>
  <c r="H839" i="14"/>
  <c r="H793" i="14"/>
  <c r="H975" i="14"/>
  <c r="H1186" i="14"/>
  <c r="H1144" i="14"/>
  <c r="H1273" i="14"/>
  <c r="H1089" i="14"/>
  <c r="H1277" i="14"/>
  <c r="H702" i="14"/>
  <c r="H1103" i="14"/>
  <c r="H1129" i="14"/>
  <c r="H930" i="14"/>
  <c r="H1285" i="14"/>
  <c r="H1246" i="14"/>
  <c r="H1222" i="14"/>
  <c r="H468" i="14"/>
  <c r="H533" i="14"/>
  <c r="H751" i="14"/>
  <c r="H749" i="14"/>
  <c r="H308" i="14"/>
  <c r="H980" i="14"/>
  <c r="H1087" i="14"/>
  <c r="H782" i="14"/>
  <c r="H596" i="14"/>
  <c r="H1448" i="14"/>
  <c r="H521" i="14"/>
  <c r="H1296" i="14"/>
  <c r="H128" i="14"/>
  <c r="H863" i="14"/>
  <c r="H1086" i="14"/>
  <c r="H1131" i="14"/>
  <c r="H1300" i="14"/>
  <c r="H1220" i="14"/>
  <c r="H1304" i="14"/>
  <c r="H1305" i="14"/>
  <c r="H1055" i="14"/>
  <c r="H1225" i="14"/>
  <c r="H296" i="14"/>
  <c r="H773" i="14"/>
  <c r="H801" i="14"/>
  <c r="H1313" i="14"/>
  <c r="H1315" i="14"/>
  <c r="H1226" i="14"/>
  <c r="H424" i="14"/>
  <c r="H479" i="14"/>
  <c r="H216" i="14"/>
  <c r="H585" i="14"/>
  <c r="H1322" i="14"/>
  <c r="H1323" i="14"/>
  <c r="H513" i="14"/>
  <c r="H1324" i="14"/>
  <c r="H693" i="14"/>
  <c r="H1135" i="14"/>
  <c r="H546" i="14"/>
  <c r="H654" i="14"/>
  <c r="H1244" i="14"/>
  <c r="H1325" i="14"/>
  <c r="H884" i="14"/>
  <c r="H490" i="14"/>
  <c r="H660" i="14"/>
  <c r="H1125" i="14"/>
  <c r="H1027" i="14"/>
  <c r="H1326" i="14"/>
  <c r="H192" i="14"/>
  <c r="H1126" i="14"/>
  <c r="H612" i="14"/>
  <c r="H1171" i="14"/>
  <c r="H1107" i="14"/>
  <c r="H731" i="14"/>
  <c r="H1061" i="14"/>
  <c r="H1454" i="14"/>
  <c r="H766" i="14"/>
  <c r="H963" i="14"/>
  <c r="H1327" i="14"/>
  <c r="H88" i="14"/>
  <c r="H1328" i="14"/>
  <c r="H586" i="14"/>
  <c r="H676" i="14"/>
  <c r="H1329" i="14"/>
  <c r="H1330" i="14"/>
  <c r="H579" i="14"/>
  <c r="H1085" i="14"/>
  <c r="H348" i="14"/>
  <c r="H845" i="14"/>
  <c r="H1168" i="14"/>
  <c r="H1172" i="14"/>
  <c r="H1137" i="14"/>
  <c r="H771" i="14"/>
  <c r="H1200" i="14"/>
  <c r="H810" i="14"/>
  <c r="H323" i="14"/>
  <c r="H459" i="14"/>
  <c r="H1088" i="14"/>
  <c r="H591" i="14"/>
  <c r="H415" i="14"/>
  <c r="H417" i="14"/>
  <c r="H1331" i="14"/>
  <c r="H1332" i="14"/>
  <c r="H576" i="14"/>
  <c r="H573" i="14"/>
  <c r="H1199" i="14"/>
  <c r="H1185" i="14"/>
  <c r="H1333" i="14"/>
  <c r="H472" i="14"/>
  <c r="H864" i="14"/>
  <c r="H1334" i="14"/>
  <c r="H1097" i="14"/>
  <c r="H1335" i="14"/>
  <c r="H1336" i="14"/>
  <c r="H1337" i="14"/>
  <c r="H1092" i="14"/>
  <c r="H909" i="14"/>
  <c r="H1338" i="14"/>
  <c r="H232" i="14"/>
  <c r="H860" i="14"/>
  <c r="H200" i="14"/>
  <c r="H914" i="14"/>
  <c r="H627" i="14"/>
  <c r="H1077" i="14"/>
  <c r="H1339" i="14"/>
  <c r="H1340" i="14"/>
  <c r="H1240" i="14"/>
  <c r="H449" i="14"/>
  <c r="H1052" i="14"/>
  <c r="H1341" i="14"/>
  <c r="H923" i="14"/>
  <c r="H179" i="14"/>
  <c r="H1094" i="14"/>
  <c r="H253" i="14"/>
  <c r="H1101" i="14"/>
  <c r="H118" i="14"/>
  <c r="H221" i="14"/>
  <c r="H220" i="14"/>
  <c r="H1342" i="14"/>
  <c r="H493" i="14"/>
  <c r="H855" i="14"/>
  <c r="H995" i="14"/>
  <c r="H1046" i="14"/>
  <c r="H1343" i="14"/>
  <c r="H1071" i="14"/>
  <c r="H669" i="14"/>
  <c r="H774" i="14"/>
  <c r="H1344" i="14"/>
  <c r="H822" i="14"/>
  <c r="H937" i="14"/>
  <c r="H571" i="14"/>
  <c r="H720" i="14"/>
  <c r="H1345" i="14"/>
  <c r="H360" i="14"/>
  <c r="H976" i="14"/>
  <c r="H519" i="14"/>
  <c r="H1346" i="14"/>
  <c r="H1213" i="14"/>
  <c r="H656" i="14"/>
  <c r="H1121" i="14"/>
  <c r="H1347" i="14"/>
  <c r="H872" i="14"/>
  <c r="H500" i="14"/>
  <c r="H287" i="14"/>
  <c r="H225" i="14"/>
  <c r="H1348" i="14"/>
  <c r="H1128" i="14"/>
  <c r="H1349" i="14"/>
  <c r="H422" i="14"/>
  <c r="H1350" i="14"/>
  <c r="H401" i="14"/>
  <c r="H870" i="14"/>
  <c r="H1351" i="14"/>
  <c r="H1352" i="14"/>
  <c r="H463" i="14"/>
  <c r="H1039" i="14"/>
  <c r="H330" i="14"/>
  <c r="H292" i="14"/>
  <c r="H891" i="14"/>
  <c r="H407" i="14"/>
  <c r="H1242" i="14"/>
  <c r="H1353" i="14"/>
  <c r="H1024" i="14"/>
  <c r="H931" i="14"/>
  <c r="H1080" i="14"/>
  <c r="H662" i="14"/>
  <c r="H1096" i="14"/>
  <c r="H84" i="14"/>
  <c r="H989" i="14"/>
  <c r="H1194" i="14"/>
  <c r="H485" i="14"/>
  <c r="H402" i="14"/>
  <c r="H276" i="14"/>
  <c r="H539" i="14"/>
  <c r="H1230" i="14"/>
  <c r="H1239" i="14"/>
  <c r="H950" i="14"/>
  <c r="H943" i="14"/>
  <c r="H1354" i="14"/>
  <c r="H719" i="14"/>
  <c r="H1224" i="14"/>
  <c r="H226" i="14"/>
  <c r="H340" i="14"/>
  <c r="H343" i="14"/>
  <c r="H925" i="14"/>
  <c r="H1452" i="14"/>
  <c r="H1355" i="14"/>
  <c r="H813" i="14"/>
  <c r="H927" i="14"/>
  <c r="H304" i="14"/>
  <c r="H1356" i="14"/>
  <c r="H1043" i="14"/>
  <c r="H259" i="14"/>
  <c r="H358" i="14"/>
  <c r="H714" i="14"/>
  <c r="H277" i="14"/>
  <c r="H387" i="14"/>
  <c r="H1229" i="14"/>
  <c r="H1357" i="14"/>
  <c r="H434" i="14"/>
  <c r="H1141" i="14"/>
  <c r="H1358" i="14"/>
  <c r="H1105" i="14"/>
  <c r="H1000" i="14"/>
  <c r="H1243" i="14"/>
  <c r="H578" i="14"/>
  <c r="H445" i="14"/>
  <c r="H1456" i="14"/>
  <c r="H595" i="14"/>
  <c r="H359" i="14"/>
  <c r="H1022" i="14"/>
  <c r="H999" i="14"/>
  <c r="H1157" i="14"/>
  <c r="H404" i="14"/>
  <c r="H1238" i="14"/>
  <c r="H111" i="14"/>
  <c r="H827" i="14"/>
  <c r="H783" i="14"/>
  <c r="H510" i="14"/>
  <c r="H540" i="14"/>
  <c r="H1359" i="14"/>
  <c r="H1360" i="14"/>
  <c r="H861" i="14"/>
  <c r="H969" i="14"/>
  <c r="H1237" i="14"/>
  <c r="H1361" i="14"/>
  <c r="H1206" i="14"/>
  <c r="H1041" i="14"/>
  <c r="H332" i="14"/>
  <c r="H1362" i="14"/>
  <c r="H166" i="14"/>
  <c r="H1363" i="14"/>
  <c r="H619" i="14"/>
  <c r="H877" i="14"/>
  <c r="H1364" i="14"/>
  <c r="H482" i="14"/>
  <c r="H938" i="14"/>
  <c r="H1365" i="14"/>
  <c r="H1366" i="14"/>
  <c r="H876" i="14"/>
  <c r="H518" i="14"/>
  <c r="H959" i="14"/>
  <c r="H1367" i="14"/>
  <c r="H350" i="14"/>
  <c r="H1368" i="14"/>
  <c r="H792" i="14"/>
  <c r="H29" i="14"/>
  <c r="H623" i="14"/>
  <c r="H1095" i="14"/>
  <c r="H1209" i="14"/>
  <c r="H1369" i="14"/>
  <c r="H1370" i="14"/>
  <c r="H1371" i="14"/>
  <c r="H1372" i="14"/>
  <c r="H176" i="14"/>
  <c r="H382" i="14"/>
  <c r="H1373" i="14"/>
  <c r="H516" i="14"/>
  <c r="H1021" i="14"/>
  <c r="H775" i="14"/>
  <c r="H954" i="14"/>
  <c r="H1374" i="14"/>
  <c r="H1241" i="14"/>
  <c r="H480" i="14"/>
  <c r="H723" i="14"/>
  <c r="H1176" i="14"/>
  <c r="H856" i="14"/>
  <c r="H1375" i="14"/>
  <c r="H1117" i="14"/>
  <c r="H1376" i="14"/>
  <c r="H370" i="14"/>
  <c r="H567" i="14"/>
  <c r="H1377" i="14"/>
  <c r="H1378" i="14"/>
  <c r="H668" i="14"/>
  <c r="H1142" i="14"/>
  <c r="H1150" i="14"/>
  <c r="H796" i="14"/>
  <c r="H1161" i="14"/>
  <c r="H1379" i="14"/>
  <c r="H218" i="14"/>
  <c r="H1152" i="14"/>
  <c r="H894" i="14"/>
  <c r="H1178" i="14"/>
  <c r="H542" i="14"/>
  <c r="H427" i="14"/>
  <c r="H1380" i="14"/>
  <c r="H944" i="14"/>
  <c r="H859" i="14"/>
  <c r="H1247" i="14"/>
  <c r="H607" i="14"/>
  <c r="H831" i="14"/>
  <c r="H1381" i="14"/>
  <c r="H1382" i="14"/>
  <c r="H1383" i="14"/>
  <c r="H1384" i="14"/>
  <c r="H1170" i="14"/>
  <c r="H1385" i="14"/>
  <c r="H133" i="14"/>
  <c r="H1202" i="14"/>
  <c r="H423" i="14"/>
  <c r="H1231" i="14"/>
  <c r="H1118" i="14"/>
  <c r="H895" i="14"/>
  <c r="H411" i="14"/>
  <c r="H640" i="14"/>
  <c r="H1163" i="14"/>
  <c r="H1386" i="14"/>
  <c r="H127" i="14"/>
  <c r="H1187" i="14"/>
  <c r="H1387" i="14"/>
  <c r="H778" i="14"/>
  <c r="H163" i="14"/>
  <c r="H381" i="14"/>
  <c r="H587" i="14"/>
  <c r="H491" i="14"/>
  <c r="H319" i="14"/>
  <c r="H1073" i="14"/>
  <c r="H830" i="14"/>
  <c r="H1013" i="14"/>
  <c r="H1388" i="14"/>
  <c r="H365" i="14"/>
  <c r="H1154" i="14"/>
  <c r="H1389" i="14"/>
  <c r="H779" i="14"/>
  <c r="H536" i="14"/>
  <c r="H993" i="14"/>
  <c r="H72" i="14"/>
  <c r="H1132" i="14"/>
  <c r="H621" i="14"/>
  <c r="H1167" i="14"/>
  <c r="H1158" i="14"/>
  <c r="H936" i="14"/>
  <c r="H910" i="14"/>
  <c r="H825" i="14"/>
  <c r="H547" i="14"/>
  <c r="H1153" i="14"/>
  <c r="H270" i="14"/>
  <c r="H755" i="14"/>
  <c r="H1091" i="14"/>
  <c r="H209" i="14"/>
  <c r="H1191" i="14"/>
  <c r="H1390" i="14"/>
  <c r="H1007" i="14"/>
  <c r="H912" i="14"/>
  <c r="H161" i="14"/>
  <c r="H1391" i="14"/>
  <c r="H1138" i="14"/>
  <c r="H1392" i="14"/>
  <c r="H814" i="14"/>
  <c r="H1113" i="14"/>
  <c r="H149" i="14"/>
  <c r="H1393" i="14"/>
  <c r="H250" i="14"/>
  <c r="H426" i="14"/>
  <c r="H458" i="14"/>
  <c r="H351" i="14"/>
  <c r="H177" i="14"/>
  <c r="H155" i="14"/>
  <c r="H65" i="14"/>
  <c r="H23" i="14"/>
  <c r="H984" i="14"/>
  <c r="H1394" i="14"/>
  <c r="H1215" i="14"/>
  <c r="H124" i="14"/>
  <c r="H663" i="14"/>
  <c r="H1151" i="14"/>
  <c r="H756" i="14"/>
  <c r="H748" i="14"/>
  <c r="H888" i="14"/>
  <c r="H219" i="14"/>
  <c r="H609" i="14"/>
  <c r="H1395" i="14"/>
  <c r="H522" i="14"/>
  <c r="H315" i="14"/>
  <c r="H12" i="14"/>
  <c r="H125" i="14"/>
  <c r="H762" i="14"/>
  <c r="H852" i="14"/>
  <c r="H103" i="14"/>
  <c r="H240" i="14"/>
  <c r="H174" i="14"/>
  <c r="H1396" i="14"/>
  <c r="H511" i="14"/>
  <c r="H21" i="14"/>
  <c r="H1133" i="14"/>
  <c r="H1143" i="14"/>
  <c r="H680" i="14"/>
  <c r="H1074" i="14"/>
  <c r="H145" i="14"/>
  <c r="H681" i="14"/>
  <c r="H193" i="14"/>
  <c r="H1233" i="14"/>
  <c r="H368" i="14"/>
  <c r="H919" i="14"/>
  <c r="H1397" i="14"/>
  <c r="H1110" i="14"/>
  <c r="H1104" i="14"/>
  <c r="H956" i="14"/>
  <c r="H1217" i="14"/>
  <c r="H1082" i="14"/>
  <c r="H260" i="14"/>
  <c r="H1398" i="14"/>
  <c r="H1198" i="14"/>
  <c r="H300" i="14"/>
  <c r="H1064" i="14"/>
  <c r="H728" i="14"/>
  <c r="H5" i="14"/>
  <c r="H742" i="14"/>
  <c r="H708" i="14"/>
  <c r="H182" i="14"/>
  <c r="H1014" i="14"/>
  <c r="H590" i="14"/>
  <c r="H214" i="14"/>
  <c r="H624" i="14"/>
  <c r="H1399" i="14"/>
  <c r="H733" i="14"/>
  <c r="H826" i="14"/>
  <c r="H745" i="14"/>
  <c r="H903" i="14"/>
  <c r="H464" i="14"/>
  <c r="H113" i="14"/>
  <c r="H530" i="14"/>
  <c r="H1008" i="14"/>
  <c r="H532" i="14"/>
  <c r="H739" i="14"/>
  <c r="H900" i="14"/>
  <c r="H715" i="14"/>
  <c r="H760" i="14"/>
  <c r="H248" i="14"/>
  <c r="H364" i="14"/>
  <c r="H820" i="14"/>
  <c r="H1148" i="14"/>
  <c r="H744" i="14"/>
  <c r="H56" i="14"/>
  <c r="H1400" i="14"/>
  <c r="H683" i="14"/>
  <c r="H608" i="14"/>
  <c r="H794" i="14"/>
  <c r="H1227" i="14"/>
  <c r="H601" i="14"/>
  <c r="H629" i="14"/>
  <c r="H920" i="14"/>
  <c r="H22" i="14"/>
  <c r="H302" i="14"/>
  <c r="H90" i="14"/>
  <c r="H985" i="14"/>
  <c r="H383" i="14"/>
  <c r="H1401" i="14"/>
  <c r="H1063" i="14"/>
  <c r="H1197" i="14"/>
  <c r="H1402" i="14"/>
  <c r="H695" i="14"/>
  <c r="H1403" i="14"/>
  <c r="H1404" i="14"/>
  <c r="H1405" i="14"/>
  <c r="H1193" i="14"/>
  <c r="H1406" i="14"/>
  <c r="H716" i="14"/>
  <c r="H188" i="14"/>
  <c r="H7" i="14"/>
  <c r="H1201" i="14"/>
  <c r="H541" i="14"/>
  <c r="H336" i="14"/>
  <c r="H484" i="14"/>
  <c r="H471" i="14"/>
  <c r="H334" i="14"/>
  <c r="H651" i="14"/>
  <c r="H409" i="14"/>
  <c r="H454" i="14"/>
  <c r="H1019" i="14"/>
  <c r="H1001" i="14"/>
  <c r="H34" i="14"/>
  <c r="H1069" i="14"/>
  <c r="H1182" i="14"/>
  <c r="H823" i="14"/>
  <c r="H1049" i="14"/>
  <c r="H1407" i="14"/>
  <c r="H652" i="14"/>
  <c r="H692" i="14"/>
  <c r="H20" i="14"/>
  <c r="H560" i="14"/>
  <c r="H436" i="14"/>
  <c r="H834" i="14"/>
  <c r="H850" i="14"/>
  <c r="H889" i="14"/>
  <c r="H979" i="14"/>
  <c r="H1455" i="14"/>
  <c r="H940" i="14"/>
  <c r="H1408" i="14"/>
  <c r="H1210" i="14"/>
  <c r="H460" i="14"/>
  <c r="H272" i="14"/>
  <c r="H388" i="14"/>
  <c r="H1112" i="14"/>
  <c r="H237" i="14"/>
  <c r="H973" i="14"/>
  <c r="H1409" i="14"/>
  <c r="H1410" i="14"/>
  <c r="H868" i="14"/>
  <c r="H398" i="14"/>
  <c r="H265" i="14"/>
  <c r="H1075" i="14"/>
  <c r="H1160" i="14"/>
  <c r="H505" i="14"/>
  <c r="H935" i="14"/>
  <c r="H17" i="14"/>
  <c r="H1020" i="14"/>
  <c r="H905" i="14"/>
  <c r="H1411" i="14"/>
  <c r="H667" i="14"/>
  <c r="H469" i="14"/>
  <c r="H722" i="14"/>
  <c r="H406" i="14"/>
  <c r="H948" i="14"/>
  <c r="H1002" i="14"/>
  <c r="H294" i="14"/>
  <c r="H797" i="14"/>
  <c r="H913" i="14"/>
  <c r="H195" i="14"/>
  <c r="H314" i="14"/>
  <c r="H175" i="14"/>
  <c r="H724" i="14"/>
  <c r="H1412" i="14"/>
  <c r="H1413" i="14"/>
  <c r="H196" i="14"/>
  <c r="H325" i="14"/>
  <c r="H405" i="14"/>
  <c r="H602" i="14"/>
  <c r="H924" i="14"/>
  <c r="H946" i="14"/>
  <c r="H817" i="14"/>
  <c r="H1136" i="14"/>
  <c r="H144" i="14"/>
  <c r="H254" i="14"/>
  <c r="H329" i="14"/>
  <c r="H851" i="14"/>
  <c r="H477" i="14"/>
  <c r="H310" i="14"/>
  <c r="H1028" i="14"/>
  <c r="H655" i="14"/>
  <c r="H838" i="14"/>
  <c r="H46" i="14"/>
  <c r="H1032" i="14"/>
  <c r="H122" i="14"/>
  <c r="H64" i="14"/>
  <c r="H502" i="14"/>
  <c r="H705" i="14"/>
  <c r="H378" i="14"/>
  <c r="H990" i="14"/>
  <c r="H738" i="14"/>
  <c r="H169" i="14"/>
  <c r="H747" i="14"/>
  <c r="H418" i="14"/>
  <c r="H13" i="14"/>
  <c r="H470" i="14"/>
  <c r="H1228" i="14"/>
  <c r="H108" i="14"/>
  <c r="H805" i="14"/>
  <c r="H262" i="14"/>
  <c r="H819" i="14"/>
  <c r="H922" i="14"/>
  <c r="H1414" i="14"/>
  <c r="H1415" i="14"/>
  <c r="H1219" i="14"/>
  <c r="H786" i="14"/>
  <c r="H1416" i="14"/>
  <c r="H777" i="14"/>
  <c r="H554" i="14"/>
  <c r="H508" i="14"/>
  <c r="H453" i="14"/>
  <c r="H1047" i="14"/>
  <c r="H1417" i="14"/>
  <c r="H373" i="14"/>
  <c r="H489" i="14"/>
  <c r="H593" i="14"/>
  <c r="H1162" i="14"/>
  <c r="H1418" i="14"/>
  <c r="H318" i="14"/>
  <c r="H475" i="14"/>
  <c r="H410" i="14"/>
  <c r="H32" i="14"/>
  <c r="H896" i="14"/>
  <c r="H275" i="14"/>
  <c r="H721" i="14"/>
  <c r="H712" i="14"/>
  <c r="H474" i="14"/>
  <c r="H1419" i="14"/>
  <c r="H439" i="14"/>
  <c r="H908" i="14"/>
  <c r="H1017" i="14"/>
  <c r="H853" i="14"/>
  <c r="H770" i="14"/>
  <c r="H328" i="14"/>
  <c r="H982" i="14"/>
  <c r="H854" i="14"/>
  <c r="H369" i="14"/>
  <c r="H298" i="14"/>
  <c r="H24" i="14"/>
  <c r="H1090" i="14"/>
  <c r="H446" i="14"/>
  <c r="H391" i="14"/>
  <c r="H223" i="14"/>
  <c r="H1116" i="14"/>
  <c r="H1420" i="14"/>
  <c r="H1439" i="14"/>
  <c r="H94" i="14"/>
  <c r="H1421" i="14"/>
  <c r="H1079" i="14"/>
  <c r="H1218" i="14"/>
  <c r="H570" i="14"/>
  <c r="H341" i="14"/>
  <c r="H636" i="14"/>
  <c r="H338" i="14"/>
  <c r="H512" i="14"/>
  <c r="H271" i="14"/>
  <c r="H261" i="14"/>
  <c r="H1068" i="14"/>
  <c r="H734" i="14"/>
  <c r="H92" i="14"/>
  <c r="H198" i="14"/>
  <c r="H244" i="14"/>
  <c r="H147" i="14"/>
  <c r="H444" i="14"/>
  <c r="H631" i="14"/>
  <c r="H507" i="14"/>
  <c r="H156" i="14"/>
  <c r="H205" i="14"/>
  <c r="H844" i="14"/>
  <c r="H958" i="14"/>
  <c r="H737" i="14"/>
  <c r="H1422" i="14"/>
  <c r="H549" i="14"/>
  <c r="H1423" i="14"/>
  <c r="H966" i="14"/>
  <c r="H787" i="14"/>
  <c r="H1440" i="14"/>
  <c r="H843" i="14"/>
  <c r="H597" i="14"/>
  <c r="H1026" i="14"/>
  <c r="H285" i="14"/>
  <c r="H435" i="14"/>
  <c r="H437" i="14"/>
  <c r="H291" i="14"/>
  <c r="H136" i="14"/>
  <c r="H1437" i="14"/>
  <c r="H408" i="14"/>
  <c r="H1018" i="14"/>
  <c r="H865" i="14"/>
  <c r="H769" i="14"/>
  <c r="H377" i="14"/>
  <c r="H637" i="14"/>
  <c r="H858" i="14"/>
  <c r="H754" i="14"/>
  <c r="H780" i="14"/>
  <c r="H1438" i="14"/>
  <c r="H100" i="14"/>
  <c r="H130" i="14"/>
  <c r="H81" i="14"/>
  <c r="H575" i="14"/>
  <c r="H580" i="14"/>
  <c r="H82" i="14"/>
  <c r="H168" i="14"/>
  <c r="H545" i="14"/>
  <c r="H59" i="14"/>
  <c r="H172" i="14"/>
  <c r="H98" i="14"/>
  <c r="H43" i="14"/>
  <c r="H352" i="14"/>
  <c r="H1203" i="14"/>
  <c r="H977" i="14"/>
  <c r="H393" i="14"/>
  <c r="H178" i="14"/>
  <c r="H355" i="14"/>
  <c r="H1175" i="14"/>
  <c r="H71" i="14"/>
  <c r="H653" i="14"/>
  <c r="H862" i="14"/>
  <c r="H440" i="14"/>
  <c r="H879" i="14"/>
  <c r="H1221" i="14"/>
  <c r="H1147" i="14"/>
  <c r="H354" i="14"/>
  <c r="H267" i="14"/>
  <c r="H647" i="14"/>
  <c r="H495" i="14"/>
  <c r="H1015" i="14"/>
  <c r="H565" i="14"/>
  <c r="H761" i="14"/>
  <c r="H736" i="14"/>
  <c r="H871" i="14"/>
  <c r="H8" i="14"/>
  <c r="H928" i="14"/>
  <c r="H1424" i="14"/>
  <c r="H971" i="14"/>
  <c r="H572" i="14"/>
  <c r="H1066" i="14"/>
  <c r="H1183" i="14"/>
  <c r="H1106" i="14"/>
  <c r="H333" i="14"/>
  <c r="H80" i="14"/>
  <c r="H421" i="14"/>
  <c r="H740" i="14"/>
  <c r="H704" i="14"/>
  <c r="H729" i="14"/>
  <c r="H431" i="14"/>
  <c r="H1060" i="14"/>
  <c r="H466" i="14"/>
  <c r="H247" i="14"/>
  <c r="H376" i="14"/>
  <c r="H76" i="14"/>
  <c r="H764" i="14"/>
  <c r="H811" i="14"/>
  <c r="H537" i="14"/>
  <c r="H788" i="14"/>
  <c r="H732" i="14"/>
  <c r="H106" i="14"/>
  <c r="H1425" i="14"/>
  <c r="H750" i="14"/>
  <c r="H818" i="14"/>
  <c r="H675" i="14"/>
  <c r="H11" i="14"/>
  <c r="H194" i="14"/>
  <c r="H1006" i="14"/>
  <c r="H153" i="14"/>
  <c r="H303" i="14"/>
  <c r="H481" i="14"/>
  <c r="H592" i="14"/>
  <c r="H837" i="14"/>
  <c r="H430" i="14"/>
  <c r="H710" i="14"/>
  <c r="H309" i="14"/>
  <c r="H208" i="14"/>
  <c r="H1426" i="14"/>
  <c r="H1036" i="14"/>
  <c r="H1427" i="14"/>
  <c r="H1029" i="14"/>
  <c r="H299" i="14"/>
  <c r="H451" i="14"/>
  <c r="H727" i="14"/>
  <c r="H687" i="14"/>
  <c r="H672" i="14"/>
  <c r="H520" i="14"/>
  <c r="H538" i="14"/>
  <c r="H1428" i="14"/>
  <c r="H509" i="14"/>
  <c r="H246" i="14"/>
  <c r="H527" i="14"/>
  <c r="H18" i="14"/>
  <c r="H201" i="14"/>
  <c r="H757" i="14"/>
  <c r="H874" i="14"/>
  <c r="H816" i="14"/>
  <c r="H62" i="14"/>
  <c r="H599" i="14"/>
  <c r="H273" i="14"/>
  <c r="H694" i="14"/>
  <c r="H566" i="14"/>
  <c r="H633" i="14"/>
  <c r="H650" i="14"/>
  <c r="H610" i="14"/>
  <c r="H185" i="14"/>
  <c r="H684" i="14"/>
  <c r="H117" i="14"/>
  <c r="H403" i="14"/>
  <c r="H40" i="14"/>
  <c r="H274" i="14"/>
  <c r="H1038" i="14"/>
  <c r="H264" i="14"/>
  <c r="H30" i="14"/>
  <c r="H1012" i="14"/>
  <c r="H109" i="14"/>
  <c r="H52" i="14"/>
  <c r="H679" i="14"/>
  <c r="H252" i="14"/>
  <c r="H57" i="14"/>
  <c r="H897" i="14"/>
  <c r="H37" i="14"/>
  <c r="H28" i="14"/>
  <c r="H643" i="14"/>
  <c r="H105" i="14"/>
  <c r="H1011" i="14"/>
  <c r="H1429" i="14"/>
  <c r="H1430" i="14"/>
  <c r="H1003" i="14"/>
  <c r="H1431" i="14"/>
  <c r="H718" i="14"/>
  <c r="H569" i="14"/>
  <c r="H326" i="14"/>
  <c r="H735" i="14"/>
  <c r="H515" i="14"/>
  <c r="H390" i="14"/>
  <c r="H116" i="14"/>
  <c r="H77" i="14"/>
  <c r="H996" i="14"/>
  <c r="H682" i="14"/>
  <c r="H199" i="14"/>
  <c r="H901" i="14"/>
  <c r="H752" i="14"/>
  <c r="H126" i="14"/>
  <c r="H74" i="14"/>
  <c r="H41" i="14"/>
  <c r="H63" i="14"/>
  <c r="H99" i="14"/>
  <c r="H1188" i="14"/>
  <c r="H157" i="14"/>
  <c r="H1432" i="14"/>
  <c r="H962" i="14"/>
  <c r="H1433" i="14"/>
  <c r="H1451" i="14"/>
  <c r="H821" i="14"/>
  <c r="H230" i="14"/>
  <c r="H50" i="14"/>
  <c r="H803" i="14"/>
  <c r="H249" i="14"/>
  <c r="H10" i="14"/>
  <c r="H44" i="14"/>
  <c r="H61" i="14"/>
  <c r="H45" i="14"/>
  <c r="H4" i="14"/>
  <c r="H1434" i="14"/>
  <c r="H703" i="14"/>
  <c r="H243" i="14"/>
  <c r="H632" i="14"/>
  <c r="H301" i="14"/>
  <c r="H1435" i="14"/>
  <c r="H180" i="14"/>
  <c r="H228" i="14"/>
  <c r="H396" i="14"/>
  <c r="H159" i="14"/>
  <c r="H768" i="14"/>
  <c r="H282" i="14"/>
  <c r="H947" i="14"/>
  <c r="H563" i="14"/>
  <c r="H880" i="14"/>
  <c r="H829" i="14"/>
  <c r="H932" i="14"/>
  <c r="H759" i="14"/>
  <c r="H353" i="14"/>
  <c r="H93" i="14"/>
  <c r="H101" i="14"/>
  <c r="H514" i="14"/>
  <c r="H893" i="14"/>
  <c r="H763" i="14"/>
  <c r="H146" i="14"/>
  <c r="H499" i="14"/>
  <c r="H992" i="14"/>
  <c r="H707" i="14"/>
  <c r="H657" i="14"/>
  <c r="H241" i="14"/>
  <c r="H535" i="14"/>
  <c r="H375" i="14"/>
  <c r="H79" i="14"/>
  <c r="H1127" i="14"/>
  <c r="H1180" i="14"/>
  <c r="H286" i="14"/>
  <c r="H1059" i="14"/>
  <c r="H1212" i="14"/>
  <c r="H203" i="14"/>
  <c r="H320" i="14"/>
  <c r="H1192" i="14"/>
  <c r="H1025" i="14"/>
  <c r="H887" i="14"/>
  <c r="H616" i="14"/>
  <c r="H725" i="14"/>
  <c r="H691" i="14"/>
  <c r="H574" i="14"/>
  <c r="H504" i="14"/>
  <c r="H1123" i="14"/>
  <c r="H1436" i="14"/>
  <c r="H487" i="14"/>
  <c r="H953" i="14"/>
  <c r="H700" i="14"/>
  <c r="H717" i="14"/>
  <c r="H665" i="14"/>
  <c r="H327" i="14"/>
  <c r="H1179" i="14"/>
  <c r="H211" i="14"/>
  <c r="H951" i="14"/>
  <c r="H1189" i="14"/>
  <c r="H1190" i="14"/>
  <c r="H791" i="14"/>
  <c r="H649" i="14"/>
  <c r="H162" i="14"/>
  <c r="H857" i="14"/>
  <c r="H1048" i="14"/>
  <c r="H1232" i="14"/>
  <c r="H1267" i="14"/>
  <c r="H1446" i="14"/>
  <c r="H1268" i="14"/>
  <c r="H1269" i="14"/>
  <c r="H584" i="14"/>
  <c r="H806" i="14"/>
  <c r="H164" i="14"/>
  <c r="H346" i="14"/>
  <c r="H883" i="14"/>
  <c r="H69" i="14"/>
  <c r="H1177" i="14"/>
  <c r="H316" i="14"/>
  <c r="H848" i="14"/>
  <c r="H207" i="14"/>
  <c r="H606" i="14"/>
  <c r="H526" i="14"/>
  <c r="H374" i="14"/>
  <c r="H386" i="14"/>
  <c r="H112" i="14"/>
  <c r="H452" i="14"/>
  <c r="H1270" i="14"/>
  <c r="H899" i="14"/>
  <c r="H210" i="14"/>
  <c r="H96" i="14"/>
  <c r="H78" i="14"/>
  <c r="H38" i="14"/>
  <c r="H666" i="14"/>
  <c r="H39" i="14"/>
  <c r="H753" i="14"/>
  <c r="H141" i="14"/>
  <c r="H501" i="14"/>
  <c r="H432" i="14"/>
  <c r="H911" i="14"/>
  <c r="H2" i="14"/>
  <c r="H213" i="14"/>
  <c r="H1165" i="14"/>
  <c r="H236" i="14"/>
  <c r="H295" i="14"/>
  <c r="H1134" i="14"/>
  <c r="H986" i="14"/>
  <c r="H646" i="14"/>
  <c r="H86" i="14"/>
  <c r="H1130" i="14"/>
  <c r="H997" i="14"/>
  <c r="H832" i="14"/>
  <c r="H1009" i="14"/>
  <c r="H1146" i="14"/>
  <c r="H245" i="14"/>
  <c r="H152" i="14"/>
  <c r="H115" i="14"/>
  <c r="H808" i="14"/>
  <c r="H785" i="14"/>
  <c r="H991" i="14"/>
  <c r="H677" i="14"/>
  <c r="H131" i="14"/>
  <c r="H15" i="14"/>
  <c r="H1271" i="14"/>
  <c r="H215" i="14"/>
  <c r="H1050" i="14"/>
  <c r="H812" i="14"/>
  <c r="H497" i="14"/>
  <c r="H492" i="14"/>
  <c r="H1149" i="14"/>
  <c r="H312" i="14"/>
  <c r="H1272" i="14"/>
  <c r="H957" i="14"/>
  <c r="H626" i="14"/>
  <c r="H867" i="14"/>
  <c r="H713" i="14"/>
  <c r="H1205" i="14"/>
  <c r="H671" i="14"/>
  <c r="H815" i="14"/>
  <c r="H461" i="14"/>
  <c r="H628" i="14"/>
  <c r="H70" i="14"/>
  <c r="H964" i="14"/>
  <c r="H363" i="14"/>
  <c r="H1084" i="14"/>
  <c r="H441" i="14"/>
  <c r="H419" i="14"/>
  <c r="H658" i="14"/>
  <c r="H1274" i="14"/>
  <c r="H289" i="14"/>
  <c r="H1275" i="14"/>
  <c r="H961" i="14"/>
  <c r="H1276" i="14"/>
  <c r="H1278" i="14"/>
  <c r="H91" i="14"/>
  <c r="H1279" i="14"/>
  <c r="H1115" i="14"/>
  <c r="H1280" i="14"/>
  <c r="H53" i="14"/>
  <c r="H183" i="14"/>
  <c r="H1281" i="14"/>
  <c r="H686" i="14"/>
  <c r="H1078" i="14"/>
  <c r="H150" i="14"/>
  <c r="H139" i="14"/>
  <c r="H1065" i="14"/>
  <c r="H696" i="14"/>
  <c r="H949" i="14"/>
  <c r="H324" i="14"/>
  <c r="H1051" i="14"/>
  <c r="H799" i="14"/>
  <c r="H425" i="14"/>
  <c r="H123" i="14"/>
  <c r="H119" i="14"/>
  <c r="H450" i="14"/>
  <c r="H55" i="14"/>
  <c r="H255" i="14"/>
  <c r="H503" i="14"/>
  <c r="H89" i="14"/>
  <c r="H339" i="14"/>
  <c r="H1282" i="14"/>
  <c r="H107" i="14"/>
  <c r="H902" i="14"/>
  <c r="H1283" i="14"/>
  <c r="H741" i="14"/>
  <c r="H14" i="14"/>
  <c r="H384" i="14"/>
  <c r="H476" i="14"/>
  <c r="H222" i="14"/>
  <c r="H266" i="14"/>
  <c r="H36" i="14"/>
  <c r="H42" i="14"/>
  <c r="H1284" i="14"/>
  <c r="H47" i="14"/>
  <c r="H73" i="14"/>
  <c r="H531" i="14"/>
  <c r="H54" i="14"/>
  <c r="H613" i="14"/>
  <c r="H184" i="14"/>
  <c r="H158" i="14"/>
  <c r="H1083" i="14"/>
  <c r="H1108" i="14"/>
  <c r="H229" i="14"/>
  <c r="H800" i="14"/>
  <c r="H1441" i="14"/>
  <c r="H634" i="14"/>
  <c r="H342" i="14"/>
  <c r="H129" i="14"/>
  <c r="H297" i="14"/>
  <c r="H357" i="14"/>
  <c r="H257" i="14"/>
  <c r="H898" i="14"/>
  <c r="H6" i="14"/>
  <c r="H140" i="14"/>
  <c r="H165" i="14"/>
  <c r="H1174" i="14"/>
  <c r="H562" i="14"/>
  <c r="H564" i="14"/>
  <c r="H142" i="14"/>
  <c r="H926" i="14"/>
  <c r="H143" i="14"/>
  <c r="H379" i="14"/>
  <c r="H16" i="14"/>
  <c r="H242" i="14"/>
  <c r="H939" i="14"/>
  <c r="H789" i="14"/>
  <c r="H132" i="14"/>
  <c r="H189" i="14"/>
  <c r="H688" i="14"/>
  <c r="H781" i="14"/>
  <c r="H556" i="14"/>
  <c r="H173" i="14"/>
  <c r="H362" i="14"/>
  <c r="H344" i="14"/>
  <c r="H49" i="14"/>
  <c r="H892" i="14"/>
  <c r="H807" i="14"/>
  <c r="H231" i="14"/>
  <c r="H414" i="14"/>
  <c r="H743" i="14"/>
  <c r="H1035" i="14"/>
  <c r="H1145" i="14"/>
  <c r="H674" i="14"/>
  <c r="H456" i="14"/>
  <c r="H809" i="14"/>
  <c r="H1081" i="14"/>
  <c r="H517" i="14"/>
  <c r="H767" i="14"/>
  <c r="H1286" i="14"/>
  <c r="H68" i="14"/>
  <c r="H1099" i="14"/>
  <c r="H428" i="14"/>
  <c r="H644" i="14"/>
  <c r="H697" i="14"/>
  <c r="H916" i="14"/>
  <c r="H1181" i="14"/>
  <c r="H1444" i="14"/>
  <c r="H776" i="14"/>
  <c r="H1287" i="14"/>
  <c r="H1208" i="14"/>
  <c r="H1156" i="14"/>
  <c r="H1045" i="14"/>
  <c r="H543" i="14"/>
  <c r="H558" i="14"/>
  <c r="H638" i="14"/>
  <c r="H283" i="14"/>
  <c r="H160" i="14"/>
  <c r="H1288" i="14"/>
  <c r="H945" i="14"/>
  <c r="H416" i="14"/>
  <c r="H685" i="14"/>
  <c r="H555" i="14"/>
  <c r="H978" i="14"/>
  <c r="H413" i="14"/>
  <c r="H604" i="14"/>
  <c r="H885" i="14"/>
  <c r="H582" i="14"/>
  <c r="H1289" i="14"/>
  <c r="H1290" i="14"/>
  <c r="H1139" i="14"/>
  <c r="H465" i="14"/>
  <c r="H835" i="14"/>
  <c r="H1216" i="14"/>
  <c r="H802" i="14"/>
  <c r="H559" i="14"/>
  <c r="H317" i="14"/>
  <c r="H907" i="14"/>
  <c r="H1184" i="14"/>
  <c r="H915" i="14"/>
  <c r="H284" i="14"/>
  <c r="H224" i="14"/>
  <c r="H525" i="14"/>
  <c r="H873" i="14"/>
  <c r="H1211" i="14"/>
  <c r="H994" i="14"/>
  <c r="H1166" i="14"/>
  <c r="H551" i="14"/>
  <c r="H186" i="14"/>
  <c r="H600" i="14"/>
  <c r="H1291" i="14"/>
  <c r="H191" i="14"/>
  <c r="H611" i="14"/>
  <c r="H869" i="14"/>
  <c r="H1292" i="14"/>
  <c r="H197" i="14"/>
  <c r="H380" i="14"/>
  <c r="H706" i="14"/>
  <c r="H1195" i="14"/>
  <c r="H641" i="14"/>
  <c r="H906" i="14"/>
  <c r="H758" i="14"/>
  <c r="H828" i="14"/>
  <c r="H48" i="14"/>
  <c r="H322" i="14"/>
  <c r="H1124" i="14"/>
  <c r="H420" i="14"/>
  <c r="H66" i="14"/>
  <c r="H25" i="14"/>
  <c r="H438" i="14"/>
  <c r="H190" i="14"/>
  <c r="H293" i="14"/>
  <c r="H1005" i="14"/>
  <c r="H1102" i="14"/>
  <c r="H1293" i="14"/>
  <c r="H798" i="14"/>
  <c r="H483" i="14"/>
  <c r="H67" i="14"/>
  <c r="H206" i="14"/>
  <c r="H1294" i="14"/>
  <c r="H51" i="14"/>
  <c r="H1023" i="14"/>
  <c r="H227" i="14"/>
  <c r="H528" i="14"/>
  <c r="H699" i="14"/>
  <c r="H1295" i="14"/>
  <c r="H1016" i="14"/>
  <c r="H1033" i="14"/>
  <c r="H942" i="14"/>
  <c r="H988" i="14"/>
  <c r="H690" i="14"/>
  <c r="H1004" i="14"/>
  <c r="H256" i="14"/>
  <c r="H455" i="14"/>
  <c r="H217" i="14"/>
  <c r="H366" i="14"/>
  <c r="H550" i="14"/>
  <c r="H457" i="14"/>
  <c r="H1297" i="14"/>
  <c r="H1234" i="14"/>
  <c r="H661" i="14"/>
  <c r="H305" i="14"/>
  <c r="H875" i="14"/>
  <c r="H1057" i="14"/>
  <c r="H389" i="14"/>
  <c r="H639" i="14"/>
  <c r="H134" i="14"/>
  <c r="H85" i="14"/>
  <c r="H345" i="14"/>
  <c r="H97" i="14"/>
  <c r="H709" i="14"/>
  <c r="H701" i="14"/>
  <c r="H673" i="14"/>
  <c r="H212" i="14"/>
  <c r="H1040" i="14"/>
  <c r="H367" i="14"/>
  <c r="H31" i="14"/>
  <c r="H1030" i="14"/>
  <c r="H307" i="14"/>
  <c r="H1298" i="14"/>
  <c r="H151" i="14"/>
  <c r="H952" i="14"/>
  <c r="H934" i="14"/>
  <c r="H878" i="14"/>
  <c r="H968" i="14"/>
  <c r="H486" i="14"/>
  <c r="H1299" i="14"/>
  <c r="H1119" i="14"/>
  <c r="H372" i="14"/>
  <c r="H730" i="14"/>
  <c r="H664" i="14"/>
  <c r="H842" i="14"/>
  <c r="H371" i="14"/>
  <c r="H1010" i="14"/>
  <c r="H849" i="14"/>
  <c r="H448" i="14"/>
  <c r="H1214" i="14"/>
  <c r="H356" i="14"/>
  <c r="H321" i="14"/>
  <c r="H804" i="14"/>
  <c r="H833" i="14"/>
  <c r="H561" i="14"/>
  <c r="H498" i="14"/>
  <c r="H181" i="14"/>
  <c r="H27" i="14"/>
  <c r="H557" i="14"/>
  <c r="H280" i="14"/>
  <c r="H765" i="14"/>
  <c r="H1058" i="14"/>
  <c r="H1301" i="14"/>
  <c r="H288" i="14"/>
  <c r="H26" i="14"/>
  <c r="H187" i="14"/>
  <c r="H35" i="14"/>
  <c r="H331" i="14"/>
  <c r="H60" i="14"/>
  <c r="H1302" i="14"/>
  <c r="H981" i="14"/>
  <c r="H251" i="14"/>
  <c r="H202" i="14"/>
  <c r="H1303" i="14"/>
  <c r="H698" i="14"/>
  <c r="H75" i="14"/>
  <c r="H313" i="14"/>
  <c r="H347" i="14"/>
  <c r="H467" i="14"/>
  <c r="H311" i="14"/>
  <c r="H258" i="14"/>
  <c r="H933" i="14"/>
  <c r="H137" i="14"/>
  <c r="H622" i="14"/>
  <c r="H3" i="14"/>
  <c r="H120" i="14"/>
  <c r="H102" i="14"/>
  <c r="H1306" i="14"/>
  <c r="H583" i="14"/>
  <c r="H239" i="14"/>
  <c r="H279" i="14"/>
  <c r="H1307" i="14"/>
  <c r="H921" i="14"/>
  <c r="H121" i="14"/>
  <c r="H238" i="14"/>
  <c r="H135" i="14"/>
  <c r="H1308" i="14"/>
  <c r="H263" i="14"/>
  <c r="H847" i="14"/>
  <c r="H548" i="14"/>
  <c r="H1309" i="14"/>
  <c r="H1034" i="14"/>
  <c r="H233" i="14"/>
  <c r="H385" i="14"/>
  <c r="H577" i="14"/>
  <c r="H58" i="14"/>
  <c r="H110" i="14"/>
  <c r="H488" i="14"/>
  <c r="H397" i="14"/>
  <c r="H462" i="14"/>
  <c r="H9" i="14"/>
  <c r="H400" i="14"/>
  <c r="H412" i="14"/>
  <c r="H1310" i="14"/>
  <c r="H170" i="14"/>
  <c r="H83" i="14"/>
  <c r="H114" i="14"/>
  <c r="H148" i="14"/>
  <c r="H306" i="14"/>
  <c r="H974" i="14"/>
  <c r="H234" i="14"/>
  <c r="H33" i="14"/>
  <c r="H19" i="14"/>
  <c r="H167" i="14"/>
  <c r="H618" i="14"/>
  <c r="H281" i="14"/>
  <c r="H836" i="14"/>
  <c r="H478" i="14"/>
  <c r="H620" i="14"/>
  <c r="H1311" i="14"/>
  <c r="H678" i="14"/>
  <c r="H726" i="14"/>
  <c r="H1100" i="14"/>
  <c r="H235" i="14"/>
  <c r="H1445" i="14"/>
  <c r="H204" i="14"/>
  <c r="H337" i="14"/>
  <c r="H429" i="14"/>
  <c r="H659" i="14"/>
  <c r="H967" i="14"/>
  <c r="H598" i="14"/>
  <c r="H95" i="14"/>
  <c r="H1312" i="14"/>
  <c r="H392" i="14"/>
  <c r="H544" i="14"/>
  <c r="H496" i="14"/>
  <c r="H689" i="14"/>
  <c r="H268" i="14"/>
  <c r="H1450" i="14"/>
  <c r="H395" i="14"/>
  <c r="H1314" i="14"/>
  <c r="H104" i="14"/>
  <c r="H394" i="14"/>
  <c r="H433" i="14"/>
  <c r="H840" i="14"/>
  <c r="H361" i="14"/>
  <c r="H1449" i="14"/>
  <c r="H1316" i="14"/>
  <c r="H1317" i="14"/>
  <c r="H746" i="14"/>
  <c r="H1111" i="14"/>
  <c r="H442" i="14"/>
  <c r="H1031" i="14"/>
  <c r="H1318" i="14"/>
  <c r="H290" i="14"/>
  <c r="H1319" i="14"/>
  <c r="H171" i="14"/>
  <c r="H1122" i="14"/>
  <c r="H534" i="14"/>
  <c r="H605" i="14"/>
  <c r="H581" i="14"/>
  <c r="H645" i="14"/>
  <c r="H269" i="14"/>
  <c r="H841" i="14"/>
  <c r="H603" i="14"/>
  <c r="H473" i="14"/>
  <c r="H349" i="14"/>
  <c r="H918" i="14"/>
  <c r="H1320" i="14"/>
  <c r="H1321" i="14"/>
  <c r="H138" i="14"/>
  <c r="H1453" i="14"/>
  <c r="H1245" i="14"/>
  <c r="H278" i="14"/>
  <c r="H1093" i="14"/>
  <c r="G1248" i="14"/>
  <c r="G1120" i="14"/>
  <c r="G589" i="14"/>
  <c r="G1204" i="14"/>
  <c r="G1056" i="14"/>
  <c r="G772" i="14"/>
  <c r="G1076" i="14"/>
  <c r="G998" i="14"/>
  <c r="G443" i="14"/>
  <c r="G846" i="14"/>
  <c r="G790" i="14"/>
  <c r="G1173" i="14"/>
  <c r="G1249" i="14"/>
  <c r="G1447" i="14"/>
  <c r="G630" i="14"/>
  <c r="G1236" i="14"/>
  <c r="G335" i="14"/>
  <c r="G1053" i="14"/>
  <c r="G881" i="14"/>
  <c r="G1164" i="14"/>
  <c r="G711" i="14"/>
  <c r="G1235" i="14"/>
  <c r="G648" i="14"/>
  <c r="G1070" i="14"/>
  <c r="G552" i="14"/>
  <c r="G1114" i="14"/>
  <c r="G1250" i="14"/>
  <c r="G1251" i="14"/>
  <c r="G1252" i="14"/>
  <c r="G1062" i="14"/>
  <c r="G1044" i="14"/>
  <c r="G1253" i="14"/>
  <c r="G1254" i="14"/>
  <c r="G1255" i="14"/>
  <c r="G494" i="14"/>
  <c r="G1054" i="14"/>
  <c r="G1256" i="14"/>
  <c r="G1257" i="14"/>
  <c r="G1258" i="14"/>
  <c r="G1072" i="14"/>
  <c r="G1259" i="14"/>
  <c r="G1098" i="14"/>
  <c r="G670" i="14"/>
  <c r="G399" i="14"/>
  <c r="G1140" i="14"/>
  <c r="G929" i="14"/>
  <c r="G642" i="14"/>
  <c r="G1109" i="14"/>
  <c r="G594" i="14"/>
  <c r="G1196" i="14"/>
  <c r="G1442" i="14"/>
  <c r="G972" i="14"/>
  <c r="G1443" i="14"/>
  <c r="G154" i="14"/>
  <c r="G617" i="14"/>
  <c r="G625" i="14"/>
  <c r="G784" i="14"/>
  <c r="G1067" i="14"/>
  <c r="G529" i="14"/>
  <c r="G588" i="14"/>
  <c r="G1260" i="14"/>
  <c r="G615" i="14"/>
  <c r="G524" i="14"/>
  <c r="G965" i="14"/>
  <c r="G568" i="14"/>
  <c r="G824" i="14"/>
  <c r="G1261" i="14"/>
  <c r="G795" i="14"/>
  <c r="G886" i="14"/>
  <c r="G553" i="14"/>
  <c r="G890" i="14"/>
  <c r="G523" i="14"/>
  <c r="G941" i="14"/>
  <c r="G635" i="14"/>
  <c r="G1262" i="14"/>
  <c r="G1037" i="14"/>
  <c r="G955" i="14"/>
  <c r="G87" i="14"/>
  <c r="G1207" i="14"/>
  <c r="G882" i="14"/>
  <c r="G1169" i="14"/>
  <c r="G506" i="14"/>
  <c r="G1223" i="14"/>
  <c r="G1263" i="14"/>
  <c r="G866" i="14"/>
  <c r="G1264" i="14"/>
  <c r="G447" i="14"/>
  <c r="G904" i="14"/>
  <c r="G960" i="14"/>
  <c r="G970" i="14"/>
  <c r="G1155" i="14"/>
  <c r="G983" i="14"/>
  <c r="G1457" i="14"/>
  <c r="G987" i="14"/>
  <c r="G1265" i="14"/>
  <c r="G1159" i="14"/>
  <c r="G1266" i="14"/>
  <c r="G614" i="14"/>
  <c r="G917" i="14"/>
  <c r="G1042" i="14"/>
  <c r="G839" i="14"/>
  <c r="G793" i="14"/>
  <c r="G975" i="14"/>
  <c r="G1186" i="14"/>
  <c r="G1144" i="14"/>
  <c r="G1273" i="14"/>
  <c r="G1089" i="14"/>
  <c r="G1277" i="14"/>
  <c r="G702" i="14"/>
  <c r="G1103" i="14"/>
  <c r="G1129" i="14"/>
  <c r="G930" i="14"/>
  <c r="G1285" i="14"/>
  <c r="G1246" i="14"/>
  <c r="G1222" i="14"/>
  <c r="G468" i="14"/>
  <c r="G533" i="14"/>
  <c r="G751" i="14"/>
  <c r="G749" i="14"/>
  <c r="G308" i="14"/>
  <c r="G980" i="14"/>
  <c r="G1087" i="14"/>
  <c r="G782" i="14"/>
  <c r="G596" i="14"/>
  <c r="G1448" i="14"/>
  <c r="G521" i="14"/>
  <c r="G1296" i="14"/>
  <c r="G128" i="14"/>
  <c r="G863" i="14"/>
  <c r="G1086" i="14"/>
  <c r="G1131" i="14"/>
  <c r="G1300" i="14"/>
  <c r="G1220" i="14"/>
  <c r="G1304" i="14"/>
  <c r="G1305" i="14"/>
  <c r="G1055" i="14"/>
  <c r="G1225" i="14"/>
  <c r="G296" i="14"/>
  <c r="G773" i="14"/>
  <c r="G801" i="14"/>
  <c r="G1313" i="14"/>
  <c r="G1315" i="14"/>
  <c r="G1226" i="14"/>
  <c r="G424" i="14"/>
  <c r="G479" i="14"/>
  <c r="G216" i="14"/>
  <c r="G585" i="14"/>
  <c r="G1322" i="14"/>
  <c r="G1323" i="14"/>
  <c r="G513" i="14"/>
  <c r="G1324" i="14"/>
  <c r="G693" i="14"/>
  <c r="G1135" i="14"/>
  <c r="G546" i="14"/>
  <c r="G654" i="14"/>
  <c r="G1244" i="14"/>
  <c r="G1325" i="14"/>
  <c r="G884" i="14"/>
  <c r="G490" i="14"/>
  <c r="G660" i="14"/>
  <c r="G1125" i="14"/>
  <c r="G1027" i="14"/>
  <c r="G1326" i="14"/>
  <c r="G192" i="14"/>
  <c r="G1126" i="14"/>
  <c r="G612" i="14"/>
  <c r="G1171" i="14"/>
  <c r="G1107" i="14"/>
  <c r="G731" i="14"/>
  <c r="G1061" i="14"/>
  <c r="G1454" i="14"/>
  <c r="G766" i="14"/>
  <c r="G963" i="14"/>
  <c r="G1327" i="14"/>
  <c r="G88" i="14"/>
  <c r="G1328" i="14"/>
  <c r="G586" i="14"/>
  <c r="G676" i="14"/>
  <c r="G1329" i="14"/>
  <c r="G1330" i="14"/>
  <c r="G579" i="14"/>
  <c r="G1085" i="14"/>
  <c r="G348" i="14"/>
  <c r="G845" i="14"/>
  <c r="G1168" i="14"/>
  <c r="G1172" i="14"/>
  <c r="G1137" i="14"/>
  <c r="G771" i="14"/>
  <c r="G1200" i="14"/>
  <c r="G810" i="14"/>
  <c r="G323" i="14"/>
  <c r="G459" i="14"/>
  <c r="G1088" i="14"/>
  <c r="G591" i="14"/>
  <c r="G415" i="14"/>
  <c r="G417" i="14"/>
  <c r="G1331" i="14"/>
  <c r="G1332" i="14"/>
  <c r="G576" i="14"/>
  <c r="G573" i="14"/>
  <c r="G1199" i="14"/>
  <c r="G1185" i="14"/>
  <c r="G1333" i="14"/>
  <c r="G472" i="14"/>
  <c r="G864" i="14"/>
  <c r="G1334" i="14"/>
  <c r="G1097" i="14"/>
  <c r="G1335" i="14"/>
  <c r="G1336" i="14"/>
  <c r="G1337" i="14"/>
  <c r="G1092" i="14"/>
  <c r="G909" i="14"/>
  <c r="G1338" i="14"/>
  <c r="G232" i="14"/>
  <c r="G860" i="14"/>
  <c r="G200" i="14"/>
  <c r="G914" i="14"/>
  <c r="G627" i="14"/>
  <c r="G1077" i="14"/>
  <c r="G1339" i="14"/>
  <c r="G1340" i="14"/>
  <c r="G1240" i="14"/>
  <c r="G449" i="14"/>
  <c r="G1052" i="14"/>
  <c r="G1341" i="14"/>
  <c r="G923" i="14"/>
  <c r="G179" i="14"/>
  <c r="G1094" i="14"/>
  <c r="G253" i="14"/>
  <c r="G1101" i="14"/>
  <c r="G118" i="14"/>
  <c r="G221" i="14"/>
  <c r="G220" i="14"/>
  <c r="G1342" i="14"/>
  <c r="G493" i="14"/>
  <c r="G855" i="14"/>
  <c r="G995" i="14"/>
  <c r="G1046" i="14"/>
  <c r="G1343" i="14"/>
  <c r="G1071" i="14"/>
  <c r="G669" i="14"/>
  <c r="G774" i="14"/>
  <c r="G1344" i="14"/>
  <c r="G822" i="14"/>
  <c r="G937" i="14"/>
  <c r="G571" i="14"/>
  <c r="G720" i="14"/>
  <c r="G1345" i="14"/>
  <c r="G360" i="14"/>
  <c r="G976" i="14"/>
  <c r="G519" i="14"/>
  <c r="G1346" i="14"/>
  <c r="G1213" i="14"/>
  <c r="G656" i="14"/>
  <c r="G1121" i="14"/>
  <c r="G1347" i="14"/>
  <c r="G872" i="14"/>
  <c r="G500" i="14"/>
  <c r="G287" i="14"/>
  <c r="G225" i="14"/>
  <c r="G1348" i="14"/>
  <c r="G1128" i="14"/>
  <c r="G1349" i="14"/>
  <c r="G422" i="14"/>
  <c r="G1350" i="14"/>
  <c r="G401" i="14"/>
  <c r="G870" i="14"/>
  <c r="G1351" i="14"/>
  <c r="G1352" i="14"/>
  <c r="G463" i="14"/>
  <c r="G1039" i="14"/>
  <c r="G330" i="14"/>
  <c r="G292" i="14"/>
  <c r="G891" i="14"/>
  <c r="G407" i="14"/>
  <c r="G1242" i="14"/>
  <c r="G1353" i="14"/>
  <c r="G1024" i="14"/>
  <c r="G931" i="14"/>
  <c r="G1080" i="14"/>
  <c r="G662" i="14"/>
  <c r="G1096" i="14"/>
  <c r="G84" i="14"/>
  <c r="G989" i="14"/>
  <c r="G1194" i="14"/>
  <c r="G485" i="14"/>
  <c r="G402" i="14"/>
  <c r="G276" i="14"/>
  <c r="G539" i="14"/>
  <c r="G1230" i="14"/>
  <c r="G1239" i="14"/>
  <c r="G950" i="14"/>
  <c r="G943" i="14"/>
  <c r="G1354" i="14"/>
  <c r="G719" i="14"/>
  <c r="G1224" i="14"/>
  <c r="G226" i="14"/>
  <c r="G340" i="14"/>
  <c r="G343" i="14"/>
  <c r="G925" i="14"/>
  <c r="G1452" i="14"/>
  <c r="G1355" i="14"/>
  <c r="G813" i="14"/>
  <c r="G927" i="14"/>
  <c r="G304" i="14"/>
  <c r="G1356" i="14"/>
  <c r="G1043" i="14"/>
  <c r="G259" i="14"/>
  <c r="G358" i="14"/>
  <c r="G714" i="14"/>
  <c r="G277" i="14"/>
  <c r="G387" i="14"/>
  <c r="G1229" i="14"/>
  <c r="G1357" i="14"/>
  <c r="G434" i="14"/>
  <c r="G1141" i="14"/>
  <c r="G1358" i="14"/>
  <c r="G1105" i="14"/>
  <c r="G1000" i="14"/>
  <c r="G1243" i="14"/>
  <c r="G578" i="14"/>
  <c r="G445" i="14"/>
  <c r="G1456" i="14"/>
  <c r="G595" i="14"/>
  <c r="G359" i="14"/>
  <c r="G1022" i="14"/>
  <c r="G999" i="14"/>
  <c r="G1157" i="14"/>
  <c r="G404" i="14"/>
  <c r="G1238" i="14"/>
  <c r="G111" i="14"/>
  <c r="G827" i="14"/>
  <c r="G783" i="14"/>
  <c r="G510" i="14"/>
  <c r="G540" i="14"/>
  <c r="G1359" i="14"/>
  <c r="G1360" i="14"/>
  <c r="G861" i="14"/>
  <c r="G969" i="14"/>
  <c r="G1237" i="14"/>
  <c r="G1361" i="14"/>
  <c r="G1206" i="14"/>
  <c r="G1041" i="14"/>
  <c r="G332" i="14"/>
  <c r="G1362" i="14"/>
  <c r="G166" i="14"/>
  <c r="G1363" i="14"/>
  <c r="G619" i="14"/>
  <c r="G877" i="14"/>
  <c r="G1364" i="14"/>
  <c r="G482" i="14"/>
  <c r="G938" i="14"/>
  <c r="G1365" i="14"/>
  <c r="G1366" i="14"/>
  <c r="G876" i="14"/>
  <c r="G518" i="14"/>
  <c r="G959" i="14"/>
  <c r="G1367" i="14"/>
  <c r="G350" i="14"/>
  <c r="G1368" i="14"/>
  <c r="G792" i="14"/>
  <c r="G29" i="14"/>
  <c r="G623" i="14"/>
  <c r="G1095" i="14"/>
  <c r="G1209" i="14"/>
  <c r="G1369" i="14"/>
  <c r="G1370" i="14"/>
  <c r="G1371" i="14"/>
  <c r="G1372" i="14"/>
  <c r="G176" i="14"/>
  <c r="G382" i="14"/>
  <c r="G1373" i="14"/>
  <c r="G516" i="14"/>
  <c r="G1021" i="14"/>
  <c r="G775" i="14"/>
  <c r="G954" i="14"/>
  <c r="G1374" i="14"/>
  <c r="G1241" i="14"/>
  <c r="G480" i="14"/>
  <c r="G723" i="14"/>
  <c r="G1176" i="14"/>
  <c r="G856" i="14"/>
  <c r="G1375" i="14"/>
  <c r="G1117" i="14"/>
  <c r="G1376" i="14"/>
  <c r="G370" i="14"/>
  <c r="G567" i="14"/>
  <c r="G1377" i="14"/>
  <c r="G1378" i="14"/>
  <c r="G668" i="14"/>
  <c r="G1142" i="14"/>
  <c r="G1150" i="14"/>
  <c r="G796" i="14"/>
  <c r="G1161" i="14"/>
  <c r="G1379" i="14"/>
  <c r="G218" i="14"/>
  <c r="G1152" i="14"/>
  <c r="G894" i="14"/>
  <c r="G1178" i="14"/>
  <c r="G542" i="14"/>
  <c r="G427" i="14"/>
  <c r="G1380" i="14"/>
  <c r="G944" i="14"/>
  <c r="G859" i="14"/>
  <c r="G1247" i="14"/>
  <c r="G607" i="14"/>
  <c r="G831" i="14"/>
  <c r="G1381" i="14"/>
  <c r="G1382" i="14"/>
  <c r="G1383" i="14"/>
  <c r="G1384" i="14"/>
  <c r="G1170" i="14"/>
  <c r="G1385" i="14"/>
  <c r="G133" i="14"/>
  <c r="G1202" i="14"/>
  <c r="G423" i="14"/>
  <c r="G1231" i="14"/>
  <c r="G1118" i="14"/>
  <c r="G895" i="14"/>
  <c r="G411" i="14"/>
  <c r="G640" i="14"/>
  <c r="G1163" i="14"/>
  <c r="G1386" i="14"/>
  <c r="G127" i="14"/>
  <c r="G1187" i="14"/>
  <c r="G1387" i="14"/>
  <c r="G778" i="14"/>
  <c r="G163" i="14"/>
  <c r="G381" i="14"/>
  <c r="G587" i="14"/>
  <c r="G491" i="14"/>
  <c r="G319" i="14"/>
  <c r="G1073" i="14"/>
  <c r="G830" i="14"/>
  <c r="G1013" i="14"/>
  <c r="G1388" i="14"/>
  <c r="G365" i="14"/>
  <c r="G1154" i="14"/>
  <c r="G1389" i="14"/>
  <c r="G779" i="14"/>
  <c r="G536" i="14"/>
  <c r="G993" i="14"/>
  <c r="G72" i="14"/>
  <c r="G1132" i="14"/>
  <c r="G621" i="14"/>
  <c r="G1167" i="14"/>
  <c r="G1158" i="14"/>
  <c r="G936" i="14"/>
  <c r="G910" i="14"/>
  <c r="G825" i="14"/>
  <c r="G547" i="14"/>
  <c r="G1153" i="14"/>
  <c r="G270" i="14"/>
  <c r="G755" i="14"/>
  <c r="G1091" i="14"/>
  <c r="G209" i="14"/>
  <c r="G1191" i="14"/>
  <c r="G1390" i="14"/>
  <c r="G1007" i="14"/>
  <c r="G912" i="14"/>
  <c r="G161" i="14"/>
  <c r="G1391" i="14"/>
  <c r="G1138" i="14"/>
  <c r="G1392" i="14"/>
  <c r="G814" i="14"/>
  <c r="G1113" i="14"/>
  <c r="G149" i="14"/>
  <c r="G1393" i="14"/>
  <c r="G250" i="14"/>
  <c r="G426" i="14"/>
  <c r="G458" i="14"/>
  <c r="G351" i="14"/>
  <c r="G177" i="14"/>
  <c r="G155" i="14"/>
  <c r="G65" i="14"/>
  <c r="G23" i="14"/>
  <c r="G984" i="14"/>
  <c r="G1394" i="14"/>
  <c r="G1215" i="14"/>
  <c r="G124" i="14"/>
  <c r="G663" i="14"/>
  <c r="G1151" i="14"/>
  <c r="G756" i="14"/>
  <c r="G748" i="14"/>
  <c r="G888" i="14"/>
  <c r="G219" i="14"/>
  <c r="G609" i="14"/>
  <c r="G1395" i="14"/>
  <c r="G522" i="14"/>
  <c r="G315" i="14"/>
  <c r="G12" i="14"/>
  <c r="G125" i="14"/>
  <c r="G762" i="14"/>
  <c r="G852" i="14"/>
  <c r="G103" i="14"/>
  <c r="G240" i="14"/>
  <c r="G174" i="14"/>
  <c r="G1396" i="14"/>
  <c r="G511" i="14"/>
  <c r="G21" i="14"/>
  <c r="G1133" i="14"/>
  <c r="G1143" i="14"/>
  <c r="G680" i="14"/>
  <c r="G1074" i="14"/>
  <c r="G145" i="14"/>
  <c r="G681" i="14"/>
  <c r="G193" i="14"/>
  <c r="G1233" i="14"/>
  <c r="G368" i="14"/>
  <c r="G919" i="14"/>
  <c r="G1397" i="14"/>
  <c r="G1110" i="14"/>
  <c r="G1104" i="14"/>
  <c r="G956" i="14"/>
  <c r="G1217" i="14"/>
  <c r="G1082" i="14"/>
  <c r="G260" i="14"/>
  <c r="G1398" i="14"/>
  <c r="G1198" i="14"/>
  <c r="G300" i="14"/>
  <c r="G1064" i="14"/>
  <c r="G728" i="14"/>
  <c r="G5" i="14"/>
  <c r="G742" i="14"/>
  <c r="G708" i="14"/>
  <c r="G182" i="14"/>
  <c r="G1014" i="14"/>
  <c r="G590" i="14"/>
  <c r="G214" i="14"/>
  <c r="G624" i="14"/>
  <c r="G1399" i="14"/>
  <c r="G733" i="14"/>
  <c r="G826" i="14"/>
  <c r="G745" i="14"/>
  <c r="G903" i="14"/>
  <c r="G464" i="14"/>
  <c r="G113" i="14"/>
  <c r="G530" i="14"/>
  <c r="G1008" i="14"/>
  <c r="G532" i="14"/>
  <c r="G739" i="14"/>
  <c r="G900" i="14"/>
  <c r="G715" i="14"/>
  <c r="G760" i="14"/>
  <c r="G248" i="14"/>
  <c r="G364" i="14"/>
  <c r="G820" i="14"/>
  <c r="G1148" i="14"/>
  <c r="G744" i="14"/>
  <c r="G56" i="14"/>
  <c r="G1400" i="14"/>
  <c r="G683" i="14"/>
  <c r="G608" i="14"/>
  <c r="G794" i="14"/>
  <c r="G1227" i="14"/>
  <c r="G601" i="14"/>
  <c r="G629" i="14"/>
  <c r="G920" i="14"/>
  <c r="G22" i="14"/>
  <c r="G302" i="14"/>
  <c r="G90" i="14"/>
  <c r="G985" i="14"/>
  <c r="G383" i="14"/>
  <c r="G1401" i="14"/>
  <c r="G1063" i="14"/>
  <c r="G1197" i="14"/>
  <c r="G1402" i="14"/>
  <c r="G695" i="14"/>
  <c r="G1403" i="14"/>
  <c r="G1404" i="14"/>
  <c r="G1405" i="14"/>
  <c r="G1193" i="14"/>
  <c r="G1406" i="14"/>
  <c r="G716" i="14"/>
  <c r="G188" i="14"/>
  <c r="G7" i="14"/>
  <c r="G1201" i="14"/>
  <c r="G541" i="14"/>
  <c r="G336" i="14"/>
  <c r="G484" i="14"/>
  <c r="G471" i="14"/>
  <c r="G334" i="14"/>
  <c r="G651" i="14"/>
  <c r="G409" i="14"/>
  <c r="G454" i="14"/>
  <c r="G1019" i="14"/>
  <c r="G1001" i="14"/>
  <c r="G34" i="14"/>
  <c r="G1069" i="14"/>
  <c r="G1182" i="14"/>
  <c r="G823" i="14"/>
  <c r="G1049" i="14"/>
  <c r="G1407" i="14"/>
  <c r="G652" i="14"/>
  <c r="G692" i="14"/>
  <c r="G20" i="14"/>
  <c r="G560" i="14"/>
  <c r="G436" i="14"/>
  <c r="G834" i="14"/>
  <c r="G850" i="14"/>
  <c r="G889" i="14"/>
  <c r="G979" i="14"/>
  <c r="G1455" i="14"/>
  <c r="G940" i="14"/>
  <c r="G1408" i="14"/>
  <c r="G1210" i="14"/>
  <c r="G460" i="14"/>
  <c r="G272" i="14"/>
  <c r="G388" i="14"/>
  <c r="G1112" i="14"/>
  <c r="G237" i="14"/>
  <c r="G973" i="14"/>
  <c r="G1409" i="14"/>
  <c r="G1410" i="14"/>
  <c r="G868" i="14"/>
  <c r="G398" i="14"/>
  <c r="G265" i="14"/>
  <c r="G1075" i="14"/>
  <c r="G1160" i="14"/>
  <c r="G505" i="14"/>
  <c r="G935" i="14"/>
  <c r="G17" i="14"/>
  <c r="G1020" i="14"/>
  <c r="G905" i="14"/>
  <c r="G1411" i="14"/>
  <c r="G667" i="14"/>
  <c r="G469" i="14"/>
  <c r="G722" i="14"/>
  <c r="G406" i="14"/>
  <c r="G948" i="14"/>
  <c r="G1002" i="14"/>
  <c r="G294" i="14"/>
  <c r="G797" i="14"/>
  <c r="G913" i="14"/>
  <c r="G195" i="14"/>
  <c r="G314" i="14"/>
  <c r="G175" i="14"/>
  <c r="G724" i="14"/>
  <c r="G1412" i="14"/>
  <c r="G1413" i="14"/>
  <c r="G196" i="14"/>
  <c r="G325" i="14"/>
  <c r="G405" i="14"/>
  <c r="G602" i="14"/>
  <c r="G924" i="14"/>
  <c r="G946" i="14"/>
  <c r="G817" i="14"/>
  <c r="G1136" i="14"/>
  <c r="G144" i="14"/>
  <c r="G254" i="14"/>
  <c r="G329" i="14"/>
  <c r="G851" i="14"/>
  <c r="G477" i="14"/>
  <c r="G310" i="14"/>
  <c r="G1028" i="14"/>
  <c r="G655" i="14"/>
  <c r="G838" i="14"/>
  <c r="G46" i="14"/>
  <c r="G1032" i="14"/>
  <c r="G122" i="14"/>
  <c r="G64" i="14"/>
  <c r="G502" i="14"/>
  <c r="G705" i="14"/>
  <c r="G378" i="14"/>
  <c r="G990" i="14"/>
  <c r="G738" i="14"/>
  <c r="G169" i="14"/>
  <c r="G747" i="14"/>
  <c r="G418" i="14"/>
  <c r="G13" i="14"/>
  <c r="G470" i="14"/>
  <c r="G1228" i="14"/>
  <c r="G108" i="14"/>
  <c r="G805" i="14"/>
  <c r="G262" i="14"/>
  <c r="G819" i="14"/>
  <c r="G922" i="14"/>
  <c r="G1414" i="14"/>
  <c r="G1415" i="14"/>
  <c r="G1219" i="14"/>
  <c r="G786" i="14"/>
  <c r="G1416" i="14"/>
  <c r="G777" i="14"/>
  <c r="G554" i="14"/>
  <c r="G508" i="14"/>
  <c r="G453" i="14"/>
  <c r="G1047" i="14"/>
  <c r="G1417" i="14"/>
  <c r="G373" i="14"/>
  <c r="G489" i="14"/>
  <c r="G593" i="14"/>
  <c r="G1162" i="14"/>
  <c r="G1418" i="14"/>
  <c r="G318" i="14"/>
  <c r="G475" i="14"/>
  <c r="G410" i="14"/>
  <c r="G32" i="14"/>
  <c r="G896" i="14"/>
  <c r="G275" i="14"/>
  <c r="G721" i="14"/>
  <c r="G712" i="14"/>
  <c r="G474" i="14"/>
  <c r="G1419" i="14"/>
  <c r="G439" i="14"/>
  <c r="G908" i="14"/>
  <c r="G1017" i="14"/>
  <c r="G853" i="14"/>
  <c r="G770" i="14"/>
  <c r="G328" i="14"/>
  <c r="G982" i="14"/>
  <c r="G854" i="14"/>
  <c r="G369" i="14"/>
  <c r="G298" i="14"/>
  <c r="G24" i="14"/>
  <c r="G1090" i="14"/>
  <c r="G446" i="14"/>
  <c r="G391" i="14"/>
  <c r="G223" i="14"/>
  <c r="G1116" i="14"/>
  <c r="G1420" i="14"/>
  <c r="G1439" i="14"/>
  <c r="G94" i="14"/>
  <c r="G1421" i="14"/>
  <c r="G1079" i="14"/>
  <c r="G1218" i="14"/>
  <c r="G570" i="14"/>
  <c r="G341" i="14"/>
  <c r="G636" i="14"/>
  <c r="G338" i="14"/>
  <c r="G512" i="14"/>
  <c r="G271" i="14"/>
  <c r="G261" i="14"/>
  <c r="G1068" i="14"/>
  <c r="G734" i="14"/>
  <c r="G92" i="14"/>
  <c r="G198" i="14"/>
  <c r="G244" i="14"/>
  <c r="G147" i="14"/>
  <c r="G444" i="14"/>
  <c r="G631" i="14"/>
  <c r="G507" i="14"/>
  <c r="G156" i="14"/>
  <c r="G205" i="14"/>
  <c r="G844" i="14"/>
  <c r="G958" i="14"/>
  <c r="G737" i="14"/>
  <c r="G1422" i="14"/>
  <c r="G549" i="14"/>
  <c r="G1423" i="14"/>
  <c r="G966" i="14"/>
  <c r="G787" i="14"/>
  <c r="G1440" i="14"/>
  <c r="G843" i="14"/>
  <c r="G597" i="14"/>
  <c r="G1026" i="14"/>
  <c r="G285" i="14"/>
  <c r="G435" i="14"/>
  <c r="G437" i="14"/>
  <c r="G291" i="14"/>
  <c r="G136" i="14"/>
  <c r="G1437" i="14"/>
  <c r="G408" i="14"/>
  <c r="G1018" i="14"/>
  <c r="G865" i="14"/>
  <c r="G769" i="14"/>
  <c r="G377" i="14"/>
  <c r="G637" i="14"/>
  <c r="G858" i="14"/>
  <c r="G754" i="14"/>
  <c r="G780" i="14"/>
  <c r="G1438" i="14"/>
  <c r="G100" i="14"/>
  <c r="G130" i="14"/>
  <c r="G81" i="14"/>
  <c r="G575" i="14"/>
  <c r="G580" i="14"/>
  <c r="G82" i="14"/>
  <c r="G168" i="14"/>
  <c r="G545" i="14"/>
  <c r="G59" i="14"/>
  <c r="G172" i="14"/>
  <c r="G98" i="14"/>
  <c r="G43" i="14"/>
  <c r="G352" i="14"/>
  <c r="G1203" i="14"/>
  <c r="G977" i="14"/>
  <c r="G393" i="14"/>
  <c r="G178" i="14"/>
  <c r="G355" i="14"/>
  <c r="G1175" i="14"/>
  <c r="G71" i="14"/>
  <c r="G653" i="14"/>
  <c r="G862" i="14"/>
  <c r="G440" i="14"/>
  <c r="G879" i="14"/>
  <c r="G1221" i="14"/>
  <c r="G1147" i="14"/>
  <c r="G354" i="14"/>
  <c r="G267" i="14"/>
  <c r="G647" i="14"/>
  <c r="G495" i="14"/>
  <c r="G1015" i="14"/>
  <c r="G565" i="14"/>
  <c r="G761" i="14"/>
  <c r="G736" i="14"/>
  <c r="G871" i="14"/>
  <c r="G8" i="14"/>
  <c r="G928" i="14"/>
  <c r="G1424" i="14"/>
  <c r="G971" i="14"/>
  <c r="G572" i="14"/>
  <c r="G1066" i="14"/>
  <c r="G1183" i="14"/>
  <c r="G1106" i="14"/>
  <c r="G333" i="14"/>
  <c r="G80" i="14"/>
  <c r="G421" i="14"/>
  <c r="G740" i="14"/>
  <c r="G704" i="14"/>
  <c r="G729" i="14"/>
  <c r="G431" i="14"/>
  <c r="G1060" i="14"/>
  <c r="G466" i="14"/>
  <c r="G247" i="14"/>
  <c r="G376" i="14"/>
  <c r="G76" i="14"/>
  <c r="G764" i="14"/>
  <c r="G811" i="14"/>
  <c r="G537" i="14"/>
  <c r="G788" i="14"/>
  <c r="G732" i="14"/>
  <c r="G106" i="14"/>
  <c r="G1425" i="14"/>
  <c r="G750" i="14"/>
  <c r="G818" i="14"/>
  <c r="G675" i="14"/>
  <c r="G11" i="14"/>
  <c r="G194" i="14"/>
  <c r="G1006" i="14"/>
  <c r="G153" i="14"/>
  <c r="G303" i="14"/>
  <c r="G481" i="14"/>
  <c r="G592" i="14"/>
  <c r="G837" i="14"/>
  <c r="G430" i="14"/>
  <c r="G710" i="14"/>
  <c r="G309" i="14"/>
  <c r="G208" i="14"/>
  <c r="G1426" i="14"/>
  <c r="G1036" i="14"/>
  <c r="G1427" i="14"/>
  <c r="G1029" i="14"/>
  <c r="G299" i="14"/>
  <c r="G451" i="14"/>
  <c r="G727" i="14"/>
  <c r="G687" i="14"/>
  <c r="G672" i="14"/>
  <c r="G520" i="14"/>
  <c r="G538" i="14"/>
  <c r="G1428" i="14"/>
  <c r="G509" i="14"/>
  <c r="G246" i="14"/>
  <c r="G527" i="14"/>
  <c r="G18" i="14"/>
  <c r="G201" i="14"/>
  <c r="G757" i="14"/>
  <c r="G874" i="14"/>
  <c r="G816" i="14"/>
  <c r="G62" i="14"/>
  <c r="G599" i="14"/>
  <c r="G273" i="14"/>
  <c r="G694" i="14"/>
  <c r="G566" i="14"/>
  <c r="G633" i="14"/>
  <c r="G650" i="14"/>
  <c r="G610" i="14"/>
  <c r="G185" i="14"/>
  <c r="G684" i="14"/>
  <c r="G117" i="14"/>
  <c r="G403" i="14"/>
  <c r="G40" i="14"/>
  <c r="G274" i="14"/>
  <c r="G1038" i="14"/>
  <c r="G264" i="14"/>
  <c r="G30" i="14"/>
  <c r="G1012" i="14"/>
  <c r="G109" i="14"/>
  <c r="G52" i="14"/>
  <c r="G679" i="14"/>
  <c r="G252" i="14"/>
  <c r="G57" i="14"/>
  <c r="G897" i="14"/>
  <c r="G37" i="14"/>
  <c r="G28" i="14"/>
  <c r="G643" i="14"/>
  <c r="G105" i="14"/>
  <c r="G1011" i="14"/>
  <c r="G1429" i="14"/>
  <c r="G1430" i="14"/>
  <c r="G1003" i="14"/>
  <c r="G1431" i="14"/>
  <c r="G718" i="14"/>
  <c r="G569" i="14"/>
  <c r="G326" i="14"/>
  <c r="G735" i="14"/>
  <c r="G515" i="14"/>
  <c r="G390" i="14"/>
  <c r="G116" i="14"/>
  <c r="G77" i="14"/>
  <c r="G996" i="14"/>
  <c r="G682" i="14"/>
  <c r="G199" i="14"/>
  <c r="G901" i="14"/>
  <c r="G752" i="14"/>
  <c r="G126" i="14"/>
  <c r="G74" i="14"/>
  <c r="G41" i="14"/>
  <c r="G63" i="14"/>
  <c r="G99" i="14"/>
  <c r="G1188" i="14"/>
  <c r="G157" i="14"/>
  <c r="G1432" i="14"/>
  <c r="G962" i="14"/>
  <c r="G1433" i="14"/>
  <c r="G1451" i="14"/>
  <c r="G821" i="14"/>
  <c r="G230" i="14"/>
  <c r="G50" i="14"/>
  <c r="G803" i="14"/>
  <c r="G249" i="14"/>
  <c r="G10" i="14"/>
  <c r="G44" i="14"/>
  <c r="G61" i="14"/>
  <c r="G45" i="14"/>
  <c r="G4" i="14"/>
  <c r="G1434" i="14"/>
  <c r="G703" i="14"/>
  <c r="G243" i="14"/>
  <c r="G632" i="14"/>
  <c r="G301" i="14"/>
  <c r="G1435" i="14"/>
  <c r="G180" i="14"/>
  <c r="G228" i="14"/>
  <c r="G396" i="14"/>
  <c r="G159" i="14"/>
  <c r="G768" i="14"/>
  <c r="G282" i="14"/>
  <c r="G947" i="14"/>
  <c r="G563" i="14"/>
  <c r="G880" i="14"/>
  <c r="G829" i="14"/>
  <c r="G932" i="14"/>
  <c r="G759" i="14"/>
  <c r="G353" i="14"/>
  <c r="G93" i="14"/>
  <c r="G101" i="14"/>
  <c r="G514" i="14"/>
  <c r="G893" i="14"/>
  <c r="G763" i="14"/>
  <c r="G146" i="14"/>
  <c r="G499" i="14"/>
  <c r="G992" i="14"/>
  <c r="G707" i="14"/>
  <c r="G657" i="14"/>
  <c r="G241" i="14"/>
  <c r="G535" i="14"/>
  <c r="G375" i="14"/>
  <c r="G79" i="14"/>
  <c r="G1127" i="14"/>
  <c r="G1180" i="14"/>
  <c r="G286" i="14"/>
  <c r="G1059" i="14"/>
  <c r="G1212" i="14"/>
  <c r="G203" i="14"/>
  <c r="G320" i="14"/>
  <c r="G1192" i="14"/>
  <c r="G1025" i="14"/>
  <c r="G887" i="14"/>
  <c r="G616" i="14"/>
  <c r="G725" i="14"/>
  <c r="G691" i="14"/>
  <c r="G574" i="14"/>
  <c r="G504" i="14"/>
  <c r="G1123" i="14"/>
  <c r="G1436" i="14"/>
  <c r="G487" i="14"/>
  <c r="G953" i="14"/>
  <c r="G700" i="14"/>
  <c r="G717" i="14"/>
  <c r="G665" i="14"/>
  <c r="G327" i="14"/>
  <c r="G1179" i="14"/>
  <c r="G211" i="14"/>
  <c r="G951" i="14"/>
  <c r="G1189" i="14"/>
  <c r="G1190" i="14"/>
  <c r="G791" i="14"/>
  <c r="G649" i="14"/>
  <c r="G162" i="14"/>
  <c r="G857" i="14"/>
  <c r="G1048" i="14"/>
  <c r="G1232" i="14"/>
  <c r="G1267" i="14"/>
  <c r="G1446" i="14"/>
  <c r="G1268" i="14"/>
  <c r="G1269" i="14"/>
  <c r="G584" i="14"/>
  <c r="G806" i="14"/>
  <c r="G164" i="14"/>
  <c r="G346" i="14"/>
  <c r="G883" i="14"/>
  <c r="G69" i="14"/>
  <c r="G1177" i="14"/>
  <c r="G316" i="14"/>
  <c r="G848" i="14"/>
  <c r="G207" i="14"/>
  <c r="G606" i="14"/>
  <c r="G526" i="14"/>
  <c r="G374" i="14"/>
  <c r="G386" i="14"/>
  <c r="G112" i="14"/>
  <c r="G452" i="14"/>
  <c r="G1270" i="14"/>
  <c r="G899" i="14"/>
  <c r="G210" i="14"/>
  <c r="G96" i="14"/>
  <c r="G78" i="14"/>
  <c r="G38" i="14"/>
  <c r="G666" i="14"/>
  <c r="G39" i="14"/>
  <c r="G753" i="14"/>
  <c r="G141" i="14"/>
  <c r="G501" i="14"/>
  <c r="G432" i="14"/>
  <c r="G911" i="14"/>
  <c r="G2" i="14"/>
  <c r="G213" i="14"/>
  <c r="G1165" i="14"/>
  <c r="G236" i="14"/>
  <c r="G295" i="14"/>
  <c r="G1134" i="14"/>
  <c r="G986" i="14"/>
  <c r="G646" i="14"/>
  <c r="G86" i="14"/>
  <c r="G1130" i="14"/>
  <c r="G997" i="14"/>
  <c r="G832" i="14"/>
  <c r="G1009" i="14"/>
  <c r="G1146" i="14"/>
  <c r="G245" i="14"/>
  <c r="G152" i="14"/>
  <c r="G115" i="14"/>
  <c r="G808" i="14"/>
  <c r="G785" i="14"/>
  <c r="G991" i="14"/>
  <c r="G677" i="14"/>
  <c r="G131" i="14"/>
  <c r="G15" i="14"/>
  <c r="G1271" i="14"/>
  <c r="G215" i="14"/>
  <c r="G1050" i="14"/>
  <c r="G812" i="14"/>
  <c r="G497" i="14"/>
  <c r="G492" i="14"/>
  <c r="G1149" i="14"/>
  <c r="G312" i="14"/>
  <c r="G1272" i="14"/>
  <c r="G957" i="14"/>
  <c r="G626" i="14"/>
  <c r="G867" i="14"/>
  <c r="G713" i="14"/>
  <c r="G1205" i="14"/>
  <c r="G671" i="14"/>
  <c r="G815" i="14"/>
  <c r="G461" i="14"/>
  <c r="G628" i="14"/>
  <c r="G70" i="14"/>
  <c r="G964" i="14"/>
  <c r="G363" i="14"/>
  <c r="G1084" i="14"/>
  <c r="G441" i="14"/>
  <c r="G419" i="14"/>
  <c r="G658" i="14"/>
  <c r="G1274" i="14"/>
  <c r="G289" i="14"/>
  <c r="G1275" i="14"/>
  <c r="G961" i="14"/>
  <c r="G1276" i="14"/>
  <c r="G1278" i="14"/>
  <c r="G91" i="14"/>
  <c r="G1279" i="14"/>
  <c r="G1115" i="14"/>
  <c r="G1280" i="14"/>
  <c r="G53" i="14"/>
  <c r="G183" i="14"/>
  <c r="G1281" i="14"/>
  <c r="G686" i="14"/>
  <c r="G1078" i="14"/>
  <c r="G150" i="14"/>
  <c r="G139" i="14"/>
  <c r="G1065" i="14"/>
  <c r="G696" i="14"/>
  <c r="G949" i="14"/>
  <c r="G324" i="14"/>
  <c r="G1051" i="14"/>
  <c r="G799" i="14"/>
  <c r="G425" i="14"/>
  <c r="G123" i="14"/>
  <c r="G119" i="14"/>
  <c r="G450" i="14"/>
  <c r="G55" i="14"/>
  <c r="G255" i="14"/>
  <c r="G503" i="14"/>
  <c r="G89" i="14"/>
  <c r="G339" i="14"/>
  <c r="G1282" i="14"/>
  <c r="G107" i="14"/>
  <c r="G902" i="14"/>
  <c r="G1283" i="14"/>
  <c r="G741" i="14"/>
  <c r="G14" i="14"/>
  <c r="G384" i="14"/>
  <c r="G476" i="14"/>
  <c r="G222" i="14"/>
  <c r="G266" i="14"/>
  <c r="G36" i="14"/>
  <c r="G42" i="14"/>
  <c r="G1284" i="14"/>
  <c r="G47" i="14"/>
  <c r="G73" i="14"/>
  <c r="G531" i="14"/>
  <c r="G54" i="14"/>
  <c r="G613" i="14"/>
  <c r="G184" i="14"/>
  <c r="G158" i="14"/>
  <c r="G1083" i="14"/>
  <c r="G1108" i="14"/>
  <c r="G229" i="14"/>
  <c r="G800" i="14"/>
  <c r="G1441" i="14"/>
  <c r="G634" i="14"/>
  <c r="G342" i="14"/>
  <c r="G129" i="14"/>
  <c r="G297" i="14"/>
  <c r="G357" i="14"/>
  <c r="G257" i="14"/>
  <c r="G898" i="14"/>
  <c r="G6" i="14"/>
  <c r="G140" i="14"/>
  <c r="G165" i="14"/>
  <c r="G1174" i="14"/>
  <c r="G562" i="14"/>
  <c r="G564" i="14"/>
  <c r="G142" i="14"/>
  <c r="G926" i="14"/>
  <c r="G143" i="14"/>
  <c r="G379" i="14"/>
  <c r="G16" i="14"/>
  <c r="G242" i="14"/>
  <c r="G939" i="14"/>
  <c r="G789" i="14"/>
  <c r="G132" i="14"/>
  <c r="G189" i="14"/>
  <c r="G688" i="14"/>
  <c r="G781" i="14"/>
  <c r="G556" i="14"/>
  <c r="G173" i="14"/>
  <c r="G362" i="14"/>
  <c r="G344" i="14"/>
  <c r="G49" i="14"/>
  <c r="G892" i="14"/>
  <c r="G807" i="14"/>
  <c r="G231" i="14"/>
  <c r="G414" i="14"/>
  <c r="G743" i="14"/>
  <c r="G1035" i="14"/>
  <c r="G1145" i="14"/>
  <c r="G674" i="14"/>
  <c r="G456" i="14"/>
  <c r="G809" i="14"/>
  <c r="G1081" i="14"/>
  <c r="G517" i="14"/>
  <c r="G767" i="14"/>
  <c r="G1286" i="14"/>
  <c r="G68" i="14"/>
  <c r="G1099" i="14"/>
  <c r="G428" i="14"/>
  <c r="G644" i="14"/>
  <c r="G697" i="14"/>
  <c r="G916" i="14"/>
  <c r="G1181" i="14"/>
  <c r="G1444" i="14"/>
  <c r="G776" i="14"/>
  <c r="G1287" i="14"/>
  <c r="G1208" i="14"/>
  <c r="G1156" i="14"/>
  <c r="G1045" i="14"/>
  <c r="G543" i="14"/>
  <c r="G558" i="14"/>
  <c r="G638" i="14"/>
  <c r="G283" i="14"/>
  <c r="G160" i="14"/>
  <c r="G1288" i="14"/>
  <c r="G945" i="14"/>
  <c r="G416" i="14"/>
  <c r="G685" i="14"/>
  <c r="G555" i="14"/>
  <c r="G978" i="14"/>
  <c r="G413" i="14"/>
  <c r="G604" i="14"/>
  <c r="G885" i="14"/>
  <c r="G582" i="14"/>
  <c r="G1289" i="14"/>
  <c r="G1290" i="14"/>
  <c r="G1139" i="14"/>
  <c r="G465" i="14"/>
  <c r="G835" i="14"/>
  <c r="G1216" i="14"/>
  <c r="G802" i="14"/>
  <c r="G559" i="14"/>
  <c r="G317" i="14"/>
  <c r="G907" i="14"/>
  <c r="G1184" i="14"/>
  <c r="G915" i="14"/>
  <c r="G284" i="14"/>
  <c r="G224" i="14"/>
  <c r="G525" i="14"/>
  <c r="G873" i="14"/>
  <c r="G1211" i="14"/>
  <c r="G994" i="14"/>
  <c r="G1166" i="14"/>
  <c r="G551" i="14"/>
  <c r="G186" i="14"/>
  <c r="G600" i="14"/>
  <c r="G1291" i="14"/>
  <c r="G191" i="14"/>
  <c r="G611" i="14"/>
  <c r="G869" i="14"/>
  <c r="G1292" i="14"/>
  <c r="G197" i="14"/>
  <c r="G380" i="14"/>
  <c r="G706" i="14"/>
  <c r="G1195" i="14"/>
  <c r="G641" i="14"/>
  <c r="G906" i="14"/>
  <c r="G758" i="14"/>
  <c r="G828" i="14"/>
  <c r="G48" i="14"/>
  <c r="G322" i="14"/>
  <c r="G1124" i="14"/>
  <c r="G420" i="14"/>
  <c r="G66" i="14"/>
  <c r="G25" i="14"/>
  <c r="G438" i="14"/>
  <c r="G190" i="14"/>
  <c r="G293" i="14"/>
  <c r="G1005" i="14"/>
  <c r="G1102" i="14"/>
  <c r="G1293" i="14"/>
  <c r="G798" i="14"/>
  <c r="G483" i="14"/>
  <c r="G67" i="14"/>
  <c r="G206" i="14"/>
  <c r="G1294" i="14"/>
  <c r="G51" i="14"/>
  <c r="G1023" i="14"/>
  <c r="G227" i="14"/>
  <c r="G528" i="14"/>
  <c r="G699" i="14"/>
  <c r="G1295" i="14"/>
  <c r="G1016" i="14"/>
  <c r="G1033" i="14"/>
  <c r="G942" i="14"/>
  <c r="G988" i="14"/>
  <c r="G690" i="14"/>
  <c r="G1004" i="14"/>
  <c r="G256" i="14"/>
  <c r="G455" i="14"/>
  <c r="G217" i="14"/>
  <c r="G366" i="14"/>
  <c r="G550" i="14"/>
  <c r="G457" i="14"/>
  <c r="G1297" i="14"/>
  <c r="G1234" i="14"/>
  <c r="G661" i="14"/>
  <c r="G305" i="14"/>
  <c r="G875" i="14"/>
  <c r="G1057" i="14"/>
  <c r="G389" i="14"/>
  <c r="G639" i="14"/>
  <c r="G134" i="14"/>
  <c r="G85" i="14"/>
  <c r="G345" i="14"/>
  <c r="G97" i="14"/>
  <c r="G709" i="14"/>
  <c r="G701" i="14"/>
  <c r="G673" i="14"/>
  <c r="G212" i="14"/>
  <c r="G1040" i="14"/>
  <c r="G367" i="14"/>
  <c r="G31" i="14"/>
  <c r="G1030" i="14"/>
  <c r="G307" i="14"/>
  <c r="G1298" i="14"/>
  <c r="G151" i="14"/>
  <c r="G952" i="14"/>
  <c r="G934" i="14"/>
  <c r="G878" i="14"/>
  <c r="G968" i="14"/>
  <c r="G486" i="14"/>
  <c r="G1299" i="14"/>
  <c r="G1119" i="14"/>
  <c r="G372" i="14"/>
  <c r="G730" i="14"/>
  <c r="G664" i="14"/>
  <c r="G842" i="14"/>
  <c r="G371" i="14"/>
  <c r="G1010" i="14"/>
  <c r="G849" i="14"/>
  <c r="G448" i="14"/>
  <c r="G1214" i="14"/>
  <c r="G356" i="14"/>
  <c r="G321" i="14"/>
  <c r="G804" i="14"/>
  <c r="G833" i="14"/>
  <c r="G561" i="14"/>
  <c r="G498" i="14"/>
  <c r="G181" i="14"/>
  <c r="G27" i="14"/>
  <c r="G557" i="14"/>
  <c r="G280" i="14"/>
  <c r="G765" i="14"/>
  <c r="G1058" i="14"/>
  <c r="G1301" i="14"/>
  <c r="G288" i="14"/>
  <c r="G26" i="14"/>
  <c r="G187" i="14"/>
  <c r="G35" i="14"/>
  <c r="G331" i="14"/>
  <c r="G60" i="14"/>
  <c r="G1302" i="14"/>
  <c r="G981" i="14"/>
  <c r="G251" i="14"/>
  <c r="G202" i="14"/>
  <c r="G1303" i="14"/>
  <c r="G698" i="14"/>
  <c r="G75" i="14"/>
  <c r="G313" i="14"/>
  <c r="G347" i="14"/>
  <c r="G467" i="14"/>
  <c r="G311" i="14"/>
  <c r="G258" i="14"/>
  <c r="G933" i="14"/>
  <c r="G137" i="14"/>
  <c r="G622" i="14"/>
  <c r="G3" i="14"/>
  <c r="G120" i="14"/>
  <c r="G102" i="14"/>
  <c r="G1306" i="14"/>
  <c r="G583" i="14"/>
  <c r="G239" i="14"/>
  <c r="G279" i="14"/>
  <c r="G1307" i="14"/>
  <c r="G921" i="14"/>
  <c r="G121" i="14"/>
  <c r="G238" i="14"/>
  <c r="G135" i="14"/>
  <c r="G1308" i="14"/>
  <c r="G263" i="14"/>
  <c r="G847" i="14"/>
  <c r="G548" i="14"/>
  <c r="G1309" i="14"/>
  <c r="G1034" i="14"/>
  <c r="G233" i="14"/>
  <c r="G385" i="14"/>
  <c r="G577" i="14"/>
  <c r="G58" i="14"/>
  <c r="G110" i="14"/>
  <c r="G488" i="14"/>
  <c r="G397" i="14"/>
  <c r="G462" i="14"/>
  <c r="G9" i="14"/>
  <c r="G400" i="14"/>
  <c r="G412" i="14"/>
  <c r="G1310" i="14"/>
  <c r="G170" i="14"/>
  <c r="G83" i="14"/>
  <c r="G114" i="14"/>
  <c r="G148" i="14"/>
  <c r="G306" i="14"/>
  <c r="G974" i="14"/>
  <c r="G234" i="14"/>
  <c r="G33" i="14"/>
  <c r="G19" i="14"/>
  <c r="G167" i="14"/>
  <c r="G618" i="14"/>
  <c r="G281" i="14"/>
  <c r="G836" i="14"/>
  <c r="G478" i="14"/>
  <c r="G620" i="14"/>
  <c r="G1311" i="14"/>
  <c r="G678" i="14"/>
  <c r="G726" i="14"/>
  <c r="G1100" i="14"/>
  <c r="G235" i="14"/>
  <c r="G1445" i="14"/>
  <c r="G204" i="14"/>
  <c r="G337" i="14"/>
  <c r="G429" i="14"/>
  <c r="G659" i="14"/>
  <c r="G967" i="14"/>
  <c r="G598" i="14"/>
  <c r="G95" i="14"/>
  <c r="G1312" i="14"/>
  <c r="G392" i="14"/>
  <c r="G544" i="14"/>
  <c r="G496" i="14"/>
  <c r="G689" i="14"/>
  <c r="G268" i="14"/>
  <c r="G1450" i="14"/>
  <c r="G395" i="14"/>
  <c r="G1314" i="14"/>
  <c r="G104" i="14"/>
  <c r="G394" i="14"/>
  <c r="G433" i="14"/>
  <c r="G840" i="14"/>
  <c r="G361" i="14"/>
  <c r="G1449" i="14"/>
  <c r="G1316" i="14"/>
  <c r="G1317" i="14"/>
  <c r="G746" i="14"/>
  <c r="G1111" i="14"/>
  <c r="G442" i="14"/>
  <c r="G1031" i="14"/>
  <c r="G1318" i="14"/>
  <c r="G290" i="14"/>
  <c r="G1319" i="14"/>
  <c r="G171" i="14"/>
  <c r="G1122" i="14"/>
  <c r="G534" i="14"/>
  <c r="G605" i="14"/>
  <c r="G581" i="14"/>
  <c r="G645" i="14"/>
  <c r="G269" i="14"/>
  <c r="G841" i="14"/>
  <c r="G603" i="14"/>
  <c r="G473" i="14"/>
  <c r="G349" i="14"/>
  <c r="G918" i="14"/>
  <c r="G1320" i="14"/>
  <c r="G1321" i="14"/>
  <c r="G138" i="14"/>
  <c r="G1453" i="14"/>
  <c r="G1245" i="14"/>
  <c r="G278" i="14"/>
  <c r="G1093" i="14"/>
  <c r="F1248" i="14"/>
  <c r="F1120" i="14"/>
  <c r="F589" i="14"/>
  <c r="F1204" i="14"/>
  <c r="F1056" i="14"/>
  <c r="F772" i="14"/>
  <c r="F1076" i="14"/>
  <c r="F998" i="14"/>
  <c r="F443" i="14"/>
  <c r="F846" i="14"/>
  <c r="F790" i="14"/>
  <c r="F1173" i="14"/>
  <c r="F1249" i="14"/>
  <c r="F1447" i="14"/>
  <c r="F630" i="14"/>
  <c r="F1236" i="14"/>
  <c r="F335" i="14"/>
  <c r="F1053" i="14"/>
  <c r="F881" i="14"/>
  <c r="F1164" i="14"/>
  <c r="F711" i="14"/>
  <c r="F1235" i="14"/>
  <c r="F648" i="14"/>
  <c r="F1070" i="14"/>
  <c r="F552" i="14"/>
  <c r="F1114" i="14"/>
  <c r="F1250" i="14"/>
  <c r="F1251" i="14"/>
  <c r="F1252" i="14"/>
  <c r="F1062" i="14"/>
  <c r="F1044" i="14"/>
  <c r="F1253" i="14"/>
  <c r="F1254" i="14"/>
  <c r="F1255" i="14"/>
  <c r="F494" i="14"/>
  <c r="F1054" i="14"/>
  <c r="F1256" i="14"/>
  <c r="F1257" i="14"/>
  <c r="F1258" i="14"/>
  <c r="F1072" i="14"/>
  <c r="F1259" i="14"/>
  <c r="F1098" i="14"/>
  <c r="F670" i="14"/>
  <c r="F399" i="14"/>
  <c r="F1140" i="14"/>
  <c r="F929" i="14"/>
  <c r="F642" i="14"/>
  <c r="F1109" i="14"/>
  <c r="F594" i="14"/>
  <c r="F1196" i="14"/>
  <c r="F1442" i="14"/>
  <c r="F972" i="14"/>
  <c r="F1443" i="14"/>
  <c r="F154" i="14"/>
  <c r="F617" i="14"/>
  <c r="F625" i="14"/>
  <c r="F784" i="14"/>
  <c r="F1067" i="14"/>
  <c r="F529" i="14"/>
  <c r="F588" i="14"/>
  <c r="F1260" i="14"/>
  <c r="F615" i="14"/>
  <c r="F524" i="14"/>
  <c r="F965" i="14"/>
  <c r="F568" i="14"/>
  <c r="F824" i="14"/>
  <c r="F1261" i="14"/>
  <c r="F795" i="14"/>
  <c r="F886" i="14"/>
  <c r="F553" i="14"/>
  <c r="F890" i="14"/>
  <c r="F523" i="14"/>
  <c r="F941" i="14"/>
  <c r="F635" i="14"/>
  <c r="F1262" i="14"/>
  <c r="F1037" i="14"/>
  <c r="F955" i="14"/>
  <c r="F87" i="14"/>
  <c r="F1207" i="14"/>
  <c r="F882" i="14"/>
  <c r="F1169" i="14"/>
  <c r="F506" i="14"/>
  <c r="F1223" i="14"/>
  <c r="F1263" i="14"/>
  <c r="F866" i="14"/>
  <c r="F1264" i="14"/>
  <c r="F447" i="14"/>
  <c r="F904" i="14"/>
  <c r="F960" i="14"/>
  <c r="F970" i="14"/>
  <c r="F1155" i="14"/>
  <c r="F983" i="14"/>
  <c r="F1457" i="14"/>
  <c r="F987" i="14"/>
  <c r="F1265" i="14"/>
  <c r="F1159" i="14"/>
  <c r="F1266" i="14"/>
  <c r="F614" i="14"/>
  <c r="F917" i="14"/>
  <c r="F1042" i="14"/>
  <c r="F839" i="14"/>
  <c r="F793" i="14"/>
  <c r="F975" i="14"/>
  <c r="F1186" i="14"/>
  <c r="F1144" i="14"/>
  <c r="F1273" i="14"/>
  <c r="F1089" i="14"/>
  <c r="F1277" i="14"/>
  <c r="F702" i="14"/>
  <c r="F1103" i="14"/>
  <c r="F1129" i="14"/>
  <c r="F930" i="14"/>
  <c r="F1285" i="14"/>
  <c r="F1246" i="14"/>
  <c r="F1222" i="14"/>
  <c r="F468" i="14"/>
  <c r="F533" i="14"/>
  <c r="F751" i="14"/>
  <c r="F749" i="14"/>
  <c r="F308" i="14"/>
  <c r="F980" i="14"/>
  <c r="F1087" i="14"/>
  <c r="F782" i="14"/>
  <c r="F596" i="14"/>
  <c r="F1448" i="14"/>
  <c r="F521" i="14"/>
  <c r="F1296" i="14"/>
  <c r="F128" i="14"/>
  <c r="F863" i="14"/>
  <c r="F1086" i="14"/>
  <c r="F1131" i="14"/>
  <c r="F1300" i="14"/>
  <c r="F1220" i="14"/>
  <c r="F1304" i="14"/>
  <c r="F1305" i="14"/>
  <c r="F1055" i="14"/>
  <c r="F1225" i="14"/>
  <c r="F296" i="14"/>
  <c r="F773" i="14"/>
  <c r="F801" i="14"/>
  <c r="F1313" i="14"/>
  <c r="F1315" i="14"/>
  <c r="F1226" i="14"/>
  <c r="F424" i="14"/>
  <c r="F479" i="14"/>
  <c r="F216" i="14"/>
  <c r="F585" i="14"/>
  <c r="F1322" i="14"/>
  <c r="F1323" i="14"/>
  <c r="F513" i="14"/>
  <c r="F1324" i="14"/>
  <c r="F693" i="14"/>
  <c r="F1135" i="14"/>
  <c r="F546" i="14"/>
  <c r="F654" i="14"/>
  <c r="F1244" i="14"/>
  <c r="F1325" i="14"/>
  <c r="F884" i="14"/>
  <c r="F490" i="14"/>
  <c r="F660" i="14"/>
  <c r="F1125" i="14"/>
  <c r="F1027" i="14"/>
  <c r="F1326" i="14"/>
  <c r="F192" i="14"/>
  <c r="F1126" i="14"/>
  <c r="F612" i="14"/>
  <c r="F1171" i="14"/>
  <c r="F1107" i="14"/>
  <c r="F731" i="14"/>
  <c r="F1061" i="14"/>
  <c r="F1454" i="14"/>
  <c r="F766" i="14"/>
  <c r="F963" i="14"/>
  <c r="F1327" i="14"/>
  <c r="F88" i="14"/>
  <c r="F1328" i="14"/>
  <c r="F586" i="14"/>
  <c r="F676" i="14"/>
  <c r="F1329" i="14"/>
  <c r="F1330" i="14"/>
  <c r="F579" i="14"/>
  <c r="F1085" i="14"/>
  <c r="F348" i="14"/>
  <c r="F845" i="14"/>
  <c r="F1168" i="14"/>
  <c r="F1172" i="14"/>
  <c r="F1137" i="14"/>
  <c r="F771" i="14"/>
  <c r="F1200" i="14"/>
  <c r="F810" i="14"/>
  <c r="F323" i="14"/>
  <c r="F459" i="14"/>
  <c r="F1088" i="14"/>
  <c r="F591" i="14"/>
  <c r="F415" i="14"/>
  <c r="F417" i="14"/>
  <c r="F1331" i="14"/>
  <c r="F1332" i="14"/>
  <c r="F576" i="14"/>
  <c r="F573" i="14"/>
  <c r="F1199" i="14"/>
  <c r="F1185" i="14"/>
  <c r="F1333" i="14"/>
  <c r="F472" i="14"/>
  <c r="F864" i="14"/>
  <c r="F1334" i="14"/>
  <c r="F1097" i="14"/>
  <c r="F1335" i="14"/>
  <c r="F1336" i="14"/>
  <c r="F1337" i="14"/>
  <c r="F1092" i="14"/>
  <c r="F909" i="14"/>
  <c r="F1338" i="14"/>
  <c r="F232" i="14"/>
  <c r="F860" i="14"/>
  <c r="F200" i="14"/>
  <c r="F914" i="14"/>
  <c r="F627" i="14"/>
  <c r="F1077" i="14"/>
  <c r="F1339" i="14"/>
  <c r="F1340" i="14"/>
  <c r="F1240" i="14"/>
  <c r="F449" i="14"/>
  <c r="F1052" i="14"/>
  <c r="F1341" i="14"/>
  <c r="F923" i="14"/>
  <c r="F179" i="14"/>
  <c r="F1094" i="14"/>
  <c r="F253" i="14"/>
  <c r="F1101" i="14"/>
  <c r="F118" i="14"/>
  <c r="F221" i="14"/>
  <c r="F220" i="14"/>
  <c r="F1342" i="14"/>
  <c r="F493" i="14"/>
  <c r="F855" i="14"/>
  <c r="F995" i="14"/>
  <c r="F1046" i="14"/>
  <c r="F1343" i="14"/>
  <c r="F1071" i="14"/>
  <c r="F669" i="14"/>
  <c r="F774" i="14"/>
  <c r="F1344" i="14"/>
  <c r="F822" i="14"/>
  <c r="F937" i="14"/>
  <c r="F571" i="14"/>
  <c r="F720" i="14"/>
  <c r="F1345" i="14"/>
  <c r="F360" i="14"/>
  <c r="F976" i="14"/>
  <c r="F519" i="14"/>
  <c r="F1346" i="14"/>
  <c r="F1213" i="14"/>
  <c r="F656" i="14"/>
  <c r="F1121" i="14"/>
  <c r="F1347" i="14"/>
  <c r="F872" i="14"/>
  <c r="F500" i="14"/>
  <c r="F287" i="14"/>
  <c r="F225" i="14"/>
  <c r="F1348" i="14"/>
  <c r="F1128" i="14"/>
  <c r="F1349" i="14"/>
  <c r="F422" i="14"/>
  <c r="F1350" i="14"/>
  <c r="F401" i="14"/>
  <c r="F870" i="14"/>
  <c r="F1351" i="14"/>
  <c r="F1352" i="14"/>
  <c r="F463" i="14"/>
  <c r="F1039" i="14"/>
  <c r="F330" i="14"/>
  <c r="F292" i="14"/>
  <c r="F891" i="14"/>
  <c r="F407" i="14"/>
  <c r="F1242" i="14"/>
  <c r="F1353" i="14"/>
  <c r="F1024" i="14"/>
  <c r="F931" i="14"/>
  <c r="F1080" i="14"/>
  <c r="F662" i="14"/>
  <c r="F1096" i="14"/>
  <c r="F84" i="14"/>
  <c r="F989" i="14"/>
  <c r="F1194" i="14"/>
  <c r="F485" i="14"/>
  <c r="F402" i="14"/>
  <c r="F276" i="14"/>
  <c r="F539" i="14"/>
  <c r="F1230" i="14"/>
  <c r="F1239" i="14"/>
  <c r="F950" i="14"/>
  <c r="F943" i="14"/>
  <c r="F1354" i="14"/>
  <c r="F719" i="14"/>
  <c r="F1224" i="14"/>
  <c r="F226" i="14"/>
  <c r="F340" i="14"/>
  <c r="F343" i="14"/>
  <c r="F925" i="14"/>
  <c r="F1452" i="14"/>
  <c r="F1355" i="14"/>
  <c r="F813" i="14"/>
  <c r="F927" i="14"/>
  <c r="F304" i="14"/>
  <c r="F1356" i="14"/>
  <c r="F1043" i="14"/>
  <c r="F259" i="14"/>
  <c r="F358" i="14"/>
  <c r="F714" i="14"/>
  <c r="F277" i="14"/>
  <c r="F387" i="14"/>
  <c r="F1229" i="14"/>
  <c r="F1357" i="14"/>
  <c r="F434" i="14"/>
  <c r="F1141" i="14"/>
  <c r="F1358" i="14"/>
  <c r="F1105" i="14"/>
  <c r="F1000" i="14"/>
  <c r="F1243" i="14"/>
  <c r="F578" i="14"/>
  <c r="F445" i="14"/>
  <c r="F1456" i="14"/>
  <c r="F595" i="14"/>
  <c r="F359" i="14"/>
  <c r="F1022" i="14"/>
  <c r="F999" i="14"/>
  <c r="F1157" i="14"/>
  <c r="F404" i="14"/>
  <c r="F1238" i="14"/>
  <c r="F111" i="14"/>
  <c r="F827" i="14"/>
  <c r="F783" i="14"/>
  <c r="F510" i="14"/>
  <c r="F540" i="14"/>
  <c r="F1359" i="14"/>
  <c r="F1360" i="14"/>
  <c r="F861" i="14"/>
  <c r="F969" i="14"/>
  <c r="F1237" i="14"/>
  <c r="F1361" i="14"/>
  <c r="F1206" i="14"/>
  <c r="F1041" i="14"/>
  <c r="F332" i="14"/>
  <c r="F1362" i="14"/>
  <c r="F166" i="14"/>
  <c r="F1363" i="14"/>
  <c r="F619" i="14"/>
  <c r="F877" i="14"/>
  <c r="F1364" i="14"/>
  <c r="F482" i="14"/>
  <c r="F938" i="14"/>
  <c r="F1365" i="14"/>
  <c r="F1366" i="14"/>
  <c r="F876" i="14"/>
  <c r="F518" i="14"/>
  <c r="F959" i="14"/>
  <c r="F1367" i="14"/>
  <c r="F350" i="14"/>
  <c r="F1368" i="14"/>
  <c r="F792" i="14"/>
  <c r="F29" i="14"/>
  <c r="F623" i="14"/>
  <c r="F1095" i="14"/>
  <c r="F1209" i="14"/>
  <c r="F1369" i="14"/>
  <c r="F1370" i="14"/>
  <c r="F1371" i="14"/>
  <c r="F1372" i="14"/>
  <c r="F176" i="14"/>
  <c r="F382" i="14"/>
  <c r="F1373" i="14"/>
  <c r="F516" i="14"/>
  <c r="F1021" i="14"/>
  <c r="F775" i="14"/>
  <c r="F954" i="14"/>
  <c r="F1374" i="14"/>
  <c r="F1241" i="14"/>
  <c r="F480" i="14"/>
  <c r="F723" i="14"/>
  <c r="F1176" i="14"/>
  <c r="F856" i="14"/>
  <c r="F1375" i="14"/>
  <c r="F1117" i="14"/>
  <c r="F1376" i="14"/>
  <c r="F370" i="14"/>
  <c r="F567" i="14"/>
  <c r="F1377" i="14"/>
  <c r="F1378" i="14"/>
  <c r="F668" i="14"/>
  <c r="F1142" i="14"/>
  <c r="F1150" i="14"/>
  <c r="F796" i="14"/>
  <c r="F1161" i="14"/>
  <c r="F1379" i="14"/>
  <c r="F218" i="14"/>
  <c r="F1152" i="14"/>
  <c r="F894" i="14"/>
  <c r="F1178" i="14"/>
  <c r="F542" i="14"/>
  <c r="F427" i="14"/>
  <c r="F1380" i="14"/>
  <c r="F944" i="14"/>
  <c r="F859" i="14"/>
  <c r="F1247" i="14"/>
  <c r="F607" i="14"/>
  <c r="F831" i="14"/>
  <c r="F1381" i="14"/>
  <c r="F1382" i="14"/>
  <c r="F1383" i="14"/>
  <c r="F1384" i="14"/>
  <c r="F1170" i="14"/>
  <c r="F1385" i="14"/>
  <c r="F133" i="14"/>
  <c r="F1202" i="14"/>
  <c r="F423" i="14"/>
  <c r="F1231" i="14"/>
  <c r="F1118" i="14"/>
  <c r="F895" i="14"/>
  <c r="F411" i="14"/>
  <c r="F640" i="14"/>
  <c r="F1163" i="14"/>
  <c r="F1386" i="14"/>
  <c r="F127" i="14"/>
  <c r="F1187" i="14"/>
  <c r="F1387" i="14"/>
  <c r="F778" i="14"/>
  <c r="F163" i="14"/>
  <c r="F381" i="14"/>
  <c r="F587" i="14"/>
  <c r="F491" i="14"/>
  <c r="F319" i="14"/>
  <c r="F1073" i="14"/>
  <c r="F830" i="14"/>
  <c r="F1013" i="14"/>
  <c r="F1388" i="14"/>
  <c r="F365" i="14"/>
  <c r="F1154" i="14"/>
  <c r="F1389" i="14"/>
  <c r="F779" i="14"/>
  <c r="F536" i="14"/>
  <c r="F993" i="14"/>
  <c r="F72" i="14"/>
  <c r="F1132" i="14"/>
  <c r="F621" i="14"/>
  <c r="F1167" i="14"/>
  <c r="F1158" i="14"/>
  <c r="F936" i="14"/>
  <c r="F910" i="14"/>
  <c r="F825" i="14"/>
  <c r="F547" i="14"/>
  <c r="F1153" i="14"/>
  <c r="F270" i="14"/>
  <c r="F755" i="14"/>
  <c r="F1091" i="14"/>
  <c r="F209" i="14"/>
  <c r="F1191" i="14"/>
  <c r="F1390" i="14"/>
  <c r="F1007" i="14"/>
  <c r="F912" i="14"/>
  <c r="F161" i="14"/>
  <c r="F1391" i="14"/>
  <c r="F1138" i="14"/>
  <c r="F1392" i="14"/>
  <c r="F814" i="14"/>
  <c r="F1113" i="14"/>
  <c r="F149" i="14"/>
  <c r="F1393" i="14"/>
  <c r="F250" i="14"/>
  <c r="F426" i="14"/>
  <c r="F458" i="14"/>
  <c r="F351" i="14"/>
  <c r="F177" i="14"/>
  <c r="F155" i="14"/>
  <c r="F65" i="14"/>
  <c r="F23" i="14"/>
  <c r="F984" i="14"/>
  <c r="F1394" i="14"/>
  <c r="F1215" i="14"/>
  <c r="F124" i="14"/>
  <c r="F663" i="14"/>
  <c r="F1151" i="14"/>
  <c r="F756" i="14"/>
  <c r="F748" i="14"/>
  <c r="F888" i="14"/>
  <c r="F219" i="14"/>
  <c r="F609" i="14"/>
  <c r="F1395" i="14"/>
  <c r="F522" i="14"/>
  <c r="F315" i="14"/>
  <c r="F12" i="14"/>
  <c r="F125" i="14"/>
  <c r="F762" i="14"/>
  <c r="F852" i="14"/>
  <c r="F103" i="14"/>
  <c r="F240" i="14"/>
  <c r="F174" i="14"/>
  <c r="F1396" i="14"/>
  <c r="F511" i="14"/>
  <c r="F21" i="14"/>
  <c r="F1133" i="14"/>
  <c r="F1143" i="14"/>
  <c r="F680" i="14"/>
  <c r="F1074" i="14"/>
  <c r="F145" i="14"/>
  <c r="F681" i="14"/>
  <c r="F193" i="14"/>
  <c r="F1233" i="14"/>
  <c r="F368" i="14"/>
  <c r="F919" i="14"/>
  <c r="F1397" i="14"/>
  <c r="F1110" i="14"/>
  <c r="F1104" i="14"/>
  <c r="F956" i="14"/>
  <c r="F1217" i="14"/>
  <c r="F1082" i="14"/>
  <c r="F260" i="14"/>
  <c r="F1398" i="14"/>
  <c r="F1198" i="14"/>
  <c r="F300" i="14"/>
  <c r="F1064" i="14"/>
  <c r="F728" i="14"/>
  <c r="F5" i="14"/>
  <c r="F742" i="14"/>
  <c r="F708" i="14"/>
  <c r="F182" i="14"/>
  <c r="F1014" i="14"/>
  <c r="F590" i="14"/>
  <c r="F214" i="14"/>
  <c r="F624" i="14"/>
  <c r="F1399" i="14"/>
  <c r="F733" i="14"/>
  <c r="F826" i="14"/>
  <c r="F745" i="14"/>
  <c r="F903" i="14"/>
  <c r="F464" i="14"/>
  <c r="F113" i="14"/>
  <c r="F530" i="14"/>
  <c r="F1008" i="14"/>
  <c r="F532" i="14"/>
  <c r="F739" i="14"/>
  <c r="F900" i="14"/>
  <c r="F715" i="14"/>
  <c r="F760" i="14"/>
  <c r="F248" i="14"/>
  <c r="F364" i="14"/>
  <c r="F820" i="14"/>
  <c r="F1148" i="14"/>
  <c r="F744" i="14"/>
  <c r="F56" i="14"/>
  <c r="F1400" i="14"/>
  <c r="F683" i="14"/>
  <c r="F608" i="14"/>
  <c r="F794" i="14"/>
  <c r="F1227" i="14"/>
  <c r="F601" i="14"/>
  <c r="F629" i="14"/>
  <c r="F920" i="14"/>
  <c r="F22" i="14"/>
  <c r="F302" i="14"/>
  <c r="F90" i="14"/>
  <c r="F985" i="14"/>
  <c r="F383" i="14"/>
  <c r="F1401" i="14"/>
  <c r="F1063" i="14"/>
  <c r="F1197" i="14"/>
  <c r="F1402" i="14"/>
  <c r="F695" i="14"/>
  <c r="F1403" i="14"/>
  <c r="F1404" i="14"/>
  <c r="F1405" i="14"/>
  <c r="F1193" i="14"/>
  <c r="F1406" i="14"/>
  <c r="F716" i="14"/>
  <c r="F188" i="14"/>
  <c r="F7" i="14"/>
  <c r="F1201" i="14"/>
  <c r="F541" i="14"/>
  <c r="F336" i="14"/>
  <c r="F484" i="14"/>
  <c r="F471" i="14"/>
  <c r="F334" i="14"/>
  <c r="F651" i="14"/>
  <c r="F409" i="14"/>
  <c r="F454" i="14"/>
  <c r="F1019" i="14"/>
  <c r="F1001" i="14"/>
  <c r="F34" i="14"/>
  <c r="F1069" i="14"/>
  <c r="F1182" i="14"/>
  <c r="F823" i="14"/>
  <c r="F1049" i="14"/>
  <c r="F1407" i="14"/>
  <c r="F652" i="14"/>
  <c r="F692" i="14"/>
  <c r="F20" i="14"/>
  <c r="F560" i="14"/>
  <c r="F436" i="14"/>
  <c r="F834" i="14"/>
  <c r="F850" i="14"/>
  <c r="F889" i="14"/>
  <c r="F979" i="14"/>
  <c r="F1455" i="14"/>
  <c r="F940" i="14"/>
  <c r="F1408" i="14"/>
  <c r="F1210" i="14"/>
  <c r="F460" i="14"/>
  <c r="F272" i="14"/>
  <c r="F388" i="14"/>
  <c r="F1112" i="14"/>
  <c r="F237" i="14"/>
  <c r="F973" i="14"/>
  <c r="F1409" i="14"/>
  <c r="F1410" i="14"/>
  <c r="F868" i="14"/>
  <c r="F398" i="14"/>
  <c r="F265" i="14"/>
  <c r="F1075" i="14"/>
  <c r="F1160" i="14"/>
  <c r="F505" i="14"/>
  <c r="F935" i="14"/>
  <c r="F17" i="14"/>
  <c r="F1020" i="14"/>
  <c r="F905" i="14"/>
  <c r="F1411" i="14"/>
  <c r="F667" i="14"/>
  <c r="F469" i="14"/>
  <c r="F722" i="14"/>
  <c r="F406" i="14"/>
  <c r="F948" i="14"/>
  <c r="F1002" i="14"/>
  <c r="F294" i="14"/>
  <c r="F797" i="14"/>
  <c r="F913" i="14"/>
  <c r="F195" i="14"/>
  <c r="F314" i="14"/>
  <c r="F175" i="14"/>
  <c r="F724" i="14"/>
  <c r="F1412" i="14"/>
  <c r="F1413" i="14"/>
  <c r="F196" i="14"/>
  <c r="F325" i="14"/>
  <c r="F405" i="14"/>
  <c r="F602" i="14"/>
  <c r="F924" i="14"/>
  <c r="F946" i="14"/>
  <c r="F817" i="14"/>
  <c r="F1136" i="14"/>
  <c r="F144" i="14"/>
  <c r="F254" i="14"/>
  <c r="F329" i="14"/>
  <c r="F851" i="14"/>
  <c r="F477" i="14"/>
  <c r="F310" i="14"/>
  <c r="F1028" i="14"/>
  <c r="F655" i="14"/>
  <c r="F838" i="14"/>
  <c r="F46" i="14"/>
  <c r="F1032" i="14"/>
  <c r="F122" i="14"/>
  <c r="F64" i="14"/>
  <c r="F502" i="14"/>
  <c r="F705" i="14"/>
  <c r="F378" i="14"/>
  <c r="F990" i="14"/>
  <c r="F738" i="14"/>
  <c r="F169" i="14"/>
  <c r="F747" i="14"/>
  <c r="F418" i="14"/>
  <c r="F13" i="14"/>
  <c r="F470" i="14"/>
  <c r="F1228" i="14"/>
  <c r="F108" i="14"/>
  <c r="F805" i="14"/>
  <c r="F262" i="14"/>
  <c r="F819" i="14"/>
  <c r="F922" i="14"/>
  <c r="F1414" i="14"/>
  <c r="F1415" i="14"/>
  <c r="F1219" i="14"/>
  <c r="F786" i="14"/>
  <c r="F1416" i="14"/>
  <c r="F777" i="14"/>
  <c r="F554" i="14"/>
  <c r="F508" i="14"/>
  <c r="F453" i="14"/>
  <c r="F1047" i="14"/>
  <c r="F1417" i="14"/>
  <c r="F373" i="14"/>
  <c r="F489" i="14"/>
  <c r="F593" i="14"/>
  <c r="F1162" i="14"/>
  <c r="F1418" i="14"/>
  <c r="F318" i="14"/>
  <c r="F475" i="14"/>
  <c r="F410" i="14"/>
  <c r="F32" i="14"/>
  <c r="F896" i="14"/>
  <c r="F275" i="14"/>
  <c r="F721" i="14"/>
  <c r="F712" i="14"/>
  <c r="F474" i="14"/>
  <c r="F1419" i="14"/>
  <c r="F439" i="14"/>
  <c r="F908" i="14"/>
  <c r="F1017" i="14"/>
  <c r="F853" i="14"/>
  <c r="F770" i="14"/>
  <c r="F328" i="14"/>
  <c r="F982" i="14"/>
  <c r="F854" i="14"/>
  <c r="F369" i="14"/>
  <c r="F298" i="14"/>
  <c r="F24" i="14"/>
  <c r="F1090" i="14"/>
  <c r="F446" i="14"/>
  <c r="F391" i="14"/>
  <c r="F223" i="14"/>
  <c r="F1116" i="14"/>
  <c r="F1420" i="14"/>
  <c r="F1439" i="14"/>
  <c r="F94" i="14"/>
  <c r="F1421" i="14"/>
  <c r="F1079" i="14"/>
  <c r="F1218" i="14"/>
  <c r="F570" i="14"/>
  <c r="F341" i="14"/>
  <c r="F636" i="14"/>
  <c r="F338" i="14"/>
  <c r="F512" i="14"/>
  <c r="F271" i="14"/>
  <c r="F261" i="14"/>
  <c r="F1068" i="14"/>
  <c r="F734" i="14"/>
  <c r="F92" i="14"/>
  <c r="F198" i="14"/>
  <c r="F244" i="14"/>
  <c r="F147" i="14"/>
  <c r="F444" i="14"/>
  <c r="F631" i="14"/>
  <c r="F507" i="14"/>
  <c r="F156" i="14"/>
  <c r="F205" i="14"/>
  <c r="F844" i="14"/>
  <c r="F958" i="14"/>
  <c r="F737" i="14"/>
  <c r="F1422" i="14"/>
  <c r="F549" i="14"/>
  <c r="F1423" i="14"/>
  <c r="F966" i="14"/>
  <c r="F787" i="14"/>
  <c r="F1440" i="14"/>
  <c r="F843" i="14"/>
  <c r="F597" i="14"/>
  <c r="F1026" i="14"/>
  <c r="F285" i="14"/>
  <c r="F435" i="14"/>
  <c r="F437" i="14"/>
  <c r="F291" i="14"/>
  <c r="F136" i="14"/>
  <c r="F1437" i="14"/>
  <c r="F408" i="14"/>
  <c r="F1018" i="14"/>
  <c r="F865" i="14"/>
  <c r="F769" i="14"/>
  <c r="F377" i="14"/>
  <c r="F637" i="14"/>
  <c r="F858" i="14"/>
  <c r="F754" i="14"/>
  <c r="F780" i="14"/>
  <c r="F1438" i="14"/>
  <c r="F100" i="14"/>
  <c r="F130" i="14"/>
  <c r="F81" i="14"/>
  <c r="F575" i="14"/>
  <c r="F580" i="14"/>
  <c r="F82" i="14"/>
  <c r="F168" i="14"/>
  <c r="F545" i="14"/>
  <c r="F59" i="14"/>
  <c r="F172" i="14"/>
  <c r="F98" i="14"/>
  <c r="F43" i="14"/>
  <c r="F352" i="14"/>
  <c r="F1203" i="14"/>
  <c r="F977" i="14"/>
  <c r="F393" i="14"/>
  <c r="F178" i="14"/>
  <c r="F355" i="14"/>
  <c r="F1175" i="14"/>
  <c r="F71" i="14"/>
  <c r="F653" i="14"/>
  <c r="F862" i="14"/>
  <c r="F440" i="14"/>
  <c r="F879" i="14"/>
  <c r="F1221" i="14"/>
  <c r="F1147" i="14"/>
  <c r="F354" i="14"/>
  <c r="F267" i="14"/>
  <c r="F647" i="14"/>
  <c r="F495" i="14"/>
  <c r="F1015" i="14"/>
  <c r="F565" i="14"/>
  <c r="F761" i="14"/>
  <c r="F736" i="14"/>
  <c r="F871" i="14"/>
  <c r="F8" i="14"/>
  <c r="F928" i="14"/>
  <c r="F1424" i="14"/>
  <c r="F971" i="14"/>
  <c r="F572" i="14"/>
  <c r="F1066" i="14"/>
  <c r="F1183" i="14"/>
  <c r="F1106" i="14"/>
  <c r="F333" i="14"/>
  <c r="F80" i="14"/>
  <c r="F421" i="14"/>
  <c r="F740" i="14"/>
  <c r="F704" i="14"/>
  <c r="F729" i="14"/>
  <c r="F431" i="14"/>
  <c r="F1060" i="14"/>
  <c r="F466" i="14"/>
  <c r="F247" i="14"/>
  <c r="F376" i="14"/>
  <c r="F76" i="14"/>
  <c r="F764" i="14"/>
  <c r="F811" i="14"/>
  <c r="F537" i="14"/>
  <c r="F788" i="14"/>
  <c r="F732" i="14"/>
  <c r="F106" i="14"/>
  <c r="F1425" i="14"/>
  <c r="F750" i="14"/>
  <c r="F818" i="14"/>
  <c r="F675" i="14"/>
  <c r="F11" i="14"/>
  <c r="F194" i="14"/>
  <c r="F1006" i="14"/>
  <c r="F153" i="14"/>
  <c r="F303" i="14"/>
  <c r="F481" i="14"/>
  <c r="F592" i="14"/>
  <c r="F837" i="14"/>
  <c r="F430" i="14"/>
  <c r="F710" i="14"/>
  <c r="F309" i="14"/>
  <c r="F208" i="14"/>
  <c r="F1426" i="14"/>
  <c r="F1036" i="14"/>
  <c r="F1427" i="14"/>
  <c r="F1029" i="14"/>
  <c r="F299" i="14"/>
  <c r="F451" i="14"/>
  <c r="F727" i="14"/>
  <c r="F687" i="14"/>
  <c r="F672" i="14"/>
  <c r="F520" i="14"/>
  <c r="F538" i="14"/>
  <c r="F1428" i="14"/>
  <c r="F509" i="14"/>
  <c r="F246" i="14"/>
  <c r="F527" i="14"/>
  <c r="F18" i="14"/>
  <c r="F201" i="14"/>
  <c r="F757" i="14"/>
  <c r="F874" i="14"/>
  <c r="F816" i="14"/>
  <c r="F62" i="14"/>
  <c r="F599" i="14"/>
  <c r="F273" i="14"/>
  <c r="F694" i="14"/>
  <c r="F566" i="14"/>
  <c r="F633" i="14"/>
  <c r="F650" i="14"/>
  <c r="F610" i="14"/>
  <c r="F185" i="14"/>
  <c r="F684" i="14"/>
  <c r="F117" i="14"/>
  <c r="F403" i="14"/>
  <c r="F40" i="14"/>
  <c r="F274" i="14"/>
  <c r="F1038" i="14"/>
  <c r="F264" i="14"/>
  <c r="F30" i="14"/>
  <c r="F1012" i="14"/>
  <c r="F109" i="14"/>
  <c r="F52" i="14"/>
  <c r="F679" i="14"/>
  <c r="F252" i="14"/>
  <c r="F57" i="14"/>
  <c r="F897" i="14"/>
  <c r="F37" i="14"/>
  <c r="F28" i="14"/>
  <c r="F643" i="14"/>
  <c r="F105" i="14"/>
  <c r="F1011" i="14"/>
  <c r="F1429" i="14"/>
  <c r="F1430" i="14"/>
  <c r="F1003" i="14"/>
  <c r="F1431" i="14"/>
  <c r="F718" i="14"/>
  <c r="F569" i="14"/>
  <c r="F326" i="14"/>
  <c r="F735" i="14"/>
  <c r="F515" i="14"/>
  <c r="F390" i="14"/>
  <c r="F116" i="14"/>
  <c r="F77" i="14"/>
  <c r="F996" i="14"/>
  <c r="F682" i="14"/>
  <c r="F199" i="14"/>
  <c r="F901" i="14"/>
  <c r="F752" i="14"/>
  <c r="F126" i="14"/>
  <c r="F74" i="14"/>
  <c r="F41" i="14"/>
  <c r="F63" i="14"/>
  <c r="F99" i="14"/>
  <c r="F1188" i="14"/>
  <c r="F157" i="14"/>
  <c r="F1432" i="14"/>
  <c r="F962" i="14"/>
  <c r="F1433" i="14"/>
  <c r="F1451" i="14"/>
  <c r="F821" i="14"/>
  <c r="F230" i="14"/>
  <c r="F50" i="14"/>
  <c r="F803" i="14"/>
  <c r="F249" i="14"/>
  <c r="F10" i="14"/>
  <c r="F44" i="14"/>
  <c r="F61" i="14"/>
  <c r="F45" i="14"/>
  <c r="F4" i="14"/>
  <c r="F1434" i="14"/>
  <c r="F703" i="14"/>
  <c r="F243" i="14"/>
  <c r="F632" i="14"/>
  <c r="F301" i="14"/>
  <c r="F1435" i="14"/>
  <c r="F180" i="14"/>
  <c r="F228" i="14"/>
  <c r="F396" i="14"/>
  <c r="F159" i="14"/>
  <c r="F768" i="14"/>
  <c r="F282" i="14"/>
  <c r="F947" i="14"/>
  <c r="F563" i="14"/>
  <c r="F880" i="14"/>
  <c r="F829" i="14"/>
  <c r="F932" i="14"/>
  <c r="F759" i="14"/>
  <c r="F353" i="14"/>
  <c r="F93" i="14"/>
  <c r="F101" i="14"/>
  <c r="F514" i="14"/>
  <c r="F893" i="14"/>
  <c r="F763" i="14"/>
  <c r="F146" i="14"/>
  <c r="F499" i="14"/>
  <c r="F992" i="14"/>
  <c r="F707" i="14"/>
  <c r="F657" i="14"/>
  <c r="F241" i="14"/>
  <c r="F535" i="14"/>
  <c r="F375" i="14"/>
  <c r="F79" i="14"/>
  <c r="F1127" i="14"/>
  <c r="F1180" i="14"/>
  <c r="F286" i="14"/>
  <c r="F1059" i="14"/>
  <c r="F1212" i="14"/>
  <c r="F203" i="14"/>
  <c r="F320" i="14"/>
  <c r="F1192" i="14"/>
  <c r="F1025" i="14"/>
  <c r="F887" i="14"/>
  <c r="F616" i="14"/>
  <c r="F725" i="14"/>
  <c r="F691" i="14"/>
  <c r="F574" i="14"/>
  <c r="F504" i="14"/>
  <c r="F1123" i="14"/>
  <c r="F1436" i="14"/>
  <c r="F487" i="14"/>
  <c r="F953" i="14"/>
  <c r="F700" i="14"/>
  <c r="F717" i="14"/>
  <c r="F665" i="14"/>
  <c r="F327" i="14"/>
  <c r="F1179" i="14"/>
  <c r="F211" i="14"/>
  <c r="F951" i="14"/>
  <c r="F1189" i="14"/>
  <c r="F1190" i="14"/>
  <c r="F791" i="14"/>
  <c r="F649" i="14"/>
  <c r="F162" i="14"/>
  <c r="F857" i="14"/>
  <c r="F1048" i="14"/>
  <c r="F1232" i="14"/>
  <c r="F1267" i="14"/>
  <c r="F1446" i="14"/>
  <c r="F1268" i="14"/>
  <c r="F1269" i="14"/>
  <c r="F584" i="14"/>
  <c r="F806" i="14"/>
  <c r="F164" i="14"/>
  <c r="F346" i="14"/>
  <c r="F883" i="14"/>
  <c r="F69" i="14"/>
  <c r="F1177" i="14"/>
  <c r="F316" i="14"/>
  <c r="F848" i="14"/>
  <c r="F207" i="14"/>
  <c r="F606" i="14"/>
  <c r="F526" i="14"/>
  <c r="F374" i="14"/>
  <c r="F386" i="14"/>
  <c r="F112" i="14"/>
  <c r="F452" i="14"/>
  <c r="F1270" i="14"/>
  <c r="F899" i="14"/>
  <c r="F210" i="14"/>
  <c r="F96" i="14"/>
  <c r="F78" i="14"/>
  <c r="F38" i="14"/>
  <c r="F666" i="14"/>
  <c r="F39" i="14"/>
  <c r="F753" i="14"/>
  <c r="F141" i="14"/>
  <c r="F501" i="14"/>
  <c r="F432" i="14"/>
  <c r="F911" i="14"/>
  <c r="F2" i="14"/>
  <c r="F213" i="14"/>
  <c r="F1165" i="14"/>
  <c r="F236" i="14"/>
  <c r="F295" i="14"/>
  <c r="F1134" i="14"/>
  <c r="F986" i="14"/>
  <c r="F646" i="14"/>
  <c r="F86" i="14"/>
  <c r="F1130" i="14"/>
  <c r="F997" i="14"/>
  <c r="F832" i="14"/>
  <c r="F1009" i="14"/>
  <c r="F1146" i="14"/>
  <c r="F245" i="14"/>
  <c r="F152" i="14"/>
  <c r="F115" i="14"/>
  <c r="F808" i="14"/>
  <c r="F785" i="14"/>
  <c r="F991" i="14"/>
  <c r="F677" i="14"/>
  <c r="F131" i="14"/>
  <c r="F15" i="14"/>
  <c r="F1271" i="14"/>
  <c r="F215" i="14"/>
  <c r="F1050" i="14"/>
  <c r="F812" i="14"/>
  <c r="F497" i="14"/>
  <c r="F492" i="14"/>
  <c r="F1149" i="14"/>
  <c r="F312" i="14"/>
  <c r="F1272" i="14"/>
  <c r="F957" i="14"/>
  <c r="F626" i="14"/>
  <c r="F867" i="14"/>
  <c r="F713" i="14"/>
  <c r="F1205" i="14"/>
  <c r="F671" i="14"/>
  <c r="F815" i="14"/>
  <c r="F461" i="14"/>
  <c r="F628" i="14"/>
  <c r="F70" i="14"/>
  <c r="F964" i="14"/>
  <c r="F363" i="14"/>
  <c r="F1084" i="14"/>
  <c r="F441" i="14"/>
  <c r="F419" i="14"/>
  <c r="F658" i="14"/>
  <c r="F1274" i="14"/>
  <c r="F289" i="14"/>
  <c r="F1275" i="14"/>
  <c r="F961" i="14"/>
  <c r="F1276" i="14"/>
  <c r="F1278" i="14"/>
  <c r="F91" i="14"/>
  <c r="F1279" i="14"/>
  <c r="F1115" i="14"/>
  <c r="F1280" i="14"/>
  <c r="F53" i="14"/>
  <c r="F183" i="14"/>
  <c r="F1281" i="14"/>
  <c r="F686" i="14"/>
  <c r="F1078" i="14"/>
  <c r="F150" i="14"/>
  <c r="F139" i="14"/>
  <c r="F1065" i="14"/>
  <c r="F696" i="14"/>
  <c r="F949" i="14"/>
  <c r="F324" i="14"/>
  <c r="F1051" i="14"/>
  <c r="F799" i="14"/>
  <c r="F425" i="14"/>
  <c r="F123" i="14"/>
  <c r="F119" i="14"/>
  <c r="F450" i="14"/>
  <c r="F55" i="14"/>
  <c r="F255" i="14"/>
  <c r="F503" i="14"/>
  <c r="F89" i="14"/>
  <c r="F339" i="14"/>
  <c r="F1282" i="14"/>
  <c r="F107" i="14"/>
  <c r="F902" i="14"/>
  <c r="F1283" i="14"/>
  <c r="F741" i="14"/>
  <c r="F14" i="14"/>
  <c r="F384" i="14"/>
  <c r="F476" i="14"/>
  <c r="F222" i="14"/>
  <c r="F266" i="14"/>
  <c r="F36" i="14"/>
  <c r="F42" i="14"/>
  <c r="F1284" i="14"/>
  <c r="F47" i="14"/>
  <c r="F73" i="14"/>
  <c r="F531" i="14"/>
  <c r="F54" i="14"/>
  <c r="F613" i="14"/>
  <c r="F184" i="14"/>
  <c r="F158" i="14"/>
  <c r="F1083" i="14"/>
  <c r="F1108" i="14"/>
  <c r="F229" i="14"/>
  <c r="F800" i="14"/>
  <c r="F1441" i="14"/>
  <c r="F634" i="14"/>
  <c r="F342" i="14"/>
  <c r="F129" i="14"/>
  <c r="F297" i="14"/>
  <c r="F357" i="14"/>
  <c r="F257" i="14"/>
  <c r="F898" i="14"/>
  <c r="F6" i="14"/>
  <c r="F140" i="14"/>
  <c r="F165" i="14"/>
  <c r="F1174" i="14"/>
  <c r="F562" i="14"/>
  <c r="F564" i="14"/>
  <c r="F142" i="14"/>
  <c r="F926" i="14"/>
  <c r="F143" i="14"/>
  <c r="F379" i="14"/>
  <c r="F16" i="14"/>
  <c r="F242" i="14"/>
  <c r="F939" i="14"/>
  <c r="F789" i="14"/>
  <c r="F132" i="14"/>
  <c r="F189" i="14"/>
  <c r="F688" i="14"/>
  <c r="F781" i="14"/>
  <c r="F556" i="14"/>
  <c r="F173" i="14"/>
  <c r="F362" i="14"/>
  <c r="F344" i="14"/>
  <c r="F49" i="14"/>
  <c r="F892" i="14"/>
  <c r="F807" i="14"/>
  <c r="F231" i="14"/>
  <c r="F414" i="14"/>
  <c r="F743" i="14"/>
  <c r="F1035" i="14"/>
  <c r="F1145" i="14"/>
  <c r="F674" i="14"/>
  <c r="F456" i="14"/>
  <c r="F809" i="14"/>
  <c r="F1081" i="14"/>
  <c r="F517" i="14"/>
  <c r="F767" i="14"/>
  <c r="F1286" i="14"/>
  <c r="F68" i="14"/>
  <c r="F1099" i="14"/>
  <c r="F428" i="14"/>
  <c r="F644" i="14"/>
  <c r="F697" i="14"/>
  <c r="F916" i="14"/>
  <c r="F1181" i="14"/>
  <c r="F1444" i="14"/>
  <c r="F776" i="14"/>
  <c r="F1287" i="14"/>
  <c r="F1208" i="14"/>
  <c r="F1156" i="14"/>
  <c r="F1045" i="14"/>
  <c r="F543" i="14"/>
  <c r="F558" i="14"/>
  <c r="F638" i="14"/>
  <c r="F283" i="14"/>
  <c r="F160" i="14"/>
  <c r="F1288" i="14"/>
  <c r="F945" i="14"/>
  <c r="F416" i="14"/>
  <c r="F685" i="14"/>
  <c r="F555" i="14"/>
  <c r="F978" i="14"/>
  <c r="F413" i="14"/>
  <c r="F604" i="14"/>
  <c r="F885" i="14"/>
  <c r="F582" i="14"/>
  <c r="F1289" i="14"/>
  <c r="F1290" i="14"/>
  <c r="F1139" i="14"/>
  <c r="F465" i="14"/>
  <c r="F835" i="14"/>
  <c r="F1216" i="14"/>
  <c r="F802" i="14"/>
  <c r="F559" i="14"/>
  <c r="F317" i="14"/>
  <c r="F907" i="14"/>
  <c r="F1184" i="14"/>
  <c r="F915" i="14"/>
  <c r="F284" i="14"/>
  <c r="F224" i="14"/>
  <c r="F525" i="14"/>
  <c r="F873" i="14"/>
  <c r="F1211" i="14"/>
  <c r="F994" i="14"/>
  <c r="F1166" i="14"/>
  <c r="F551" i="14"/>
  <c r="F186" i="14"/>
  <c r="F600" i="14"/>
  <c r="F1291" i="14"/>
  <c r="F191" i="14"/>
  <c r="F611" i="14"/>
  <c r="F869" i="14"/>
  <c r="F1292" i="14"/>
  <c r="F197" i="14"/>
  <c r="F380" i="14"/>
  <c r="F706" i="14"/>
  <c r="F1195" i="14"/>
  <c r="F641" i="14"/>
  <c r="F906" i="14"/>
  <c r="F758" i="14"/>
  <c r="F828" i="14"/>
  <c r="F48" i="14"/>
  <c r="F322" i="14"/>
  <c r="F1124" i="14"/>
  <c r="F420" i="14"/>
  <c r="F66" i="14"/>
  <c r="F25" i="14"/>
  <c r="F438" i="14"/>
  <c r="F190" i="14"/>
  <c r="F293" i="14"/>
  <c r="F1005" i="14"/>
  <c r="F1102" i="14"/>
  <c r="F1293" i="14"/>
  <c r="F798" i="14"/>
  <c r="F483" i="14"/>
  <c r="F67" i="14"/>
  <c r="F206" i="14"/>
  <c r="F1294" i="14"/>
  <c r="F51" i="14"/>
  <c r="F1023" i="14"/>
  <c r="F227" i="14"/>
  <c r="F528" i="14"/>
  <c r="F699" i="14"/>
  <c r="F1295" i="14"/>
  <c r="F1016" i="14"/>
  <c r="F1033" i="14"/>
  <c r="F942" i="14"/>
  <c r="F988" i="14"/>
  <c r="F690" i="14"/>
  <c r="F1004" i="14"/>
  <c r="F256" i="14"/>
  <c r="F455" i="14"/>
  <c r="F217" i="14"/>
  <c r="F366" i="14"/>
  <c r="F550" i="14"/>
  <c r="F457" i="14"/>
  <c r="F1297" i="14"/>
  <c r="F1234" i="14"/>
  <c r="F661" i="14"/>
  <c r="F305" i="14"/>
  <c r="F875" i="14"/>
  <c r="F1057" i="14"/>
  <c r="F389" i="14"/>
  <c r="F639" i="14"/>
  <c r="F134" i="14"/>
  <c r="F85" i="14"/>
  <c r="F345" i="14"/>
  <c r="F97" i="14"/>
  <c r="F709" i="14"/>
  <c r="F701" i="14"/>
  <c r="F673" i="14"/>
  <c r="F212" i="14"/>
  <c r="F1040" i="14"/>
  <c r="F367" i="14"/>
  <c r="F31" i="14"/>
  <c r="F1030" i="14"/>
  <c r="F307" i="14"/>
  <c r="F1298" i="14"/>
  <c r="F151" i="14"/>
  <c r="F952" i="14"/>
  <c r="F934" i="14"/>
  <c r="F878" i="14"/>
  <c r="F968" i="14"/>
  <c r="F486" i="14"/>
  <c r="F1299" i="14"/>
  <c r="F1119" i="14"/>
  <c r="F372" i="14"/>
  <c r="F730" i="14"/>
  <c r="F664" i="14"/>
  <c r="F842" i="14"/>
  <c r="F371" i="14"/>
  <c r="F1010" i="14"/>
  <c r="F849" i="14"/>
  <c r="F448" i="14"/>
  <c r="F1214" i="14"/>
  <c r="F356" i="14"/>
  <c r="F321" i="14"/>
  <c r="F804" i="14"/>
  <c r="F833" i="14"/>
  <c r="F561" i="14"/>
  <c r="F498" i="14"/>
  <c r="F181" i="14"/>
  <c r="F27" i="14"/>
  <c r="F557" i="14"/>
  <c r="F280" i="14"/>
  <c r="F765" i="14"/>
  <c r="F1058" i="14"/>
  <c r="F1301" i="14"/>
  <c r="F288" i="14"/>
  <c r="F26" i="14"/>
  <c r="F187" i="14"/>
  <c r="F35" i="14"/>
  <c r="F331" i="14"/>
  <c r="F60" i="14"/>
  <c r="F1302" i="14"/>
  <c r="F981" i="14"/>
  <c r="F251" i="14"/>
  <c r="F202" i="14"/>
  <c r="F1303" i="14"/>
  <c r="F698" i="14"/>
  <c r="F75" i="14"/>
  <c r="F313" i="14"/>
  <c r="F347" i="14"/>
  <c r="F467" i="14"/>
  <c r="F311" i="14"/>
  <c r="F258" i="14"/>
  <c r="F933" i="14"/>
  <c r="F137" i="14"/>
  <c r="F622" i="14"/>
  <c r="F3" i="14"/>
  <c r="F120" i="14"/>
  <c r="F102" i="14"/>
  <c r="F1306" i="14"/>
  <c r="F583" i="14"/>
  <c r="F239" i="14"/>
  <c r="F279" i="14"/>
  <c r="F1307" i="14"/>
  <c r="F921" i="14"/>
  <c r="F121" i="14"/>
  <c r="F238" i="14"/>
  <c r="F135" i="14"/>
  <c r="F1308" i="14"/>
  <c r="F263" i="14"/>
  <c r="F847" i="14"/>
  <c r="F548" i="14"/>
  <c r="F1309" i="14"/>
  <c r="F1034" i="14"/>
  <c r="F233" i="14"/>
  <c r="F385" i="14"/>
  <c r="F577" i="14"/>
  <c r="F58" i="14"/>
  <c r="F110" i="14"/>
  <c r="F488" i="14"/>
  <c r="F397" i="14"/>
  <c r="F462" i="14"/>
  <c r="F9" i="14"/>
  <c r="F400" i="14"/>
  <c r="F412" i="14"/>
  <c r="F1310" i="14"/>
  <c r="F170" i="14"/>
  <c r="F83" i="14"/>
  <c r="F114" i="14"/>
  <c r="F148" i="14"/>
  <c r="F306" i="14"/>
  <c r="F974" i="14"/>
  <c r="F234" i="14"/>
  <c r="F33" i="14"/>
  <c r="F19" i="14"/>
  <c r="F167" i="14"/>
  <c r="F618" i="14"/>
  <c r="F281" i="14"/>
  <c r="F836" i="14"/>
  <c r="F478" i="14"/>
  <c r="F620" i="14"/>
  <c r="F1311" i="14"/>
  <c r="F678" i="14"/>
  <c r="F726" i="14"/>
  <c r="F1100" i="14"/>
  <c r="F235" i="14"/>
  <c r="F1445" i="14"/>
  <c r="F204" i="14"/>
  <c r="F337" i="14"/>
  <c r="F429" i="14"/>
  <c r="F659" i="14"/>
  <c r="F967" i="14"/>
  <c r="F598" i="14"/>
  <c r="F95" i="14"/>
  <c r="F1312" i="14"/>
  <c r="F392" i="14"/>
  <c r="F544" i="14"/>
  <c r="F496" i="14"/>
  <c r="F689" i="14"/>
  <c r="F268" i="14"/>
  <c r="F1450" i="14"/>
  <c r="F395" i="14"/>
  <c r="F1314" i="14"/>
  <c r="F104" i="14"/>
  <c r="F394" i="14"/>
  <c r="F433" i="14"/>
  <c r="F840" i="14"/>
  <c r="F361" i="14"/>
  <c r="F1449" i="14"/>
  <c r="F1316" i="14"/>
  <c r="F1317" i="14"/>
  <c r="F746" i="14"/>
  <c r="F1111" i="14"/>
  <c r="F442" i="14"/>
  <c r="F1031" i="14"/>
  <c r="F1318" i="14"/>
  <c r="F290" i="14"/>
  <c r="F1319" i="14"/>
  <c r="F171" i="14"/>
  <c r="F1122" i="14"/>
  <c r="F534" i="14"/>
  <c r="F605" i="14"/>
  <c r="F581" i="14"/>
  <c r="F645" i="14"/>
  <c r="F269" i="14"/>
  <c r="F841" i="14"/>
  <c r="F603" i="14"/>
  <c r="F473" i="14"/>
  <c r="F349" i="14"/>
  <c r="F918" i="14"/>
  <c r="F1320" i="14"/>
  <c r="F1321" i="14"/>
  <c r="F138" i="14"/>
  <c r="F1453" i="14"/>
  <c r="F1245" i="14"/>
  <c r="F278" i="14"/>
  <c r="F1093" i="14"/>
  <c r="E1248" i="14"/>
  <c r="E1120" i="14"/>
  <c r="E589" i="14"/>
  <c r="E1204" i="14"/>
  <c r="E1056" i="14"/>
  <c r="E772" i="14"/>
  <c r="E1076" i="14"/>
  <c r="E998" i="14"/>
  <c r="E443" i="14"/>
  <c r="E846" i="14"/>
  <c r="E790" i="14"/>
  <c r="E1173" i="14"/>
  <c r="E1249" i="14"/>
  <c r="E1447" i="14"/>
  <c r="E630" i="14"/>
  <c r="E1236" i="14"/>
  <c r="E335" i="14"/>
  <c r="E1053" i="14"/>
  <c r="E881" i="14"/>
  <c r="E1164" i="14"/>
  <c r="E711" i="14"/>
  <c r="E1235" i="14"/>
  <c r="E648" i="14"/>
  <c r="E1070" i="14"/>
  <c r="E552" i="14"/>
  <c r="E1114" i="14"/>
  <c r="E1250" i="14"/>
  <c r="E1251" i="14"/>
  <c r="E1252" i="14"/>
  <c r="E1062" i="14"/>
  <c r="E1044" i="14"/>
  <c r="E1253" i="14"/>
  <c r="E1254" i="14"/>
  <c r="E1255" i="14"/>
  <c r="E494" i="14"/>
  <c r="E1054" i="14"/>
  <c r="E1256" i="14"/>
  <c r="E1257" i="14"/>
  <c r="E1258" i="14"/>
  <c r="E1072" i="14"/>
  <c r="E1259" i="14"/>
  <c r="E1098" i="14"/>
  <c r="E670" i="14"/>
  <c r="E399" i="14"/>
  <c r="E1140" i="14"/>
  <c r="E929" i="14"/>
  <c r="E642" i="14"/>
  <c r="E1109" i="14"/>
  <c r="E594" i="14"/>
  <c r="E1196" i="14"/>
  <c r="E1442" i="14"/>
  <c r="E972" i="14"/>
  <c r="E1443" i="14"/>
  <c r="E154" i="14"/>
  <c r="E617" i="14"/>
  <c r="E625" i="14"/>
  <c r="E784" i="14"/>
  <c r="E1067" i="14"/>
  <c r="E529" i="14"/>
  <c r="E588" i="14"/>
  <c r="E1260" i="14"/>
  <c r="E615" i="14"/>
  <c r="E524" i="14"/>
  <c r="E965" i="14"/>
  <c r="E568" i="14"/>
  <c r="E824" i="14"/>
  <c r="E1261" i="14"/>
  <c r="E795" i="14"/>
  <c r="E886" i="14"/>
  <c r="E553" i="14"/>
  <c r="E890" i="14"/>
  <c r="E523" i="14"/>
  <c r="E941" i="14"/>
  <c r="E635" i="14"/>
  <c r="E1262" i="14"/>
  <c r="E1037" i="14"/>
  <c r="E955" i="14"/>
  <c r="E87" i="14"/>
  <c r="E1207" i="14"/>
  <c r="E882" i="14"/>
  <c r="E1169" i="14"/>
  <c r="E506" i="14"/>
  <c r="E1223" i="14"/>
  <c r="E1263" i="14"/>
  <c r="E866" i="14"/>
  <c r="E1264" i="14"/>
  <c r="E447" i="14"/>
  <c r="E904" i="14"/>
  <c r="E960" i="14"/>
  <c r="E970" i="14"/>
  <c r="E1155" i="14"/>
  <c r="E983" i="14"/>
  <c r="E1457" i="14"/>
  <c r="E987" i="14"/>
  <c r="E1265" i="14"/>
  <c r="E1159" i="14"/>
  <c r="E1266" i="14"/>
  <c r="E614" i="14"/>
  <c r="E917" i="14"/>
  <c r="E1042" i="14"/>
  <c r="E839" i="14"/>
  <c r="E793" i="14"/>
  <c r="E975" i="14"/>
  <c r="E1186" i="14"/>
  <c r="E1144" i="14"/>
  <c r="E1273" i="14"/>
  <c r="E1089" i="14"/>
  <c r="E1277" i="14"/>
  <c r="E702" i="14"/>
  <c r="E1103" i="14"/>
  <c r="E1129" i="14"/>
  <c r="E930" i="14"/>
  <c r="E1285" i="14"/>
  <c r="E1246" i="14"/>
  <c r="E1222" i="14"/>
  <c r="E468" i="14"/>
  <c r="E533" i="14"/>
  <c r="E751" i="14"/>
  <c r="E749" i="14"/>
  <c r="E308" i="14"/>
  <c r="E980" i="14"/>
  <c r="E1087" i="14"/>
  <c r="E782" i="14"/>
  <c r="E596" i="14"/>
  <c r="E1448" i="14"/>
  <c r="E521" i="14"/>
  <c r="E1296" i="14"/>
  <c r="E128" i="14"/>
  <c r="E863" i="14"/>
  <c r="E1086" i="14"/>
  <c r="E1131" i="14"/>
  <c r="E1300" i="14"/>
  <c r="E1220" i="14"/>
  <c r="E1304" i="14"/>
  <c r="E1305" i="14"/>
  <c r="E1055" i="14"/>
  <c r="E1225" i="14"/>
  <c r="E296" i="14"/>
  <c r="E773" i="14"/>
  <c r="E801" i="14"/>
  <c r="E1313" i="14"/>
  <c r="E1315" i="14"/>
  <c r="E1226" i="14"/>
  <c r="E424" i="14"/>
  <c r="E479" i="14"/>
  <c r="E216" i="14"/>
  <c r="E585" i="14"/>
  <c r="E1322" i="14"/>
  <c r="E1323" i="14"/>
  <c r="E513" i="14"/>
  <c r="E1324" i="14"/>
  <c r="E693" i="14"/>
  <c r="E1135" i="14"/>
  <c r="E546" i="14"/>
  <c r="E654" i="14"/>
  <c r="E1244" i="14"/>
  <c r="E1325" i="14"/>
  <c r="E884" i="14"/>
  <c r="E490" i="14"/>
  <c r="E660" i="14"/>
  <c r="E1125" i="14"/>
  <c r="E1027" i="14"/>
  <c r="E1326" i="14"/>
  <c r="E192" i="14"/>
  <c r="E1126" i="14"/>
  <c r="E612" i="14"/>
  <c r="E1171" i="14"/>
  <c r="E1107" i="14"/>
  <c r="E731" i="14"/>
  <c r="E1061" i="14"/>
  <c r="E1454" i="14"/>
  <c r="E766" i="14"/>
  <c r="E963" i="14"/>
  <c r="E1327" i="14"/>
  <c r="E88" i="14"/>
  <c r="E1328" i="14"/>
  <c r="E586" i="14"/>
  <c r="E676" i="14"/>
  <c r="E1329" i="14"/>
  <c r="E1330" i="14"/>
  <c r="E579" i="14"/>
  <c r="E1085" i="14"/>
  <c r="E348" i="14"/>
  <c r="E845" i="14"/>
  <c r="E1168" i="14"/>
  <c r="E1172" i="14"/>
  <c r="E1137" i="14"/>
  <c r="E771" i="14"/>
  <c r="E1200" i="14"/>
  <c r="E810" i="14"/>
  <c r="E323" i="14"/>
  <c r="E459" i="14"/>
  <c r="E1088" i="14"/>
  <c r="E591" i="14"/>
  <c r="E415" i="14"/>
  <c r="E417" i="14"/>
  <c r="E1331" i="14"/>
  <c r="E1332" i="14"/>
  <c r="E576" i="14"/>
  <c r="E573" i="14"/>
  <c r="E1199" i="14"/>
  <c r="E1185" i="14"/>
  <c r="E1333" i="14"/>
  <c r="E472" i="14"/>
  <c r="E864" i="14"/>
  <c r="E1334" i="14"/>
  <c r="E1097" i="14"/>
  <c r="E1335" i="14"/>
  <c r="E1336" i="14"/>
  <c r="E1337" i="14"/>
  <c r="E1092" i="14"/>
  <c r="E909" i="14"/>
  <c r="E1338" i="14"/>
  <c r="E232" i="14"/>
  <c r="E860" i="14"/>
  <c r="E200" i="14"/>
  <c r="E914" i="14"/>
  <c r="E627" i="14"/>
  <c r="E1077" i="14"/>
  <c r="E1339" i="14"/>
  <c r="E1340" i="14"/>
  <c r="E1240" i="14"/>
  <c r="E449" i="14"/>
  <c r="E1052" i="14"/>
  <c r="E1341" i="14"/>
  <c r="E923" i="14"/>
  <c r="E179" i="14"/>
  <c r="E1094" i="14"/>
  <c r="E253" i="14"/>
  <c r="E1101" i="14"/>
  <c r="E118" i="14"/>
  <c r="E221" i="14"/>
  <c r="E220" i="14"/>
  <c r="E1342" i="14"/>
  <c r="E493" i="14"/>
  <c r="E855" i="14"/>
  <c r="E995" i="14"/>
  <c r="E1046" i="14"/>
  <c r="E1343" i="14"/>
  <c r="E1071" i="14"/>
  <c r="E669" i="14"/>
  <c r="E774" i="14"/>
  <c r="E1344" i="14"/>
  <c r="E822" i="14"/>
  <c r="E937" i="14"/>
  <c r="E571" i="14"/>
  <c r="E720" i="14"/>
  <c r="E1345" i="14"/>
  <c r="E360" i="14"/>
  <c r="E976" i="14"/>
  <c r="E519" i="14"/>
  <c r="E1346" i="14"/>
  <c r="E1213" i="14"/>
  <c r="E656" i="14"/>
  <c r="E1121" i="14"/>
  <c r="E1347" i="14"/>
  <c r="E872" i="14"/>
  <c r="E500" i="14"/>
  <c r="E287" i="14"/>
  <c r="E225" i="14"/>
  <c r="E1348" i="14"/>
  <c r="E1128" i="14"/>
  <c r="E1349" i="14"/>
  <c r="E422" i="14"/>
  <c r="E1350" i="14"/>
  <c r="E401" i="14"/>
  <c r="E870" i="14"/>
  <c r="E1351" i="14"/>
  <c r="E1352" i="14"/>
  <c r="E463" i="14"/>
  <c r="E1039" i="14"/>
  <c r="E330" i="14"/>
  <c r="E292" i="14"/>
  <c r="E891" i="14"/>
  <c r="E407" i="14"/>
  <c r="E1242" i="14"/>
  <c r="E1353" i="14"/>
  <c r="E1024" i="14"/>
  <c r="E931" i="14"/>
  <c r="E1080" i="14"/>
  <c r="E662" i="14"/>
  <c r="E1096" i="14"/>
  <c r="E84" i="14"/>
  <c r="E989" i="14"/>
  <c r="E1194" i="14"/>
  <c r="E485" i="14"/>
  <c r="E402" i="14"/>
  <c r="E276" i="14"/>
  <c r="E539" i="14"/>
  <c r="E1230" i="14"/>
  <c r="E1239" i="14"/>
  <c r="E950" i="14"/>
  <c r="E943" i="14"/>
  <c r="E1354" i="14"/>
  <c r="E719" i="14"/>
  <c r="E1224" i="14"/>
  <c r="E226" i="14"/>
  <c r="E340" i="14"/>
  <c r="E343" i="14"/>
  <c r="E925" i="14"/>
  <c r="E1452" i="14"/>
  <c r="E1355" i="14"/>
  <c r="E813" i="14"/>
  <c r="E927" i="14"/>
  <c r="E304" i="14"/>
  <c r="E1356" i="14"/>
  <c r="E1043" i="14"/>
  <c r="E259" i="14"/>
  <c r="E358" i="14"/>
  <c r="E714" i="14"/>
  <c r="E277" i="14"/>
  <c r="E387" i="14"/>
  <c r="E1229" i="14"/>
  <c r="E1357" i="14"/>
  <c r="E434" i="14"/>
  <c r="E1141" i="14"/>
  <c r="E1358" i="14"/>
  <c r="E1105" i="14"/>
  <c r="E1000" i="14"/>
  <c r="E1243" i="14"/>
  <c r="E578" i="14"/>
  <c r="E445" i="14"/>
  <c r="E1456" i="14"/>
  <c r="E595" i="14"/>
  <c r="E359" i="14"/>
  <c r="E1022" i="14"/>
  <c r="E999" i="14"/>
  <c r="E1157" i="14"/>
  <c r="E404" i="14"/>
  <c r="E1238" i="14"/>
  <c r="E111" i="14"/>
  <c r="E827" i="14"/>
  <c r="E783" i="14"/>
  <c r="E510" i="14"/>
  <c r="E540" i="14"/>
  <c r="E1359" i="14"/>
  <c r="E1360" i="14"/>
  <c r="E861" i="14"/>
  <c r="E969" i="14"/>
  <c r="E1237" i="14"/>
  <c r="E1361" i="14"/>
  <c r="E1206" i="14"/>
  <c r="E1041" i="14"/>
  <c r="E332" i="14"/>
  <c r="E1362" i="14"/>
  <c r="E166" i="14"/>
  <c r="E1363" i="14"/>
  <c r="E619" i="14"/>
  <c r="E877" i="14"/>
  <c r="E1364" i="14"/>
  <c r="E482" i="14"/>
  <c r="E938" i="14"/>
  <c r="E1365" i="14"/>
  <c r="E1366" i="14"/>
  <c r="E876" i="14"/>
  <c r="E518" i="14"/>
  <c r="E959" i="14"/>
  <c r="E1367" i="14"/>
  <c r="E350" i="14"/>
  <c r="E1368" i="14"/>
  <c r="E792" i="14"/>
  <c r="E29" i="14"/>
  <c r="E623" i="14"/>
  <c r="E1095" i="14"/>
  <c r="E1209" i="14"/>
  <c r="E1369" i="14"/>
  <c r="E1370" i="14"/>
  <c r="E1371" i="14"/>
  <c r="E1372" i="14"/>
  <c r="E176" i="14"/>
  <c r="E382" i="14"/>
  <c r="E1373" i="14"/>
  <c r="E516" i="14"/>
  <c r="E1021" i="14"/>
  <c r="E775" i="14"/>
  <c r="E954" i="14"/>
  <c r="E1374" i="14"/>
  <c r="E1241" i="14"/>
  <c r="E480" i="14"/>
  <c r="E723" i="14"/>
  <c r="E1176" i="14"/>
  <c r="E856" i="14"/>
  <c r="E1375" i="14"/>
  <c r="E1117" i="14"/>
  <c r="E1376" i="14"/>
  <c r="E370" i="14"/>
  <c r="E567" i="14"/>
  <c r="E1377" i="14"/>
  <c r="E1378" i="14"/>
  <c r="E668" i="14"/>
  <c r="E1142" i="14"/>
  <c r="E1150" i="14"/>
  <c r="E796" i="14"/>
  <c r="E1161" i="14"/>
  <c r="E1379" i="14"/>
  <c r="E218" i="14"/>
  <c r="E1152" i="14"/>
  <c r="E894" i="14"/>
  <c r="E1178" i="14"/>
  <c r="E542" i="14"/>
  <c r="E427" i="14"/>
  <c r="E1380" i="14"/>
  <c r="E944" i="14"/>
  <c r="E859" i="14"/>
  <c r="E1247" i="14"/>
  <c r="E607" i="14"/>
  <c r="E831" i="14"/>
  <c r="E1381" i="14"/>
  <c r="E1382" i="14"/>
  <c r="E1383" i="14"/>
  <c r="E1384" i="14"/>
  <c r="E1170" i="14"/>
  <c r="E1385" i="14"/>
  <c r="E133" i="14"/>
  <c r="E1202" i="14"/>
  <c r="E423" i="14"/>
  <c r="E1231" i="14"/>
  <c r="E1118" i="14"/>
  <c r="E895" i="14"/>
  <c r="E411" i="14"/>
  <c r="E640" i="14"/>
  <c r="E1163" i="14"/>
  <c r="E1386" i="14"/>
  <c r="E127" i="14"/>
  <c r="E1187" i="14"/>
  <c r="E1387" i="14"/>
  <c r="E778" i="14"/>
  <c r="E163" i="14"/>
  <c r="E381" i="14"/>
  <c r="E587" i="14"/>
  <c r="E491" i="14"/>
  <c r="E319" i="14"/>
  <c r="E1073" i="14"/>
  <c r="E830" i="14"/>
  <c r="E1013" i="14"/>
  <c r="E1388" i="14"/>
  <c r="E365" i="14"/>
  <c r="E1154" i="14"/>
  <c r="E1389" i="14"/>
  <c r="E779" i="14"/>
  <c r="E536" i="14"/>
  <c r="E993" i="14"/>
  <c r="E72" i="14"/>
  <c r="E1132" i="14"/>
  <c r="E621" i="14"/>
  <c r="E1167" i="14"/>
  <c r="E1158" i="14"/>
  <c r="E936" i="14"/>
  <c r="E910" i="14"/>
  <c r="E825" i="14"/>
  <c r="E547" i="14"/>
  <c r="E1153" i="14"/>
  <c r="E270" i="14"/>
  <c r="E755" i="14"/>
  <c r="E1091" i="14"/>
  <c r="E209" i="14"/>
  <c r="E1191" i="14"/>
  <c r="E1390" i="14"/>
  <c r="E1007" i="14"/>
  <c r="E912" i="14"/>
  <c r="E161" i="14"/>
  <c r="E1391" i="14"/>
  <c r="E1138" i="14"/>
  <c r="E1392" i="14"/>
  <c r="E814" i="14"/>
  <c r="E1113" i="14"/>
  <c r="E149" i="14"/>
  <c r="E1393" i="14"/>
  <c r="E250" i="14"/>
  <c r="E426" i="14"/>
  <c r="E458" i="14"/>
  <c r="E351" i="14"/>
  <c r="E177" i="14"/>
  <c r="E155" i="14"/>
  <c r="E65" i="14"/>
  <c r="E23" i="14"/>
  <c r="E984" i="14"/>
  <c r="E1394" i="14"/>
  <c r="E1215" i="14"/>
  <c r="E124" i="14"/>
  <c r="E663" i="14"/>
  <c r="E1151" i="14"/>
  <c r="E756" i="14"/>
  <c r="E748" i="14"/>
  <c r="E888" i="14"/>
  <c r="E219" i="14"/>
  <c r="E609" i="14"/>
  <c r="E1395" i="14"/>
  <c r="E522" i="14"/>
  <c r="E315" i="14"/>
  <c r="E12" i="14"/>
  <c r="E125" i="14"/>
  <c r="E762" i="14"/>
  <c r="E852" i="14"/>
  <c r="E103" i="14"/>
  <c r="E240" i="14"/>
  <c r="E174" i="14"/>
  <c r="E1396" i="14"/>
  <c r="E511" i="14"/>
  <c r="E21" i="14"/>
  <c r="E1133" i="14"/>
  <c r="E1143" i="14"/>
  <c r="E680" i="14"/>
  <c r="E1074" i="14"/>
  <c r="E145" i="14"/>
  <c r="E681" i="14"/>
  <c r="E193" i="14"/>
  <c r="E1233" i="14"/>
  <c r="E368" i="14"/>
  <c r="E919" i="14"/>
  <c r="E1397" i="14"/>
  <c r="E1110" i="14"/>
  <c r="E1104" i="14"/>
  <c r="E956" i="14"/>
  <c r="E1217" i="14"/>
  <c r="E1082" i="14"/>
  <c r="E260" i="14"/>
  <c r="E1398" i="14"/>
  <c r="E1198" i="14"/>
  <c r="E300" i="14"/>
  <c r="E1064" i="14"/>
  <c r="E728" i="14"/>
  <c r="E5" i="14"/>
  <c r="E742" i="14"/>
  <c r="E708" i="14"/>
  <c r="E182" i="14"/>
  <c r="E1014" i="14"/>
  <c r="E590" i="14"/>
  <c r="E214" i="14"/>
  <c r="E624" i="14"/>
  <c r="E1399" i="14"/>
  <c r="E733" i="14"/>
  <c r="E826" i="14"/>
  <c r="E745" i="14"/>
  <c r="E903" i="14"/>
  <c r="E464" i="14"/>
  <c r="E113" i="14"/>
  <c r="E530" i="14"/>
  <c r="E1008" i="14"/>
  <c r="E532" i="14"/>
  <c r="E739" i="14"/>
  <c r="E900" i="14"/>
  <c r="E715" i="14"/>
  <c r="E760" i="14"/>
  <c r="E248" i="14"/>
  <c r="E364" i="14"/>
  <c r="E820" i="14"/>
  <c r="E1148" i="14"/>
  <c r="E744" i="14"/>
  <c r="E56" i="14"/>
  <c r="E1400" i="14"/>
  <c r="E683" i="14"/>
  <c r="E608" i="14"/>
  <c r="E794" i="14"/>
  <c r="E1227" i="14"/>
  <c r="E601" i="14"/>
  <c r="E629" i="14"/>
  <c r="E920" i="14"/>
  <c r="E22" i="14"/>
  <c r="E302" i="14"/>
  <c r="E90" i="14"/>
  <c r="E985" i="14"/>
  <c r="E383" i="14"/>
  <c r="E1401" i="14"/>
  <c r="E1063" i="14"/>
  <c r="E1197" i="14"/>
  <c r="E1402" i="14"/>
  <c r="E695" i="14"/>
  <c r="E1403" i="14"/>
  <c r="E1404" i="14"/>
  <c r="E1405" i="14"/>
  <c r="E1193" i="14"/>
  <c r="E1406" i="14"/>
  <c r="E716" i="14"/>
  <c r="E188" i="14"/>
  <c r="E7" i="14"/>
  <c r="E1201" i="14"/>
  <c r="E541" i="14"/>
  <c r="E336" i="14"/>
  <c r="E484" i="14"/>
  <c r="E471" i="14"/>
  <c r="E334" i="14"/>
  <c r="E651" i="14"/>
  <c r="E409" i="14"/>
  <c r="E454" i="14"/>
  <c r="E1019" i="14"/>
  <c r="E1001" i="14"/>
  <c r="E34" i="14"/>
  <c r="E1069" i="14"/>
  <c r="E1182" i="14"/>
  <c r="E823" i="14"/>
  <c r="E1049" i="14"/>
  <c r="E1407" i="14"/>
  <c r="E652" i="14"/>
  <c r="E692" i="14"/>
  <c r="E20" i="14"/>
  <c r="E560" i="14"/>
  <c r="E436" i="14"/>
  <c r="E834" i="14"/>
  <c r="E850" i="14"/>
  <c r="E889" i="14"/>
  <c r="E979" i="14"/>
  <c r="E1455" i="14"/>
  <c r="E940" i="14"/>
  <c r="E1408" i="14"/>
  <c r="E1210" i="14"/>
  <c r="E460" i="14"/>
  <c r="E272" i="14"/>
  <c r="E388" i="14"/>
  <c r="E1112" i="14"/>
  <c r="E237" i="14"/>
  <c r="E973" i="14"/>
  <c r="E1409" i="14"/>
  <c r="E1410" i="14"/>
  <c r="E868" i="14"/>
  <c r="E398" i="14"/>
  <c r="E265" i="14"/>
  <c r="E1075" i="14"/>
  <c r="E1160" i="14"/>
  <c r="E505" i="14"/>
  <c r="E935" i="14"/>
  <c r="E17" i="14"/>
  <c r="E1020" i="14"/>
  <c r="E905" i="14"/>
  <c r="E1411" i="14"/>
  <c r="E667" i="14"/>
  <c r="E469" i="14"/>
  <c r="E722" i="14"/>
  <c r="E406" i="14"/>
  <c r="E948" i="14"/>
  <c r="E1002" i="14"/>
  <c r="E294" i="14"/>
  <c r="E797" i="14"/>
  <c r="E913" i="14"/>
  <c r="E195" i="14"/>
  <c r="E314" i="14"/>
  <c r="E175" i="14"/>
  <c r="E724" i="14"/>
  <c r="E1412" i="14"/>
  <c r="E1413" i="14"/>
  <c r="E196" i="14"/>
  <c r="E325" i="14"/>
  <c r="E405" i="14"/>
  <c r="E602" i="14"/>
  <c r="E924" i="14"/>
  <c r="E946" i="14"/>
  <c r="E817" i="14"/>
  <c r="E1136" i="14"/>
  <c r="E144" i="14"/>
  <c r="E254" i="14"/>
  <c r="E329" i="14"/>
  <c r="E851" i="14"/>
  <c r="E477" i="14"/>
  <c r="E310" i="14"/>
  <c r="E1028" i="14"/>
  <c r="E655" i="14"/>
  <c r="E838" i="14"/>
  <c r="E46" i="14"/>
  <c r="E1032" i="14"/>
  <c r="E122" i="14"/>
  <c r="E64" i="14"/>
  <c r="E502" i="14"/>
  <c r="E705" i="14"/>
  <c r="E378" i="14"/>
  <c r="E990" i="14"/>
  <c r="E738" i="14"/>
  <c r="E169" i="14"/>
  <c r="E747" i="14"/>
  <c r="E418" i="14"/>
  <c r="E13" i="14"/>
  <c r="E470" i="14"/>
  <c r="E1228" i="14"/>
  <c r="E108" i="14"/>
  <c r="E805" i="14"/>
  <c r="E262" i="14"/>
  <c r="E819" i="14"/>
  <c r="E922" i="14"/>
  <c r="E1414" i="14"/>
  <c r="E1415" i="14"/>
  <c r="E1219" i="14"/>
  <c r="E786" i="14"/>
  <c r="E1416" i="14"/>
  <c r="E777" i="14"/>
  <c r="E554" i="14"/>
  <c r="E508" i="14"/>
  <c r="E453" i="14"/>
  <c r="E1047" i="14"/>
  <c r="E1417" i="14"/>
  <c r="E373" i="14"/>
  <c r="E489" i="14"/>
  <c r="E593" i="14"/>
  <c r="E1162" i="14"/>
  <c r="E1418" i="14"/>
  <c r="E318" i="14"/>
  <c r="E475" i="14"/>
  <c r="E410" i="14"/>
  <c r="E32" i="14"/>
  <c r="E896" i="14"/>
  <c r="E275" i="14"/>
  <c r="E721" i="14"/>
  <c r="E712" i="14"/>
  <c r="E474" i="14"/>
  <c r="E1419" i="14"/>
  <c r="E439" i="14"/>
  <c r="E908" i="14"/>
  <c r="E1017" i="14"/>
  <c r="E853" i="14"/>
  <c r="E770" i="14"/>
  <c r="E328" i="14"/>
  <c r="E982" i="14"/>
  <c r="E854" i="14"/>
  <c r="E369" i="14"/>
  <c r="E298" i="14"/>
  <c r="E24" i="14"/>
  <c r="E1090" i="14"/>
  <c r="E446" i="14"/>
  <c r="E391" i="14"/>
  <c r="E223" i="14"/>
  <c r="E1116" i="14"/>
  <c r="E1420" i="14"/>
  <c r="E1439" i="14"/>
  <c r="E94" i="14"/>
  <c r="E1421" i="14"/>
  <c r="E1079" i="14"/>
  <c r="E1218" i="14"/>
  <c r="E570" i="14"/>
  <c r="E341" i="14"/>
  <c r="E636" i="14"/>
  <c r="E338" i="14"/>
  <c r="E512" i="14"/>
  <c r="E271" i="14"/>
  <c r="E261" i="14"/>
  <c r="E1068" i="14"/>
  <c r="E734" i="14"/>
  <c r="E92" i="14"/>
  <c r="E198" i="14"/>
  <c r="E244" i="14"/>
  <c r="E147" i="14"/>
  <c r="E444" i="14"/>
  <c r="E631" i="14"/>
  <c r="E507" i="14"/>
  <c r="E156" i="14"/>
  <c r="E205" i="14"/>
  <c r="E844" i="14"/>
  <c r="E958" i="14"/>
  <c r="E737" i="14"/>
  <c r="E1422" i="14"/>
  <c r="E549" i="14"/>
  <c r="E1423" i="14"/>
  <c r="E966" i="14"/>
  <c r="E787" i="14"/>
  <c r="E1440" i="14"/>
  <c r="E843" i="14"/>
  <c r="E597" i="14"/>
  <c r="E1026" i="14"/>
  <c r="E285" i="14"/>
  <c r="E435" i="14"/>
  <c r="E437" i="14"/>
  <c r="E291" i="14"/>
  <c r="E136" i="14"/>
  <c r="E1437" i="14"/>
  <c r="E408" i="14"/>
  <c r="E1018" i="14"/>
  <c r="E865" i="14"/>
  <c r="E769" i="14"/>
  <c r="E377" i="14"/>
  <c r="E637" i="14"/>
  <c r="E858" i="14"/>
  <c r="E754" i="14"/>
  <c r="E780" i="14"/>
  <c r="E1438" i="14"/>
  <c r="E100" i="14"/>
  <c r="E130" i="14"/>
  <c r="E81" i="14"/>
  <c r="E575" i="14"/>
  <c r="E580" i="14"/>
  <c r="E82" i="14"/>
  <c r="E168" i="14"/>
  <c r="E545" i="14"/>
  <c r="E59" i="14"/>
  <c r="E172" i="14"/>
  <c r="E98" i="14"/>
  <c r="E43" i="14"/>
  <c r="E352" i="14"/>
  <c r="E1203" i="14"/>
  <c r="E977" i="14"/>
  <c r="E393" i="14"/>
  <c r="E178" i="14"/>
  <c r="E355" i="14"/>
  <c r="E1175" i="14"/>
  <c r="E71" i="14"/>
  <c r="E653" i="14"/>
  <c r="E862" i="14"/>
  <c r="E440" i="14"/>
  <c r="E879" i="14"/>
  <c r="E1221" i="14"/>
  <c r="E1147" i="14"/>
  <c r="E354" i="14"/>
  <c r="E267" i="14"/>
  <c r="E647" i="14"/>
  <c r="E495" i="14"/>
  <c r="E1015" i="14"/>
  <c r="E565" i="14"/>
  <c r="E761" i="14"/>
  <c r="E736" i="14"/>
  <c r="E871" i="14"/>
  <c r="E8" i="14"/>
  <c r="E928" i="14"/>
  <c r="E1424" i="14"/>
  <c r="E971" i="14"/>
  <c r="E572" i="14"/>
  <c r="E1066" i="14"/>
  <c r="E1183" i="14"/>
  <c r="E1106" i="14"/>
  <c r="E333" i="14"/>
  <c r="E80" i="14"/>
  <c r="E421" i="14"/>
  <c r="E740" i="14"/>
  <c r="E704" i="14"/>
  <c r="E729" i="14"/>
  <c r="E431" i="14"/>
  <c r="E1060" i="14"/>
  <c r="E466" i="14"/>
  <c r="E247" i="14"/>
  <c r="E376" i="14"/>
  <c r="E76" i="14"/>
  <c r="E764" i="14"/>
  <c r="E811" i="14"/>
  <c r="E537" i="14"/>
  <c r="E788" i="14"/>
  <c r="E732" i="14"/>
  <c r="E106" i="14"/>
  <c r="E1425" i="14"/>
  <c r="E750" i="14"/>
  <c r="E818" i="14"/>
  <c r="E675" i="14"/>
  <c r="E11" i="14"/>
  <c r="E194" i="14"/>
  <c r="E1006" i="14"/>
  <c r="E153" i="14"/>
  <c r="E303" i="14"/>
  <c r="E481" i="14"/>
  <c r="E592" i="14"/>
  <c r="E837" i="14"/>
  <c r="E430" i="14"/>
  <c r="E710" i="14"/>
  <c r="E309" i="14"/>
  <c r="E208" i="14"/>
  <c r="E1426" i="14"/>
  <c r="E1036" i="14"/>
  <c r="E1427" i="14"/>
  <c r="E1029" i="14"/>
  <c r="E299" i="14"/>
  <c r="E451" i="14"/>
  <c r="E727" i="14"/>
  <c r="E687" i="14"/>
  <c r="E672" i="14"/>
  <c r="E520" i="14"/>
  <c r="E538" i="14"/>
  <c r="E1428" i="14"/>
  <c r="E509" i="14"/>
  <c r="E246" i="14"/>
  <c r="E527" i="14"/>
  <c r="E18" i="14"/>
  <c r="E201" i="14"/>
  <c r="E757" i="14"/>
  <c r="E874" i="14"/>
  <c r="E816" i="14"/>
  <c r="E62" i="14"/>
  <c r="E599" i="14"/>
  <c r="E273" i="14"/>
  <c r="E694" i="14"/>
  <c r="E566" i="14"/>
  <c r="E633" i="14"/>
  <c r="E650" i="14"/>
  <c r="E610" i="14"/>
  <c r="E185" i="14"/>
  <c r="E684" i="14"/>
  <c r="E117" i="14"/>
  <c r="E403" i="14"/>
  <c r="E40" i="14"/>
  <c r="E274" i="14"/>
  <c r="E1038" i="14"/>
  <c r="E264" i="14"/>
  <c r="E30" i="14"/>
  <c r="E1012" i="14"/>
  <c r="E109" i="14"/>
  <c r="E52" i="14"/>
  <c r="E679" i="14"/>
  <c r="E252" i="14"/>
  <c r="E57" i="14"/>
  <c r="E897" i="14"/>
  <c r="E37" i="14"/>
  <c r="E28" i="14"/>
  <c r="E643" i="14"/>
  <c r="E105" i="14"/>
  <c r="E1011" i="14"/>
  <c r="E1429" i="14"/>
  <c r="E1430" i="14"/>
  <c r="E1003" i="14"/>
  <c r="E1431" i="14"/>
  <c r="E718" i="14"/>
  <c r="E569" i="14"/>
  <c r="E326" i="14"/>
  <c r="E735" i="14"/>
  <c r="E515" i="14"/>
  <c r="E390" i="14"/>
  <c r="E116" i="14"/>
  <c r="E77" i="14"/>
  <c r="E996" i="14"/>
  <c r="E682" i="14"/>
  <c r="E199" i="14"/>
  <c r="E901" i="14"/>
  <c r="E752" i="14"/>
  <c r="E126" i="14"/>
  <c r="E74" i="14"/>
  <c r="E41" i="14"/>
  <c r="E63" i="14"/>
  <c r="E99" i="14"/>
  <c r="E1188" i="14"/>
  <c r="E157" i="14"/>
  <c r="E1432" i="14"/>
  <c r="E962" i="14"/>
  <c r="E1433" i="14"/>
  <c r="E1451" i="14"/>
  <c r="E821" i="14"/>
  <c r="E230" i="14"/>
  <c r="E50" i="14"/>
  <c r="E803" i="14"/>
  <c r="E249" i="14"/>
  <c r="E10" i="14"/>
  <c r="E44" i="14"/>
  <c r="E61" i="14"/>
  <c r="E45" i="14"/>
  <c r="E4" i="14"/>
  <c r="E1434" i="14"/>
  <c r="E703" i="14"/>
  <c r="E243" i="14"/>
  <c r="E632" i="14"/>
  <c r="E301" i="14"/>
  <c r="E1435" i="14"/>
  <c r="E180" i="14"/>
  <c r="E228" i="14"/>
  <c r="E396" i="14"/>
  <c r="E159" i="14"/>
  <c r="E768" i="14"/>
  <c r="E282" i="14"/>
  <c r="E947" i="14"/>
  <c r="E563" i="14"/>
  <c r="E880" i="14"/>
  <c r="E829" i="14"/>
  <c r="E932" i="14"/>
  <c r="E759" i="14"/>
  <c r="E353" i="14"/>
  <c r="E93" i="14"/>
  <c r="E101" i="14"/>
  <c r="E514" i="14"/>
  <c r="E893" i="14"/>
  <c r="E763" i="14"/>
  <c r="E146" i="14"/>
  <c r="E499" i="14"/>
  <c r="E992" i="14"/>
  <c r="E707" i="14"/>
  <c r="E657" i="14"/>
  <c r="E241" i="14"/>
  <c r="E535" i="14"/>
  <c r="E375" i="14"/>
  <c r="E79" i="14"/>
  <c r="E1127" i="14"/>
  <c r="E1180" i="14"/>
  <c r="E286" i="14"/>
  <c r="E1059" i="14"/>
  <c r="E1212" i="14"/>
  <c r="E203" i="14"/>
  <c r="E320" i="14"/>
  <c r="E1192" i="14"/>
  <c r="E1025" i="14"/>
  <c r="E887" i="14"/>
  <c r="E616" i="14"/>
  <c r="E725" i="14"/>
  <c r="E691" i="14"/>
  <c r="E574" i="14"/>
  <c r="E504" i="14"/>
  <c r="E1123" i="14"/>
  <c r="E1436" i="14"/>
  <c r="E487" i="14"/>
  <c r="E953" i="14"/>
  <c r="E700" i="14"/>
  <c r="E717" i="14"/>
  <c r="E665" i="14"/>
  <c r="E327" i="14"/>
  <c r="E1179" i="14"/>
  <c r="E211" i="14"/>
  <c r="E951" i="14"/>
  <c r="E1189" i="14"/>
  <c r="E1190" i="14"/>
  <c r="E791" i="14"/>
  <c r="E649" i="14"/>
  <c r="E162" i="14"/>
  <c r="E857" i="14"/>
  <c r="E1048" i="14"/>
  <c r="E1232" i="14"/>
  <c r="E1267" i="14"/>
  <c r="E1446" i="14"/>
  <c r="E1268" i="14"/>
  <c r="E1269" i="14"/>
  <c r="E584" i="14"/>
  <c r="E806" i="14"/>
  <c r="E164" i="14"/>
  <c r="E346" i="14"/>
  <c r="E883" i="14"/>
  <c r="E69" i="14"/>
  <c r="E1177" i="14"/>
  <c r="E316" i="14"/>
  <c r="E848" i="14"/>
  <c r="E207" i="14"/>
  <c r="E606" i="14"/>
  <c r="E526" i="14"/>
  <c r="E374" i="14"/>
  <c r="E386" i="14"/>
  <c r="E112" i="14"/>
  <c r="E452" i="14"/>
  <c r="E1270" i="14"/>
  <c r="E899" i="14"/>
  <c r="E210" i="14"/>
  <c r="E96" i="14"/>
  <c r="E78" i="14"/>
  <c r="E38" i="14"/>
  <c r="E666" i="14"/>
  <c r="E39" i="14"/>
  <c r="E753" i="14"/>
  <c r="E141" i="14"/>
  <c r="E501" i="14"/>
  <c r="E432" i="14"/>
  <c r="E911" i="14"/>
  <c r="E2" i="14"/>
  <c r="E213" i="14"/>
  <c r="E1165" i="14"/>
  <c r="E236" i="14"/>
  <c r="E295" i="14"/>
  <c r="E1134" i="14"/>
  <c r="E986" i="14"/>
  <c r="E646" i="14"/>
  <c r="E86" i="14"/>
  <c r="E1130" i="14"/>
  <c r="E997" i="14"/>
  <c r="E832" i="14"/>
  <c r="E1009" i="14"/>
  <c r="E1146" i="14"/>
  <c r="E245" i="14"/>
  <c r="E152" i="14"/>
  <c r="E115" i="14"/>
  <c r="E808" i="14"/>
  <c r="E785" i="14"/>
  <c r="E991" i="14"/>
  <c r="E677" i="14"/>
  <c r="E131" i="14"/>
  <c r="E15" i="14"/>
  <c r="E1271" i="14"/>
  <c r="E215" i="14"/>
  <c r="E1050" i="14"/>
  <c r="E812" i="14"/>
  <c r="E497" i="14"/>
  <c r="E492" i="14"/>
  <c r="E1149" i="14"/>
  <c r="E312" i="14"/>
  <c r="E1272" i="14"/>
  <c r="E957" i="14"/>
  <c r="E626" i="14"/>
  <c r="E867" i="14"/>
  <c r="E713" i="14"/>
  <c r="E1205" i="14"/>
  <c r="E671" i="14"/>
  <c r="E815" i="14"/>
  <c r="E461" i="14"/>
  <c r="E628" i="14"/>
  <c r="E70" i="14"/>
  <c r="E964" i="14"/>
  <c r="E363" i="14"/>
  <c r="E1084" i="14"/>
  <c r="E441" i="14"/>
  <c r="E419" i="14"/>
  <c r="E658" i="14"/>
  <c r="E1274" i="14"/>
  <c r="E289" i="14"/>
  <c r="E1275" i="14"/>
  <c r="E961" i="14"/>
  <c r="E1276" i="14"/>
  <c r="E1278" i="14"/>
  <c r="E91" i="14"/>
  <c r="E1279" i="14"/>
  <c r="E1115" i="14"/>
  <c r="E1280" i="14"/>
  <c r="E53" i="14"/>
  <c r="E183" i="14"/>
  <c r="E1281" i="14"/>
  <c r="E686" i="14"/>
  <c r="E1078" i="14"/>
  <c r="E150" i="14"/>
  <c r="E139" i="14"/>
  <c r="E1065" i="14"/>
  <c r="E696" i="14"/>
  <c r="E949" i="14"/>
  <c r="E324" i="14"/>
  <c r="E1051" i="14"/>
  <c r="E799" i="14"/>
  <c r="E425" i="14"/>
  <c r="E123" i="14"/>
  <c r="E119" i="14"/>
  <c r="E450" i="14"/>
  <c r="E55" i="14"/>
  <c r="E255" i="14"/>
  <c r="E503" i="14"/>
  <c r="E89" i="14"/>
  <c r="E339" i="14"/>
  <c r="E1282" i="14"/>
  <c r="E107" i="14"/>
  <c r="E902" i="14"/>
  <c r="E1283" i="14"/>
  <c r="E741" i="14"/>
  <c r="E14" i="14"/>
  <c r="E384" i="14"/>
  <c r="E476" i="14"/>
  <c r="E222" i="14"/>
  <c r="E266" i="14"/>
  <c r="E36" i="14"/>
  <c r="E42" i="14"/>
  <c r="E1284" i="14"/>
  <c r="E47" i="14"/>
  <c r="E73" i="14"/>
  <c r="E531" i="14"/>
  <c r="E54" i="14"/>
  <c r="E613" i="14"/>
  <c r="E184" i="14"/>
  <c r="E158" i="14"/>
  <c r="E1083" i="14"/>
  <c r="E1108" i="14"/>
  <c r="E229" i="14"/>
  <c r="E800" i="14"/>
  <c r="E1441" i="14"/>
  <c r="E634" i="14"/>
  <c r="E342" i="14"/>
  <c r="E129" i="14"/>
  <c r="E297" i="14"/>
  <c r="E357" i="14"/>
  <c r="E257" i="14"/>
  <c r="E898" i="14"/>
  <c r="E6" i="14"/>
  <c r="E140" i="14"/>
  <c r="E165" i="14"/>
  <c r="E1174" i="14"/>
  <c r="E562" i="14"/>
  <c r="E564" i="14"/>
  <c r="E142" i="14"/>
  <c r="E926" i="14"/>
  <c r="E143" i="14"/>
  <c r="E379" i="14"/>
  <c r="E16" i="14"/>
  <c r="E242" i="14"/>
  <c r="E939" i="14"/>
  <c r="E789" i="14"/>
  <c r="E132" i="14"/>
  <c r="E189" i="14"/>
  <c r="E688" i="14"/>
  <c r="E781" i="14"/>
  <c r="E556" i="14"/>
  <c r="E173" i="14"/>
  <c r="E362" i="14"/>
  <c r="E344" i="14"/>
  <c r="E49" i="14"/>
  <c r="E892" i="14"/>
  <c r="E807" i="14"/>
  <c r="E231" i="14"/>
  <c r="E414" i="14"/>
  <c r="E743" i="14"/>
  <c r="E1035" i="14"/>
  <c r="E1145" i="14"/>
  <c r="E674" i="14"/>
  <c r="E456" i="14"/>
  <c r="E809" i="14"/>
  <c r="E1081" i="14"/>
  <c r="E517" i="14"/>
  <c r="E767" i="14"/>
  <c r="E1286" i="14"/>
  <c r="E68" i="14"/>
  <c r="E1099" i="14"/>
  <c r="E428" i="14"/>
  <c r="E644" i="14"/>
  <c r="E697" i="14"/>
  <c r="E916" i="14"/>
  <c r="E1181" i="14"/>
  <c r="E1444" i="14"/>
  <c r="E776" i="14"/>
  <c r="E1287" i="14"/>
  <c r="E1208" i="14"/>
  <c r="E1156" i="14"/>
  <c r="E1045" i="14"/>
  <c r="E543" i="14"/>
  <c r="E558" i="14"/>
  <c r="E638" i="14"/>
  <c r="E283" i="14"/>
  <c r="E160" i="14"/>
  <c r="E1288" i="14"/>
  <c r="E945" i="14"/>
  <c r="E416" i="14"/>
  <c r="E685" i="14"/>
  <c r="E555" i="14"/>
  <c r="E978" i="14"/>
  <c r="E413" i="14"/>
  <c r="E604" i="14"/>
  <c r="E885" i="14"/>
  <c r="E582" i="14"/>
  <c r="E1289" i="14"/>
  <c r="E1290" i="14"/>
  <c r="E1139" i="14"/>
  <c r="E465" i="14"/>
  <c r="E835" i="14"/>
  <c r="E1216" i="14"/>
  <c r="E802" i="14"/>
  <c r="E559" i="14"/>
  <c r="E317" i="14"/>
  <c r="E907" i="14"/>
  <c r="E1184" i="14"/>
  <c r="E915" i="14"/>
  <c r="E284" i="14"/>
  <c r="E224" i="14"/>
  <c r="E525" i="14"/>
  <c r="E873" i="14"/>
  <c r="E1211" i="14"/>
  <c r="E994" i="14"/>
  <c r="E1166" i="14"/>
  <c r="E551" i="14"/>
  <c r="E186" i="14"/>
  <c r="E600" i="14"/>
  <c r="E1291" i="14"/>
  <c r="E191" i="14"/>
  <c r="E611" i="14"/>
  <c r="E869" i="14"/>
  <c r="E1292" i="14"/>
  <c r="E197" i="14"/>
  <c r="E380" i="14"/>
  <c r="E706" i="14"/>
  <c r="E1195" i="14"/>
  <c r="E641" i="14"/>
  <c r="E906" i="14"/>
  <c r="E758" i="14"/>
  <c r="E828" i="14"/>
  <c r="E48" i="14"/>
  <c r="E322" i="14"/>
  <c r="E1124" i="14"/>
  <c r="E420" i="14"/>
  <c r="E66" i="14"/>
  <c r="E25" i="14"/>
  <c r="E438" i="14"/>
  <c r="E190" i="14"/>
  <c r="E293" i="14"/>
  <c r="E1005" i="14"/>
  <c r="E1102" i="14"/>
  <c r="E1293" i="14"/>
  <c r="E798" i="14"/>
  <c r="E483" i="14"/>
  <c r="E67" i="14"/>
  <c r="E206" i="14"/>
  <c r="E1294" i="14"/>
  <c r="E51" i="14"/>
  <c r="E1023" i="14"/>
  <c r="E227" i="14"/>
  <c r="E528" i="14"/>
  <c r="E699" i="14"/>
  <c r="E1295" i="14"/>
  <c r="E1016" i="14"/>
  <c r="E1033" i="14"/>
  <c r="E942" i="14"/>
  <c r="E988" i="14"/>
  <c r="E690" i="14"/>
  <c r="E1004" i="14"/>
  <c r="E256" i="14"/>
  <c r="E455" i="14"/>
  <c r="E217" i="14"/>
  <c r="E366" i="14"/>
  <c r="E550" i="14"/>
  <c r="E457" i="14"/>
  <c r="E1297" i="14"/>
  <c r="E1234" i="14"/>
  <c r="E661" i="14"/>
  <c r="E305" i="14"/>
  <c r="E875" i="14"/>
  <c r="E1057" i="14"/>
  <c r="E389" i="14"/>
  <c r="E639" i="14"/>
  <c r="E134" i="14"/>
  <c r="E85" i="14"/>
  <c r="E345" i="14"/>
  <c r="E97" i="14"/>
  <c r="E709" i="14"/>
  <c r="E701" i="14"/>
  <c r="E673" i="14"/>
  <c r="E212" i="14"/>
  <c r="E1040" i="14"/>
  <c r="E367" i="14"/>
  <c r="E31" i="14"/>
  <c r="E1030" i="14"/>
  <c r="E307" i="14"/>
  <c r="E1298" i="14"/>
  <c r="E151" i="14"/>
  <c r="E952" i="14"/>
  <c r="E934" i="14"/>
  <c r="E878" i="14"/>
  <c r="E968" i="14"/>
  <c r="E486" i="14"/>
  <c r="E1299" i="14"/>
  <c r="E1119" i="14"/>
  <c r="E372" i="14"/>
  <c r="E730" i="14"/>
  <c r="E664" i="14"/>
  <c r="E842" i="14"/>
  <c r="E371" i="14"/>
  <c r="E1010" i="14"/>
  <c r="E849" i="14"/>
  <c r="E448" i="14"/>
  <c r="E1214" i="14"/>
  <c r="E356" i="14"/>
  <c r="E321" i="14"/>
  <c r="E804" i="14"/>
  <c r="E833" i="14"/>
  <c r="E561" i="14"/>
  <c r="E498" i="14"/>
  <c r="E181" i="14"/>
  <c r="E27" i="14"/>
  <c r="E557" i="14"/>
  <c r="E280" i="14"/>
  <c r="E765" i="14"/>
  <c r="E1058" i="14"/>
  <c r="E1301" i="14"/>
  <c r="E288" i="14"/>
  <c r="E26" i="14"/>
  <c r="E187" i="14"/>
  <c r="E35" i="14"/>
  <c r="E331" i="14"/>
  <c r="E60" i="14"/>
  <c r="E1302" i="14"/>
  <c r="E981" i="14"/>
  <c r="E251" i="14"/>
  <c r="E202" i="14"/>
  <c r="E1303" i="14"/>
  <c r="E698" i="14"/>
  <c r="E75" i="14"/>
  <c r="E313" i="14"/>
  <c r="E347" i="14"/>
  <c r="E467" i="14"/>
  <c r="E311" i="14"/>
  <c r="E258" i="14"/>
  <c r="E933" i="14"/>
  <c r="E137" i="14"/>
  <c r="E622" i="14"/>
  <c r="E3" i="14"/>
  <c r="E120" i="14"/>
  <c r="E102" i="14"/>
  <c r="E1306" i="14"/>
  <c r="E583" i="14"/>
  <c r="E239" i="14"/>
  <c r="E279" i="14"/>
  <c r="E1307" i="14"/>
  <c r="E921" i="14"/>
  <c r="E121" i="14"/>
  <c r="E238" i="14"/>
  <c r="E135" i="14"/>
  <c r="E1308" i="14"/>
  <c r="E263" i="14"/>
  <c r="E847" i="14"/>
  <c r="E548" i="14"/>
  <c r="E1309" i="14"/>
  <c r="E1034" i="14"/>
  <c r="E233" i="14"/>
  <c r="E385" i="14"/>
  <c r="E577" i="14"/>
  <c r="E58" i="14"/>
  <c r="E110" i="14"/>
  <c r="E488" i="14"/>
  <c r="E397" i="14"/>
  <c r="E462" i="14"/>
  <c r="E9" i="14"/>
  <c r="E400" i="14"/>
  <c r="E412" i="14"/>
  <c r="E1310" i="14"/>
  <c r="E170" i="14"/>
  <c r="E83" i="14"/>
  <c r="E114" i="14"/>
  <c r="E148" i="14"/>
  <c r="E306" i="14"/>
  <c r="E974" i="14"/>
  <c r="E234" i="14"/>
  <c r="E33" i="14"/>
  <c r="E19" i="14"/>
  <c r="E167" i="14"/>
  <c r="E618" i="14"/>
  <c r="E281" i="14"/>
  <c r="E836" i="14"/>
  <c r="E478" i="14"/>
  <c r="E620" i="14"/>
  <c r="E1311" i="14"/>
  <c r="E678" i="14"/>
  <c r="E726" i="14"/>
  <c r="E1100" i="14"/>
  <c r="E235" i="14"/>
  <c r="E1445" i="14"/>
  <c r="E204" i="14"/>
  <c r="E337" i="14"/>
  <c r="E429" i="14"/>
  <c r="E659" i="14"/>
  <c r="E967" i="14"/>
  <c r="E598" i="14"/>
  <c r="E95" i="14"/>
  <c r="E1312" i="14"/>
  <c r="E392" i="14"/>
  <c r="E544" i="14"/>
  <c r="E496" i="14"/>
  <c r="E689" i="14"/>
  <c r="E268" i="14"/>
  <c r="E1450" i="14"/>
  <c r="E395" i="14"/>
  <c r="E1314" i="14"/>
  <c r="E104" i="14"/>
  <c r="E394" i="14"/>
  <c r="E433" i="14"/>
  <c r="E840" i="14"/>
  <c r="E361" i="14"/>
  <c r="E1449" i="14"/>
  <c r="E1316" i="14"/>
  <c r="E1317" i="14"/>
  <c r="E746" i="14"/>
  <c r="E1111" i="14"/>
  <c r="E442" i="14"/>
  <c r="E1031" i="14"/>
  <c r="E1318" i="14"/>
  <c r="E290" i="14"/>
  <c r="E1319" i="14"/>
  <c r="E171" i="14"/>
  <c r="E1122" i="14"/>
  <c r="E534" i="14"/>
  <c r="E605" i="14"/>
  <c r="E581" i="14"/>
  <c r="E645" i="14"/>
  <c r="E269" i="14"/>
  <c r="E841" i="14"/>
  <c r="E603" i="14"/>
  <c r="E473" i="14"/>
  <c r="E349" i="14"/>
  <c r="E918" i="14"/>
  <c r="E1320" i="14"/>
  <c r="E1321" i="14"/>
  <c r="E138" i="14"/>
  <c r="E1453" i="14"/>
  <c r="E1245" i="14"/>
  <c r="E278" i="14"/>
  <c r="E1093" i="14"/>
  <c r="D1248" i="14"/>
  <c r="D1120" i="14"/>
  <c r="D589" i="14"/>
  <c r="D1204" i="14"/>
  <c r="D1056" i="14"/>
  <c r="D772" i="14"/>
  <c r="D1076" i="14"/>
  <c r="D998" i="14"/>
  <c r="D443" i="14"/>
  <c r="D846" i="14"/>
  <c r="D790" i="14"/>
  <c r="D1173" i="14"/>
  <c r="D1249" i="14"/>
  <c r="D1447" i="14"/>
  <c r="D630" i="14"/>
  <c r="D1236" i="14"/>
  <c r="D335" i="14"/>
  <c r="D1053" i="14"/>
  <c r="D881" i="14"/>
  <c r="D1164" i="14"/>
  <c r="D711" i="14"/>
  <c r="D1235" i="14"/>
  <c r="D648" i="14"/>
  <c r="D1070" i="14"/>
  <c r="D552" i="14"/>
  <c r="D1114" i="14"/>
  <c r="D1250" i="14"/>
  <c r="D1251" i="14"/>
  <c r="D1252" i="14"/>
  <c r="D1062" i="14"/>
  <c r="D1044" i="14"/>
  <c r="D1253" i="14"/>
  <c r="D1254" i="14"/>
  <c r="D1255" i="14"/>
  <c r="D494" i="14"/>
  <c r="D1054" i="14"/>
  <c r="D1256" i="14"/>
  <c r="D1257" i="14"/>
  <c r="D1258" i="14"/>
  <c r="D1072" i="14"/>
  <c r="D1259" i="14"/>
  <c r="D1098" i="14"/>
  <c r="D670" i="14"/>
  <c r="D399" i="14"/>
  <c r="D1140" i="14"/>
  <c r="D929" i="14"/>
  <c r="D642" i="14"/>
  <c r="D1109" i="14"/>
  <c r="D594" i="14"/>
  <c r="D1196" i="14"/>
  <c r="D1442" i="14"/>
  <c r="D972" i="14"/>
  <c r="D1443" i="14"/>
  <c r="D154" i="14"/>
  <c r="D617" i="14"/>
  <c r="D625" i="14"/>
  <c r="D784" i="14"/>
  <c r="D1067" i="14"/>
  <c r="D529" i="14"/>
  <c r="D588" i="14"/>
  <c r="D1260" i="14"/>
  <c r="D615" i="14"/>
  <c r="D524" i="14"/>
  <c r="D965" i="14"/>
  <c r="D568" i="14"/>
  <c r="D824" i="14"/>
  <c r="D1261" i="14"/>
  <c r="D795" i="14"/>
  <c r="D886" i="14"/>
  <c r="D553" i="14"/>
  <c r="D890" i="14"/>
  <c r="D523" i="14"/>
  <c r="D941" i="14"/>
  <c r="D635" i="14"/>
  <c r="D1262" i="14"/>
  <c r="D1037" i="14"/>
  <c r="D955" i="14"/>
  <c r="D87" i="14"/>
  <c r="D1207" i="14"/>
  <c r="D882" i="14"/>
  <c r="D1169" i="14"/>
  <c r="D506" i="14"/>
  <c r="D1223" i="14"/>
  <c r="D1263" i="14"/>
  <c r="D866" i="14"/>
  <c r="D1264" i="14"/>
  <c r="D447" i="14"/>
  <c r="D904" i="14"/>
  <c r="D960" i="14"/>
  <c r="D970" i="14"/>
  <c r="D1155" i="14"/>
  <c r="D983" i="14"/>
  <c r="D1457" i="14"/>
  <c r="D987" i="14"/>
  <c r="D1265" i="14"/>
  <c r="D1159" i="14"/>
  <c r="D1266" i="14"/>
  <c r="D614" i="14"/>
  <c r="D917" i="14"/>
  <c r="D1042" i="14"/>
  <c r="D839" i="14"/>
  <c r="D793" i="14"/>
  <c r="D975" i="14"/>
  <c r="D1186" i="14"/>
  <c r="D1144" i="14"/>
  <c r="D1273" i="14"/>
  <c r="D1089" i="14"/>
  <c r="D1277" i="14"/>
  <c r="D702" i="14"/>
  <c r="D1103" i="14"/>
  <c r="D1129" i="14"/>
  <c r="D930" i="14"/>
  <c r="D1285" i="14"/>
  <c r="D1246" i="14"/>
  <c r="D1222" i="14"/>
  <c r="D468" i="14"/>
  <c r="D533" i="14"/>
  <c r="D751" i="14"/>
  <c r="D749" i="14"/>
  <c r="D308" i="14"/>
  <c r="D980" i="14"/>
  <c r="D1087" i="14"/>
  <c r="D782" i="14"/>
  <c r="D596" i="14"/>
  <c r="D1448" i="14"/>
  <c r="D521" i="14"/>
  <c r="D1296" i="14"/>
  <c r="D128" i="14"/>
  <c r="D863" i="14"/>
  <c r="D1086" i="14"/>
  <c r="D1131" i="14"/>
  <c r="D1300" i="14"/>
  <c r="D1220" i="14"/>
  <c r="D1304" i="14"/>
  <c r="D1305" i="14"/>
  <c r="D1055" i="14"/>
  <c r="D1225" i="14"/>
  <c r="D296" i="14"/>
  <c r="D773" i="14"/>
  <c r="D801" i="14"/>
  <c r="D1313" i="14"/>
  <c r="D1315" i="14"/>
  <c r="D1226" i="14"/>
  <c r="D424" i="14"/>
  <c r="D479" i="14"/>
  <c r="D216" i="14"/>
  <c r="D585" i="14"/>
  <c r="D1322" i="14"/>
  <c r="D1323" i="14"/>
  <c r="D513" i="14"/>
  <c r="D1324" i="14"/>
  <c r="D693" i="14"/>
  <c r="D1135" i="14"/>
  <c r="D546" i="14"/>
  <c r="D654" i="14"/>
  <c r="D1244" i="14"/>
  <c r="D1325" i="14"/>
  <c r="D884" i="14"/>
  <c r="D490" i="14"/>
  <c r="D660" i="14"/>
  <c r="D1125" i="14"/>
  <c r="D1027" i="14"/>
  <c r="D1326" i="14"/>
  <c r="D192" i="14"/>
  <c r="D1126" i="14"/>
  <c r="D612" i="14"/>
  <c r="D1171" i="14"/>
  <c r="D1107" i="14"/>
  <c r="D731" i="14"/>
  <c r="D1061" i="14"/>
  <c r="D1454" i="14"/>
  <c r="D766" i="14"/>
  <c r="D963" i="14"/>
  <c r="D1327" i="14"/>
  <c r="D88" i="14"/>
  <c r="D1328" i="14"/>
  <c r="D586" i="14"/>
  <c r="D676" i="14"/>
  <c r="D1329" i="14"/>
  <c r="D1330" i="14"/>
  <c r="D579" i="14"/>
  <c r="D1085" i="14"/>
  <c r="D348" i="14"/>
  <c r="D845" i="14"/>
  <c r="D1168" i="14"/>
  <c r="D1172" i="14"/>
  <c r="D1137" i="14"/>
  <c r="D771" i="14"/>
  <c r="D1200" i="14"/>
  <c r="D810" i="14"/>
  <c r="D323" i="14"/>
  <c r="D459" i="14"/>
  <c r="D1088" i="14"/>
  <c r="D591" i="14"/>
  <c r="D415" i="14"/>
  <c r="D417" i="14"/>
  <c r="D1331" i="14"/>
  <c r="D1332" i="14"/>
  <c r="D576" i="14"/>
  <c r="D573" i="14"/>
  <c r="D1199" i="14"/>
  <c r="D1185" i="14"/>
  <c r="D1333" i="14"/>
  <c r="D472" i="14"/>
  <c r="D864" i="14"/>
  <c r="D1334" i="14"/>
  <c r="D1097" i="14"/>
  <c r="D1335" i="14"/>
  <c r="D1336" i="14"/>
  <c r="D1337" i="14"/>
  <c r="D1092" i="14"/>
  <c r="D909" i="14"/>
  <c r="D1338" i="14"/>
  <c r="D232" i="14"/>
  <c r="D860" i="14"/>
  <c r="D200" i="14"/>
  <c r="D914" i="14"/>
  <c r="D627" i="14"/>
  <c r="D1077" i="14"/>
  <c r="D1339" i="14"/>
  <c r="D1340" i="14"/>
  <c r="D1240" i="14"/>
  <c r="D449" i="14"/>
  <c r="D1052" i="14"/>
  <c r="D1341" i="14"/>
  <c r="D923" i="14"/>
  <c r="D179" i="14"/>
  <c r="D1094" i="14"/>
  <c r="D253" i="14"/>
  <c r="D1101" i="14"/>
  <c r="D118" i="14"/>
  <c r="D221" i="14"/>
  <c r="D220" i="14"/>
  <c r="D1342" i="14"/>
  <c r="D493" i="14"/>
  <c r="D855" i="14"/>
  <c r="D995" i="14"/>
  <c r="D1046" i="14"/>
  <c r="D1343" i="14"/>
  <c r="D1071" i="14"/>
  <c r="D669" i="14"/>
  <c r="D774" i="14"/>
  <c r="D1344" i="14"/>
  <c r="D822" i="14"/>
  <c r="D937" i="14"/>
  <c r="D571" i="14"/>
  <c r="D720" i="14"/>
  <c r="D1345" i="14"/>
  <c r="D360" i="14"/>
  <c r="D976" i="14"/>
  <c r="D519" i="14"/>
  <c r="D1346" i="14"/>
  <c r="D1213" i="14"/>
  <c r="D656" i="14"/>
  <c r="D1121" i="14"/>
  <c r="D1347" i="14"/>
  <c r="D872" i="14"/>
  <c r="D500" i="14"/>
  <c r="D287" i="14"/>
  <c r="D225" i="14"/>
  <c r="D1348" i="14"/>
  <c r="D1128" i="14"/>
  <c r="D1349" i="14"/>
  <c r="D422" i="14"/>
  <c r="D1350" i="14"/>
  <c r="D401" i="14"/>
  <c r="D870" i="14"/>
  <c r="D1351" i="14"/>
  <c r="D1352" i="14"/>
  <c r="D463" i="14"/>
  <c r="D1039" i="14"/>
  <c r="D330" i="14"/>
  <c r="D292" i="14"/>
  <c r="D891" i="14"/>
  <c r="D407" i="14"/>
  <c r="D1242" i="14"/>
  <c r="D1353" i="14"/>
  <c r="D1024" i="14"/>
  <c r="D931" i="14"/>
  <c r="D1080" i="14"/>
  <c r="D662" i="14"/>
  <c r="D1096" i="14"/>
  <c r="D84" i="14"/>
  <c r="D989" i="14"/>
  <c r="D1194" i="14"/>
  <c r="D485" i="14"/>
  <c r="D402" i="14"/>
  <c r="D276" i="14"/>
  <c r="D539" i="14"/>
  <c r="D1230" i="14"/>
  <c r="D1239" i="14"/>
  <c r="D950" i="14"/>
  <c r="D943" i="14"/>
  <c r="D1354" i="14"/>
  <c r="D719" i="14"/>
  <c r="D1224" i="14"/>
  <c r="D226" i="14"/>
  <c r="D340" i="14"/>
  <c r="D343" i="14"/>
  <c r="D925" i="14"/>
  <c r="D1452" i="14"/>
  <c r="D1355" i="14"/>
  <c r="D813" i="14"/>
  <c r="D927" i="14"/>
  <c r="D304" i="14"/>
  <c r="D1356" i="14"/>
  <c r="D1043" i="14"/>
  <c r="D259" i="14"/>
  <c r="D358" i="14"/>
  <c r="D714" i="14"/>
  <c r="D277" i="14"/>
  <c r="D387" i="14"/>
  <c r="D1229" i="14"/>
  <c r="D1357" i="14"/>
  <c r="D434" i="14"/>
  <c r="D1141" i="14"/>
  <c r="D1358" i="14"/>
  <c r="D1105" i="14"/>
  <c r="D1000" i="14"/>
  <c r="D1243" i="14"/>
  <c r="D578" i="14"/>
  <c r="D445" i="14"/>
  <c r="D1456" i="14"/>
  <c r="D595" i="14"/>
  <c r="D359" i="14"/>
  <c r="D1022" i="14"/>
  <c r="D999" i="14"/>
  <c r="D1157" i="14"/>
  <c r="D404" i="14"/>
  <c r="D1238" i="14"/>
  <c r="D111" i="14"/>
  <c r="D827" i="14"/>
  <c r="D783" i="14"/>
  <c r="D510" i="14"/>
  <c r="D540" i="14"/>
  <c r="D1359" i="14"/>
  <c r="D1360" i="14"/>
  <c r="D861" i="14"/>
  <c r="D969" i="14"/>
  <c r="D1237" i="14"/>
  <c r="D1361" i="14"/>
  <c r="D1206" i="14"/>
  <c r="D1041" i="14"/>
  <c r="D332" i="14"/>
  <c r="D1362" i="14"/>
  <c r="D166" i="14"/>
  <c r="D1363" i="14"/>
  <c r="D619" i="14"/>
  <c r="D877" i="14"/>
  <c r="D1364" i="14"/>
  <c r="D482" i="14"/>
  <c r="D938" i="14"/>
  <c r="D1365" i="14"/>
  <c r="D1366" i="14"/>
  <c r="D876" i="14"/>
  <c r="D518" i="14"/>
  <c r="D959" i="14"/>
  <c r="D1367" i="14"/>
  <c r="D350" i="14"/>
  <c r="D1368" i="14"/>
  <c r="D792" i="14"/>
  <c r="D29" i="14"/>
  <c r="D623" i="14"/>
  <c r="D1095" i="14"/>
  <c r="D1209" i="14"/>
  <c r="D1369" i="14"/>
  <c r="D1370" i="14"/>
  <c r="D1371" i="14"/>
  <c r="D1372" i="14"/>
  <c r="D176" i="14"/>
  <c r="D382" i="14"/>
  <c r="D1373" i="14"/>
  <c r="D516" i="14"/>
  <c r="D1021" i="14"/>
  <c r="D775" i="14"/>
  <c r="D954" i="14"/>
  <c r="D1374" i="14"/>
  <c r="D1241" i="14"/>
  <c r="D480" i="14"/>
  <c r="D723" i="14"/>
  <c r="D1176" i="14"/>
  <c r="D856" i="14"/>
  <c r="D1375" i="14"/>
  <c r="D1117" i="14"/>
  <c r="D1376" i="14"/>
  <c r="D370" i="14"/>
  <c r="D567" i="14"/>
  <c r="D1377" i="14"/>
  <c r="D1378" i="14"/>
  <c r="D668" i="14"/>
  <c r="D1142" i="14"/>
  <c r="D1150" i="14"/>
  <c r="D796" i="14"/>
  <c r="D1161" i="14"/>
  <c r="D1379" i="14"/>
  <c r="D218" i="14"/>
  <c r="D1152" i="14"/>
  <c r="D894" i="14"/>
  <c r="D1178" i="14"/>
  <c r="D542" i="14"/>
  <c r="D427" i="14"/>
  <c r="D1380" i="14"/>
  <c r="D944" i="14"/>
  <c r="D859" i="14"/>
  <c r="D1247" i="14"/>
  <c r="D607" i="14"/>
  <c r="D831" i="14"/>
  <c r="D1381" i="14"/>
  <c r="D1382" i="14"/>
  <c r="D1383" i="14"/>
  <c r="D1384" i="14"/>
  <c r="D1170" i="14"/>
  <c r="D1385" i="14"/>
  <c r="D133" i="14"/>
  <c r="D1202" i="14"/>
  <c r="D423" i="14"/>
  <c r="D1231" i="14"/>
  <c r="D1118" i="14"/>
  <c r="D895" i="14"/>
  <c r="D411" i="14"/>
  <c r="D640" i="14"/>
  <c r="D1163" i="14"/>
  <c r="D1386" i="14"/>
  <c r="D127" i="14"/>
  <c r="D1187" i="14"/>
  <c r="D1387" i="14"/>
  <c r="D778" i="14"/>
  <c r="D163" i="14"/>
  <c r="D381" i="14"/>
  <c r="D587" i="14"/>
  <c r="D491" i="14"/>
  <c r="D319" i="14"/>
  <c r="D1073" i="14"/>
  <c r="D830" i="14"/>
  <c r="D1013" i="14"/>
  <c r="D1388" i="14"/>
  <c r="D365" i="14"/>
  <c r="D1154" i="14"/>
  <c r="D1389" i="14"/>
  <c r="D779" i="14"/>
  <c r="D536" i="14"/>
  <c r="D993" i="14"/>
  <c r="D72" i="14"/>
  <c r="D1132" i="14"/>
  <c r="D621" i="14"/>
  <c r="D1167" i="14"/>
  <c r="D1158" i="14"/>
  <c r="D936" i="14"/>
  <c r="D910" i="14"/>
  <c r="D825" i="14"/>
  <c r="D547" i="14"/>
  <c r="D1153" i="14"/>
  <c r="D270" i="14"/>
  <c r="D755" i="14"/>
  <c r="D1091" i="14"/>
  <c r="D209" i="14"/>
  <c r="D1191" i="14"/>
  <c r="D1390" i="14"/>
  <c r="D1007" i="14"/>
  <c r="D912" i="14"/>
  <c r="D161" i="14"/>
  <c r="D1391" i="14"/>
  <c r="D1138" i="14"/>
  <c r="D1392" i="14"/>
  <c r="D814" i="14"/>
  <c r="D1113" i="14"/>
  <c r="D149" i="14"/>
  <c r="D1393" i="14"/>
  <c r="D250" i="14"/>
  <c r="D426" i="14"/>
  <c r="D458" i="14"/>
  <c r="D351" i="14"/>
  <c r="D177" i="14"/>
  <c r="D155" i="14"/>
  <c r="D65" i="14"/>
  <c r="D23" i="14"/>
  <c r="D984" i="14"/>
  <c r="D1394" i="14"/>
  <c r="D1215" i="14"/>
  <c r="D124" i="14"/>
  <c r="D663" i="14"/>
  <c r="D1151" i="14"/>
  <c r="D756" i="14"/>
  <c r="D748" i="14"/>
  <c r="D888" i="14"/>
  <c r="D219" i="14"/>
  <c r="D609" i="14"/>
  <c r="D1395" i="14"/>
  <c r="D522" i="14"/>
  <c r="D315" i="14"/>
  <c r="D12" i="14"/>
  <c r="D125" i="14"/>
  <c r="D762" i="14"/>
  <c r="D852" i="14"/>
  <c r="D103" i="14"/>
  <c r="D240" i="14"/>
  <c r="D174" i="14"/>
  <c r="D1396" i="14"/>
  <c r="D511" i="14"/>
  <c r="D21" i="14"/>
  <c r="D1133" i="14"/>
  <c r="D1143" i="14"/>
  <c r="D680" i="14"/>
  <c r="D1074" i="14"/>
  <c r="D145" i="14"/>
  <c r="D681" i="14"/>
  <c r="D193" i="14"/>
  <c r="D1233" i="14"/>
  <c r="D368" i="14"/>
  <c r="D919" i="14"/>
  <c r="D1397" i="14"/>
  <c r="D1110" i="14"/>
  <c r="D1104" i="14"/>
  <c r="D956" i="14"/>
  <c r="D1217" i="14"/>
  <c r="D1082" i="14"/>
  <c r="D260" i="14"/>
  <c r="D1398" i="14"/>
  <c r="D1198" i="14"/>
  <c r="D300" i="14"/>
  <c r="D1064" i="14"/>
  <c r="D728" i="14"/>
  <c r="D5" i="14"/>
  <c r="D742" i="14"/>
  <c r="D708" i="14"/>
  <c r="D182" i="14"/>
  <c r="D1014" i="14"/>
  <c r="D590" i="14"/>
  <c r="D214" i="14"/>
  <c r="D624" i="14"/>
  <c r="D1399" i="14"/>
  <c r="D733" i="14"/>
  <c r="D826" i="14"/>
  <c r="D745" i="14"/>
  <c r="D903" i="14"/>
  <c r="D464" i="14"/>
  <c r="D113" i="14"/>
  <c r="D530" i="14"/>
  <c r="D1008" i="14"/>
  <c r="D532" i="14"/>
  <c r="D739" i="14"/>
  <c r="D900" i="14"/>
  <c r="D715" i="14"/>
  <c r="D760" i="14"/>
  <c r="D248" i="14"/>
  <c r="D364" i="14"/>
  <c r="D820" i="14"/>
  <c r="D1148" i="14"/>
  <c r="D744" i="14"/>
  <c r="D56" i="14"/>
  <c r="D1400" i="14"/>
  <c r="D683" i="14"/>
  <c r="D608" i="14"/>
  <c r="D794" i="14"/>
  <c r="D1227" i="14"/>
  <c r="D601" i="14"/>
  <c r="D629" i="14"/>
  <c r="D920" i="14"/>
  <c r="D22" i="14"/>
  <c r="D302" i="14"/>
  <c r="D90" i="14"/>
  <c r="D985" i="14"/>
  <c r="D383" i="14"/>
  <c r="D1401" i="14"/>
  <c r="D1063" i="14"/>
  <c r="D1197" i="14"/>
  <c r="D1402" i="14"/>
  <c r="D695" i="14"/>
  <c r="D1403" i="14"/>
  <c r="D1404" i="14"/>
  <c r="D1405" i="14"/>
  <c r="D1193" i="14"/>
  <c r="D1406" i="14"/>
  <c r="D716" i="14"/>
  <c r="D188" i="14"/>
  <c r="D7" i="14"/>
  <c r="D1201" i="14"/>
  <c r="D541" i="14"/>
  <c r="D336" i="14"/>
  <c r="D484" i="14"/>
  <c r="D471" i="14"/>
  <c r="D334" i="14"/>
  <c r="D651" i="14"/>
  <c r="D409" i="14"/>
  <c r="D454" i="14"/>
  <c r="D1019" i="14"/>
  <c r="D1001" i="14"/>
  <c r="D34" i="14"/>
  <c r="D1069" i="14"/>
  <c r="D1182" i="14"/>
  <c r="D823" i="14"/>
  <c r="D1049" i="14"/>
  <c r="D1407" i="14"/>
  <c r="D652" i="14"/>
  <c r="D692" i="14"/>
  <c r="D20" i="14"/>
  <c r="D560" i="14"/>
  <c r="D436" i="14"/>
  <c r="D834" i="14"/>
  <c r="D850" i="14"/>
  <c r="D889" i="14"/>
  <c r="D979" i="14"/>
  <c r="D1455" i="14"/>
  <c r="D940" i="14"/>
  <c r="D1408" i="14"/>
  <c r="D1210" i="14"/>
  <c r="D460" i="14"/>
  <c r="D272" i="14"/>
  <c r="D388" i="14"/>
  <c r="D1112" i="14"/>
  <c r="D237" i="14"/>
  <c r="D973" i="14"/>
  <c r="D1409" i="14"/>
  <c r="D1410" i="14"/>
  <c r="D868" i="14"/>
  <c r="D398" i="14"/>
  <c r="D265" i="14"/>
  <c r="D1075" i="14"/>
  <c r="D1160" i="14"/>
  <c r="D505" i="14"/>
  <c r="D935" i="14"/>
  <c r="D17" i="14"/>
  <c r="D1020" i="14"/>
  <c r="D905" i="14"/>
  <c r="D1411" i="14"/>
  <c r="D667" i="14"/>
  <c r="D469" i="14"/>
  <c r="D722" i="14"/>
  <c r="D406" i="14"/>
  <c r="D948" i="14"/>
  <c r="D1002" i="14"/>
  <c r="D294" i="14"/>
  <c r="D797" i="14"/>
  <c r="D913" i="14"/>
  <c r="D195" i="14"/>
  <c r="D314" i="14"/>
  <c r="D175" i="14"/>
  <c r="D724" i="14"/>
  <c r="D1412" i="14"/>
  <c r="D1413" i="14"/>
  <c r="D196" i="14"/>
  <c r="D325" i="14"/>
  <c r="D405" i="14"/>
  <c r="D602" i="14"/>
  <c r="D924" i="14"/>
  <c r="D946" i="14"/>
  <c r="D817" i="14"/>
  <c r="D1136" i="14"/>
  <c r="D144" i="14"/>
  <c r="D254" i="14"/>
  <c r="D329" i="14"/>
  <c r="D851" i="14"/>
  <c r="D477" i="14"/>
  <c r="D310" i="14"/>
  <c r="D1028" i="14"/>
  <c r="D655" i="14"/>
  <c r="D838" i="14"/>
  <c r="D46" i="14"/>
  <c r="D1032" i="14"/>
  <c r="D122" i="14"/>
  <c r="D64" i="14"/>
  <c r="D502" i="14"/>
  <c r="D705" i="14"/>
  <c r="D378" i="14"/>
  <c r="D990" i="14"/>
  <c r="D738" i="14"/>
  <c r="D169" i="14"/>
  <c r="D747" i="14"/>
  <c r="D418" i="14"/>
  <c r="D13" i="14"/>
  <c r="D470" i="14"/>
  <c r="D1228" i="14"/>
  <c r="D108" i="14"/>
  <c r="D805" i="14"/>
  <c r="D262" i="14"/>
  <c r="D819" i="14"/>
  <c r="D922" i="14"/>
  <c r="D1414" i="14"/>
  <c r="D1415" i="14"/>
  <c r="D1219" i="14"/>
  <c r="D786" i="14"/>
  <c r="D1416" i="14"/>
  <c r="D777" i="14"/>
  <c r="D554" i="14"/>
  <c r="D508" i="14"/>
  <c r="D453" i="14"/>
  <c r="D1047" i="14"/>
  <c r="D1417" i="14"/>
  <c r="D373" i="14"/>
  <c r="D489" i="14"/>
  <c r="D593" i="14"/>
  <c r="D1162" i="14"/>
  <c r="D1418" i="14"/>
  <c r="D318" i="14"/>
  <c r="D475" i="14"/>
  <c r="D410" i="14"/>
  <c r="D32" i="14"/>
  <c r="D896" i="14"/>
  <c r="D275" i="14"/>
  <c r="D721" i="14"/>
  <c r="D712" i="14"/>
  <c r="D474" i="14"/>
  <c r="D1419" i="14"/>
  <c r="D439" i="14"/>
  <c r="D908" i="14"/>
  <c r="D1017" i="14"/>
  <c r="D853" i="14"/>
  <c r="D770" i="14"/>
  <c r="D328" i="14"/>
  <c r="D982" i="14"/>
  <c r="D854" i="14"/>
  <c r="D369" i="14"/>
  <c r="D298" i="14"/>
  <c r="D24" i="14"/>
  <c r="D1090" i="14"/>
  <c r="D446" i="14"/>
  <c r="D391" i="14"/>
  <c r="D223" i="14"/>
  <c r="D1116" i="14"/>
  <c r="D1420" i="14"/>
  <c r="D1439" i="14"/>
  <c r="D94" i="14"/>
  <c r="D1421" i="14"/>
  <c r="D1079" i="14"/>
  <c r="D1218" i="14"/>
  <c r="D570" i="14"/>
  <c r="D341" i="14"/>
  <c r="D636" i="14"/>
  <c r="D338" i="14"/>
  <c r="D512" i="14"/>
  <c r="D271" i="14"/>
  <c r="D261" i="14"/>
  <c r="D1068" i="14"/>
  <c r="D734" i="14"/>
  <c r="D92" i="14"/>
  <c r="D198" i="14"/>
  <c r="D244" i="14"/>
  <c r="D147" i="14"/>
  <c r="D444" i="14"/>
  <c r="D631" i="14"/>
  <c r="D507" i="14"/>
  <c r="D156" i="14"/>
  <c r="D205" i="14"/>
  <c r="D844" i="14"/>
  <c r="D958" i="14"/>
  <c r="D737" i="14"/>
  <c r="D1422" i="14"/>
  <c r="D549" i="14"/>
  <c r="D1423" i="14"/>
  <c r="D966" i="14"/>
  <c r="D787" i="14"/>
  <c r="D1440" i="14"/>
  <c r="D843" i="14"/>
  <c r="D597" i="14"/>
  <c r="D1026" i="14"/>
  <c r="D285" i="14"/>
  <c r="D435" i="14"/>
  <c r="D437" i="14"/>
  <c r="D291" i="14"/>
  <c r="D136" i="14"/>
  <c r="D1437" i="14"/>
  <c r="D408" i="14"/>
  <c r="D1018" i="14"/>
  <c r="D865" i="14"/>
  <c r="D769" i="14"/>
  <c r="D377" i="14"/>
  <c r="D637" i="14"/>
  <c r="D858" i="14"/>
  <c r="D754" i="14"/>
  <c r="D780" i="14"/>
  <c r="D1438" i="14"/>
  <c r="D100" i="14"/>
  <c r="D130" i="14"/>
  <c r="D81" i="14"/>
  <c r="D575" i="14"/>
  <c r="D580" i="14"/>
  <c r="D82" i="14"/>
  <c r="D168" i="14"/>
  <c r="D545" i="14"/>
  <c r="D59" i="14"/>
  <c r="D172" i="14"/>
  <c r="D98" i="14"/>
  <c r="D43" i="14"/>
  <c r="D352" i="14"/>
  <c r="D1203" i="14"/>
  <c r="D977" i="14"/>
  <c r="D393" i="14"/>
  <c r="D178" i="14"/>
  <c r="D355" i="14"/>
  <c r="D1175" i="14"/>
  <c r="D71" i="14"/>
  <c r="D653" i="14"/>
  <c r="D862" i="14"/>
  <c r="D440" i="14"/>
  <c r="D879" i="14"/>
  <c r="D1221" i="14"/>
  <c r="D1147" i="14"/>
  <c r="D354" i="14"/>
  <c r="D267" i="14"/>
  <c r="D647" i="14"/>
  <c r="D495" i="14"/>
  <c r="D1015" i="14"/>
  <c r="D565" i="14"/>
  <c r="D761" i="14"/>
  <c r="D736" i="14"/>
  <c r="D871" i="14"/>
  <c r="D8" i="14"/>
  <c r="D928" i="14"/>
  <c r="D1424" i="14"/>
  <c r="D971" i="14"/>
  <c r="D572" i="14"/>
  <c r="D1066" i="14"/>
  <c r="D1183" i="14"/>
  <c r="D1106" i="14"/>
  <c r="D333" i="14"/>
  <c r="D80" i="14"/>
  <c r="D421" i="14"/>
  <c r="D740" i="14"/>
  <c r="D704" i="14"/>
  <c r="D729" i="14"/>
  <c r="D431" i="14"/>
  <c r="D1060" i="14"/>
  <c r="D466" i="14"/>
  <c r="D247" i="14"/>
  <c r="D376" i="14"/>
  <c r="D76" i="14"/>
  <c r="D764" i="14"/>
  <c r="D811" i="14"/>
  <c r="D537" i="14"/>
  <c r="D788" i="14"/>
  <c r="D732" i="14"/>
  <c r="D106" i="14"/>
  <c r="D1425" i="14"/>
  <c r="D750" i="14"/>
  <c r="D818" i="14"/>
  <c r="D675" i="14"/>
  <c r="D11" i="14"/>
  <c r="D194" i="14"/>
  <c r="D1006" i="14"/>
  <c r="D153" i="14"/>
  <c r="D303" i="14"/>
  <c r="D481" i="14"/>
  <c r="D592" i="14"/>
  <c r="D837" i="14"/>
  <c r="D430" i="14"/>
  <c r="D710" i="14"/>
  <c r="D309" i="14"/>
  <c r="D208" i="14"/>
  <c r="D1426" i="14"/>
  <c r="D1036" i="14"/>
  <c r="D1427" i="14"/>
  <c r="D1029" i="14"/>
  <c r="D299" i="14"/>
  <c r="D451" i="14"/>
  <c r="D727" i="14"/>
  <c r="D687" i="14"/>
  <c r="D672" i="14"/>
  <c r="D520" i="14"/>
  <c r="D538" i="14"/>
  <c r="D1428" i="14"/>
  <c r="D509" i="14"/>
  <c r="D246" i="14"/>
  <c r="D527" i="14"/>
  <c r="D18" i="14"/>
  <c r="D201" i="14"/>
  <c r="D757" i="14"/>
  <c r="D874" i="14"/>
  <c r="D816" i="14"/>
  <c r="D62" i="14"/>
  <c r="D599" i="14"/>
  <c r="D273" i="14"/>
  <c r="D694" i="14"/>
  <c r="D566" i="14"/>
  <c r="D633" i="14"/>
  <c r="D650" i="14"/>
  <c r="D610" i="14"/>
  <c r="D185" i="14"/>
  <c r="D684" i="14"/>
  <c r="D117" i="14"/>
  <c r="D403" i="14"/>
  <c r="D40" i="14"/>
  <c r="D274" i="14"/>
  <c r="D1038" i="14"/>
  <c r="D264" i="14"/>
  <c r="D30" i="14"/>
  <c r="D1012" i="14"/>
  <c r="D109" i="14"/>
  <c r="D52" i="14"/>
  <c r="D679" i="14"/>
  <c r="D252" i="14"/>
  <c r="D57" i="14"/>
  <c r="D897" i="14"/>
  <c r="D37" i="14"/>
  <c r="D28" i="14"/>
  <c r="D643" i="14"/>
  <c r="D105" i="14"/>
  <c r="D1011" i="14"/>
  <c r="D1429" i="14"/>
  <c r="D1430" i="14"/>
  <c r="D1003" i="14"/>
  <c r="D1431" i="14"/>
  <c r="D718" i="14"/>
  <c r="D569" i="14"/>
  <c r="D326" i="14"/>
  <c r="D735" i="14"/>
  <c r="D515" i="14"/>
  <c r="D390" i="14"/>
  <c r="D116" i="14"/>
  <c r="D77" i="14"/>
  <c r="D996" i="14"/>
  <c r="D682" i="14"/>
  <c r="D199" i="14"/>
  <c r="D901" i="14"/>
  <c r="D752" i="14"/>
  <c r="D126" i="14"/>
  <c r="D74" i="14"/>
  <c r="D41" i="14"/>
  <c r="D63" i="14"/>
  <c r="D99" i="14"/>
  <c r="D1188" i="14"/>
  <c r="D157" i="14"/>
  <c r="D1432" i="14"/>
  <c r="D962" i="14"/>
  <c r="D1433" i="14"/>
  <c r="D1451" i="14"/>
  <c r="D821" i="14"/>
  <c r="D230" i="14"/>
  <c r="D50" i="14"/>
  <c r="D803" i="14"/>
  <c r="D249" i="14"/>
  <c r="D10" i="14"/>
  <c r="D44" i="14"/>
  <c r="D61" i="14"/>
  <c r="D45" i="14"/>
  <c r="D4" i="14"/>
  <c r="D1434" i="14"/>
  <c r="D703" i="14"/>
  <c r="D243" i="14"/>
  <c r="D632" i="14"/>
  <c r="D301" i="14"/>
  <c r="D1435" i="14"/>
  <c r="D180" i="14"/>
  <c r="D228" i="14"/>
  <c r="D396" i="14"/>
  <c r="D159" i="14"/>
  <c r="D768" i="14"/>
  <c r="D282" i="14"/>
  <c r="D947" i="14"/>
  <c r="D563" i="14"/>
  <c r="D880" i="14"/>
  <c r="D829" i="14"/>
  <c r="D932" i="14"/>
  <c r="D759" i="14"/>
  <c r="D353" i="14"/>
  <c r="D93" i="14"/>
  <c r="D101" i="14"/>
  <c r="D514" i="14"/>
  <c r="D893" i="14"/>
  <c r="D763" i="14"/>
  <c r="D146" i="14"/>
  <c r="D499" i="14"/>
  <c r="D992" i="14"/>
  <c r="D707" i="14"/>
  <c r="D657" i="14"/>
  <c r="D241" i="14"/>
  <c r="D535" i="14"/>
  <c r="D375" i="14"/>
  <c r="D79" i="14"/>
  <c r="D1127" i="14"/>
  <c r="D1180" i="14"/>
  <c r="D286" i="14"/>
  <c r="D1059" i="14"/>
  <c r="D1212" i="14"/>
  <c r="D203" i="14"/>
  <c r="D320" i="14"/>
  <c r="D1192" i="14"/>
  <c r="D1025" i="14"/>
  <c r="D887" i="14"/>
  <c r="D616" i="14"/>
  <c r="D725" i="14"/>
  <c r="D691" i="14"/>
  <c r="D574" i="14"/>
  <c r="D504" i="14"/>
  <c r="D1123" i="14"/>
  <c r="D1436" i="14"/>
  <c r="D487" i="14"/>
  <c r="D953" i="14"/>
  <c r="D700" i="14"/>
  <c r="D717" i="14"/>
  <c r="D665" i="14"/>
  <c r="D327" i="14"/>
  <c r="D1179" i="14"/>
  <c r="D211" i="14"/>
  <c r="D951" i="14"/>
  <c r="D1189" i="14"/>
  <c r="D1190" i="14"/>
  <c r="D791" i="14"/>
  <c r="D649" i="14"/>
  <c r="D162" i="14"/>
  <c r="D857" i="14"/>
  <c r="D1048" i="14"/>
  <c r="D1232" i="14"/>
  <c r="D1267" i="14"/>
  <c r="D1446" i="14"/>
  <c r="D1268" i="14"/>
  <c r="D1269" i="14"/>
  <c r="D584" i="14"/>
  <c r="D806" i="14"/>
  <c r="D164" i="14"/>
  <c r="D346" i="14"/>
  <c r="D883" i="14"/>
  <c r="D69" i="14"/>
  <c r="D1177" i="14"/>
  <c r="D316" i="14"/>
  <c r="D848" i="14"/>
  <c r="D207" i="14"/>
  <c r="D606" i="14"/>
  <c r="D526" i="14"/>
  <c r="D374" i="14"/>
  <c r="D386" i="14"/>
  <c r="D112" i="14"/>
  <c r="D452" i="14"/>
  <c r="D1270" i="14"/>
  <c r="D899" i="14"/>
  <c r="D210" i="14"/>
  <c r="D96" i="14"/>
  <c r="D78" i="14"/>
  <c r="D38" i="14"/>
  <c r="D666" i="14"/>
  <c r="D39" i="14"/>
  <c r="D753" i="14"/>
  <c r="D141" i="14"/>
  <c r="D501" i="14"/>
  <c r="D432" i="14"/>
  <c r="D911" i="14"/>
  <c r="D2" i="14"/>
  <c r="D213" i="14"/>
  <c r="D1165" i="14"/>
  <c r="D236" i="14"/>
  <c r="D295" i="14"/>
  <c r="D1134" i="14"/>
  <c r="D986" i="14"/>
  <c r="D646" i="14"/>
  <c r="D86" i="14"/>
  <c r="D1130" i="14"/>
  <c r="D997" i="14"/>
  <c r="D832" i="14"/>
  <c r="D1009" i="14"/>
  <c r="D1146" i="14"/>
  <c r="D245" i="14"/>
  <c r="D152" i="14"/>
  <c r="D115" i="14"/>
  <c r="D808" i="14"/>
  <c r="D785" i="14"/>
  <c r="D991" i="14"/>
  <c r="D677" i="14"/>
  <c r="D131" i="14"/>
  <c r="D15" i="14"/>
  <c r="D1271" i="14"/>
  <c r="D215" i="14"/>
  <c r="D1050" i="14"/>
  <c r="D812" i="14"/>
  <c r="D497" i="14"/>
  <c r="D492" i="14"/>
  <c r="D1149" i="14"/>
  <c r="D312" i="14"/>
  <c r="D1272" i="14"/>
  <c r="D957" i="14"/>
  <c r="D626" i="14"/>
  <c r="D867" i="14"/>
  <c r="D713" i="14"/>
  <c r="D1205" i="14"/>
  <c r="D671" i="14"/>
  <c r="D815" i="14"/>
  <c r="D461" i="14"/>
  <c r="D628" i="14"/>
  <c r="D70" i="14"/>
  <c r="D964" i="14"/>
  <c r="D363" i="14"/>
  <c r="D1084" i="14"/>
  <c r="D441" i="14"/>
  <c r="D419" i="14"/>
  <c r="D658" i="14"/>
  <c r="D1274" i="14"/>
  <c r="D289" i="14"/>
  <c r="D1275" i="14"/>
  <c r="D961" i="14"/>
  <c r="D1276" i="14"/>
  <c r="D1278" i="14"/>
  <c r="D91" i="14"/>
  <c r="D1279" i="14"/>
  <c r="D1115" i="14"/>
  <c r="D1280" i="14"/>
  <c r="D53" i="14"/>
  <c r="D183" i="14"/>
  <c r="D1281" i="14"/>
  <c r="D686" i="14"/>
  <c r="D1078" i="14"/>
  <c r="D150" i="14"/>
  <c r="D139" i="14"/>
  <c r="D1065" i="14"/>
  <c r="D696" i="14"/>
  <c r="D949" i="14"/>
  <c r="D324" i="14"/>
  <c r="D1051" i="14"/>
  <c r="D799" i="14"/>
  <c r="D425" i="14"/>
  <c r="D123" i="14"/>
  <c r="D119" i="14"/>
  <c r="D450" i="14"/>
  <c r="D55" i="14"/>
  <c r="D255" i="14"/>
  <c r="D503" i="14"/>
  <c r="D89" i="14"/>
  <c r="D339" i="14"/>
  <c r="D1282" i="14"/>
  <c r="D107" i="14"/>
  <c r="D902" i="14"/>
  <c r="D1283" i="14"/>
  <c r="D741" i="14"/>
  <c r="D14" i="14"/>
  <c r="D384" i="14"/>
  <c r="D476" i="14"/>
  <c r="D222" i="14"/>
  <c r="D266" i="14"/>
  <c r="D36" i="14"/>
  <c r="D42" i="14"/>
  <c r="D1284" i="14"/>
  <c r="D47" i="14"/>
  <c r="D73" i="14"/>
  <c r="D531" i="14"/>
  <c r="D54" i="14"/>
  <c r="D613" i="14"/>
  <c r="D184" i="14"/>
  <c r="D158" i="14"/>
  <c r="D1083" i="14"/>
  <c r="D1108" i="14"/>
  <c r="D229" i="14"/>
  <c r="D800" i="14"/>
  <c r="D1441" i="14"/>
  <c r="D634" i="14"/>
  <c r="D342" i="14"/>
  <c r="D129" i="14"/>
  <c r="D297" i="14"/>
  <c r="D357" i="14"/>
  <c r="D257" i="14"/>
  <c r="D898" i="14"/>
  <c r="D6" i="14"/>
  <c r="D140" i="14"/>
  <c r="D165" i="14"/>
  <c r="D1174" i="14"/>
  <c r="D562" i="14"/>
  <c r="D564" i="14"/>
  <c r="D142" i="14"/>
  <c r="D926" i="14"/>
  <c r="D143" i="14"/>
  <c r="D379" i="14"/>
  <c r="D16" i="14"/>
  <c r="D242" i="14"/>
  <c r="D939" i="14"/>
  <c r="D789" i="14"/>
  <c r="D132" i="14"/>
  <c r="D189" i="14"/>
  <c r="D688" i="14"/>
  <c r="D781" i="14"/>
  <c r="D556" i="14"/>
  <c r="D173" i="14"/>
  <c r="D362" i="14"/>
  <c r="D344" i="14"/>
  <c r="D49" i="14"/>
  <c r="D892" i="14"/>
  <c r="D807" i="14"/>
  <c r="D231" i="14"/>
  <c r="D414" i="14"/>
  <c r="D743" i="14"/>
  <c r="D1035" i="14"/>
  <c r="D1145" i="14"/>
  <c r="D674" i="14"/>
  <c r="D456" i="14"/>
  <c r="D809" i="14"/>
  <c r="D1081" i="14"/>
  <c r="D517" i="14"/>
  <c r="D767" i="14"/>
  <c r="D1286" i="14"/>
  <c r="D68" i="14"/>
  <c r="D1099" i="14"/>
  <c r="D428" i="14"/>
  <c r="D644" i="14"/>
  <c r="D697" i="14"/>
  <c r="D916" i="14"/>
  <c r="D1181" i="14"/>
  <c r="D1444" i="14"/>
  <c r="D776" i="14"/>
  <c r="D1287" i="14"/>
  <c r="D1208" i="14"/>
  <c r="D1156" i="14"/>
  <c r="D1045" i="14"/>
  <c r="D543" i="14"/>
  <c r="D558" i="14"/>
  <c r="D638" i="14"/>
  <c r="D283" i="14"/>
  <c r="D160" i="14"/>
  <c r="D1288" i="14"/>
  <c r="D945" i="14"/>
  <c r="D416" i="14"/>
  <c r="D685" i="14"/>
  <c r="D555" i="14"/>
  <c r="D978" i="14"/>
  <c r="D413" i="14"/>
  <c r="D604" i="14"/>
  <c r="D885" i="14"/>
  <c r="D582" i="14"/>
  <c r="D1289" i="14"/>
  <c r="D1290" i="14"/>
  <c r="D1139" i="14"/>
  <c r="D465" i="14"/>
  <c r="D835" i="14"/>
  <c r="D1216" i="14"/>
  <c r="D802" i="14"/>
  <c r="D559" i="14"/>
  <c r="D317" i="14"/>
  <c r="D907" i="14"/>
  <c r="D1184" i="14"/>
  <c r="D915" i="14"/>
  <c r="D284" i="14"/>
  <c r="D224" i="14"/>
  <c r="D525" i="14"/>
  <c r="D873" i="14"/>
  <c r="D1211" i="14"/>
  <c r="D994" i="14"/>
  <c r="D1166" i="14"/>
  <c r="D551" i="14"/>
  <c r="D186" i="14"/>
  <c r="D600" i="14"/>
  <c r="D1291" i="14"/>
  <c r="D191" i="14"/>
  <c r="D611" i="14"/>
  <c r="D869" i="14"/>
  <c r="D1292" i="14"/>
  <c r="D197" i="14"/>
  <c r="D380" i="14"/>
  <c r="D706" i="14"/>
  <c r="D1195" i="14"/>
  <c r="D641" i="14"/>
  <c r="D906" i="14"/>
  <c r="D758" i="14"/>
  <c r="D828" i="14"/>
  <c r="D48" i="14"/>
  <c r="D322" i="14"/>
  <c r="D1124" i="14"/>
  <c r="D420" i="14"/>
  <c r="D66" i="14"/>
  <c r="D25" i="14"/>
  <c r="D438" i="14"/>
  <c r="D190" i="14"/>
  <c r="D293" i="14"/>
  <c r="D1005" i="14"/>
  <c r="D1102" i="14"/>
  <c r="D1293" i="14"/>
  <c r="D798" i="14"/>
  <c r="D483" i="14"/>
  <c r="D67" i="14"/>
  <c r="D206" i="14"/>
  <c r="D1294" i="14"/>
  <c r="D51" i="14"/>
  <c r="D1023" i="14"/>
  <c r="D227" i="14"/>
  <c r="D528" i="14"/>
  <c r="D699" i="14"/>
  <c r="D1295" i="14"/>
  <c r="D1016" i="14"/>
  <c r="D1033" i="14"/>
  <c r="D942" i="14"/>
  <c r="D988" i="14"/>
  <c r="D690" i="14"/>
  <c r="D1004" i="14"/>
  <c r="D256" i="14"/>
  <c r="D455" i="14"/>
  <c r="D217" i="14"/>
  <c r="D366" i="14"/>
  <c r="D550" i="14"/>
  <c r="D457" i="14"/>
  <c r="D1297" i="14"/>
  <c r="D1234" i="14"/>
  <c r="D661" i="14"/>
  <c r="D305" i="14"/>
  <c r="D875" i="14"/>
  <c r="D1057" i="14"/>
  <c r="D389" i="14"/>
  <c r="D639" i="14"/>
  <c r="D134" i="14"/>
  <c r="D85" i="14"/>
  <c r="D345" i="14"/>
  <c r="D97" i="14"/>
  <c r="D709" i="14"/>
  <c r="D701" i="14"/>
  <c r="D673" i="14"/>
  <c r="D212" i="14"/>
  <c r="D1040" i="14"/>
  <c r="D367" i="14"/>
  <c r="D31" i="14"/>
  <c r="D1030" i="14"/>
  <c r="D307" i="14"/>
  <c r="D1298" i="14"/>
  <c r="D151" i="14"/>
  <c r="D952" i="14"/>
  <c r="D934" i="14"/>
  <c r="D878" i="14"/>
  <c r="D968" i="14"/>
  <c r="D486" i="14"/>
  <c r="D1299" i="14"/>
  <c r="D1119" i="14"/>
  <c r="D372" i="14"/>
  <c r="D730" i="14"/>
  <c r="D664" i="14"/>
  <c r="D842" i="14"/>
  <c r="D371" i="14"/>
  <c r="D1010" i="14"/>
  <c r="D849" i="14"/>
  <c r="D448" i="14"/>
  <c r="D1214" i="14"/>
  <c r="D356" i="14"/>
  <c r="D321" i="14"/>
  <c r="D804" i="14"/>
  <c r="D833" i="14"/>
  <c r="D561" i="14"/>
  <c r="D498" i="14"/>
  <c r="D181" i="14"/>
  <c r="D27" i="14"/>
  <c r="D557" i="14"/>
  <c r="D280" i="14"/>
  <c r="D765" i="14"/>
  <c r="D1058" i="14"/>
  <c r="D1301" i="14"/>
  <c r="D288" i="14"/>
  <c r="D26" i="14"/>
  <c r="D187" i="14"/>
  <c r="D35" i="14"/>
  <c r="D331" i="14"/>
  <c r="D60" i="14"/>
  <c r="D1302" i="14"/>
  <c r="D981" i="14"/>
  <c r="D251" i="14"/>
  <c r="D202" i="14"/>
  <c r="D1303" i="14"/>
  <c r="D698" i="14"/>
  <c r="D75" i="14"/>
  <c r="D313" i="14"/>
  <c r="D347" i="14"/>
  <c r="D467" i="14"/>
  <c r="D311" i="14"/>
  <c r="D258" i="14"/>
  <c r="D933" i="14"/>
  <c r="D137" i="14"/>
  <c r="D622" i="14"/>
  <c r="D3" i="14"/>
  <c r="D120" i="14"/>
  <c r="D102" i="14"/>
  <c r="D1306" i="14"/>
  <c r="D583" i="14"/>
  <c r="D239" i="14"/>
  <c r="D279" i="14"/>
  <c r="D1307" i="14"/>
  <c r="D921" i="14"/>
  <c r="D121" i="14"/>
  <c r="D238" i="14"/>
  <c r="D135" i="14"/>
  <c r="D1308" i="14"/>
  <c r="D263" i="14"/>
  <c r="D847" i="14"/>
  <c r="D548" i="14"/>
  <c r="D1309" i="14"/>
  <c r="D1034" i="14"/>
  <c r="D233" i="14"/>
  <c r="D385" i="14"/>
  <c r="D577" i="14"/>
  <c r="D58" i="14"/>
  <c r="D110" i="14"/>
  <c r="D488" i="14"/>
  <c r="D397" i="14"/>
  <c r="D462" i="14"/>
  <c r="D9" i="14"/>
  <c r="D400" i="14"/>
  <c r="D412" i="14"/>
  <c r="D1310" i="14"/>
  <c r="D170" i="14"/>
  <c r="D83" i="14"/>
  <c r="D114" i="14"/>
  <c r="D148" i="14"/>
  <c r="D306" i="14"/>
  <c r="D974" i="14"/>
  <c r="D234" i="14"/>
  <c r="D33" i="14"/>
  <c r="D19" i="14"/>
  <c r="D167" i="14"/>
  <c r="D618" i="14"/>
  <c r="D281" i="14"/>
  <c r="D836" i="14"/>
  <c r="D478" i="14"/>
  <c r="D620" i="14"/>
  <c r="D1311" i="14"/>
  <c r="D678" i="14"/>
  <c r="D726" i="14"/>
  <c r="D1100" i="14"/>
  <c r="D235" i="14"/>
  <c r="D1445" i="14"/>
  <c r="D204" i="14"/>
  <c r="D337" i="14"/>
  <c r="D429" i="14"/>
  <c r="D659" i="14"/>
  <c r="D967" i="14"/>
  <c r="D598" i="14"/>
  <c r="D95" i="14"/>
  <c r="D1312" i="14"/>
  <c r="D392" i="14"/>
  <c r="D544" i="14"/>
  <c r="D496" i="14"/>
  <c r="D689" i="14"/>
  <c r="D268" i="14"/>
  <c r="D1450" i="14"/>
  <c r="D395" i="14"/>
  <c r="D1314" i="14"/>
  <c r="D104" i="14"/>
  <c r="D394" i="14"/>
  <c r="D433" i="14"/>
  <c r="D840" i="14"/>
  <c r="D361" i="14"/>
  <c r="D1449" i="14"/>
  <c r="D1316" i="14"/>
  <c r="D1317" i="14"/>
  <c r="D746" i="14"/>
  <c r="D1111" i="14"/>
  <c r="D442" i="14"/>
  <c r="D1031" i="14"/>
  <c r="D1318" i="14"/>
  <c r="D290" i="14"/>
  <c r="D1319" i="14"/>
  <c r="D171" i="14"/>
  <c r="D1122" i="14"/>
  <c r="D534" i="14"/>
  <c r="D605" i="14"/>
  <c r="D581" i="14"/>
  <c r="D645" i="14"/>
  <c r="D269" i="14"/>
  <c r="D841" i="14"/>
  <c r="D603" i="14"/>
  <c r="D473" i="14"/>
  <c r="D349" i="14"/>
  <c r="D918" i="14"/>
  <c r="D1320" i="14"/>
  <c r="D1321" i="14"/>
  <c r="D138" i="14"/>
  <c r="D1453" i="14"/>
  <c r="D1245" i="14"/>
  <c r="D278" i="14"/>
  <c r="D1093" i="14"/>
  <c r="AC3" i="7" l="1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C301" i="7"/>
  <c r="AC302" i="7"/>
  <c r="AC303" i="7"/>
  <c r="AC304" i="7"/>
  <c r="AC305" i="7"/>
  <c r="AC306" i="7"/>
  <c r="AC307" i="7"/>
  <c r="AC308" i="7"/>
  <c r="AC309" i="7"/>
  <c r="AC310" i="7"/>
  <c r="AC311" i="7"/>
  <c r="AC312" i="7"/>
  <c r="AC313" i="7"/>
  <c r="AC314" i="7"/>
  <c r="AC315" i="7"/>
  <c r="AC316" i="7"/>
  <c r="AC317" i="7"/>
  <c r="AC318" i="7"/>
  <c r="AC319" i="7"/>
  <c r="AC320" i="7"/>
  <c r="AC321" i="7"/>
  <c r="AC322" i="7"/>
  <c r="AC323" i="7"/>
  <c r="AC324" i="7"/>
  <c r="AC325" i="7"/>
  <c r="AC326" i="7"/>
  <c r="AC327" i="7"/>
  <c r="AC328" i="7"/>
  <c r="AC329" i="7"/>
  <c r="AC330" i="7"/>
  <c r="AC331" i="7"/>
  <c r="AC332" i="7"/>
  <c r="AC333" i="7"/>
  <c r="AC334" i="7"/>
  <c r="AC335" i="7"/>
  <c r="AC336" i="7"/>
  <c r="AC337" i="7"/>
  <c r="AC338" i="7"/>
  <c r="AC339" i="7"/>
  <c r="AC340" i="7"/>
  <c r="AC341" i="7"/>
  <c r="AC342" i="7"/>
  <c r="AC343" i="7"/>
  <c r="AC344" i="7"/>
  <c r="AC345" i="7"/>
  <c r="AC346" i="7"/>
  <c r="AC347" i="7"/>
  <c r="AC348" i="7"/>
  <c r="AC349" i="7"/>
  <c r="AC350" i="7"/>
  <c r="AC351" i="7"/>
  <c r="AC352" i="7"/>
  <c r="AC353" i="7"/>
  <c r="AC354" i="7"/>
  <c r="AC355" i="7"/>
  <c r="AC356" i="7"/>
  <c r="AC357" i="7"/>
  <c r="AC358" i="7"/>
  <c r="AC359" i="7"/>
  <c r="AC360" i="7"/>
  <c r="AC361" i="7"/>
  <c r="AC362" i="7"/>
  <c r="AC363" i="7"/>
  <c r="AC364" i="7"/>
  <c r="AC365" i="7"/>
  <c r="AC366" i="7"/>
  <c r="AC367" i="7"/>
  <c r="AC368" i="7"/>
  <c r="AC369" i="7"/>
  <c r="AC370" i="7"/>
  <c r="AC371" i="7"/>
  <c r="AC372" i="7"/>
  <c r="AC373" i="7"/>
  <c r="AC374" i="7"/>
  <c r="AC375" i="7"/>
  <c r="AC376" i="7"/>
  <c r="AC377" i="7"/>
  <c r="AC378" i="7"/>
  <c r="AC379" i="7"/>
  <c r="AC380" i="7"/>
  <c r="AC381" i="7"/>
  <c r="AC382" i="7"/>
  <c r="AC383" i="7"/>
  <c r="AC384" i="7"/>
  <c r="AC385" i="7"/>
  <c r="AC386" i="7"/>
  <c r="AC387" i="7"/>
  <c r="AC388" i="7"/>
  <c r="AC389" i="7"/>
  <c r="AC390" i="7"/>
  <c r="AC391" i="7"/>
  <c r="AC392" i="7"/>
  <c r="AC393" i="7"/>
  <c r="AC394" i="7"/>
  <c r="AC395" i="7"/>
  <c r="AC396" i="7"/>
  <c r="AC397" i="7"/>
  <c r="AC398" i="7"/>
  <c r="AC399" i="7"/>
  <c r="AC400" i="7"/>
  <c r="AC401" i="7"/>
  <c r="AC402" i="7"/>
  <c r="AC403" i="7"/>
  <c r="AC404" i="7"/>
  <c r="AC405" i="7"/>
  <c r="AC406" i="7"/>
  <c r="AC407" i="7"/>
  <c r="AC408" i="7"/>
  <c r="AC409" i="7"/>
  <c r="AC410" i="7"/>
  <c r="AC411" i="7"/>
  <c r="AC412" i="7"/>
  <c r="AC413" i="7"/>
  <c r="AC414" i="7"/>
  <c r="AC415" i="7"/>
  <c r="AC416" i="7"/>
  <c r="AC417" i="7"/>
  <c r="AC418" i="7"/>
  <c r="AC419" i="7"/>
  <c r="AC420" i="7"/>
  <c r="AC421" i="7"/>
  <c r="AC422" i="7"/>
  <c r="AC423" i="7"/>
  <c r="AC424" i="7"/>
  <c r="AC425" i="7"/>
  <c r="AC426" i="7"/>
  <c r="AC427" i="7"/>
  <c r="AC428" i="7"/>
  <c r="AC429" i="7"/>
  <c r="AC430" i="7"/>
  <c r="AC431" i="7"/>
  <c r="AC432" i="7"/>
  <c r="AC433" i="7"/>
  <c r="AC434" i="7"/>
  <c r="AC435" i="7"/>
  <c r="AC436" i="7"/>
  <c r="AC437" i="7"/>
  <c r="AC438" i="7"/>
  <c r="AC439" i="7"/>
  <c r="AC440" i="7"/>
  <c r="AC441" i="7"/>
  <c r="AC442" i="7"/>
  <c r="AC443" i="7"/>
  <c r="AC444" i="7"/>
  <c r="AC445" i="7"/>
  <c r="AC446" i="7"/>
  <c r="AC447" i="7"/>
  <c r="AC448" i="7"/>
  <c r="AC449" i="7"/>
  <c r="AC450" i="7"/>
  <c r="AC451" i="7"/>
  <c r="AC452" i="7"/>
  <c r="AC453" i="7"/>
  <c r="AC454" i="7"/>
  <c r="AC455" i="7"/>
  <c r="AC456" i="7"/>
  <c r="AC457" i="7"/>
  <c r="AC458" i="7"/>
  <c r="AC459" i="7"/>
  <c r="AC460" i="7"/>
  <c r="AC461" i="7"/>
  <c r="AC462" i="7"/>
  <c r="AC463" i="7"/>
  <c r="AC464" i="7"/>
  <c r="AC465" i="7"/>
  <c r="AC466" i="7"/>
  <c r="AC467" i="7"/>
  <c r="AC468" i="7"/>
  <c r="AC469" i="7"/>
  <c r="AC470" i="7"/>
  <c r="AC471" i="7"/>
  <c r="AC472" i="7"/>
  <c r="AC473" i="7"/>
  <c r="AC474" i="7"/>
  <c r="AC475" i="7"/>
  <c r="AC476" i="7"/>
  <c r="AC477" i="7"/>
  <c r="AC478" i="7"/>
  <c r="AC479" i="7"/>
  <c r="AC480" i="7"/>
  <c r="AC481" i="7"/>
  <c r="AC482" i="7"/>
  <c r="AC483" i="7"/>
  <c r="AC484" i="7"/>
  <c r="AC485" i="7"/>
  <c r="AC486" i="7"/>
  <c r="AC487" i="7"/>
  <c r="AC488" i="7"/>
  <c r="AC489" i="7"/>
  <c r="AC490" i="7"/>
  <c r="AC491" i="7"/>
  <c r="AC492" i="7"/>
  <c r="AC493" i="7"/>
  <c r="AC494" i="7"/>
  <c r="AC495" i="7"/>
  <c r="AC496" i="7"/>
  <c r="AC497" i="7"/>
  <c r="AC498" i="7"/>
  <c r="AC499" i="7"/>
  <c r="AC500" i="7"/>
  <c r="AC501" i="7"/>
  <c r="AC502" i="7"/>
  <c r="AC503" i="7"/>
  <c r="AC504" i="7"/>
  <c r="AC505" i="7"/>
  <c r="AC506" i="7"/>
  <c r="AC507" i="7"/>
  <c r="AC508" i="7"/>
  <c r="AC509" i="7"/>
  <c r="AC510" i="7"/>
  <c r="AC511" i="7"/>
  <c r="AC512" i="7"/>
  <c r="AC513" i="7"/>
  <c r="AC514" i="7"/>
  <c r="AC515" i="7"/>
  <c r="AC516" i="7"/>
  <c r="AC517" i="7"/>
  <c r="AC518" i="7"/>
  <c r="AC519" i="7"/>
  <c r="AC520" i="7"/>
  <c r="AC521" i="7"/>
  <c r="AC522" i="7"/>
  <c r="AC523" i="7"/>
  <c r="AC524" i="7"/>
  <c r="AC525" i="7"/>
  <c r="AC526" i="7"/>
  <c r="AC527" i="7"/>
  <c r="AC528" i="7"/>
  <c r="AC529" i="7"/>
  <c r="AC530" i="7"/>
  <c r="AC531" i="7"/>
  <c r="AC532" i="7"/>
  <c r="AC533" i="7"/>
  <c r="AC534" i="7"/>
  <c r="AC535" i="7"/>
  <c r="AC536" i="7"/>
  <c r="AC537" i="7"/>
  <c r="AC538" i="7"/>
  <c r="AC539" i="7"/>
  <c r="AC540" i="7"/>
  <c r="AC541" i="7"/>
  <c r="AC542" i="7"/>
  <c r="AC543" i="7"/>
  <c r="AC544" i="7"/>
  <c r="AC545" i="7"/>
  <c r="AC546" i="7"/>
  <c r="AC547" i="7"/>
  <c r="AC548" i="7"/>
  <c r="AC549" i="7"/>
  <c r="AC550" i="7"/>
  <c r="AC551" i="7"/>
  <c r="AC552" i="7"/>
  <c r="AC553" i="7"/>
  <c r="AC554" i="7"/>
  <c r="AC555" i="7"/>
  <c r="AC556" i="7"/>
  <c r="AC557" i="7"/>
  <c r="AC558" i="7"/>
  <c r="AC559" i="7"/>
  <c r="AC560" i="7"/>
  <c r="AC561" i="7"/>
  <c r="AC562" i="7"/>
  <c r="AC563" i="7"/>
  <c r="AC564" i="7"/>
  <c r="AC565" i="7"/>
  <c r="AC566" i="7"/>
  <c r="AC567" i="7"/>
  <c r="AC568" i="7"/>
  <c r="AC569" i="7"/>
  <c r="AC570" i="7"/>
  <c r="AC571" i="7"/>
  <c r="AC572" i="7"/>
  <c r="AC573" i="7"/>
  <c r="AC574" i="7"/>
  <c r="AC575" i="7"/>
  <c r="AC576" i="7"/>
  <c r="AC577" i="7"/>
  <c r="AC578" i="7"/>
  <c r="AC579" i="7"/>
  <c r="AC580" i="7"/>
  <c r="AC581" i="7"/>
  <c r="AC582" i="7"/>
  <c r="AC583" i="7"/>
  <c r="AC584" i="7"/>
  <c r="AC585" i="7"/>
  <c r="AC586" i="7"/>
  <c r="AC587" i="7"/>
  <c r="AC588" i="7"/>
  <c r="AC589" i="7"/>
  <c r="AC590" i="7"/>
  <c r="AC591" i="7"/>
  <c r="AC592" i="7"/>
  <c r="AC593" i="7"/>
  <c r="AC594" i="7"/>
  <c r="AC595" i="7"/>
  <c r="AC596" i="7"/>
  <c r="AC597" i="7"/>
  <c r="AC598" i="7"/>
  <c r="AC599" i="7"/>
  <c r="AC600" i="7"/>
  <c r="AC601" i="7"/>
  <c r="AC602" i="7"/>
  <c r="AC603" i="7"/>
  <c r="AC604" i="7"/>
  <c r="AC605" i="7"/>
  <c r="AC606" i="7"/>
  <c r="AC607" i="7"/>
  <c r="AC608" i="7"/>
  <c r="AC609" i="7"/>
  <c r="AC610" i="7"/>
  <c r="AC611" i="7"/>
  <c r="AC612" i="7"/>
  <c r="AC613" i="7"/>
  <c r="AC614" i="7"/>
  <c r="AC615" i="7"/>
  <c r="AC616" i="7"/>
  <c r="AC617" i="7"/>
  <c r="AC618" i="7"/>
  <c r="AC619" i="7"/>
  <c r="AC620" i="7"/>
  <c r="AC621" i="7"/>
  <c r="AC622" i="7"/>
  <c r="AC623" i="7"/>
  <c r="AC624" i="7"/>
  <c r="AC625" i="7"/>
  <c r="AC626" i="7"/>
  <c r="AC627" i="7"/>
  <c r="AC628" i="7"/>
  <c r="AC629" i="7"/>
  <c r="AC630" i="7"/>
  <c r="AC631" i="7"/>
  <c r="AC632" i="7"/>
  <c r="AC633" i="7"/>
  <c r="AC634" i="7"/>
  <c r="AC635" i="7"/>
  <c r="AC636" i="7"/>
  <c r="AC637" i="7"/>
  <c r="AC638" i="7"/>
  <c r="AC639" i="7"/>
  <c r="AC640" i="7"/>
  <c r="AC641" i="7"/>
  <c r="AC642" i="7"/>
  <c r="AC643" i="7"/>
  <c r="AC644" i="7"/>
  <c r="AC645" i="7"/>
  <c r="AC646" i="7"/>
  <c r="AC647" i="7"/>
  <c r="AC648" i="7"/>
  <c r="AC649" i="7"/>
  <c r="AC650" i="7"/>
  <c r="AC651" i="7"/>
  <c r="AC652" i="7"/>
  <c r="AC653" i="7"/>
  <c r="AC654" i="7"/>
  <c r="AC655" i="7"/>
  <c r="AC656" i="7"/>
  <c r="AC657" i="7"/>
  <c r="AC658" i="7"/>
  <c r="AC659" i="7"/>
  <c r="AC660" i="7"/>
  <c r="AC661" i="7"/>
  <c r="AC662" i="7"/>
  <c r="AC663" i="7"/>
  <c r="AC664" i="7"/>
  <c r="AC665" i="7"/>
  <c r="AC666" i="7"/>
  <c r="AC667" i="7"/>
  <c r="AC668" i="7"/>
  <c r="AC669" i="7"/>
  <c r="AC670" i="7"/>
  <c r="AC671" i="7"/>
  <c r="AC672" i="7"/>
  <c r="AC673" i="7"/>
  <c r="AC674" i="7"/>
  <c r="AC675" i="7"/>
  <c r="AC676" i="7"/>
  <c r="AC677" i="7"/>
  <c r="AC678" i="7"/>
  <c r="AC679" i="7"/>
  <c r="AC680" i="7"/>
  <c r="AC681" i="7"/>
  <c r="AC682" i="7"/>
  <c r="AC683" i="7"/>
  <c r="AC684" i="7"/>
  <c r="AC685" i="7"/>
  <c r="AC686" i="7"/>
  <c r="AC687" i="7"/>
  <c r="AC688" i="7"/>
  <c r="AC689" i="7"/>
  <c r="AC690" i="7"/>
  <c r="AC691" i="7"/>
  <c r="AC692" i="7"/>
  <c r="AC693" i="7"/>
  <c r="AC694" i="7"/>
  <c r="AC695" i="7"/>
  <c r="AC696" i="7"/>
  <c r="AC697" i="7"/>
  <c r="AC698" i="7"/>
  <c r="AC699" i="7"/>
  <c r="AC700" i="7"/>
  <c r="AC701" i="7"/>
  <c r="AC702" i="7"/>
  <c r="AC703" i="7"/>
  <c r="AC704" i="7"/>
  <c r="AC705" i="7"/>
  <c r="AC706" i="7"/>
  <c r="AC707" i="7"/>
  <c r="AC708" i="7"/>
  <c r="AC709" i="7"/>
  <c r="AC710" i="7"/>
  <c r="AC711" i="7"/>
  <c r="AC712" i="7"/>
  <c r="AC713" i="7"/>
  <c r="AC714" i="7"/>
  <c r="AC715" i="7"/>
  <c r="AC716" i="7"/>
  <c r="AC717" i="7"/>
  <c r="AC718" i="7"/>
  <c r="AC719" i="7"/>
  <c r="AC720" i="7"/>
  <c r="AC721" i="7"/>
  <c r="AC722" i="7"/>
  <c r="AC723" i="7"/>
  <c r="AC724" i="7"/>
  <c r="AC725" i="7"/>
  <c r="AC726" i="7"/>
  <c r="AC727" i="7"/>
  <c r="AC728" i="7"/>
  <c r="AC729" i="7"/>
  <c r="AC730" i="7"/>
  <c r="AC731" i="7"/>
  <c r="AC732" i="7"/>
  <c r="AC733" i="7"/>
  <c r="AC734" i="7"/>
  <c r="AC735" i="7"/>
  <c r="AC736" i="7"/>
  <c r="AC737" i="7"/>
  <c r="AC738" i="7"/>
  <c r="AC739" i="7"/>
  <c r="AC740" i="7"/>
  <c r="AC741" i="7"/>
  <c r="AC742" i="7"/>
  <c r="AC743" i="7"/>
  <c r="AC744" i="7"/>
  <c r="AC745" i="7"/>
  <c r="AC746" i="7"/>
  <c r="AC747" i="7"/>
  <c r="AC748" i="7"/>
  <c r="AC749" i="7"/>
  <c r="AC750" i="7"/>
  <c r="AC751" i="7"/>
  <c r="AC752" i="7"/>
  <c r="AC753" i="7"/>
  <c r="AC754" i="7"/>
  <c r="AC755" i="7"/>
  <c r="AC756" i="7"/>
  <c r="AC757" i="7"/>
  <c r="AC758" i="7"/>
  <c r="AC759" i="7"/>
  <c r="AC760" i="7"/>
  <c r="AC761" i="7"/>
  <c r="AC762" i="7"/>
  <c r="AC763" i="7"/>
  <c r="AC764" i="7"/>
  <c r="AC765" i="7"/>
  <c r="AC766" i="7"/>
  <c r="AC767" i="7"/>
  <c r="AC768" i="7"/>
  <c r="AC769" i="7"/>
  <c r="AC770" i="7"/>
  <c r="AC771" i="7"/>
  <c r="AC772" i="7"/>
  <c r="AC773" i="7"/>
  <c r="AC774" i="7"/>
  <c r="AC775" i="7"/>
  <c r="AC776" i="7"/>
  <c r="AC777" i="7"/>
  <c r="AC778" i="7"/>
  <c r="AC779" i="7"/>
  <c r="AC780" i="7"/>
  <c r="AC781" i="7"/>
  <c r="AC782" i="7"/>
  <c r="AC783" i="7"/>
  <c r="AC784" i="7"/>
  <c r="AC785" i="7"/>
  <c r="AC786" i="7"/>
  <c r="AC787" i="7"/>
  <c r="AC788" i="7"/>
  <c r="AC789" i="7"/>
  <c r="AC790" i="7"/>
  <c r="AC791" i="7"/>
  <c r="AC792" i="7"/>
  <c r="AC793" i="7"/>
  <c r="AC794" i="7"/>
  <c r="AC795" i="7"/>
  <c r="AC796" i="7"/>
  <c r="AC797" i="7"/>
  <c r="AC798" i="7"/>
  <c r="AC799" i="7"/>
  <c r="AC800" i="7"/>
  <c r="AC801" i="7"/>
  <c r="AC802" i="7"/>
  <c r="AC803" i="7"/>
  <c r="AC804" i="7"/>
  <c r="AC805" i="7"/>
  <c r="AC806" i="7"/>
  <c r="AC807" i="7"/>
  <c r="AC808" i="7"/>
  <c r="AC809" i="7"/>
  <c r="AC810" i="7"/>
  <c r="AC811" i="7"/>
  <c r="AC812" i="7"/>
  <c r="AC813" i="7"/>
  <c r="AC814" i="7"/>
  <c r="AC815" i="7"/>
  <c r="AC816" i="7"/>
  <c r="AC817" i="7"/>
  <c r="AC818" i="7"/>
  <c r="AC819" i="7"/>
  <c r="AC820" i="7"/>
  <c r="AC821" i="7"/>
  <c r="AC822" i="7"/>
  <c r="AC823" i="7"/>
  <c r="AC824" i="7"/>
  <c r="AC825" i="7"/>
  <c r="AC826" i="7"/>
  <c r="AC827" i="7"/>
  <c r="AC828" i="7"/>
  <c r="AC829" i="7"/>
  <c r="AC830" i="7"/>
  <c r="AC831" i="7"/>
  <c r="AC832" i="7"/>
  <c r="AC833" i="7"/>
  <c r="AC834" i="7"/>
  <c r="AC835" i="7"/>
  <c r="AC836" i="7"/>
  <c r="AC837" i="7"/>
  <c r="AC838" i="7"/>
  <c r="AC839" i="7"/>
  <c r="AC840" i="7"/>
  <c r="AC841" i="7"/>
  <c r="AC842" i="7"/>
  <c r="AC843" i="7"/>
  <c r="AC844" i="7"/>
  <c r="AC845" i="7"/>
  <c r="AC846" i="7"/>
  <c r="AC847" i="7"/>
  <c r="AC848" i="7"/>
  <c r="AC849" i="7"/>
  <c r="AC850" i="7"/>
  <c r="AC851" i="7"/>
  <c r="AC852" i="7"/>
  <c r="AC853" i="7"/>
  <c r="AC854" i="7"/>
  <c r="AC855" i="7"/>
  <c r="AC856" i="7"/>
  <c r="AC857" i="7"/>
  <c r="AC858" i="7"/>
  <c r="AC859" i="7"/>
  <c r="AC860" i="7"/>
  <c r="AC861" i="7"/>
  <c r="AC862" i="7"/>
  <c r="AC863" i="7"/>
  <c r="AC864" i="7"/>
  <c r="AC865" i="7"/>
  <c r="AC866" i="7"/>
  <c r="AC867" i="7"/>
  <c r="AC868" i="7"/>
  <c r="AC869" i="7"/>
  <c r="AC870" i="7"/>
  <c r="AC871" i="7"/>
  <c r="AC872" i="7"/>
  <c r="AC873" i="7"/>
  <c r="AC874" i="7"/>
  <c r="AC875" i="7"/>
  <c r="AC876" i="7"/>
  <c r="AC877" i="7"/>
  <c r="AC878" i="7"/>
  <c r="AC879" i="7"/>
  <c r="AC880" i="7"/>
  <c r="AC881" i="7"/>
  <c r="AC882" i="7"/>
  <c r="AC883" i="7"/>
  <c r="AC884" i="7"/>
  <c r="AC885" i="7"/>
  <c r="AC886" i="7"/>
  <c r="AC887" i="7"/>
  <c r="AC888" i="7"/>
  <c r="AC889" i="7"/>
  <c r="AC890" i="7"/>
  <c r="AC891" i="7"/>
  <c r="AC892" i="7"/>
  <c r="AC893" i="7"/>
  <c r="AC894" i="7"/>
  <c r="AC895" i="7"/>
  <c r="AC896" i="7"/>
  <c r="AC897" i="7"/>
  <c r="AC898" i="7"/>
  <c r="AC899" i="7"/>
  <c r="AC900" i="7"/>
  <c r="AC901" i="7"/>
  <c r="AC902" i="7"/>
  <c r="AC903" i="7"/>
  <c r="AC904" i="7"/>
  <c r="AC905" i="7"/>
  <c r="AC906" i="7"/>
  <c r="AC907" i="7"/>
  <c r="AC908" i="7"/>
  <c r="AC909" i="7"/>
  <c r="AC910" i="7"/>
  <c r="AC911" i="7"/>
  <c r="AC912" i="7"/>
  <c r="AC913" i="7"/>
  <c r="AC914" i="7"/>
  <c r="AC915" i="7"/>
  <c r="AC916" i="7"/>
  <c r="AC917" i="7"/>
  <c r="AC918" i="7"/>
  <c r="AC919" i="7"/>
  <c r="AC920" i="7"/>
  <c r="AC921" i="7"/>
  <c r="AC922" i="7"/>
  <c r="AC923" i="7"/>
  <c r="AC924" i="7"/>
  <c r="AC925" i="7"/>
  <c r="AC926" i="7"/>
  <c r="AC927" i="7"/>
  <c r="AC928" i="7"/>
  <c r="AC929" i="7"/>
  <c r="AC930" i="7"/>
  <c r="AC931" i="7"/>
  <c r="AC932" i="7"/>
  <c r="AC933" i="7"/>
  <c r="AC934" i="7"/>
  <c r="AC935" i="7"/>
  <c r="AC936" i="7"/>
  <c r="AC937" i="7"/>
  <c r="AC938" i="7"/>
  <c r="AC939" i="7"/>
  <c r="AC940" i="7"/>
  <c r="AC941" i="7"/>
  <c r="AC942" i="7"/>
  <c r="AC943" i="7"/>
  <c r="AC944" i="7"/>
  <c r="AC945" i="7"/>
  <c r="AC946" i="7"/>
  <c r="AC947" i="7"/>
  <c r="AC948" i="7"/>
  <c r="AC949" i="7"/>
  <c r="AC950" i="7"/>
  <c r="AC951" i="7"/>
  <c r="AC952" i="7"/>
  <c r="AC953" i="7"/>
  <c r="AC954" i="7"/>
  <c r="AC955" i="7"/>
  <c r="AC956" i="7"/>
  <c r="AC957" i="7"/>
  <c r="AC958" i="7"/>
  <c r="AC959" i="7"/>
  <c r="AC960" i="7"/>
  <c r="AC961" i="7"/>
  <c r="AC962" i="7"/>
  <c r="AC963" i="7"/>
  <c r="AC964" i="7"/>
  <c r="AC965" i="7"/>
  <c r="AC966" i="7"/>
  <c r="AC967" i="7"/>
  <c r="AC968" i="7"/>
  <c r="AC969" i="7"/>
  <c r="AC970" i="7"/>
  <c r="AC971" i="7"/>
  <c r="AC972" i="7"/>
  <c r="AC973" i="7"/>
  <c r="AC974" i="7"/>
  <c r="AC975" i="7"/>
  <c r="AC976" i="7"/>
  <c r="AC977" i="7"/>
  <c r="AC978" i="7"/>
  <c r="AC979" i="7"/>
  <c r="AC980" i="7"/>
  <c r="AC981" i="7"/>
  <c r="AC982" i="7"/>
  <c r="AC983" i="7"/>
  <c r="AC984" i="7"/>
  <c r="AC985" i="7"/>
  <c r="AC986" i="7"/>
  <c r="AC987" i="7"/>
  <c r="AC988" i="7"/>
  <c r="AC989" i="7"/>
  <c r="AC990" i="7"/>
  <c r="AC991" i="7"/>
  <c r="AC992" i="7"/>
  <c r="AC993" i="7"/>
  <c r="AC994" i="7"/>
  <c r="AC995" i="7"/>
  <c r="AC996" i="7"/>
  <c r="AC997" i="7"/>
  <c r="AC998" i="7"/>
  <c r="AC999" i="7"/>
  <c r="AC1000" i="7"/>
  <c r="AC1001" i="7"/>
  <c r="AC1002" i="7"/>
  <c r="AC1003" i="7"/>
  <c r="AC1004" i="7"/>
  <c r="AC1005" i="7"/>
  <c r="AC1006" i="7"/>
  <c r="AC1007" i="7"/>
  <c r="AC1008" i="7"/>
  <c r="AC1009" i="7"/>
  <c r="AC1010" i="7"/>
  <c r="AC1011" i="7"/>
  <c r="AC1012" i="7"/>
  <c r="AC1013" i="7"/>
  <c r="AC1014" i="7"/>
  <c r="AC1015" i="7"/>
  <c r="AC1016" i="7"/>
  <c r="AC1017" i="7"/>
  <c r="AC1018" i="7"/>
  <c r="AC1019" i="7"/>
  <c r="AC1020" i="7"/>
  <c r="AC1021" i="7"/>
  <c r="AC1022" i="7"/>
  <c r="AC1023" i="7"/>
  <c r="AC1024" i="7"/>
  <c r="AC1025" i="7"/>
  <c r="AC1026" i="7"/>
  <c r="AC1027" i="7"/>
  <c r="AC1028" i="7"/>
  <c r="AC1029" i="7"/>
  <c r="AC1030" i="7"/>
  <c r="AC1031" i="7"/>
  <c r="AC1032" i="7"/>
  <c r="AC1033" i="7"/>
  <c r="AC1034" i="7"/>
  <c r="AC1035" i="7"/>
  <c r="AC1036" i="7"/>
  <c r="AC1037" i="7"/>
  <c r="AC1038" i="7"/>
  <c r="AC1039" i="7"/>
  <c r="AC1040" i="7"/>
  <c r="AC1041" i="7"/>
  <c r="AC1042" i="7"/>
  <c r="AC1043" i="7"/>
  <c r="AC1044" i="7"/>
  <c r="AC1045" i="7"/>
  <c r="AC1046" i="7"/>
  <c r="AC1047" i="7"/>
  <c r="AC1048" i="7"/>
  <c r="AC1049" i="7"/>
  <c r="AC1050" i="7"/>
  <c r="AC1051" i="7"/>
  <c r="AC1052" i="7"/>
  <c r="AC1053" i="7"/>
  <c r="AC1054" i="7"/>
  <c r="AC1055" i="7"/>
  <c r="AC1056" i="7"/>
  <c r="AC1057" i="7"/>
  <c r="AC1058" i="7"/>
  <c r="AC1059" i="7"/>
  <c r="AC1060" i="7"/>
  <c r="AC1061" i="7"/>
  <c r="AC1062" i="7"/>
  <c r="AC1063" i="7"/>
  <c r="AC1064" i="7"/>
  <c r="AC1065" i="7"/>
  <c r="AC1066" i="7"/>
  <c r="AC1067" i="7"/>
  <c r="AC1068" i="7"/>
  <c r="AC1069" i="7"/>
  <c r="AC1070" i="7"/>
  <c r="AC1071" i="7"/>
  <c r="AC1072" i="7"/>
  <c r="AC1073" i="7"/>
  <c r="AC1074" i="7"/>
  <c r="AC1075" i="7"/>
  <c r="AC1076" i="7"/>
  <c r="AC1077" i="7"/>
  <c r="AC1078" i="7"/>
  <c r="AC1079" i="7"/>
  <c r="AC1080" i="7"/>
  <c r="AC1081" i="7"/>
  <c r="AC1082" i="7"/>
  <c r="AC1083" i="7"/>
  <c r="AC1084" i="7"/>
  <c r="AC1085" i="7"/>
  <c r="AC1086" i="7"/>
  <c r="AC1087" i="7"/>
  <c r="AC1088" i="7"/>
  <c r="AC1089" i="7"/>
  <c r="AC1090" i="7"/>
  <c r="AC1091" i="7"/>
  <c r="AC1092" i="7"/>
  <c r="AC1093" i="7"/>
  <c r="AC1094" i="7"/>
  <c r="AC1095" i="7"/>
  <c r="AC1096" i="7"/>
  <c r="AC1097" i="7"/>
  <c r="AC1098" i="7"/>
  <c r="AC1099" i="7"/>
  <c r="AC1100" i="7"/>
  <c r="AC1101" i="7"/>
  <c r="AC1102" i="7"/>
  <c r="AC1103" i="7"/>
  <c r="AC1104" i="7"/>
  <c r="AC1105" i="7"/>
  <c r="AC1106" i="7"/>
  <c r="AC1107" i="7"/>
  <c r="AC1108" i="7"/>
  <c r="AC1109" i="7"/>
  <c r="AC1110" i="7"/>
  <c r="AC1111" i="7"/>
  <c r="AC1112" i="7"/>
  <c r="AC1113" i="7"/>
  <c r="AC1114" i="7"/>
  <c r="AC1115" i="7"/>
  <c r="AC1116" i="7"/>
  <c r="AC1117" i="7"/>
  <c r="AC1118" i="7"/>
  <c r="AC1119" i="7"/>
  <c r="AC1120" i="7"/>
  <c r="AC1121" i="7"/>
  <c r="AC1122" i="7"/>
  <c r="AC1123" i="7"/>
  <c r="AC1124" i="7"/>
  <c r="AC1125" i="7"/>
  <c r="AC1126" i="7"/>
  <c r="AC1127" i="7"/>
  <c r="AC1128" i="7"/>
  <c r="AC1129" i="7"/>
  <c r="AC1130" i="7"/>
  <c r="AC1131" i="7"/>
  <c r="AC1132" i="7"/>
  <c r="AC1133" i="7"/>
  <c r="AC1134" i="7"/>
  <c r="AC1135" i="7"/>
  <c r="AC1136" i="7"/>
  <c r="AC1137" i="7"/>
  <c r="AC1138" i="7"/>
  <c r="AC1139" i="7"/>
  <c r="AC1140" i="7"/>
  <c r="AC1141" i="7"/>
  <c r="AC1142" i="7"/>
  <c r="AC1143" i="7"/>
  <c r="AC1144" i="7"/>
  <c r="AC1145" i="7"/>
  <c r="AC1146" i="7"/>
  <c r="AC1147" i="7"/>
  <c r="AC1148" i="7"/>
  <c r="AC1149" i="7"/>
  <c r="AC1150" i="7"/>
  <c r="AC1151" i="7"/>
  <c r="AC1152" i="7"/>
  <c r="AC1153" i="7"/>
  <c r="AC1154" i="7"/>
  <c r="AC1155" i="7"/>
  <c r="AC1156" i="7"/>
  <c r="AC1157" i="7"/>
  <c r="AC1158" i="7"/>
  <c r="AC1159" i="7"/>
  <c r="AC1160" i="7"/>
  <c r="AC1161" i="7"/>
  <c r="AC1162" i="7"/>
  <c r="AC1163" i="7"/>
  <c r="AC1164" i="7"/>
  <c r="AC1165" i="7"/>
  <c r="AC1166" i="7"/>
  <c r="AC1167" i="7"/>
  <c r="AC1168" i="7"/>
  <c r="AC1169" i="7"/>
  <c r="AC1170" i="7"/>
  <c r="AC1171" i="7"/>
  <c r="AC1172" i="7"/>
  <c r="AC1173" i="7"/>
  <c r="AC1174" i="7"/>
  <c r="AC1175" i="7"/>
  <c r="AC1176" i="7"/>
  <c r="AC1177" i="7"/>
  <c r="AC1178" i="7"/>
  <c r="AC1179" i="7"/>
  <c r="AC1180" i="7"/>
  <c r="AC1181" i="7"/>
  <c r="AC1182" i="7"/>
  <c r="AC1183" i="7"/>
  <c r="AC1184" i="7"/>
  <c r="AC1185" i="7"/>
  <c r="AC1186" i="7"/>
  <c r="AC1187" i="7"/>
  <c r="AC1188" i="7"/>
  <c r="AC1189" i="7"/>
  <c r="AC1190" i="7"/>
  <c r="AC1191" i="7"/>
  <c r="AC1192" i="7"/>
  <c r="AC1193" i="7"/>
  <c r="AC1194" i="7"/>
  <c r="AC1195" i="7"/>
  <c r="AC1196" i="7"/>
  <c r="AC1197" i="7"/>
  <c r="AC1198" i="7"/>
  <c r="AC1199" i="7"/>
  <c r="AC1200" i="7"/>
  <c r="AC1201" i="7"/>
  <c r="AC1202" i="7"/>
  <c r="AC1203" i="7"/>
  <c r="AC1204" i="7"/>
  <c r="AC1205" i="7"/>
  <c r="AC1206" i="7"/>
  <c r="AC1207" i="7"/>
  <c r="AC1208" i="7"/>
  <c r="AC1209" i="7"/>
  <c r="AC1210" i="7"/>
  <c r="AC1211" i="7"/>
  <c r="AC1212" i="7"/>
  <c r="AC1213" i="7"/>
  <c r="AC1214" i="7"/>
  <c r="AC1215" i="7"/>
  <c r="AC1216" i="7"/>
  <c r="AC1217" i="7"/>
  <c r="AC1218" i="7"/>
  <c r="AC1219" i="7"/>
  <c r="AC1220" i="7"/>
  <c r="AC1221" i="7"/>
  <c r="AC1222" i="7"/>
  <c r="AC1223" i="7"/>
  <c r="AC1224" i="7"/>
  <c r="AC1225" i="7"/>
  <c r="AC1226" i="7"/>
  <c r="AC1227" i="7"/>
  <c r="AC1228" i="7"/>
  <c r="AC1229" i="7"/>
  <c r="AC1230" i="7"/>
  <c r="AC1231" i="7"/>
  <c r="AC1232" i="7"/>
  <c r="AC1233" i="7"/>
  <c r="AC1234" i="7"/>
  <c r="AC1235" i="7"/>
  <c r="AC1236" i="7"/>
  <c r="AC1237" i="7"/>
  <c r="AC1238" i="7"/>
  <c r="AC1239" i="7"/>
  <c r="AC1240" i="7"/>
  <c r="AC1241" i="7"/>
  <c r="AC1242" i="7"/>
  <c r="AC1243" i="7"/>
  <c r="AC1244" i="7"/>
  <c r="AC1245" i="7"/>
  <c r="AC1246" i="7"/>
  <c r="AC1247" i="7"/>
  <c r="AC1248" i="7"/>
  <c r="AC1249" i="7"/>
  <c r="AC1250" i="7"/>
  <c r="AC1251" i="7"/>
  <c r="AC1252" i="7"/>
  <c r="AC1253" i="7"/>
  <c r="AC1254" i="7"/>
  <c r="AC1255" i="7"/>
  <c r="AC1256" i="7"/>
  <c r="AC1257" i="7"/>
  <c r="AC1258" i="7"/>
  <c r="AC1259" i="7"/>
  <c r="AC1260" i="7"/>
  <c r="AC1261" i="7"/>
  <c r="AC1262" i="7"/>
  <c r="AC1263" i="7"/>
  <c r="AC1264" i="7"/>
  <c r="AC1265" i="7"/>
  <c r="AC1266" i="7"/>
  <c r="AC1267" i="7"/>
  <c r="AC1268" i="7"/>
  <c r="AC1269" i="7"/>
  <c r="AC1270" i="7"/>
  <c r="AC1271" i="7"/>
  <c r="AC1272" i="7"/>
  <c r="AC1273" i="7"/>
  <c r="AC1274" i="7"/>
  <c r="AC1275" i="7"/>
  <c r="AC1276" i="7"/>
  <c r="AC1277" i="7"/>
  <c r="AC1278" i="7"/>
  <c r="AC1279" i="7"/>
  <c r="AC1280" i="7"/>
  <c r="AC1281" i="7"/>
  <c r="AC1282" i="7"/>
  <c r="AC1283" i="7"/>
  <c r="AC1284" i="7"/>
  <c r="AC1285" i="7"/>
  <c r="AC1286" i="7"/>
  <c r="AC1287" i="7"/>
  <c r="AC1288" i="7"/>
  <c r="AC1289" i="7"/>
  <c r="AC1290" i="7"/>
  <c r="AC1291" i="7"/>
  <c r="AC1292" i="7"/>
  <c r="AC1293" i="7"/>
  <c r="AC1294" i="7"/>
  <c r="AC1295" i="7"/>
  <c r="AC1296" i="7"/>
  <c r="AC1297" i="7"/>
  <c r="AC1298" i="7"/>
  <c r="AC1299" i="7"/>
  <c r="AC1300" i="7"/>
  <c r="AC1301" i="7"/>
  <c r="AC1302" i="7"/>
  <c r="AC1303" i="7"/>
  <c r="AC1304" i="7"/>
  <c r="AC1305" i="7"/>
  <c r="AC1306" i="7"/>
  <c r="AC1307" i="7"/>
  <c r="AC1308" i="7"/>
  <c r="AC1309" i="7"/>
  <c r="AC1310" i="7"/>
  <c r="AC1311" i="7"/>
  <c r="AC1312" i="7"/>
  <c r="AC1313" i="7"/>
  <c r="AC1314" i="7"/>
  <c r="AC1315" i="7"/>
  <c r="AC1316" i="7"/>
  <c r="AC1317" i="7"/>
  <c r="AC1318" i="7"/>
  <c r="AC1319" i="7"/>
  <c r="AC1320" i="7"/>
  <c r="AC1321" i="7"/>
  <c r="AC1322" i="7"/>
  <c r="AC1323" i="7"/>
  <c r="AC1324" i="7"/>
  <c r="AC1325" i="7"/>
  <c r="AC1326" i="7"/>
  <c r="AC1327" i="7"/>
  <c r="AC1328" i="7"/>
  <c r="AC1329" i="7"/>
  <c r="AC1330" i="7"/>
  <c r="AC1331" i="7"/>
  <c r="AC1332" i="7"/>
  <c r="AC1333" i="7"/>
  <c r="AC1334" i="7"/>
  <c r="AC1335" i="7"/>
  <c r="AC1336" i="7"/>
  <c r="AC1337" i="7"/>
  <c r="AC1338" i="7"/>
  <c r="AC1339" i="7"/>
  <c r="AC1340" i="7"/>
  <c r="AC1341" i="7"/>
  <c r="AC1342" i="7"/>
  <c r="AC1343" i="7"/>
  <c r="AC1344" i="7"/>
  <c r="AC1345" i="7"/>
  <c r="AC1346" i="7"/>
  <c r="AC1347" i="7"/>
  <c r="AC1348" i="7"/>
  <c r="AC1349" i="7"/>
  <c r="AC1350" i="7"/>
  <c r="AC1351" i="7"/>
  <c r="AC1352" i="7"/>
  <c r="AC1353" i="7"/>
  <c r="AC1354" i="7"/>
  <c r="AC1355" i="7"/>
  <c r="AC1356" i="7"/>
  <c r="AC1357" i="7"/>
  <c r="AC1358" i="7"/>
  <c r="AC1359" i="7"/>
  <c r="AC1360" i="7"/>
  <c r="AC1361" i="7"/>
  <c r="AC1362" i="7"/>
  <c r="AC1363" i="7"/>
  <c r="AC1364" i="7"/>
  <c r="AC1365" i="7"/>
  <c r="AC1366" i="7"/>
  <c r="AC1367" i="7"/>
  <c r="AC1368" i="7"/>
  <c r="AC1369" i="7"/>
  <c r="AC1370" i="7"/>
  <c r="AC1371" i="7"/>
  <c r="AC1372" i="7"/>
  <c r="AC1373" i="7"/>
  <c r="AC1374" i="7"/>
  <c r="AC1375" i="7"/>
  <c r="AC1376" i="7"/>
  <c r="AC1377" i="7"/>
  <c r="AC1378" i="7"/>
  <c r="AC1379" i="7"/>
  <c r="AC1380" i="7"/>
  <c r="AC1381" i="7"/>
  <c r="AC1382" i="7"/>
  <c r="AC1383" i="7"/>
  <c r="AC1384" i="7"/>
  <c r="AC1385" i="7"/>
  <c r="AC1386" i="7"/>
  <c r="AC1387" i="7"/>
  <c r="AC1388" i="7"/>
  <c r="AC1389" i="7"/>
  <c r="AC1390" i="7"/>
  <c r="AC1391" i="7"/>
  <c r="AC1392" i="7"/>
  <c r="AC1393" i="7"/>
  <c r="AC1394" i="7"/>
  <c r="AC1395" i="7"/>
  <c r="AC1396" i="7"/>
  <c r="AC1397" i="7"/>
  <c r="AC1398" i="7"/>
  <c r="AC1399" i="7"/>
  <c r="AC1400" i="7"/>
  <c r="AC1401" i="7"/>
  <c r="AC1402" i="7"/>
  <c r="AC1403" i="7"/>
  <c r="AC1404" i="7"/>
  <c r="AC1405" i="7"/>
  <c r="AC1406" i="7"/>
  <c r="AC1407" i="7"/>
  <c r="AC1408" i="7"/>
  <c r="AC1409" i="7"/>
  <c r="AC1410" i="7"/>
  <c r="AC1411" i="7"/>
  <c r="AC1412" i="7"/>
  <c r="AC1413" i="7"/>
  <c r="AC1414" i="7"/>
  <c r="AC1415" i="7"/>
  <c r="AC1416" i="7"/>
  <c r="AC1417" i="7"/>
  <c r="AC1418" i="7"/>
  <c r="AC1419" i="7"/>
  <c r="AC1420" i="7"/>
  <c r="AC1421" i="7"/>
  <c r="AC1422" i="7"/>
  <c r="AC1423" i="7"/>
  <c r="AC1424" i="7"/>
  <c r="AC1425" i="7"/>
  <c r="AC1426" i="7"/>
  <c r="AC1427" i="7"/>
  <c r="AC1428" i="7"/>
  <c r="AC1429" i="7"/>
  <c r="AC1430" i="7"/>
  <c r="AC1431" i="7"/>
  <c r="AC1432" i="7"/>
  <c r="AC1433" i="7"/>
  <c r="AC1434" i="7"/>
  <c r="AC1435" i="7"/>
  <c r="AC1436" i="7"/>
  <c r="AC1437" i="7"/>
  <c r="AC1438" i="7"/>
  <c r="AC1439" i="7"/>
  <c r="AC1440" i="7"/>
  <c r="AC1441" i="7"/>
  <c r="AC1442" i="7"/>
  <c r="AC1443" i="7"/>
  <c r="AC1444" i="7"/>
  <c r="AC1445" i="7"/>
  <c r="AC1446" i="7"/>
  <c r="AC1447" i="7"/>
  <c r="AC1448" i="7"/>
  <c r="AC1449" i="7"/>
  <c r="AC1450" i="7"/>
  <c r="AC1451" i="7"/>
  <c r="AC1452" i="7"/>
  <c r="AC1453" i="7"/>
  <c r="AC1454" i="7"/>
  <c r="AC1455" i="7"/>
  <c r="AC1456" i="7"/>
  <c r="AC1457" i="7"/>
  <c r="AC2" i="7"/>
  <c r="F1457" i="7" l="1"/>
  <c r="F1456" i="7"/>
  <c r="F1455" i="7"/>
  <c r="F1454" i="7"/>
  <c r="F1453" i="7"/>
  <c r="F1452" i="7"/>
  <c r="F1451" i="7"/>
  <c r="F1450" i="7"/>
  <c r="F1449" i="7"/>
  <c r="F1448" i="7"/>
  <c r="F1447" i="7"/>
  <c r="F1446" i="7"/>
  <c r="F1445" i="7"/>
  <c r="F1444" i="7"/>
  <c r="F1443" i="7"/>
  <c r="F1442" i="7"/>
  <c r="F1441" i="7"/>
  <c r="F1440" i="7"/>
  <c r="F1439" i="7"/>
  <c r="F1438" i="7"/>
  <c r="F1437" i="7"/>
  <c r="F1436" i="7"/>
  <c r="F1435" i="7"/>
  <c r="F1434" i="7"/>
  <c r="F1433" i="7"/>
  <c r="F1432" i="7"/>
  <c r="F1431" i="7"/>
  <c r="F1430" i="7"/>
  <c r="F1429" i="7"/>
  <c r="F1428" i="7"/>
  <c r="F1427" i="7"/>
  <c r="F1426" i="7"/>
  <c r="F1425" i="7"/>
  <c r="F1424" i="7"/>
  <c r="F1423" i="7"/>
  <c r="F1422" i="7"/>
  <c r="F1421" i="7"/>
  <c r="F1420" i="7"/>
  <c r="F1419" i="7"/>
  <c r="F1418" i="7"/>
  <c r="F1417" i="7"/>
  <c r="F1416" i="7"/>
  <c r="F1415" i="7"/>
  <c r="F1414" i="7"/>
  <c r="F1413" i="7"/>
  <c r="F1412" i="7"/>
  <c r="F1411" i="7"/>
  <c r="F1410" i="7"/>
  <c r="F1409" i="7"/>
  <c r="F1408" i="7"/>
  <c r="F1407" i="7"/>
  <c r="F1406" i="7"/>
  <c r="F1405" i="7"/>
  <c r="F1404" i="7"/>
  <c r="F1403" i="7"/>
  <c r="F1402" i="7"/>
  <c r="F1401" i="7"/>
  <c r="F1400" i="7"/>
  <c r="F1399" i="7"/>
  <c r="F1398" i="7"/>
  <c r="F1397" i="7"/>
  <c r="F1396" i="7"/>
  <c r="F1395" i="7"/>
  <c r="F1394" i="7"/>
  <c r="F1393" i="7"/>
  <c r="F1392" i="7"/>
  <c r="F1391" i="7"/>
  <c r="F1390" i="7"/>
  <c r="F1389" i="7"/>
  <c r="F1388" i="7"/>
  <c r="F1387" i="7"/>
  <c r="F1386" i="7"/>
  <c r="F1385" i="7"/>
  <c r="F1384" i="7"/>
  <c r="F1383" i="7"/>
  <c r="F1382" i="7"/>
  <c r="F1381" i="7"/>
  <c r="F1380" i="7"/>
  <c r="F1379" i="7"/>
  <c r="F1378" i="7"/>
  <c r="F1377" i="7"/>
  <c r="F1376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B22" i="4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7" i="2"/>
  <c r="E146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K87" i="1"/>
  <c r="J87" i="1"/>
  <c r="I87" i="1"/>
  <c r="G87" i="1"/>
  <c r="F87" i="1"/>
  <c r="D87" i="1"/>
  <c r="C87" i="1"/>
  <c r="K86" i="1"/>
  <c r="J86" i="1"/>
  <c r="I86" i="1"/>
  <c r="G86" i="1"/>
  <c r="F86" i="1"/>
  <c r="D86" i="1"/>
  <c r="C86" i="1"/>
  <c r="K85" i="1"/>
  <c r="J85" i="1"/>
  <c r="I85" i="1"/>
  <c r="G85" i="1"/>
  <c r="F85" i="1"/>
  <c r="D85" i="1"/>
  <c r="C85" i="1"/>
  <c r="K84" i="1"/>
  <c r="J84" i="1"/>
  <c r="I84" i="1"/>
  <c r="G84" i="1"/>
  <c r="F84" i="1"/>
  <c r="D84" i="1"/>
  <c r="C84" i="1"/>
  <c r="K83" i="1"/>
  <c r="J83" i="1"/>
  <c r="I83" i="1"/>
  <c r="G83" i="1"/>
  <c r="F83" i="1"/>
  <c r="D83" i="1"/>
  <c r="C83" i="1"/>
  <c r="K82" i="1"/>
  <c r="J82" i="1"/>
  <c r="I82" i="1"/>
  <c r="G82" i="1"/>
  <c r="F82" i="1"/>
  <c r="D82" i="1"/>
  <c r="C82" i="1"/>
  <c r="K81" i="1"/>
  <c r="J81" i="1"/>
  <c r="I81" i="1"/>
  <c r="G81" i="1"/>
  <c r="F81" i="1"/>
  <c r="D81" i="1"/>
  <c r="C81" i="1"/>
  <c r="K80" i="1"/>
  <c r="J80" i="1"/>
  <c r="I80" i="1"/>
  <c r="G80" i="1"/>
  <c r="F80" i="1"/>
  <c r="D80" i="1"/>
  <c r="C80" i="1"/>
  <c r="K79" i="1"/>
  <c r="J79" i="1"/>
  <c r="I79" i="1"/>
  <c r="G79" i="1"/>
  <c r="F79" i="1"/>
  <c r="D79" i="1"/>
  <c r="C79" i="1"/>
  <c r="K78" i="1"/>
  <c r="J78" i="1"/>
  <c r="I78" i="1"/>
  <c r="G78" i="1"/>
  <c r="F78" i="1"/>
  <c r="D78" i="1"/>
  <c r="C78" i="1"/>
  <c r="K77" i="1"/>
  <c r="J77" i="1"/>
  <c r="I77" i="1"/>
  <c r="G77" i="1"/>
  <c r="F77" i="1"/>
  <c r="D77" i="1"/>
  <c r="C77" i="1"/>
  <c r="K76" i="1"/>
  <c r="J76" i="1"/>
  <c r="I76" i="1"/>
  <c r="G76" i="1"/>
  <c r="F76" i="1"/>
  <c r="D76" i="1"/>
  <c r="C76" i="1"/>
  <c r="K75" i="1"/>
  <c r="J75" i="1"/>
  <c r="I75" i="1"/>
  <c r="G75" i="1"/>
  <c r="F75" i="1"/>
  <c r="D75" i="1"/>
  <c r="C75" i="1"/>
  <c r="K74" i="1"/>
  <c r="J74" i="1"/>
  <c r="I74" i="1"/>
  <c r="G74" i="1"/>
  <c r="F74" i="1"/>
  <c r="D74" i="1"/>
  <c r="C74" i="1"/>
  <c r="K73" i="1"/>
  <c r="J73" i="1"/>
  <c r="I73" i="1"/>
  <c r="G73" i="1"/>
  <c r="F73" i="1"/>
  <c r="D73" i="1"/>
  <c r="C73" i="1"/>
  <c r="K72" i="1"/>
  <c r="J72" i="1"/>
  <c r="I72" i="1"/>
  <c r="G72" i="1"/>
  <c r="F72" i="1"/>
  <c r="D72" i="1"/>
  <c r="C72" i="1"/>
  <c r="K71" i="1"/>
  <c r="J71" i="1"/>
  <c r="I71" i="1"/>
  <c r="G71" i="1"/>
  <c r="F71" i="1"/>
  <c r="D71" i="1"/>
  <c r="C71" i="1"/>
  <c r="K70" i="1"/>
  <c r="J70" i="1"/>
  <c r="I70" i="1"/>
  <c r="G70" i="1"/>
  <c r="F70" i="1"/>
  <c r="D70" i="1"/>
  <c r="C70" i="1"/>
  <c r="K69" i="1"/>
  <c r="J69" i="1"/>
  <c r="I69" i="1"/>
  <c r="G69" i="1"/>
  <c r="F69" i="1"/>
  <c r="D69" i="1"/>
  <c r="C69" i="1"/>
  <c r="K68" i="1"/>
  <c r="J68" i="1"/>
  <c r="I68" i="1"/>
  <c r="G68" i="1"/>
  <c r="F68" i="1"/>
  <c r="D68" i="1"/>
  <c r="C68" i="1"/>
  <c r="K67" i="1"/>
  <c r="J67" i="1"/>
  <c r="I67" i="1"/>
  <c r="G67" i="1"/>
  <c r="F67" i="1"/>
  <c r="D67" i="1"/>
  <c r="C67" i="1"/>
  <c r="K66" i="1"/>
  <c r="J66" i="1"/>
  <c r="I66" i="1"/>
  <c r="G66" i="1"/>
  <c r="F66" i="1"/>
  <c r="D66" i="1"/>
  <c r="C66" i="1"/>
  <c r="K65" i="1"/>
  <c r="J65" i="1"/>
  <c r="I65" i="1"/>
  <c r="G65" i="1"/>
  <c r="F65" i="1"/>
  <c r="D65" i="1"/>
  <c r="C65" i="1"/>
  <c r="K64" i="1"/>
  <c r="J64" i="1"/>
  <c r="I64" i="1"/>
  <c r="G64" i="1"/>
  <c r="F64" i="1"/>
  <c r="D64" i="1"/>
  <c r="C64" i="1"/>
  <c r="K63" i="1"/>
  <c r="J63" i="1"/>
  <c r="I63" i="1"/>
  <c r="G63" i="1"/>
  <c r="F63" i="1"/>
  <c r="D63" i="1"/>
  <c r="C63" i="1"/>
  <c r="K62" i="1"/>
  <c r="J62" i="1"/>
  <c r="I62" i="1"/>
  <c r="G62" i="1"/>
  <c r="F62" i="1"/>
  <c r="D62" i="1"/>
  <c r="C62" i="1"/>
  <c r="K61" i="1"/>
  <c r="J61" i="1"/>
  <c r="I61" i="1"/>
  <c r="G61" i="1"/>
  <c r="F61" i="1"/>
  <c r="D61" i="1"/>
  <c r="C61" i="1"/>
  <c r="M60" i="1"/>
  <c r="K60" i="1"/>
  <c r="J60" i="1"/>
  <c r="I60" i="1"/>
  <c r="G60" i="1"/>
  <c r="F60" i="1"/>
  <c r="D60" i="1"/>
  <c r="C60" i="1"/>
  <c r="M59" i="1"/>
  <c r="K59" i="1"/>
  <c r="J59" i="1"/>
  <c r="I59" i="1"/>
  <c r="G59" i="1"/>
  <c r="F59" i="1"/>
  <c r="D59" i="1"/>
  <c r="C59" i="1"/>
  <c r="M58" i="1"/>
  <c r="K58" i="1"/>
  <c r="J58" i="1"/>
  <c r="I58" i="1"/>
  <c r="G58" i="1"/>
  <c r="F58" i="1"/>
  <c r="D58" i="1"/>
  <c r="C58" i="1"/>
  <c r="M57" i="1"/>
  <c r="K57" i="1"/>
  <c r="J57" i="1"/>
  <c r="I57" i="1"/>
  <c r="G57" i="1"/>
  <c r="F57" i="1"/>
  <c r="D57" i="1"/>
  <c r="C57" i="1"/>
  <c r="M56" i="1"/>
  <c r="K56" i="1"/>
  <c r="J56" i="1"/>
  <c r="I56" i="1"/>
  <c r="G56" i="1"/>
  <c r="F56" i="1"/>
  <c r="D56" i="1"/>
  <c r="C56" i="1"/>
  <c r="M55" i="1"/>
  <c r="K55" i="1"/>
  <c r="J55" i="1"/>
  <c r="I55" i="1"/>
  <c r="G55" i="1"/>
  <c r="F55" i="1"/>
  <c r="D55" i="1"/>
  <c r="C55" i="1"/>
  <c r="M54" i="1"/>
  <c r="K54" i="1"/>
  <c r="J54" i="1"/>
  <c r="I54" i="1"/>
  <c r="G54" i="1"/>
  <c r="F54" i="1"/>
  <c r="D54" i="1"/>
  <c r="C54" i="1"/>
  <c r="M53" i="1"/>
  <c r="K53" i="1"/>
  <c r="J53" i="1"/>
  <c r="I53" i="1"/>
  <c r="G53" i="1"/>
  <c r="F53" i="1"/>
  <c r="D53" i="1"/>
  <c r="C53" i="1"/>
  <c r="M52" i="1"/>
  <c r="K52" i="1"/>
  <c r="J52" i="1"/>
  <c r="I52" i="1"/>
  <c r="G52" i="1"/>
  <c r="F52" i="1"/>
  <c r="D52" i="1"/>
  <c r="C52" i="1"/>
  <c r="M51" i="1"/>
  <c r="K51" i="1"/>
  <c r="J51" i="1"/>
  <c r="I51" i="1"/>
  <c r="G51" i="1"/>
  <c r="F51" i="1"/>
  <c r="D51" i="1"/>
  <c r="C51" i="1"/>
  <c r="M50" i="1"/>
  <c r="K50" i="1"/>
  <c r="J50" i="1"/>
  <c r="I50" i="1"/>
  <c r="G50" i="1"/>
  <c r="F50" i="1"/>
  <c r="D50" i="1"/>
  <c r="C50" i="1"/>
  <c r="M49" i="1"/>
  <c r="K49" i="1"/>
  <c r="J49" i="1"/>
  <c r="I49" i="1"/>
  <c r="G49" i="1"/>
  <c r="F49" i="1"/>
  <c r="D49" i="1"/>
  <c r="C49" i="1"/>
  <c r="M48" i="1"/>
  <c r="K48" i="1"/>
  <c r="J48" i="1"/>
  <c r="I48" i="1"/>
  <c r="G48" i="1"/>
  <c r="F48" i="1"/>
  <c r="D48" i="1"/>
  <c r="C48" i="1"/>
  <c r="M47" i="1"/>
  <c r="K47" i="1"/>
  <c r="J47" i="1"/>
  <c r="I47" i="1"/>
  <c r="G47" i="1"/>
  <c r="F47" i="1"/>
  <c r="D47" i="1"/>
  <c r="C47" i="1"/>
  <c r="M46" i="1"/>
  <c r="K46" i="1"/>
  <c r="J46" i="1"/>
  <c r="I46" i="1"/>
  <c r="G46" i="1"/>
  <c r="F46" i="1"/>
  <c r="D46" i="1"/>
  <c r="C46" i="1"/>
  <c r="M45" i="1"/>
  <c r="K45" i="1"/>
  <c r="J45" i="1"/>
  <c r="I45" i="1"/>
  <c r="G45" i="1"/>
  <c r="F45" i="1"/>
  <c r="D45" i="1"/>
  <c r="C45" i="1"/>
  <c r="M44" i="1"/>
  <c r="K44" i="1"/>
  <c r="J44" i="1"/>
  <c r="I44" i="1"/>
  <c r="G44" i="1"/>
  <c r="F44" i="1"/>
  <c r="D44" i="1"/>
  <c r="C44" i="1"/>
  <c r="M43" i="1"/>
  <c r="K43" i="1"/>
  <c r="J43" i="1"/>
  <c r="I43" i="1"/>
  <c r="G43" i="1"/>
  <c r="F43" i="1"/>
  <c r="D43" i="1"/>
  <c r="C43" i="1"/>
  <c r="M42" i="1"/>
  <c r="K42" i="1"/>
  <c r="J42" i="1"/>
  <c r="I42" i="1"/>
  <c r="G42" i="1"/>
  <c r="F42" i="1"/>
  <c r="D42" i="1"/>
  <c r="C42" i="1"/>
  <c r="M41" i="1"/>
  <c r="K41" i="1"/>
  <c r="J41" i="1"/>
  <c r="I41" i="1"/>
  <c r="G41" i="1"/>
  <c r="F41" i="1"/>
  <c r="D41" i="1"/>
  <c r="C41" i="1"/>
  <c r="M40" i="1"/>
  <c r="K40" i="1"/>
  <c r="J40" i="1"/>
  <c r="I40" i="1"/>
  <c r="G40" i="1"/>
  <c r="F40" i="1"/>
  <c r="D40" i="1"/>
  <c r="C40" i="1"/>
  <c r="M39" i="1"/>
  <c r="K39" i="1"/>
  <c r="J39" i="1"/>
  <c r="I39" i="1"/>
  <c r="G39" i="1"/>
  <c r="F39" i="1"/>
  <c r="D39" i="1"/>
  <c r="C39" i="1"/>
  <c r="M38" i="1"/>
  <c r="K38" i="1"/>
  <c r="J38" i="1"/>
  <c r="I38" i="1"/>
  <c r="G38" i="1"/>
  <c r="F38" i="1"/>
  <c r="D38" i="1"/>
  <c r="C38" i="1"/>
  <c r="M37" i="1"/>
  <c r="K37" i="1"/>
  <c r="J37" i="1"/>
  <c r="I37" i="1"/>
  <c r="G37" i="1"/>
  <c r="F37" i="1"/>
  <c r="D37" i="1"/>
  <c r="C37" i="1"/>
  <c r="M36" i="1"/>
  <c r="K36" i="1"/>
  <c r="J36" i="1"/>
  <c r="I36" i="1"/>
  <c r="G36" i="1"/>
  <c r="F36" i="1"/>
  <c r="D36" i="1"/>
  <c r="C36" i="1"/>
  <c r="M35" i="1"/>
  <c r="K35" i="1"/>
  <c r="J35" i="1"/>
  <c r="I35" i="1"/>
  <c r="G35" i="1"/>
  <c r="F35" i="1"/>
  <c r="D35" i="1"/>
  <c r="C35" i="1"/>
  <c r="M34" i="1"/>
  <c r="K34" i="1"/>
  <c r="J34" i="1"/>
  <c r="I34" i="1"/>
  <c r="G34" i="1"/>
  <c r="F34" i="1"/>
  <c r="D34" i="1"/>
  <c r="C34" i="1"/>
  <c r="M33" i="1"/>
  <c r="K33" i="1"/>
  <c r="J33" i="1"/>
  <c r="I33" i="1"/>
  <c r="G33" i="1"/>
  <c r="F33" i="1"/>
  <c r="D33" i="1"/>
  <c r="C33" i="1"/>
  <c r="M32" i="1"/>
  <c r="K32" i="1"/>
  <c r="J32" i="1"/>
  <c r="I32" i="1"/>
  <c r="G32" i="1"/>
  <c r="F32" i="1"/>
  <c r="D32" i="1"/>
  <c r="C32" i="1"/>
  <c r="M31" i="1"/>
  <c r="K31" i="1"/>
  <c r="J31" i="1"/>
  <c r="I31" i="1"/>
  <c r="G31" i="1"/>
  <c r="F31" i="1"/>
  <c r="D31" i="1"/>
  <c r="C31" i="1"/>
  <c r="M30" i="1"/>
  <c r="K30" i="1"/>
  <c r="J30" i="1"/>
  <c r="I30" i="1"/>
  <c r="G30" i="1"/>
  <c r="F30" i="1"/>
  <c r="D30" i="1"/>
  <c r="C30" i="1"/>
  <c r="M29" i="1"/>
  <c r="K29" i="1"/>
  <c r="J29" i="1"/>
  <c r="I29" i="1"/>
  <c r="G29" i="1"/>
  <c r="F29" i="1"/>
  <c r="D29" i="1"/>
  <c r="C29" i="1"/>
  <c r="M28" i="1"/>
  <c r="K28" i="1"/>
  <c r="J28" i="1"/>
  <c r="I28" i="1"/>
  <c r="G28" i="1"/>
  <c r="F28" i="1"/>
  <c r="D28" i="1"/>
  <c r="C28" i="1"/>
  <c r="M27" i="1"/>
  <c r="K27" i="1"/>
  <c r="J27" i="1"/>
  <c r="I27" i="1"/>
  <c r="G27" i="1"/>
  <c r="F27" i="1"/>
  <c r="D27" i="1"/>
  <c r="C27" i="1"/>
  <c r="M26" i="1"/>
  <c r="K26" i="1"/>
  <c r="J26" i="1"/>
  <c r="I26" i="1"/>
  <c r="G26" i="1"/>
  <c r="F26" i="1"/>
  <c r="D26" i="1"/>
  <c r="C26" i="1"/>
  <c r="M25" i="1"/>
  <c r="K25" i="1"/>
  <c r="J25" i="1"/>
  <c r="I25" i="1"/>
  <c r="G25" i="1"/>
  <c r="F25" i="1"/>
  <c r="D25" i="1"/>
  <c r="C25" i="1"/>
  <c r="M24" i="1"/>
  <c r="K24" i="1"/>
  <c r="J24" i="1"/>
  <c r="I24" i="1"/>
  <c r="G24" i="1"/>
  <c r="F24" i="1"/>
  <c r="D24" i="1"/>
  <c r="C24" i="1"/>
  <c r="M23" i="1"/>
  <c r="K23" i="1"/>
  <c r="J23" i="1"/>
  <c r="I23" i="1"/>
  <c r="G23" i="1"/>
  <c r="F23" i="1"/>
  <c r="D23" i="1"/>
  <c r="C23" i="1"/>
  <c r="M22" i="1"/>
  <c r="K22" i="1"/>
  <c r="J22" i="1"/>
  <c r="I22" i="1"/>
  <c r="G22" i="1"/>
  <c r="F22" i="1"/>
  <c r="D22" i="1"/>
  <c r="C22" i="1"/>
  <c r="M21" i="1"/>
  <c r="K21" i="1"/>
  <c r="J21" i="1"/>
  <c r="I21" i="1"/>
  <c r="G21" i="1"/>
  <c r="F21" i="1"/>
  <c r="D21" i="1"/>
  <c r="C21" i="1"/>
  <c r="M20" i="1"/>
  <c r="K20" i="1"/>
  <c r="J20" i="1"/>
  <c r="I20" i="1"/>
  <c r="G20" i="1"/>
  <c r="F20" i="1"/>
  <c r="D20" i="1"/>
  <c r="C20" i="1"/>
  <c r="M19" i="1"/>
  <c r="K19" i="1"/>
  <c r="J19" i="1"/>
  <c r="I19" i="1"/>
  <c r="G19" i="1"/>
  <c r="F19" i="1"/>
  <c r="D19" i="1"/>
  <c r="C19" i="1"/>
  <c r="M18" i="1"/>
  <c r="K18" i="1"/>
  <c r="J18" i="1"/>
  <c r="I18" i="1"/>
  <c r="G18" i="1"/>
  <c r="F18" i="1"/>
  <c r="D18" i="1"/>
  <c r="C18" i="1"/>
  <c r="M17" i="1"/>
  <c r="K17" i="1"/>
  <c r="J17" i="1"/>
  <c r="I17" i="1"/>
  <c r="G17" i="1"/>
  <c r="F17" i="1"/>
  <c r="D17" i="1"/>
  <c r="C17" i="1"/>
  <c r="M16" i="1"/>
  <c r="K16" i="1"/>
  <c r="J16" i="1"/>
  <c r="I16" i="1"/>
  <c r="G16" i="1"/>
  <c r="F16" i="1"/>
  <c r="D16" i="1"/>
  <c r="C16" i="1"/>
  <c r="M15" i="1"/>
  <c r="K15" i="1"/>
  <c r="J15" i="1"/>
  <c r="I15" i="1"/>
  <c r="G15" i="1"/>
  <c r="F15" i="1"/>
  <c r="D15" i="1"/>
  <c r="C15" i="1"/>
  <c r="M14" i="1"/>
  <c r="K14" i="1"/>
  <c r="J14" i="1"/>
  <c r="I14" i="1"/>
  <c r="G14" i="1"/>
  <c r="F14" i="1"/>
  <c r="D14" i="1"/>
  <c r="C14" i="1"/>
  <c r="M13" i="1"/>
  <c r="K13" i="1"/>
  <c r="J13" i="1"/>
  <c r="I13" i="1"/>
  <c r="G13" i="1"/>
  <c r="F13" i="1"/>
  <c r="D13" i="1"/>
  <c r="C13" i="1"/>
  <c r="M12" i="1"/>
  <c r="K12" i="1"/>
  <c r="J12" i="1"/>
  <c r="I12" i="1"/>
  <c r="G12" i="1"/>
  <c r="F12" i="1"/>
  <c r="D12" i="1"/>
  <c r="C12" i="1"/>
  <c r="M11" i="1"/>
  <c r="K11" i="1"/>
  <c r="J11" i="1"/>
  <c r="I11" i="1"/>
  <c r="G11" i="1"/>
  <c r="F11" i="1"/>
  <c r="D11" i="1"/>
  <c r="C11" i="1"/>
  <c r="M10" i="1"/>
  <c r="K10" i="1"/>
  <c r="J10" i="1"/>
  <c r="I10" i="1"/>
  <c r="G10" i="1"/>
  <c r="F10" i="1"/>
  <c r="D10" i="1"/>
  <c r="C10" i="1"/>
  <c r="M9" i="1"/>
  <c r="K9" i="1"/>
  <c r="J9" i="1"/>
  <c r="I9" i="1"/>
  <c r="G9" i="1"/>
  <c r="F9" i="1"/>
  <c r="D9" i="1"/>
  <c r="C9" i="1"/>
  <c r="M8" i="1"/>
  <c r="K8" i="1"/>
  <c r="J8" i="1"/>
  <c r="I8" i="1"/>
  <c r="G8" i="1"/>
  <c r="F8" i="1"/>
  <c r="D8" i="1"/>
  <c r="C8" i="1"/>
  <c r="M7" i="1"/>
  <c r="K7" i="1"/>
  <c r="J7" i="1"/>
  <c r="I7" i="1"/>
  <c r="G7" i="1"/>
  <c r="F7" i="1"/>
  <c r="D7" i="1"/>
  <c r="C7" i="1"/>
  <c r="M6" i="1"/>
  <c r="K6" i="1"/>
  <c r="J6" i="1"/>
  <c r="I6" i="1"/>
  <c r="G6" i="1"/>
  <c r="F6" i="1"/>
  <c r="D6" i="1"/>
  <c r="C6" i="1"/>
  <c r="M5" i="1"/>
  <c r="K5" i="1"/>
  <c r="J5" i="1"/>
  <c r="I5" i="1"/>
  <c r="G5" i="1"/>
  <c r="F5" i="1"/>
  <c r="D5" i="1"/>
  <c r="C5" i="1"/>
  <c r="M4" i="1"/>
  <c r="K4" i="1"/>
  <c r="J4" i="1"/>
  <c r="I4" i="1"/>
  <c r="G4" i="1"/>
  <c r="F4" i="1"/>
  <c r="D4" i="1"/>
  <c r="C4" i="1"/>
  <c r="M3" i="1"/>
  <c r="K3" i="1"/>
  <c r="K2" i="1" s="1"/>
  <c r="J3" i="1"/>
  <c r="I3" i="1"/>
  <c r="G3" i="1"/>
  <c r="F3" i="1"/>
  <c r="D3" i="1"/>
  <c r="C3" i="1"/>
  <c r="L2" i="1"/>
  <c r="M86" i="1" l="1"/>
  <c r="M72" i="1"/>
  <c r="M61" i="1"/>
  <c r="M64" i="1"/>
  <c r="M71" i="1"/>
  <c r="M73" i="1"/>
  <c r="M74" i="1"/>
  <c r="M75" i="1"/>
  <c r="M76" i="1"/>
  <c r="M77" i="1"/>
  <c r="M78" i="1"/>
  <c r="M79" i="1"/>
  <c r="M80" i="1"/>
  <c r="M81" i="1"/>
  <c r="M82" i="1"/>
  <c r="M83" i="1"/>
  <c r="M85" i="1"/>
  <c r="M87" i="1"/>
  <c r="M62" i="1"/>
  <c r="M65" i="1"/>
  <c r="M67" i="1"/>
  <c r="M84" i="1"/>
  <c r="B70" i="4"/>
  <c r="B86" i="4"/>
  <c r="M63" i="1"/>
  <c r="M66" i="1"/>
  <c r="M68" i="1"/>
  <c r="M69" i="1"/>
  <c r="M70" i="1"/>
  <c r="B20" i="4"/>
  <c r="B28" i="4"/>
  <c r="B29" i="4"/>
  <c r="B30" i="4"/>
  <c r="B4" i="4"/>
  <c r="B63" i="4"/>
  <c r="B57" i="4"/>
  <c r="B81" i="4"/>
  <c r="B82" i="4"/>
  <c r="B69" i="4"/>
  <c r="B77" i="4"/>
  <c r="B85" i="4"/>
  <c r="B17" i="4"/>
  <c r="B55" i="4"/>
  <c r="B49" i="4"/>
  <c r="B14" i="4"/>
  <c r="B38" i="4"/>
  <c r="B10" i="4"/>
  <c r="B18" i="4"/>
  <c r="B54" i="4"/>
  <c r="B34" i="4"/>
  <c r="B2" i="4"/>
  <c r="B21" i="4"/>
  <c r="B53" i="4"/>
  <c r="B6" i="4"/>
  <c r="B41" i="4"/>
  <c r="B45" i="4"/>
  <c r="B31" i="4"/>
  <c r="B26" i="4"/>
  <c r="B42" i="4"/>
  <c r="B58" i="4"/>
  <c r="B74" i="4"/>
  <c r="B8" i="4"/>
  <c r="B25" i="4"/>
  <c r="B61" i="4"/>
  <c r="B48" i="4"/>
  <c r="B24" i="4"/>
  <c r="B73" i="4"/>
  <c r="B9" i="4"/>
  <c r="B52" i="4"/>
  <c r="B44" i="4"/>
  <c r="B76" i="4"/>
  <c r="B46" i="4"/>
  <c r="B62" i="4"/>
  <c r="B78" i="4"/>
  <c r="B50" i="4"/>
  <c r="B66" i="4"/>
  <c r="B33" i="4"/>
  <c r="B65" i="4"/>
  <c r="B67" i="4"/>
  <c r="B3" i="4"/>
  <c r="B11" i="4"/>
  <c r="B19" i="4"/>
  <c r="B27" i="4"/>
  <c r="B35" i="4"/>
  <c r="B43" i="4"/>
  <c r="B59" i="4"/>
  <c r="B12" i="4"/>
  <c r="B16" i="4"/>
  <c r="B32" i="4"/>
  <c r="B36" i="4"/>
  <c r="B40" i="4"/>
  <c r="B56" i="4"/>
  <c r="B60" i="4"/>
  <c r="B64" i="4"/>
  <c r="B68" i="4"/>
  <c r="B72" i="4"/>
  <c r="B80" i="4"/>
  <c r="B84" i="4"/>
  <c r="B7" i="4"/>
  <c r="B15" i="4"/>
  <c r="B23" i="4"/>
  <c r="B39" i="4"/>
  <c r="B47" i="4"/>
  <c r="B51" i="4"/>
  <c r="B71" i="4"/>
  <c r="B75" i="4"/>
  <c r="B79" i="4"/>
  <c r="B83" i="4"/>
  <c r="B5" i="4"/>
  <c r="B13" i="4"/>
  <c r="B37" i="4"/>
  <c r="M2" i="1" l="1"/>
</calcChain>
</file>

<file path=xl/sharedStrings.xml><?xml version="1.0" encoding="utf-8"?>
<sst xmlns="http://schemas.openxmlformats.org/spreadsheetml/2006/main" count="69874" uniqueCount="15534">
  <si>
    <t>Selected</t>
  </si>
  <si>
    <t>Institution</t>
  </si>
  <si>
    <t>#</t>
  </si>
  <si>
    <t>Name</t>
  </si>
  <si>
    <t>Username</t>
  </si>
  <si>
    <t>Score</t>
  </si>
  <si>
    <t>Penalty</t>
  </si>
  <si>
    <t xml:space="preserve">IUT_Flash [ Islamic University of Technology ] </t>
  </si>
  <si>
    <t>icpc_preli_2017_team1037</t>
  </si>
  <si>
    <t>solved'15</t>
  </si>
  <si>
    <t>Remarks</t>
  </si>
  <si>
    <t xml:space="preserve">SUST_TeamX [ Shahjalal University of Science and Technology ] </t>
  </si>
  <si>
    <t>icpc_preli_2017_team1357</t>
  </si>
  <si>
    <t>Points'15</t>
  </si>
  <si>
    <t>solved'16</t>
  </si>
  <si>
    <t>Points'16</t>
  </si>
  <si>
    <t>Rank'17</t>
  </si>
  <si>
    <t>solved'17</t>
  </si>
  <si>
    <t>Quota</t>
  </si>
  <si>
    <t>Adjusted</t>
  </si>
  <si>
    <t>Corporate Ministry</t>
  </si>
  <si>
    <t xml:space="preserve">DU_DracSlayers [ University of Dhaka ] </t>
  </si>
  <si>
    <t>icpc_preli_2017_team936</t>
  </si>
  <si>
    <t>Ahsanullah University of Science and Technology</t>
  </si>
  <si>
    <t>&lt;/AUST_angurFolTok&gt;</t>
  </si>
  <si>
    <t>code_geass</t>
  </si>
  <si>
    <t>AIUB_Shunno</t>
  </si>
  <si>
    <t xml:space="preserve">BUET NeverMind [ Bangladesh University of Engineering and Technology ] </t>
  </si>
  <si>
    <t>American International University - Bangladesh</t>
  </si>
  <si>
    <t>icpc_preli_2017_team524</t>
  </si>
  <si>
    <t>AIUB_BladeBreakers</t>
  </si>
  <si>
    <t>AIUB_Unpredictables</t>
  </si>
  <si>
    <t>AUB_Silence</t>
  </si>
  <si>
    <t>University of Dhaka</t>
  </si>
  <si>
    <t>Asian University of Bangladesh</t>
  </si>
  <si>
    <t>DU</t>
  </si>
  <si>
    <t>BSMRSTU_WeAreOnTour</t>
  </si>
  <si>
    <t>Bangabandhu Sheikh Mujibur Rahman Science and Technology University</t>
  </si>
  <si>
    <t>BSMRSTU_Volcano</t>
  </si>
  <si>
    <t>BAIUST_Executioners_71</t>
  </si>
  <si>
    <t>Bangladesh Army International University of Science &amp; Technology</t>
  </si>
  <si>
    <t>Avant Garde Coders</t>
  </si>
  <si>
    <t>Bangladesh Army University of Science &amp; Technology</t>
  </si>
  <si>
    <t>BUBT_Outlaws</t>
  </si>
  <si>
    <t>Bangladesh University of Business &amp; Technology</t>
  </si>
  <si>
    <t>BUBT_Funnel</t>
  </si>
  <si>
    <t>BUET NeverMind</t>
  </si>
  <si>
    <t xml:space="preserve">BUET Dracarys [ Bangladesh University of Engineering and Technology ] </t>
  </si>
  <si>
    <t>Bangladesh University of Engineering and Technology</t>
  </si>
  <si>
    <t>icpc_preli_2017_team1149</t>
  </si>
  <si>
    <t>BUET Dracarys</t>
  </si>
  <si>
    <t>BUET_Ascendio</t>
  </si>
  <si>
    <t>Buet Nefarious</t>
  </si>
  <si>
    <t>BUET_Wildlings</t>
  </si>
  <si>
    <t>BUET_Caraxes</t>
  </si>
  <si>
    <t>Buet_BloodHound</t>
  </si>
  <si>
    <t>BUET_Aura</t>
  </si>
  <si>
    <t>All Girls' Team</t>
  </si>
  <si>
    <t xml:space="preserve">BUET_Ascendio [ Bangladesh University of Engineering and Technology ] </t>
  </si>
  <si>
    <t>icpc_preli_2017_team577</t>
  </si>
  <si>
    <t>BUP Alpha</t>
  </si>
  <si>
    <t>Bangladesh University of Professionals</t>
  </si>
  <si>
    <t>BRUR_DividedByZero</t>
  </si>
  <si>
    <t>Begum Rokeya University, Rangpur</t>
  </si>
  <si>
    <t>Team Tesla</t>
  </si>
  <si>
    <t>BGC Integers</t>
  </si>
  <si>
    <t>BGC Trust University, Bangladesh</t>
  </si>
  <si>
    <t>BRACU StrawHats</t>
  </si>
  <si>
    <t>BRAC University</t>
  </si>
  <si>
    <t>Mersenne_prime</t>
  </si>
  <si>
    <t>Numb</t>
  </si>
  <si>
    <t>Britannia University</t>
  </si>
  <si>
    <t xml:space="preserve">Buet Nefarious [ Bangladesh University of Engineering and Technology ] </t>
  </si>
  <si>
    <t>icpc_preli_2017_team808</t>
  </si>
  <si>
    <t>CWU_ROBUST</t>
  </si>
  <si>
    <t>Central Womens University</t>
  </si>
  <si>
    <t>CUET 1984</t>
  </si>
  <si>
    <t>Chittagong University of Engineering &amp; Technology</t>
  </si>
  <si>
    <t>CUET Phantom Troupe</t>
  </si>
  <si>
    <t>Cuet_Ekotroy</t>
  </si>
  <si>
    <t>CUET_Dont_Cares</t>
  </si>
  <si>
    <t>CUET_GirlsArePearls</t>
  </si>
  <si>
    <t>CityU_halfeaten</t>
  </si>
  <si>
    <t>City University</t>
  </si>
  <si>
    <t>CoU_IN_A_FIX</t>
  </si>
  <si>
    <t xml:space="preserve">UIU_Fractal [ United International University ] </t>
  </si>
  <si>
    <t>Comilla University</t>
  </si>
  <si>
    <t>icpc_preli_2017_team1383</t>
  </si>
  <si>
    <t>CoU_RNR</t>
  </si>
  <si>
    <t>CoU_Mango_People</t>
  </si>
  <si>
    <t>DIU_INSOMNIACS</t>
  </si>
  <si>
    <t>Daffodil International University</t>
  </si>
  <si>
    <t>DIU_Beli3v3rs</t>
  </si>
  <si>
    <t>DCC Flying Kites</t>
  </si>
  <si>
    <t>Dhaka City College</t>
  </si>
  <si>
    <t>DIU_UnPrEdIcTaBlE</t>
  </si>
  <si>
    <t>Dhaka International University</t>
  </si>
  <si>
    <t>DUET_Xebec</t>
  </si>
  <si>
    <t>Dhaka University of Engineering &amp; Technology - Gazipur</t>
  </si>
  <si>
    <t xml:space="preserve">JU_Insomnia [ Jahangirnagar University ] </t>
  </si>
  <si>
    <t>icpc_preli_2017_team932</t>
  </si>
  <si>
    <t>EDU_Mediocres</t>
  </si>
  <si>
    <t>East Delta University, Chittagong</t>
  </si>
  <si>
    <t>EWU_Chasing_Corner_Case</t>
  </si>
  <si>
    <t>East West University</t>
  </si>
  <si>
    <t>EWU_Avengers</t>
  </si>
  <si>
    <t>EWU_Goblin</t>
  </si>
  <si>
    <t>EU_Code_Hackers</t>
  </si>
  <si>
    <t>Eastern University of Bangladesh</t>
  </si>
  <si>
    <t>VCoders</t>
  </si>
  <si>
    <t>Gono Bishwabidyalay (Gono University)</t>
  </si>
  <si>
    <t>GUB_EXE</t>
  </si>
  <si>
    <t>Green University Of Bangladesh</t>
  </si>
  <si>
    <t>HSTU_GameOfBugs</t>
  </si>
  <si>
    <t>Hajee Mohammad Danesh Science and Technology University</t>
  </si>
  <si>
    <t>HSTU_Onirban</t>
  </si>
  <si>
    <t xml:space="preserve">BUET_Wildlings [ Bangladesh University of Engineering and Technology ] </t>
  </si>
  <si>
    <t>Team IUB</t>
  </si>
  <si>
    <t>icpc_preli_2017_team838</t>
  </si>
  <si>
    <t>Independent University - Bangladesh</t>
  </si>
  <si>
    <t>IST_neverGiveUp</t>
  </si>
  <si>
    <t>Institute of Science and Technology</t>
  </si>
  <si>
    <t>IST_Knight</t>
  </si>
  <si>
    <t>IIUC_GR^2</t>
  </si>
  <si>
    <t>International Islamic University Chittagong</t>
  </si>
  <si>
    <t>IIUC Serene Fighters</t>
  </si>
  <si>
    <t>IUBAT_ZEROS</t>
  </si>
  <si>
    <t>International University of Business Agriculture and Tech.</t>
  </si>
  <si>
    <t>IOI Ruhan Habib Fan Club</t>
  </si>
  <si>
    <t>IOI</t>
  </si>
  <si>
    <t>IOI Quota</t>
  </si>
  <si>
    <t>IOI Underdogs</t>
  </si>
  <si>
    <t>Lazy_TorToises</t>
  </si>
  <si>
    <t>Islamic University</t>
  </si>
  <si>
    <t>IU_sudo</t>
  </si>
  <si>
    <t xml:space="preserve">RUET_Thriller_Bark [ Rajshahi University of Engineering &amp; Technology ] </t>
  </si>
  <si>
    <t>IU_Upside_Down</t>
  </si>
  <si>
    <t>icpc_preli_2017_team492</t>
  </si>
  <si>
    <t>IUT_Flash</t>
  </si>
  <si>
    <t>Islamic University of Technology</t>
  </si>
  <si>
    <t>IUT_Automata</t>
  </si>
  <si>
    <t>IUT_Noobs_Squad</t>
  </si>
  <si>
    <t>IUT_Berserk</t>
  </si>
  <si>
    <t>JnU_Slackercoder</t>
  </si>
  <si>
    <t>Jagannath University, Bangladesh</t>
  </si>
  <si>
    <t>JU_Insomnia</t>
  </si>
  <si>
    <t>Jahangirnagar University</t>
  </si>
  <si>
    <t>JU_MadTricks</t>
  </si>
  <si>
    <t>JU_MayanCivic</t>
  </si>
  <si>
    <t>JU_AAA</t>
  </si>
  <si>
    <t>JU_Incendio</t>
  </si>
  <si>
    <t>JU_Darkface_Man</t>
  </si>
  <si>
    <t>JU_SAS44</t>
  </si>
  <si>
    <t>JKKNIU_CROWS</t>
  </si>
  <si>
    <t>Jatiya Kabi Kazi Nazrul Islam University</t>
  </si>
  <si>
    <t>JUST_BFS</t>
  </si>
  <si>
    <t>Jessore University of Science and Technology</t>
  </si>
  <si>
    <t>JUST_return_to_sleep</t>
  </si>
  <si>
    <t xml:space="preserve">BUET_Caraxes [ Bangladesh University of Engineering and Technology ] </t>
  </si>
  <si>
    <t>icpc_preli_2017_team1122</t>
  </si>
  <si>
    <t>KU_Revampire</t>
  </si>
  <si>
    <t>Khulna University</t>
  </si>
  <si>
    <t>WF, Top3 Preli, Top3 in Last 5 ICPC, Decreased due to Max Capacity</t>
  </si>
  <si>
    <t>KU_JARVIS</t>
  </si>
  <si>
    <t>KUET_SuperBarrier</t>
  </si>
  <si>
    <t>Khulna University of Engineering &amp; Technology</t>
  </si>
  <si>
    <t>KUET_BreakingBarrier</t>
  </si>
  <si>
    <t>KUET_AntiBarrier</t>
  </si>
  <si>
    <t>KUET_Barrier</t>
  </si>
  <si>
    <t>LU_Serious</t>
  </si>
  <si>
    <t>Leading University, Sylhet</t>
  </si>
  <si>
    <t>BUET</t>
  </si>
  <si>
    <t>LU_ConstFunction</t>
  </si>
  <si>
    <t xml:space="preserve">SUST_JokerMen [ Shahjalal University of Science and Technology ] </t>
  </si>
  <si>
    <t>icpc_preli_2017_team1059</t>
  </si>
  <si>
    <t>MBSTU_Phi_Brains</t>
  </si>
  <si>
    <t>Mawlana Bhashani Science &amp; Technology University</t>
  </si>
  <si>
    <t>MBSTU_Legendary_NEWBIE</t>
  </si>
  <si>
    <t>MU_deMotivated</t>
  </si>
  <si>
    <t>Metropolitan University</t>
  </si>
  <si>
    <t>MU_Alive</t>
  </si>
  <si>
    <t>MIST_Last_Try</t>
  </si>
  <si>
    <t>Military Institute of Science and Technology</t>
  </si>
  <si>
    <t>MIST_Chromium</t>
  </si>
  <si>
    <t>MIST_Survey_Corps</t>
  </si>
  <si>
    <t xml:space="preserve">CUET 1984 [ Chittagong University of Engineering &amp; Technology ] </t>
  </si>
  <si>
    <t>And yet it compiles</t>
  </si>
  <si>
    <t>icpc_preli_2017_team1159</t>
  </si>
  <si>
    <t>Noakhali Science and Technology University</t>
  </si>
  <si>
    <t>NEUB_Durjoy_Reloaded</t>
  </si>
  <si>
    <t>North East University Bangladesh</t>
  </si>
  <si>
    <t>NSU Vendetta</t>
  </si>
  <si>
    <t>North South University</t>
  </si>
  <si>
    <t>NSU T90</t>
  </si>
  <si>
    <t>NSU Panda</t>
  </si>
  <si>
    <t>NSU JudgeData_Weak_Chilo</t>
  </si>
  <si>
    <t>NSU_kpr</t>
  </si>
  <si>
    <t xml:space="preserve">SUST_Peak_Seeker [ Shahjalal University of Science and Technology ] </t>
  </si>
  <si>
    <t>icpc_preli_2017_team623</t>
  </si>
  <si>
    <t>NUB_Backbenchers</t>
  </si>
  <si>
    <t>Northern University of Bangladesh</t>
  </si>
  <si>
    <t>PUST_LIFO</t>
  </si>
  <si>
    <t>Pabna University of Science and Technology</t>
  </si>
  <si>
    <t>Code_Warrior</t>
  </si>
  <si>
    <t>PSTU_Xebec</t>
  </si>
  <si>
    <t>Patuakhali Science and Technology University</t>
  </si>
  <si>
    <t>PSTU_Ajaxs</t>
  </si>
  <si>
    <t>PUC Scratch</t>
  </si>
  <si>
    <t>Premier University</t>
  </si>
  <si>
    <t xml:space="preserve">CUET Phantom Troupe [ Chittagong University of Engineering &amp; Technology ] </t>
  </si>
  <si>
    <t>icpc_preli_2017_team865</t>
  </si>
  <si>
    <t>RUET_Thriller_Bark</t>
  </si>
  <si>
    <t>Rajshahi University of Engineering &amp; Technology</t>
  </si>
  <si>
    <t>RUET_Echo</t>
  </si>
  <si>
    <t>RUET_Wounded_But_!Dead</t>
  </si>
  <si>
    <t>RUET_MINIONS</t>
  </si>
  <si>
    <t>SUST_TeamX</t>
  </si>
  <si>
    <t>Shahjalal University of Science and Technology</t>
  </si>
  <si>
    <t>SUST_JokerMen</t>
  </si>
  <si>
    <t>SUST_Peak_Seeker</t>
  </si>
  <si>
    <t>SUST_wenger_out</t>
  </si>
  <si>
    <t>SUST_Taada</t>
  </si>
  <si>
    <t xml:space="preserve">NSU Vendetta [ North South University ] </t>
  </si>
  <si>
    <t>SUST_WhiteSpace</t>
  </si>
  <si>
    <t>icpc_preli_2017_team1395</t>
  </si>
  <si>
    <t>SUST_gryffindor</t>
  </si>
  <si>
    <t>SEU_Kingpins</t>
  </si>
  <si>
    <t>Southeast University, Bangladesh</t>
  </si>
  <si>
    <t>SEU_Blank_Space</t>
  </si>
  <si>
    <t>SUB Dream Crusher</t>
  </si>
  <si>
    <t>Stamford University Bangladesh</t>
  </si>
  <si>
    <t>SUB_Fusion</t>
  </si>
  <si>
    <t>State University of Bangladesh</t>
  </si>
  <si>
    <t>SEC_MENTOS</t>
  </si>
  <si>
    <t>Sylhet Engineering College</t>
  </si>
  <si>
    <t>SEC_DespicableMe</t>
  </si>
  <si>
    <t>UnSolved_PuzZle</t>
  </si>
  <si>
    <t>Sylhet International University</t>
  </si>
  <si>
    <t>UAP_STD</t>
  </si>
  <si>
    <t>The University of Asia Pacific</t>
  </si>
  <si>
    <t>UAP_Jog_fol_Shunno</t>
  </si>
  <si>
    <t>UAP_O(N^3)</t>
  </si>
  <si>
    <t>UAP_Override</t>
  </si>
  <si>
    <t>UIU_Fractal</t>
  </si>
  <si>
    <t>United International University</t>
  </si>
  <si>
    <t xml:space="preserve">DU_Inception [ University of Dhaka ] </t>
  </si>
  <si>
    <t>UIU_Devil_Returns</t>
  </si>
  <si>
    <t>icpc_preli_2017_team597</t>
  </si>
  <si>
    <t>UIU Fake Water</t>
  </si>
  <si>
    <t>Team_Robust</t>
  </si>
  <si>
    <t>University Of Barisal</t>
  </si>
  <si>
    <t>CU_Checkmate</t>
  </si>
  <si>
    <t>University of Chittagong</t>
  </si>
  <si>
    <t>DU_DracSlayers</t>
  </si>
  <si>
    <t>DU_Inception</t>
  </si>
  <si>
    <t>DU_Defenders</t>
  </si>
  <si>
    <t>DU_Dysfunctional</t>
  </si>
  <si>
    <t>DU_Dining_Philosophers</t>
  </si>
  <si>
    <t>DU_Levanter</t>
  </si>
  <si>
    <t>DU_Parano!d_Andro!d</t>
  </si>
  <si>
    <t>UITS_Concentric_Circle</t>
  </si>
  <si>
    <t>University of Information Technology &amp; Sciences</t>
  </si>
  <si>
    <t>ULAB_bitsoft</t>
  </si>
  <si>
    <t>University of Liberal Arts Bangladesh</t>
  </si>
  <si>
    <t>2little2late</t>
  </si>
  <si>
    <t>University of Rajshahi</t>
  </si>
  <si>
    <t>OniGiri</t>
  </si>
  <si>
    <t>USTC_Triangle</t>
  </si>
  <si>
    <t>University of Science and Technology Chittagong</t>
  </si>
  <si>
    <t>uu_abc</t>
  </si>
  <si>
    <t>Uttara University</t>
  </si>
  <si>
    <t>VU_Hope</t>
  </si>
  <si>
    <t xml:space="preserve">Buet_BloodHound [ Bangladesh University of Engineering and Technology ] </t>
  </si>
  <si>
    <t>Varendra University</t>
  </si>
  <si>
    <t>icpc_preli_2017_team501</t>
  </si>
  <si>
    <t>ZHSUST_CODER_GIRLS</t>
  </si>
  <si>
    <t>Z. H. Sikder University of Science and Technology</t>
  </si>
  <si>
    <t>WF, Top3 in Last 5 ICPC</t>
  </si>
  <si>
    <t>JU</t>
  </si>
  <si>
    <t xml:space="preserve">RUET_Echo [ Rajshahi University of Engineering &amp; Technology ] </t>
  </si>
  <si>
    <t>icpc_preli_2017_team560</t>
  </si>
  <si>
    <t xml:space="preserve">AIUB_Shunno [ American International University - Bangladesh ] </t>
  </si>
  <si>
    <t>icpc_preli_2017_team477</t>
  </si>
  <si>
    <t xml:space="preserve">UAP_STD [ The University of Asia Pacific ] </t>
  </si>
  <si>
    <t>icpc_preli_2017_team715</t>
  </si>
  <si>
    <t xml:space="preserve">2little2late [ University of Rajshahi ] </t>
  </si>
  <si>
    <t>icpc_preli_2017_team1254</t>
  </si>
  <si>
    <t xml:space="preserve">MIST_Last_Try [ Military Institute of Science and Technology ] </t>
  </si>
  <si>
    <t>icpc_preli_2017_team1337</t>
  </si>
  <si>
    <t xml:space="preserve">MIST_Chromium [ Military Institute of Science and Technology ] </t>
  </si>
  <si>
    <t>icpc_preli_2017_team1330</t>
  </si>
  <si>
    <t>Institute</t>
  </si>
  <si>
    <t>#teams with &gt;0 solve</t>
  </si>
  <si>
    <t xml:space="preserve">DU_Defenders [ University of Dhaka ] </t>
  </si>
  <si>
    <t>icpc_preli_2017_team895</t>
  </si>
  <si>
    <t>SUST</t>
  </si>
  <si>
    <t xml:space="preserve">RUET_Wounded_But_!Dead [ Rajshahi University of Engineering &amp; Technology ] </t>
  </si>
  <si>
    <t>icpc_preli_2017_team363</t>
  </si>
  <si>
    <t xml:space="preserve">Cuet_Ekotroy [ Chittagong University of Engineering &amp; Technology ] </t>
  </si>
  <si>
    <t>icpc_preli_2017_team886</t>
  </si>
  <si>
    <t xml:space="preserve">SUST_wenger_out [ Shahjalal University of Science and Technology ] </t>
  </si>
  <si>
    <t>icpc_preli_2017_team1302</t>
  </si>
  <si>
    <t xml:space="preserve">CoU_IN_A_FIX [ Comilla University ] </t>
  </si>
  <si>
    <t>icpc_preli_2017_team698</t>
  </si>
  <si>
    <t xml:space="preserve">NSU T90 [ North South University ] </t>
  </si>
  <si>
    <t>icpc_preli_2017_team1394</t>
  </si>
  <si>
    <t xml:space="preserve">RUET_MINIONS [ Rajshahi University of Engineering &amp; Technology ] </t>
  </si>
  <si>
    <t>icpc_preli_2017_team589</t>
  </si>
  <si>
    <t>Top3 Preli, Top3 in Last 5 ICPC</t>
  </si>
  <si>
    <t xml:space="preserve">MIST_Survey_Corps [ Military Institute of Science and Technology ] </t>
  </si>
  <si>
    <t>NSU</t>
  </si>
  <si>
    <t>icpc_preli_2017_team1339</t>
  </si>
  <si>
    <t xml:space="preserve">KUET_SuperBarrier [ Khulna University of Engineering &amp; Technology ] </t>
  </si>
  <si>
    <t>icpc_preli_2017_team1127</t>
  </si>
  <si>
    <t xml:space="preserve">DU_Dysfunctional [ University of Dhaka ] </t>
  </si>
  <si>
    <t>icpc_preli_2017_team894</t>
  </si>
  <si>
    <t xml:space="preserve">IUT_Automata [ Islamic University of Technology ] </t>
  </si>
  <si>
    <t>icpc_preli_2017_team1029</t>
  </si>
  <si>
    <t xml:space="preserve">JU_MadTricks [ Jahangirnagar University ] </t>
  </si>
  <si>
    <t>icpc_preli_2017_team1031</t>
  </si>
  <si>
    <t xml:space="preserve">DU_Dining_Philosophers [ University of Dhaka ] </t>
  </si>
  <si>
    <t>icpc_preli_2017_team882</t>
  </si>
  <si>
    <t xml:space="preserve">SUST_Taada [ Shahjalal University of Science and Technology ] </t>
  </si>
  <si>
    <t>icpc_preli_2017_team918</t>
  </si>
  <si>
    <t>Top3 in Last 5 ICPC</t>
  </si>
  <si>
    <t>IUT</t>
  </si>
  <si>
    <t xml:space="preserve">KUET_BreakingBarrier [ Khulna University of Engineering &amp; Technology ] </t>
  </si>
  <si>
    <t>icpc_preli_2017_team1128</t>
  </si>
  <si>
    <t xml:space="preserve">DU_Levanter [ University of Dhaka ] </t>
  </si>
  <si>
    <t>icpc_preli_2017_team935</t>
  </si>
  <si>
    <t xml:space="preserve">KUET_AntiBarrier [ Khulna University of Engineering &amp; Technology ] </t>
  </si>
  <si>
    <t>icpc_preli_2017_team1130</t>
  </si>
  <si>
    <t xml:space="preserve">KUET_Barrier [ Khulna University of Engineering &amp; Technology ] </t>
  </si>
  <si>
    <t>icpc_preli_2017_team1249</t>
  </si>
  <si>
    <t xml:space="preserve">NSU Panda [ North South University ] </t>
  </si>
  <si>
    <t>icpc_preli_2017_team1171</t>
  </si>
  <si>
    <t>Top3 Preli</t>
  </si>
  <si>
    <t>CUET</t>
  </si>
  <si>
    <t xml:space="preserve">JU_MayanCivic [ Jahangirnagar University ] </t>
  </si>
  <si>
    <t>icpc_preli_2017_team929</t>
  </si>
  <si>
    <t xml:space="preserve">SUST_WhiteSpace [ Shahjalal University of Science and Technology ] </t>
  </si>
  <si>
    <t>icpc_preli_2017_team1266</t>
  </si>
  <si>
    <t xml:space="preserve">CUET_Dont_Cares [ Chittagong University of Engineering &amp; Technology ] </t>
  </si>
  <si>
    <t>icpc_preli_2017_team889</t>
  </si>
  <si>
    <t xml:space="preserve">Lazy_TorToises [ Islamic University ] </t>
  </si>
  <si>
    <t>icpc_preli_2017_team1095</t>
  </si>
  <si>
    <t xml:space="preserve">LU_Serious [ Leading University, Sylhet ] </t>
  </si>
  <si>
    <t>icpc_preli_2017_team1112</t>
  </si>
  <si>
    <t xml:space="preserve">Corporate Ministry [ Ahsanullah University of Science and Technology ] </t>
  </si>
  <si>
    <t>icpc_preli_2017_team1378</t>
  </si>
  <si>
    <t xml:space="preserve">DU_Parano!d_Andro!d [ University of Dhaka ] </t>
  </si>
  <si>
    <t>icpc_preli_2017_team934</t>
  </si>
  <si>
    <t>UAP</t>
  </si>
  <si>
    <t xml:space="preserve">AIUB_BladeBreakers [ American International University - Bangladesh ] </t>
  </si>
  <si>
    <t>icpc_preli_2017_team476</t>
  </si>
  <si>
    <t xml:space="preserve">NSU JudgeData_Weak_Chilo [ North South University ] </t>
  </si>
  <si>
    <t>icpc_preli_2017_team1253</t>
  </si>
  <si>
    <t xml:space="preserve">BSMRSTU_WeAreOnTour [ Bangabandhu Sheikh Mujibur Rahman Science and Technology University ] </t>
  </si>
  <si>
    <t>icpc_preli_2017_team1263</t>
  </si>
  <si>
    <t xml:space="preserve">CoU_RNR [ Comilla University ] </t>
  </si>
  <si>
    <t>icpc_preli_2017_team1186</t>
  </si>
  <si>
    <t xml:space="preserve">HSTU_GameOfBugs [ Hajee Mohammad Danesh Science and Technology University ] </t>
  </si>
  <si>
    <t>icpc_preli_2017_team1078</t>
  </si>
  <si>
    <t xml:space="preserve">BRUR_DividedByZero [ Begum Rokeya University, Rangpur ] </t>
  </si>
  <si>
    <t>icpc_preli_2017_team444</t>
  </si>
  <si>
    <t xml:space="preserve">JU_AAA [ Jahangirnagar University ] </t>
  </si>
  <si>
    <t>icpc_preli_2017_team917</t>
  </si>
  <si>
    <t>Host</t>
  </si>
  <si>
    <t>UIU</t>
  </si>
  <si>
    <t xml:space="preserve">BUBT_Outlaws [ Bangladesh University of Business &amp; Technology ] </t>
  </si>
  <si>
    <t>icpc_preli_2017_team1348</t>
  </si>
  <si>
    <t xml:space="preserve">JU_Incendio [ Jahangirnagar University ] </t>
  </si>
  <si>
    <t>icpc_preli_2017_team1028</t>
  </si>
  <si>
    <t xml:space="preserve">OniGiri [ University of Rajshahi ] </t>
  </si>
  <si>
    <t>icpc_preli_2017_team969</t>
  </si>
  <si>
    <t xml:space="preserve">JU_Darkface_Man [ Jahangirnagar University ] </t>
  </si>
  <si>
    <t>icpc_preli_2017_team817</t>
  </si>
  <si>
    <t xml:space="preserve">KU_Revampire [ Khulna University ] </t>
  </si>
  <si>
    <t>icpc_preli_2017_team1388</t>
  </si>
  <si>
    <t xml:space="preserve">SEC_MENTOS [ Sylhet Engineering College ] </t>
  </si>
  <si>
    <t>icpc_preli_2017_team284</t>
  </si>
  <si>
    <t>RUET</t>
  </si>
  <si>
    <t xml:space="preserve">PSTU_Xebec [ Patuakhali Science and Technology University ] </t>
  </si>
  <si>
    <t>icpc_preli_2017_team1293</t>
  </si>
  <si>
    <t xml:space="preserve">NSU_kpr [ North South University ] </t>
  </si>
  <si>
    <t>icpc_preli_2017_team079</t>
  </si>
  <si>
    <t>Primeasia University</t>
  </si>
  <si>
    <t xml:space="preserve">BSMRSTU_Volcano [ Bangabandhu Sheikh Mujibur Rahman Science and Technology University ] </t>
  </si>
  <si>
    <t>icpc_preli_2017_team1115</t>
  </si>
  <si>
    <t xml:space="preserve">VCoders [ Gono Bishwabidyalay (Gono University) ] </t>
  </si>
  <si>
    <t>icpc_preli_2017_team562</t>
  </si>
  <si>
    <t xml:space="preserve">SEU_Kingpins [ Southeast University, Bangladesh ] </t>
  </si>
  <si>
    <t>icpc_preli_2017_team1091</t>
  </si>
  <si>
    <t xml:space="preserve">MBSTU_Phi_Brains [ Mawlana Bhashani Science &amp; Technology University ] </t>
  </si>
  <si>
    <t>icpc_preli_2017_team956</t>
  </si>
  <si>
    <t xml:space="preserve">JU_SAS44 [ Jahangirnagar University ] </t>
  </si>
  <si>
    <t>icpc_preli_2017_team1027</t>
  </si>
  <si>
    <t>5 teams solved &gt;= 5 in preli</t>
  </si>
  <si>
    <t>AIUB</t>
  </si>
  <si>
    <t xml:space="preserve">DIU_INSOMNIACS [ Daffodil International University ] </t>
  </si>
  <si>
    <t>icpc_preli_2017_team1295</t>
  </si>
  <si>
    <t>Hamdard University Bangladesh</t>
  </si>
  <si>
    <t xml:space="preserve">DIU_Beli3v3rs [ Daffodil International University ] </t>
  </si>
  <si>
    <t>icpc_preli_2017_team773</t>
  </si>
  <si>
    <t xml:space="preserve">IUT_Noobs_Squad [ Islamic University of Technology ] </t>
  </si>
  <si>
    <t>icpc_preli_2017_team957</t>
  </si>
  <si>
    <t xml:space="preserve">&lt;/AUST_angurFolTok&gt; [ Ahsanullah University of Science and Technology ] </t>
  </si>
  <si>
    <t>icpc_preli_2017_team1359</t>
  </si>
  <si>
    <t xml:space="preserve">IST_neverGiveUp [ Institute of Science and Technology ] </t>
  </si>
  <si>
    <t>icpc_preli_2017_team496</t>
  </si>
  <si>
    <t xml:space="preserve">JUST_BFS [ Jessore University of Science and Technology ] </t>
  </si>
  <si>
    <t>icpc_preli_2017_team1424</t>
  </si>
  <si>
    <t xml:space="preserve">MBSTU_Legendary_NEWBIE [ Mawlana Bhashani Science &amp; Technology University ] </t>
  </si>
  <si>
    <t>icpc_preli_2017_team833</t>
  </si>
  <si>
    <t>MIST</t>
  </si>
  <si>
    <t xml:space="preserve">code_geass [ Ahsanullah University of Science and Technology ] </t>
  </si>
  <si>
    <t>icpc_preli_2017_team1379</t>
  </si>
  <si>
    <t xml:space="preserve">PUST_LIFO [ Pabna University of Science and Technology ] </t>
  </si>
  <si>
    <t>icpc_preli_2017_team1389</t>
  </si>
  <si>
    <t>Prime University</t>
  </si>
  <si>
    <t>Presidency University</t>
  </si>
  <si>
    <t xml:space="preserve">EWU_Chasing_Corner_Case [ East West University ] </t>
  </si>
  <si>
    <t>icpc_preli_2017_team1053</t>
  </si>
  <si>
    <t>International University of Scholars</t>
  </si>
  <si>
    <t xml:space="preserve">LU_ConstFunction [ Leading University, Sylhet ] </t>
  </si>
  <si>
    <t>icpc_preli_2017_team1110</t>
  </si>
  <si>
    <t>Dhaka Polytechnic Institute</t>
  </si>
  <si>
    <t xml:space="preserve">Team_Robust [ University Of Barisal ] </t>
  </si>
  <si>
    <t>icpc_preli_2017_team1358</t>
  </si>
  <si>
    <t xml:space="preserve">IU_sudo [ Islamic University ] </t>
  </si>
  <si>
    <t>icpc_preli_2017_team1366</t>
  </si>
  <si>
    <t>CoU</t>
  </si>
  <si>
    <t xml:space="preserve">BUBT_Funnel [ Bangladesh University of Business &amp; Technology ] </t>
  </si>
  <si>
    <t>icpc_preli_2017_team481</t>
  </si>
  <si>
    <t xml:space="preserve">UAP_Jog_fol_Shunno [ The University of Asia Pacific ] </t>
  </si>
  <si>
    <t>icpc_preli_2017_team493</t>
  </si>
  <si>
    <t xml:space="preserve">IIUC_GR^2 [ International Islamic University Chittagong ] </t>
  </si>
  <si>
    <t>icpc_preli_2017_team1144</t>
  </si>
  <si>
    <t xml:space="preserve">HSTU_Onirban [ Hajee Mohammad Danesh Science and Technology University ] </t>
  </si>
  <si>
    <t>Cox's Bazar International University</t>
  </si>
  <si>
    <t>icpc_preli_2017_team1058</t>
  </si>
  <si>
    <t>Bangladesh Army University of Engineering &amp; Technology</t>
  </si>
  <si>
    <t xml:space="preserve">KU_JARVIS [ Khulna University ] </t>
  </si>
  <si>
    <t>icpc_preli_2017_team1292</t>
  </si>
  <si>
    <t>Chittagong Independent University</t>
  </si>
  <si>
    <t xml:space="preserve">And yet it compiles [ Noakhali Science and Technology University ] </t>
  </si>
  <si>
    <t>icpc_preli_2017_team1368</t>
  </si>
  <si>
    <t>Sonargaon University</t>
  </si>
  <si>
    <t>Sheikh Fazilatunnesa Mujib University, Jamlpur</t>
  </si>
  <si>
    <t xml:space="preserve">BRACU StrawHats [ BRAC University ] </t>
  </si>
  <si>
    <t>icpc_preli_2017_team1453</t>
  </si>
  <si>
    <t>KUET</t>
  </si>
  <si>
    <t xml:space="preserve">MU_deMotivated [ Metropolitan University ] </t>
  </si>
  <si>
    <t>icpc_preli_2017_team1101</t>
  </si>
  <si>
    <t xml:space="preserve">CU_Checkmate [ University of Chittagong ] </t>
  </si>
  <si>
    <t>icpc_preli_2017_team1155</t>
  </si>
  <si>
    <t>The Millennium University</t>
  </si>
  <si>
    <t xml:space="preserve">Team Tesla [ Begum Rokeya University, Rangpur ] </t>
  </si>
  <si>
    <t>icpc_preli_2017_team1157</t>
  </si>
  <si>
    <t>Sylhet Polytechnic Institute</t>
  </si>
  <si>
    <t>College of Business Science and Technology, Mymensingh</t>
  </si>
  <si>
    <t xml:space="preserve">EWU_Avengers [ East West University ] </t>
  </si>
  <si>
    <t>icpc_preli_2017_team506</t>
  </si>
  <si>
    <t xml:space="preserve">AIUB_Unpredictables [ American International University - Bangladesh ] </t>
  </si>
  <si>
    <t>icpc_preli_2017_team468</t>
  </si>
  <si>
    <t>Bangladesh Institute of Science and Technology</t>
  </si>
  <si>
    <t>Atish Dipankar University of Science &amp; Technology</t>
  </si>
  <si>
    <t xml:space="preserve">MU_Alive [ Metropolitan University ] </t>
  </si>
  <si>
    <t>icpc_preli_2017_team1100</t>
  </si>
  <si>
    <t>Max number of team &gt;0 solve</t>
  </si>
  <si>
    <t xml:space="preserve">EWU_Goblin [ East West University ] </t>
  </si>
  <si>
    <t>icpc_preli_2017_team1052</t>
  </si>
  <si>
    <t>IU</t>
  </si>
  <si>
    <t xml:space="preserve">NEUB_Durjoy_Reloaded [ North East University Bangladesh ] </t>
  </si>
  <si>
    <t>icpc_preli_2017_team1203</t>
  </si>
  <si>
    <t xml:space="preserve">UIU_Devil_Returns [ United International University ] </t>
  </si>
  <si>
    <t>icpc_preli_2017_team1396</t>
  </si>
  <si>
    <t xml:space="preserve">DIU_UnPrEdIcTaBlE [ Dhaka International University ] </t>
  </si>
  <si>
    <t>icpc_preli_2017_team1439</t>
  </si>
  <si>
    <t xml:space="preserve">IIUC Serene Fighters [ International Islamic University Chittagong ] </t>
  </si>
  <si>
    <t>icpc_preli_2017_team498</t>
  </si>
  <si>
    <t xml:space="preserve">IUT_Berserk [ Islamic University of Technology ] </t>
  </si>
  <si>
    <t>icpc_preli_2017_team638</t>
  </si>
  <si>
    <t>AUST</t>
  </si>
  <si>
    <t xml:space="preserve">IU_Upside_Down [ Islamic University ] </t>
  </si>
  <si>
    <t>icpc_preli_2017_team1234</t>
  </si>
  <si>
    <t xml:space="preserve">SEC_DespicableMe [ Sylhet Engineering College ] </t>
  </si>
  <si>
    <t>icpc_preli_2017_team576</t>
  </si>
  <si>
    <t>Role</t>
  </si>
  <si>
    <t>Team name</t>
  </si>
  <si>
    <t>Email</t>
  </si>
  <si>
    <t>Team status</t>
  </si>
  <si>
    <t>bin jafor Sazzad</t>
  </si>
  <si>
    <t>Contestant</t>
  </si>
  <si>
    <t>DIU_Dynamic Programmers</t>
  </si>
  <si>
    <t>sazzad15-1377@diu.edu.bd</t>
  </si>
  <si>
    <t>ACCEPTED</t>
  </si>
  <si>
    <t>durjoy rasel uddin</t>
  </si>
  <si>
    <t xml:space="preserve">EU_Code_Hackers [ Eastern University of Bangladesh ] </t>
  </si>
  <si>
    <t>icpc_preli_2017_team1237</t>
  </si>
  <si>
    <t>rasel15-1419@diu.edu.bd</t>
  </si>
  <si>
    <t>Biswas Pronab</t>
  </si>
  <si>
    <t>pronab15-1396@diu.edu.bd</t>
  </si>
  <si>
    <t>ahammad bulbul</t>
  </si>
  <si>
    <t>Coach</t>
  </si>
  <si>
    <t>bulbul.cse@diu.edu.bd</t>
  </si>
  <si>
    <t>Azad Md. Abul Kalam</t>
  </si>
  <si>
    <t>not equal to zero</t>
  </si>
  <si>
    <t>akazad@brur.ac.bd</t>
  </si>
  <si>
    <t>Sheikh Sajjad</t>
  </si>
  <si>
    <t xml:space="preserve">CoU_Mango_People [ Comilla University ] </t>
  </si>
  <si>
    <t>cse.sajjadbrur@gmail.com</t>
  </si>
  <si>
    <t>icpc_preli_2017_team1345</t>
  </si>
  <si>
    <t>Hasan Mehedi</t>
  </si>
  <si>
    <t>cse.mehedibrur@gmail.com</t>
  </si>
  <si>
    <t>Faruk Suman</t>
  </si>
  <si>
    <t>sumonfarukbrur@gmail.com</t>
  </si>
  <si>
    <t>Sakib Tahmid Hasan</t>
  </si>
  <si>
    <t>MIST_WOLFs</t>
  </si>
  <si>
    <t>tahmid.hasan.sakib.3@gmail.com</t>
  </si>
  <si>
    <t>Tarek MD Ariful Islam</t>
  </si>
  <si>
    <t>abirhossain6650@gmail.com</t>
  </si>
  <si>
    <t>Atiqul Haque Maj Kazi</t>
  </si>
  <si>
    <t xml:space="preserve">UIU Fake Water [ United International University ] </t>
  </si>
  <si>
    <t>icpc_preli_2017_team1408</t>
  </si>
  <si>
    <t>saminmaisha@yahoo.com</t>
  </si>
  <si>
    <t>Roy Ayon</t>
  </si>
  <si>
    <t>royshouhag@gmail.com</t>
  </si>
  <si>
    <t>Sharif Adnan</t>
  </si>
  <si>
    <t>MIST_2_Fat_1_Thin</t>
  </si>
  <si>
    <t>adnan.sharif.mail@gmail.com</t>
  </si>
  <si>
    <t>Hossain Sazzad</t>
  </si>
  <si>
    <t>sazzadhossain832@gmail.com</t>
  </si>
  <si>
    <t>Kundu Shusmoy</t>
  </si>
  <si>
    <t>kshusmoy14@gmail.com</t>
  </si>
  <si>
    <t xml:space="preserve">USTC_Triangle [ University of Science and Technology Chittagong ] </t>
  </si>
  <si>
    <t>icpc_preli_2017_team1264</t>
  </si>
  <si>
    <t>int Elligence</t>
  </si>
  <si>
    <t>Hasan Md Imran</t>
  </si>
  <si>
    <t>imranhasan2811@yahoo.com</t>
  </si>
  <si>
    <t>Sheikh Shadhin</t>
  </si>
  <si>
    <t>shadhin060@gmail.com</t>
  </si>
  <si>
    <t>Mondol Nur Azam</t>
  </si>
  <si>
    <t>nurshonchoy@gmail.com</t>
  </si>
  <si>
    <t>roshogolla</t>
  </si>
  <si>
    <t>Sultana Shirin</t>
  </si>
  <si>
    <t>shirinsultana631@gmail.com</t>
  </si>
  <si>
    <t>Ausrukona Ray</t>
  </si>
  <si>
    <t>ausrukonaray@gmail.com</t>
  </si>
  <si>
    <t>Anamika Roy</t>
  </si>
  <si>
    <t>anamika.roy.brur@gmail.com</t>
  </si>
  <si>
    <t>EWU</t>
  </si>
  <si>
    <t xml:space="preserve">PUC Scratch [ Premier University ] </t>
  </si>
  <si>
    <t>three square</t>
  </si>
  <si>
    <t>icpc_preli_2017_team1299</t>
  </si>
  <si>
    <t>Samina Akter</t>
  </si>
  <si>
    <t>samina.brur@gmail.com</t>
  </si>
  <si>
    <t>Khandokar Alisha Tuhin</t>
  </si>
  <si>
    <t>tuhinalisha@gmail.com</t>
  </si>
  <si>
    <t>Anika Tasnim</t>
  </si>
  <si>
    <t>typetoanika@gmail.com</t>
  </si>
  <si>
    <t>Khan Farheen</t>
  </si>
  <si>
    <t>PUC_SPARKLE</t>
  </si>
  <si>
    <t>farheenkhan245@gmail.com</t>
  </si>
  <si>
    <t>Dey Manisha</t>
  </si>
  <si>
    <t>manishadey744@gmail.com</t>
  </si>
  <si>
    <t>Ghose Aishwarya</t>
  </si>
  <si>
    <t>aishwaryaghose3@gmail.com</t>
  </si>
  <si>
    <t>mehedi.cse@puc.ac.bd</t>
  </si>
  <si>
    <t>Shampa Shahnaj Parvin</t>
  </si>
  <si>
    <t xml:space="preserve">JKKNIU_CROWS [ Jatiya Kabi Kazi Nazrul Islam University ] </t>
  </si>
  <si>
    <t>Team_Semicolon</t>
  </si>
  <si>
    <t>spf1243@gmail.com</t>
  </si>
  <si>
    <t>icpc_preli_2017_team1061</t>
  </si>
  <si>
    <t>Sizan Md Oliullah</t>
  </si>
  <si>
    <t>oliullahsizan5@gmail.com</t>
  </si>
  <si>
    <t>Siddika Ayesha</t>
  </si>
  <si>
    <t>ayesha.siddika2423@gmail.com</t>
  </si>
  <si>
    <t>ASHRAF kazi</t>
  </si>
  <si>
    <t>kaziashraf0020@gmail.com</t>
  </si>
  <si>
    <t>Islam Towfiqul</t>
  </si>
  <si>
    <t>IIUC_ERROR</t>
  </si>
  <si>
    <t>towfiq.106@gmail.com</t>
  </si>
  <si>
    <t>Shahariar Amzad</t>
  </si>
  <si>
    <t>s.rifat1993@gmail.com</t>
  </si>
  <si>
    <t>Faysal Khan Tanvir Bin</t>
  </si>
  <si>
    <t xml:space="preserve">EDU_Mediocres [ East Delta University, Chittagong ] </t>
  </si>
  <si>
    <t>icpc_preli_2017_team1280</t>
  </si>
  <si>
    <t>tanvirkhan6364@gmail.com</t>
  </si>
  <si>
    <t>Chowdhury Shayhan Ameen</t>
  </si>
  <si>
    <t>shayhan.ameen@gmail.com</t>
  </si>
  <si>
    <t>passengers</t>
  </si>
  <si>
    <t>Rana Masud</t>
  </si>
  <si>
    <t>masudranacsebrur@gmail.com</t>
  </si>
  <si>
    <t>Kumar Polash</t>
  </si>
  <si>
    <t>polashkumar108098@gmail.com</t>
  </si>
  <si>
    <t>Ali Monsur</t>
  </si>
  <si>
    <t>mdmonsurali915@gmail.com</t>
  </si>
  <si>
    <t>Islam Shafkat</t>
  </si>
  <si>
    <t>IIUC_Team_Nano</t>
  </si>
  <si>
    <t>shafkaait@gmail.com</t>
  </si>
  <si>
    <t>Chakraborty Kalyan Brata</t>
  </si>
  <si>
    <t>amitchakraborty147@gmail.com</t>
  </si>
  <si>
    <t>Kayum Masum Mohammed Abdul</t>
  </si>
  <si>
    <t>masum.iiucme@gmail.com</t>
  </si>
  <si>
    <t xml:space="preserve">BUP Alpha [ Bangladesh University of Professionals ] </t>
  </si>
  <si>
    <t>icpc_preli_2017_team1227</t>
  </si>
  <si>
    <t>kolagach</t>
  </si>
  <si>
    <t>Rashed Rasheduzzaman</t>
  </si>
  <si>
    <t>sobuj.bru@gmail.com</t>
  </si>
  <si>
    <t>Sarowar Bullet Golam</t>
  </si>
  <si>
    <t>glmsorowar@gmail.com</t>
  </si>
  <si>
    <t>Uddin Arif Faiz</t>
  </si>
  <si>
    <t>arifcse98@gmail.com</t>
  </si>
  <si>
    <t>Hoque Misbah Ul</t>
  </si>
  <si>
    <t>GUB_Innovative_Creators</t>
  </si>
  <si>
    <t>misbah.cse@green.edu.bd</t>
  </si>
  <si>
    <t>Jahan Sarwar</t>
  </si>
  <si>
    <t>sarwarsunjid@gmail.com</t>
  </si>
  <si>
    <t>Bala Sajib</t>
  </si>
  <si>
    <t xml:space="preserve">DCC Flying Kites [ Dhaka City College ] </t>
  </si>
  <si>
    <t>icpc_preli_2017_team1268</t>
  </si>
  <si>
    <t>sajib.bale02@gmail.com</t>
  </si>
  <si>
    <t>Islam Zahirul</t>
  </si>
  <si>
    <t>sunshinepurple624@gmail.com</t>
  </si>
  <si>
    <t>Saha Partho Protim</t>
  </si>
  <si>
    <t>IUBians</t>
  </si>
  <si>
    <t>parthoprotim1221@gmail.com</t>
  </si>
  <si>
    <t>Emu Shanta Islam</t>
  </si>
  <si>
    <t>Shantaangelina@gmail.com</t>
  </si>
  <si>
    <t>Hossain Md Rakib</t>
  </si>
  <si>
    <t>rakib.rocky@gmail.com</t>
  </si>
  <si>
    <t>Afrad Jahidul</t>
  </si>
  <si>
    <t>BSMRSTU_Za_Iccha</t>
  </si>
  <si>
    <t xml:space="preserve">SEU_Blank_Space [ Southeast University, Bangladesh ] </t>
  </si>
  <si>
    <t>jahidulafrad29@gmail.com</t>
  </si>
  <si>
    <t>icpc_preli_2017_team1174</t>
  </si>
  <si>
    <t>Islam Alamin</t>
  </si>
  <si>
    <t>alaminversion2@gmail.com</t>
  </si>
  <si>
    <t>Siam Masnun</t>
  </si>
  <si>
    <t>siam.cse.bsmrstu@gmail.com</t>
  </si>
  <si>
    <t>Hoque Nesarul</t>
  </si>
  <si>
    <t>cpcoach2.bsmrstu@gmail.com</t>
  </si>
  <si>
    <t>Chowdhury Ratul</t>
  </si>
  <si>
    <t>KUET_Noise</t>
  </si>
  <si>
    <t>ratulsbcc@gmail.com</t>
  </si>
  <si>
    <t>Mahfuz Abdullah</t>
  </si>
  <si>
    <t>Amahfuz1998@gmail.com</t>
  </si>
  <si>
    <t>Shuvo Mohammad Insanur Rahman</t>
  </si>
  <si>
    <t>insan_shuvo@cse.kuet.ac.bd</t>
  </si>
  <si>
    <t>Hossen Forhad</t>
  </si>
  <si>
    <t>Brac</t>
  </si>
  <si>
    <t>fhossen588@gmail.com</t>
  </si>
  <si>
    <t xml:space="preserve">Code_Warrior [ Pabna University of Science and Technology ] </t>
  </si>
  <si>
    <t>Karim Razaul</t>
  </si>
  <si>
    <t>icpc_preli_2017_team1393</t>
  </si>
  <si>
    <t>rajaulkarim73@gmail.com</t>
  </si>
  <si>
    <t>Rahman Latifur</t>
  </si>
  <si>
    <t>latifur.duet@gmail.com</t>
  </si>
  <si>
    <t>Morshed Niaz</t>
  </si>
  <si>
    <t>niaz054005@gmail.com</t>
  </si>
  <si>
    <t>Shuvo Punam Chowdhury</t>
  </si>
  <si>
    <t>shuvo.punam@icloud.com</t>
  </si>
  <si>
    <t>karim Abdul</t>
  </si>
  <si>
    <t>PUC Beginners</t>
  </si>
  <si>
    <t>md.raihanuddin885@gmail.com</t>
  </si>
  <si>
    <t>uddin Raihan</t>
  </si>
  <si>
    <t>amiraihan096@gmail.com</t>
  </si>
  <si>
    <t>Hoque Ishraqul</t>
  </si>
  <si>
    <t>Aseerishraque@gmail.com</t>
  </si>
  <si>
    <t>Shad Adnan</t>
  </si>
  <si>
    <t xml:space="preserve">SUB_Fusion [ State University of Bangladesh ] </t>
  </si>
  <si>
    <t>icpc_preli_2017_team612</t>
  </si>
  <si>
    <t>adnan.shad.cse@ulab.edu.bd</t>
  </si>
  <si>
    <t>E Nur Shakiba</t>
  </si>
  <si>
    <t>shakinur1995@gmail.com</t>
  </si>
  <si>
    <t>Ahsan Turzo</t>
  </si>
  <si>
    <t>turzo.sami.cse@ulab.edu.bd</t>
  </si>
  <si>
    <t>Hossain Mahtab</t>
  </si>
  <si>
    <t>mahtab.hossain.cse@ulab.edu.bd</t>
  </si>
  <si>
    <t>Hasan Maruf</t>
  </si>
  <si>
    <t>gL!tcH</t>
  </si>
  <si>
    <t>marufhasanbc@gmail.com</t>
  </si>
  <si>
    <t>Sejan Ashik Ahammed</t>
  </si>
  <si>
    <t>sejanahammed@gmail.com</t>
  </si>
  <si>
    <t>Banik Rahul</t>
  </si>
  <si>
    <t>rahulbanik96bd@gmail.com</t>
  </si>
  <si>
    <t>Paul Ovi</t>
  </si>
  <si>
    <t xml:space="preserve">IUBAT_ZEROS [ International University of Business Agriculture and Tech. ] </t>
  </si>
  <si>
    <t>ovipaul97@gmail.com</t>
  </si>
  <si>
    <t>icpc_preli_2017_team825</t>
  </si>
  <si>
    <t>Nur Jobeda</t>
  </si>
  <si>
    <t>UIU Phoenix</t>
  </si>
  <si>
    <t>jobedanur265@gmail.com</t>
  </si>
  <si>
    <t>Urmi Sadia Haque</t>
  </si>
  <si>
    <t>sadiaurmi2016@gmail.com</t>
  </si>
  <si>
    <t>Rahman Md Mahmudur</t>
  </si>
  <si>
    <t>mrr.rana13@gmail.com</t>
  </si>
  <si>
    <t>Islam Md Ashraful</t>
  </si>
  <si>
    <t>mislam161198@bscse.uiu.ac.bd</t>
  </si>
  <si>
    <t>Islam Zayed</t>
  </si>
  <si>
    <t xml:space="preserve">JUST_return_to_sleep [ Jessore University of Science and Technology ] </t>
  </si>
  <si>
    <t>icpc_preli_2017_team1344</t>
  </si>
  <si>
    <t>CubeRoot27</t>
  </si>
  <si>
    <t>islamzayed75@gmail.com</t>
  </si>
  <si>
    <t>Tanvir Jahid</t>
  </si>
  <si>
    <t>drovok@gmail.com</t>
  </si>
  <si>
    <t>Aman Rafi</t>
  </si>
  <si>
    <t>rafiaman03@gmail.com</t>
  </si>
  <si>
    <t>Azmain Nihal</t>
  </si>
  <si>
    <t>CIU_CodeFreaks</t>
  </si>
  <si>
    <t>n.azmain01@gmail.com</t>
  </si>
  <si>
    <t>Athina Fhamida Khanom</t>
  </si>
  <si>
    <t>athina12399@gmail.com</t>
  </si>
  <si>
    <t>Islam Md Sajjatul</t>
  </si>
  <si>
    <t xml:space="preserve">IST_Knight [ Institute of Science and Technology ] </t>
  </si>
  <si>
    <t>sajjatcse99@gmail.com</t>
  </si>
  <si>
    <t>icpc_preli_2017_team733</t>
  </si>
  <si>
    <t>Farjana Fahmida</t>
  </si>
  <si>
    <t>fhamidafarzana@gmail.com</t>
  </si>
  <si>
    <t>Chowdhury Ahmad Sabbir</t>
  </si>
  <si>
    <t>CIU.NET</t>
  </si>
  <si>
    <t>ahmadsabbir2016@gmail.com</t>
  </si>
  <si>
    <t>Mannan Sazzad</t>
  </si>
  <si>
    <t>sazzadmannan16@gmail.com</t>
  </si>
  <si>
    <t>Saif Shadman</t>
  </si>
  <si>
    <t>anonno77@gmail.com</t>
  </si>
  <si>
    <t>Shahidi Tasmia Rahman</t>
  </si>
  <si>
    <t>NSU_TTTitans</t>
  </si>
  <si>
    <t>tasmia.shahidi@northsouth.edu</t>
  </si>
  <si>
    <t>Alam Sharif Mohammad Tariqul</t>
  </si>
  <si>
    <t>tariqul.alam@northsouth.edu</t>
  </si>
  <si>
    <t>Tasmin Mahbuba</t>
  </si>
  <si>
    <t xml:space="preserve">Mersenne_prime [ BRAC University ] </t>
  </si>
  <si>
    <t>mahbuba.tasmin@northsouth.edu</t>
  </si>
  <si>
    <t>icpc_preli_2017_team1420</t>
  </si>
  <si>
    <t>Ezaz Tarif</t>
  </si>
  <si>
    <t>tarif.ezaz@gmail.com</t>
  </si>
  <si>
    <t>Islam Ashiqul</t>
  </si>
  <si>
    <t>PUST_WhistleBlowers</t>
  </si>
  <si>
    <t>ashiqulislam.eashan@gmail.com</t>
  </si>
  <si>
    <t>Rabby Golum</t>
  </si>
  <si>
    <t>hridoy.golumrabby@gmail.com</t>
  </si>
  <si>
    <t>Saha Subir</t>
  </si>
  <si>
    <t>ss.buet@gmail.com</t>
  </si>
  <si>
    <t>Jakaria Md</t>
  </si>
  <si>
    <t>jakaria.pust@gmail.com</t>
  </si>
  <si>
    <t>Khan Md Al Amin</t>
  </si>
  <si>
    <t>UITS_Little_coder</t>
  </si>
  <si>
    <t>c70913096@gmail.com</t>
  </si>
  <si>
    <t>Roy Baloram</t>
  </si>
  <si>
    <t>abirroy553@gmail.com</t>
  </si>
  <si>
    <t>Hasan Leton</t>
  </si>
  <si>
    <t>hleton99@gmail.com</t>
  </si>
  <si>
    <t>Imtiaz Al</t>
  </si>
  <si>
    <t>al.imtiaz@yahoo.com</t>
  </si>
  <si>
    <t>Khatun Shimu</t>
  </si>
  <si>
    <t>JUST_Pink_Code</t>
  </si>
  <si>
    <t>shimu.just.cse@gmail.com</t>
  </si>
  <si>
    <t>Biswas Susmita</t>
  </si>
  <si>
    <t>Reserve</t>
  </si>
  <si>
    <t>bsusmita546@gmail.com</t>
  </si>
  <si>
    <t>Hira Suma</t>
  </si>
  <si>
    <t xml:space="preserve">BAIUST_Executioners_71 [ Bangladesh Army International University of Science &amp; Technology ] </t>
  </si>
  <si>
    <t>icpc_preli_2017_team1445</t>
  </si>
  <si>
    <t>soma.hira.cse@gmail.com</t>
  </si>
  <si>
    <t>Akhi Antora</t>
  </si>
  <si>
    <t>antoraakhi630@gmail.com</t>
  </si>
  <si>
    <t>Rafi Rabiul</t>
  </si>
  <si>
    <t xml:space="preserve">AUB_Silence [ Asian University of Bangladesh ] </t>
  </si>
  <si>
    <t xml:space="preserve">RU </t>
  </si>
  <si>
    <t>icpc_preli_2017_team1456</t>
  </si>
  <si>
    <t>rabiulrafi00@gmail.com</t>
  </si>
  <si>
    <t>Numan Mahadi Hasan</t>
  </si>
  <si>
    <t>UITS_N^2+J</t>
  </si>
  <si>
    <t>najib.numan8@gmail.com</t>
  </si>
  <si>
    <t>Hossen Noby</t>
  </si>
  <si>
    <t>nobijoy1446@gmail.com</t>
  </si>
  <si>
    <t>Barman Jerry</t>
  </si>
  <si>
    <t>jerry@rprogga.com</t>
  </si>
  <si>
    <t>Rahman Towhidur</t>
  </si>
  <si>
    <t xml:space="preserve">BGC Integers [ BGC Trust University, Bangladesh ] </t>
  </si>
  <si>
    <t>Mini-ideA</t>
  </si>
  <si>
    <t>icpc_preli_2017_team1398</t>
  </si>
  <si>
    <t>simanto14feb@gmail.com</t>
  </si>
  <si>
    <t>Sharif Shaman</t>
  </si>
  <si>
    <t>pieas.asif@live.com</t>
  </si>
  <si>
    <t>Khan Siamul Karim</t>
  </si>
  <si>
    <t>siamulkarim@gmail.com</t>
  </si>
  <si>
    <t>Sulaiman Mohammad</t>
  </si>
  <si>
    <t>smensulaiman007@gmail.com</t>
  </si>
  <si>
    <t>Rakib Faisal Abe-Oakkas</t>
  </si>
  <si>
    <t>UITS_Technocrats</t>
  </si>
  <si>
    <t>mfaorakib@gmail.com</t>
  </si>
  <si>
    <t>Yusuf Sami</t>
  </si>
  <si>
    <t>islamreton@gmail.com</t>
  </si>
  <si>
    <t>Sarjil Istiaq Alam</t>
  </si>
  <si>
    <t>sarjil.shadowfire@gmail.com</t>
  </si>
  <si>
    <t xml:space="preserve">JnU_Slackercoder [ Jagannath University, Bangladesh ] </t>
  </si>
  <si>
    <t>icpc_preli_2017_team1437</t>
  </si>
  <si>
    <t>Tanzin Afzalur</t>
  </si>
  <si>
    <t>MBSTU_greenleaf</t>
  </si>
  <si>
    <t>afzalurtanzin@gmail.com</t>
  </si>
  <si>
    <t>Antor Rifat</t>
  </si>
  <si>
    <t>Himuami3@gmail.com</t>
  </si>
  <si>
    <t>Ferdous Fahim</t>
  </si>
  <si>
    <t>Ferdous.black420@gmail.com</t>
  </si>
  <si>
    <t>Shakil Md</t>
  </si>
  <si>
    <t>DUET_CyberCreepers</t>
  </si>
  <si>
    <t>shakil.cmt66@gmail.com</t>
  </si>
  <si>
    <t>Roy Raton</t>
  </si>
  <si>
    <t>ratonjoy91@gmail.com</t>
  </si>
  <si>
    <t>Uddin Nur</t>
  </si>
  <si>
    <t>nuruddinrobel6@gmail.com</t>
  </si>
  <si>
    <t>Niloy Rahat Haque</t>
  </si>
  <si>
    <t xml:space="preserve">PSTU_Ajaxs [ Patuakhali Science and Technology University ] </t>
  </si>
  <si>
    <t>icpc_preli_2017_team1287</t>
  </si>
  <si>
    <t>KUET_Glory</t>
  </si>
  <si>
    <t>return2k15@gmail.com</t>
  </si>
  <si>
    <t>hasan Arup</t>
  </si>
  <si>
    <t>aruphasan34@gmail.com</t>
  </si>
  <si>
    <t>Awal Abdul</t>
  </si>
  <si>
    <t>awalcse2k8@gmail.com</t>
  </si>
  <si>
    <t>Archi Adrita</t>
  </si>
  <si>
    <t>adritaazad.archi@gmail.com</t>
  </si>
  <si>
    <t>Hossain Nazmul</t>
  </si>
  <si>
    <t>NSU_Code_Smugglers</t>
  </si>
  <si>
    <t>nazmul.hossain.nihal@gmail.com</t>
  </si>
  <si>
    <t>Mollah Sabbir</t>
  </si>
  <si>
    <t>mollahsabbir@gmail.com</t>
  </si>
  <si>
    <t>Hosain Md Shazzad</t>
  </si>
  <si>
    <t>shazzad.hosain@northsouth.edu</t>
  </si>
  <si>
    <t>Ali Md Iftekhar</t>
  </si>
  <si>
    <t>priyo.mobin123@gmail.com</t>
  </si>
  <si>
    <t>Ahammed Rifat</t>
  </si>
  <si>
    <t xml:space="preserve">Avant Garde Coders [ Bangladesh Army University of Science &amp; Technology ] </t>
  </si>
  <si>
    <t>NSU_Backbencher</t>
  </si>
  <si>
    <t>icpc_preli_2017_team1391</t>
  </si>
  <si>
    <t>rifatahammed@yahoo.com</t>
  </si>
  <si>
    <t>Hasib Syeam Ishrak Al</t>
  </si>
  <si>
    <t>ishrakalhasib217@gmail.com</t>
  </si>
  <si>
    <t>Khan Saif</t>
  </si>
  <si>
    <t>saif.ahammod@northsouth.edu</t>
  </si>
  <si>
    <t>Mueez Sheersho</t>
  </si>
  <si>
    <t>KUET_Fire</t>
  </si>
  <si>
    <t>mueezsheersho95@gmail.com</t>
  </si>
  <si>
    <t>HOSSIN GM ISMAIL</t>
  </si>
  <si>
    <t>gmmanik017@gmail.com</t>
  </si>
  <si>
    <t>Maruf Kazi</t>
  </si>
  <si>
    <t>marufahmednuhash@gmail.com</t>
  </si>
  <si>
    <t>Rabby Fazle</t>
  </si>
  <si>
    <t>topcoders</t>
  </si>
  <si>
    <t>mdfazlerabbyrabby@gmail.com</t>
  </si>
  <si>
    <t>Eshan Mazhar</t>
  </si>
  <si>
    <t>eshan4472@gmail.com</t>
  </si>
  <si>
    <t>Tabassum Mirza Rehenuma</t>
  </si>
  <si>
    <t xml:space="preserve">GUB_EXE [ Green University Of Bangladesh ] </t>
  </si>
  <si>
    <t>tabassum.iit@gmail.com</t>
  </si>
  <si>
    <t>icpc_preli_2017_team1304</t>
  </si>
  <si>
    <t>Hasan Sadi</t>
  </si>
  <si>
    <t>sadi.shuvo2012@gmail.com</t>
  </si>
  <si>
    <t>Islam Md Saiful</t>
  </si>
  <si>
    <t>MU_IME</t>
  </si>
  <si>
    <t>saiful7642@gmail.com</t>
  </si>
  <si>
    <t>Ema Wahida Aktar</t>
  </si>
  <si>
    <t>wahidaaktarema@gmail.com</t>
  </si>
  <si>
    <t>Mumu Taspia</t>
  </si>
  <si>
    <t>taspiyamumu20@gmail.com</t>
  </si>
  <si>
    <t>Sadi Munshi Fahim</t>
  </si>
  <si>
    <t>fahim.sadi@gmail.com</t>
  </si>
  <si>
    <t>Fahim Ahsan Habib</t>
  </si>
  <si>
    <t>MU_3_Idiots</t>
  </si>
  <si>
    <t>fahim203.fa@gmail.com</t>
  </si>
  <si>
    <t>Rasel Md Saifur Rahman</t>
  </si>
  <si>
    <t>saifurrahmanrasel4627@gmail.com</t>
  </si>
  <si>
    <t>Ahmad Juwel</t>
  </si>
  <si>
    <t>juwel.ahmed002@gmail.com</t>
  </si>
  <si>
    <t>zwad aljami</t>
  </si>
  <si>
    <t xml:space="preserve">NUB_Backbenchers [ Northern University of Bangladesh ] </t>
  </si>
  <si>
    <t>Solved at least 4, next team solved at least 2</t>
  </si>
  <si>
    <t>icpc_preli_2017_team121</t>
  </si>
  <si>
    <t>PUST_Beginner</t>
  </si>
  <si>
    <t>aljamizwad98.pust@gmail.com</t>
  </si>
  <si>
    <t>LU</t>
  </si>
  <si>
    <t>HOSSAIN NAZMUL</t>
  </si>
  <si>
    <t>nazmul.cse.pust.09@gmail.com</t>
  </si>
  <si>
    <t>Islam Motin</t>
  </si>
  <si>
    <t>motinislam3@gmail.com</t>
  </si>
  <si>
    <t>Ahmed Shimul</t>
  </si>
  <si>
    <t>MU_Super_Rocks</t>
  </si>
  <si>
    <t>shimulfjr101@gmail.com</t>
  </si>
  <si>
    <t xml:space="preserve">UAP_O(N^3) [ The University of Asia Pacific ] </t>
  </si>
  <si>
    <t>Das Rony</t>
  </si>
  <si>
    <t>icpc_preli_2017_team637</t>
  </si>
  <si>
    <t>ronydas11111@gmail.com</t>
  </si>
  <si>
    <t>halder souvik</t>
  </si>
  <si>
    <t>souvikhalder405@gmail.com</t>
  </si>
  <si>
    <t>Hossain Md Mosabbir</t>
  </si>
  <si>
    <t>DUET_monsters</t>
  </si>
  <si>
    <t>asabbir222@gmail.com</t>
  </si>
  <si>
    <t>Pervez Mazed</t>
  </si>
  <si>
    <t>pmazedcse@gmail.com</t>
  </si>
  <si>
    <t>Mohan Mohammad Ali</t>
  </si>
  <si>
    <t xml:space="preserve">UnSolved_PuzZle [ Sylhet International University ] </t>
  </si>
  <si>
    <t>duetcsemohan@gmail.com</t>
  </si>
  <si>
    <t>icpc_preli_2017_team433</t>
  </si>
  <si>
    <t>Istiak Ariful Islam</t>
  </si>
  <si>
    <t>MBSTU_We_Know_Nothing</t>
  </si>
  <si>
    <t>rudroiit@gmail.com</t>
  </si>
  <si>
    <t>HASAN PIAL</t>
  </si>
  <si>
    <t>pialhasan15021@gmail.com</t>
  </si>
  <si>
    <t>Rahman Shohanur</t>
  </si>
  <si>
    <t>sohan.drmc@gmail.com</t>
  </si>
  <si>
    <t>Alam Bodrul</t>
  </si>
  <si>
    <t>bodrulalam.ict@gmail.com</t>
  </si>
  <si>
    <t>Akter Sharmin</t>
  </si>
  <si>
    <t>CoU_Lady_coder</t>
  </si>
  <si>
    <t>sharminakter.moon@gmail.com</t>
  </si>
  <si>
    <t>Mitu Israt</t>
  </si>
  <si>
    <t>isratmitu14@gmail.com</t>
  </si>
  <si>
    <t>Sarkar Orvilla</t>
  </si>
  <si>
    <t>sportslive79@gmail.com</t>
  </si>
  <si>
    <t>Khusbo Fatema Jannat</t>
  </si>
  <si>
    <t xml:space="preserve">UITS_Concentric_Circle [ University of Information Technology &amp; Sciences ] </t>
  </si>
  <si>
    <t>fkhushbu754@gmail.com</t>
  </si>
  <si>
    <t>icpc_preli_2017_team192</t>
  </si>
  <si>
    <t>Nayon Akram</t>
  </si>
  <si>
    <t>PUST_Package</t>
  </si>
  <si>
    <t>war71bd@gmail.com</t>
  </si>
  <si>
    <t>Rayhan Rajib</t>
  </si>
  <si>
    <t>rajib2jsr@gmail.com</t>
  </si>
  <si>
    <t>Ahmed Kalam</t>
  </si>
  <si>
    <t>kalamahmed714@gmail.com</t>
  </si>
  <si>
    <t>Islam Naimul</t>
  </si>
  <si>
    <t>NSU Invictus</t>
  </si>
  <si>
    <t>rifat.naimul@gmail.com</t>
  </si>
  <si>
    <t>Ahmed Salim</t>
  </si>
  <si>
    <t>salim1ahmed97@gmail.com</t>
  </si>
  <si>
    <t>Mahmud Safin</t>
  </si>
  <si>
    <t>safin.mahmud@northsouth.edu</t>
  </si>
  <si>
    <t xml:space="preserve">DUET_Xebec [ Dhaka University of Engineering &amp; Technology - Gazipur ] </t>
  </si>
  <si>
    <t>Hossain Monowar</t>
  </si>
  <si>
    <t>icpc_preli_2017_team018</t>
  </si>
  <si>
    <t>PU_Beta</t>
  </si>
  <si>
    <t>shozolhorn@gmail.com</t>
  </si>
  <si>
    <t>Hossain Alamin</t>
  </si>
  <si>
    <t>alamin66.sit@gmail.com</t>
  </si>
  <si>
    <t>Abir Mehedi Hasan</t>
  </si>
  <si>
    <t>mehedi.abir2@gmail.com</t>
  </si>
  <si>
    <t>Shahadat Nazmul</t>
  </si>
  <si>
    <t>nazmul.ruet@primeuniversity.edu.bd</t>
  </si>
  <si>
    <t>Islam Md Mushfiqul</t>
  </si>
  <si>
    <t>DIU_Stark</t>
  </si>
  <si>
    <t>mushfiquli@gmail.com</t>
  </si>
  <si>
    <t>Aman Amanullah</t>
  </si>
  <si>
    <t>aman15-6875@diu.edu.bd</t>
  </si>
  <si>
    <t>Islam Saiful</t>
  </si>
  <si>
    <t>saiful.cse@diu.edu.bd</t>
  </si>
  <si>
    <t>Al Masud Md Abdullah</t>
  </si>
  <si>
    <t>almasudshuvo2@gmail.com</t>
  </si>
  <si>
    <t xml:space="preserve">uu_abc [ Uttara University ] </t>
  </si>
  <si>
    <t>Marma Singnuching</t>
  </si>
  <si>
    <t>icpc_preli_2017_team1428</t>
  </si>
  <si>
    <t>DIU_Okay</t>
  </si>
  <si>
    <t>singnuching15-9366@diu.edu.bd</t>
  </si>
  <si>
    <t>Das Anik</t>
  </si>
  <si>
    <t>anikdas184@gmail.com</t>
  </si>
  <si>
    <t>ahmmed faysal</t>
  </si>
  <si>
    <t>faysal15-9345@diu.edu.bd</t>
  </si>
  <si>
    <t>Akter Morium</t>
  </si>
  <si>
    <t>IUBAT_Senso_Coder</t>
  </si>
  <si>
    <t>tamannamorium@gmail.com</t>
  </si>
  <si>
    <t>Hosen Maruf</t>
  </si>
  <si>
    <t>crypticmaruf999@gmail.com</t>
  </si>
  <si>
    <t>Banerjee Sheekar</t>
  </si>
  <si>
    <t>BSMRSTU</t>
  </si>
  <si>
    <t>ac005sheekar@gmail.com</t>
  </si>
  <si>
    <t xml:space="preserve">SUB Dream Crusher [ Stamford University Bangladesh ] </t>
  </si>
  <si>
    <t>Kabir Humayun</t>
  </si>
  <si>
    <t>icpc_preli_2017_team1080</t>
  </si>
  <si>
    <t>humayun_mpi@yahoo.com</t>
  </si>
  <si>
    <t>Islam Amirul</t>
  </si>
  <si>
    <t>BRACU_TeamArray</t>
  </si>
  <si>
    <t>amirulislam.bracu@gmail.com</t>
  </si>
  <si>
    <t>Islam Joarder Jubayed</t>
  </si>
  <si>
    <t>thegreat90.jija@gmail.com</t>
  </si>
  <si>
    <t>Talukdar Md Asif</t>
  </si>
  <si>
    <t>asifmason123@gmail.com</t>
  </si>
  <si>
    <t>Kaonain Md Shamsul</t>
  </si>
  <si>
    <t>mkaonain@gmail.com</t>
  </si>
  <si>
    <t>Sultana Tanzila</t>
  </si>
  <si>
    <t>BRACU_Dream_Team</t>
  </si>
  <si>
    <t>tanjila_sultana@hotmail.com</t>
  </si>
  <si>
    <t>Urba Rubabatul</t>
  </si>
  <si>
    <t>rubabatulurba@gmail.com</t>
  </si>
  <si>
    <t xml:space="preserve">UAP_Override [ The University of Asia Pacific ] </t>
  </si>
  <si>
    <t>icpc_preli_2017_team1314</t>
  </si>
  <si>
    <t>Haque Labannya Fahmida</t>
  </si>
  <si>
    <t>fahmidalabannya@gmail.com</t>
  </si>
  <si>
    <t>Hasan Nazmul</t>
  </si>
  <si>
    <t>MBSTU_Open_AI(BOT)</t>
  </si>
  <si>
    <t>nazmul.cse.mbstu@gmail.com</t>
  </si>
  <si>
    <t>Saurav Hasan Mahmud</t>
  </si>
  <si>
    <t>hmsaurav@gmail.com</t>
  </si>
  <si>
    <t>Niloy Raihan</t>
  </si>
  <si>
    <t>rajukichi@gmail.com</t>
  </si>
  <si>
    <t>Hasan Mosaddik</t>
  </si>
  <si>
    <t>mosaddikhasan.mbstu@gmail.com</t>
  </si>
  <si>
    <t>Islam S M Mahsanul</t>
  </si>
  <si>
    <t>BRACU_Sapphire</t>
  </si>
  <si>
    <t>mahsanulnirjhor@gmail.com</t>
  </si>
  <si>
    <t xml:space="preserve">CityU_halfeaten [ City University ] </t>
  </si>
  <si>
    <t>Jannat Ashraful</t>
  </si>
  <si>
    <t>icpc_preli_2017_team288</t>
  </si>
  <si>
    <t>ashraful.bracu@gmail.com</t>
  </si>
  <si>
    <t>Shahriyer Foisal</t>
  </si>
  <si>
    <t>shahriyer1123@gmail.com</t>
  </si>
  <si>
    <t>Ohee Nazmus Sakib</t>
  </si>
  <si>
    <t>SIU_Methaphysical Three</t>
  </si>
  <si>
    <t>sakibohee@gmail.com</t>
  </si>
  <si>
    <t>Das Gonesh Chandra</t>
  </si>
  <si>
    <t>gonesh923@gmail.com</t>
  </si>
  <si>
    <t>Asif M.A.G.</t>
  </si>
  <si>
    <t>asif509091@gmail.com</t>
  </si>
  <si>
    <t>Miah Rasel</t>
  </si>
  <si>
    <t>raselqax@gmail.com</t>
  </si>
  <si>
    <t>ULLAH OLI</t>
  </si>
  <si>
    <t>NOOBS_SU</t>
  </si>
  <si>
    <t>oliullah195@gmail.com</t>
  </si>
  <si>
    <t>Mamun S M Ibne Muntasir Al</t>
  </si>
  <si>
    <t xml:space="preserve">ZHSUST_CODER_GIRLS [ Z. H. Sikder University of Science and Technology ] </t>
  </si>
  <si>
    <t>icpc_preli_2017_team644</t>
  </si>
  <si>
    <t>limona61@gmail.com</t>
  </si>
  <si>
    <t>Mohammad Noor</t>
  </si>
  <si>
    <t>nmtulee@gmail.com</t>
  </si>
  <si>
    <t>Banik Likhan</t>
  </si>
  <si>
    <t>likhanbanik@gmail.com</t>
  </si>
  <si>
    <t>Rahaman Kazi Rifat</t>
  </si>
  <si>
    <t>iamkazirifat@gmail.com</t>
  </si>
  <si>
    <t>Rayhan Nur Md</t>
  </si>
  <si>
    <t>MBSTU_Cactus</t>
  </si>
  <si>
    <t>nm.rayhan.1650@gmail.com</t>
  </si>
  <si>
    <t>Islam Md Wahidul</t>
  </si>
  <si>
    <t>wahidulislam12thcsembstu@gmail.com</t>
  </si>
  <si>
    <t>Jony Imran</t>
  </si>
  <si>
    <t>imranjony2335@gmail.com</t>
  </si>
  <si>
    <t>Reza Mahfuz</t>
  </si>
  <si>
    <t>mahfuzreza.mbstu3@gmail.com</t>
  </si>
  <si>
    <t>Khan Al-Amin</t>
  </si>
  <si>
    <t>DIU_The Maze Coders</t>
  </si>
  <si>
    <t>amin15-1097@diu.edu.bd</t>
  </si>
  <si>
    <t>Khukon Shahidul Islam</t>
  </si>
  <si>
    <t xml:space="preserve">VU_Hope [ Varendra University ] </t>
  </si>
  <si>
    <t>islam15-1087@diu.edu.bd</t>
  </si>
  <si>
    <t>Jewel Mahdi</t>
  </si>
  <si>
    <t>icpc_preli_2017_team697</t>
  </si>
  <si>
    <t>Mahdi15-1078@diu.edu.bd</t>
  </si>
  <si>
    <t>Azam Gausul</t>
  </si>
  <si>
    <t>DIU_Silent Killer</t>
  </si>
  <si>
    <t>gausul15-1094@diu.edu.bd</t>
  </si>
  <si>
    <t>Hossain Shaheen</t>
  </si>
  <si>
    <t>shaheen15-1096@diu.edu.bd</t>
  </si>
  <si>
    <t>Hossain Azim</t>
  </si>
  <si>
    <t>azim15-1091@diu.edu.bd</t>
  </si>
  <si>
    <t>rahman mustafizur</t>
  </si>
  <si>
    <t>DIU_Amazing programmer</t>
  </si>
  <si>
    <t>mustafizur15-1456@diu.edu.bd</t>
  </si>
  <si>
    <t>hasan shazid</t>
  </si>
  <si>
    <t>shazid15-1177@diu.edu.bd</t>
  </si>
  <si>
    <t>Hossain Shahadat</t>
  </si>
  <si>
    <t>shahadat15-1464@diu.edu.bd</t>
  </si>
  <si>
    <t xml:space="preserve">CWU_ROBUST [ Central Womens University ] </t>
  </si>
  <si>
    <t>icpc_preli_2017_team1154</t>
  </si>
  <si>
    <t>Nasim Nasimuzzaman</t>
  </si>
  <si>
    <t>DIU_Oyster</t>
  </si>
  <si>
    <t>nasim151127@gmail.com</t>
  </si>
  <si>
    <t>Rahman Ashiqur</t>
  </si>
  <si>
    <t>ashiqur15-1107@diu.edu.bd</t>
  </si>
  <si>
    <t>Siju Hasibul Hasan</t>
  </si>
  <si>
    <t>siju35-168@diu.edu.bd</t>
  </si>
  <si>
    <t>Islam Ariful</t>
  </si>
  <si>
    <t>HujurHoye</t>
  </si>
  <si>
    <t>arifulislam14.ict@gmail.com</t>
  </si>
  <si>
    <t>Islam Tariqul</t>
  </si>
  <si>
    <t>sajib.tariq12@gmail.com</t>
  </si>
  <si>
    <t>Rahman Ziaur</t>
  </si>
  <si>
    <t>lostcoder355@gmail.com</t>
  </si>
  <si>
    <t>Rahman Asifur</t>
  </si>
  <si>
    <t>huntacm@gmail.com</t>
  </si>
  <si>
    <t xml:space="preserve">Numb [ Britannia University ] </t>
  </si>
  <si>
    <t>HSTU</t>
  </si>
  <si>
    <t>Islam Ashraful</t>
  </si>
  <si>
    <t>icpc_preli_2017_team1413</t>
  </si>
  <si>
    <t>UITS_RAM Gang</t>
  </si>
  <si>
    <t>asad.bosom@gmail.com</t>
  </si>
  <si>
    <t>Mamun Abdullah Al</t>
  </si>
  <si>
    <t>mamunabdullahuits@gmail.com</t>
  </si>
  <si>
    <t>Islam Robiul</t>
  </si>
  <si>
    <t>robiul0177890@gmail.com</t>
  </si>
  <si>
    <t>Faruk Jahangir Umor</t>
  </si>
  <si>
    <t>SIU_LasT3</t>
  </si>
  <si>
    <t>itsnjahan28@gmail.com</t>
  </si>
  <si>
    <t>Ahmed Misbah</t>
  </si>
  <si>
    <t>amisbah19@gmail.com</t>
  </si>
  <si>
    <t>Abdul Momin Md</t>
  </si>
  <si>
    <t>itsnishacor28@gmail.com</t>
  </si>
  <si>
    <t xml:space="preserve">ULAB_bitsoft [ University of Liberal Arts Bangladesh ] </t>
  </si>
  <si>
    <t>icpc_preli_2017_team020</t>
  </si>
  <si>
    <t>Sen Barshon</t>
  </si>
  <si>
    <t>MRX_RUET</t>
  </si>
  <si>
    <t>sen.barshon@gmail.com</t>
  </si>
  <si>
    <t>Abdul Barik Ahammad</t>
  </si>
  <si>
    <t>bariksadik@gmail.com</t>
  </si>
  <si>
    <t>Hasan Sabbir</t>
  </si>
  <si>
    <t>sabbir654@gmail.com</t>
  </si>
  <si>
    <t>Rahman Mizanur</t>
  </si>
  <si>
    <t>mr926560@gmail.com</t>
  </si>
  <si>
    <t>ratri dinda</t>
  </si>
  <si>
    <t>dsddsdsds</t>
  </si>
  <si>
    <t xml:space="preserve">Team IUB [ Independent University - Bangladesh ] </t>
  </si>
  <si>
    <t>icpc_preli_2017_team328</t>
  </si>
  <si>
    <t>dindartr@binus.ac.id</t>
  </si>
  <si>
    <t>Sumaiya Nusrat</t>
  </si>
  <si>
    <t>IUT_FireHawk</t>
  </si>
  <si>
    <t>nusrat.sumaiya.99@gmail.com</t>
  </si>
  <si>
    <t>Zahin Farhan</t>
  </si>
  <si>
    <t>farhanzahin.fz@gmail.com</t>
  </si>
  <si>
    <t>Arnob Raihan Islam</t>
  </si>
  <si>
    <t>arnob2601@gmail.com</t>
  </si>
  <si>
    <t>Hossain Afifa</t>
  </si>
  <si>
    <t>jahiniut16@gmail.com</t>
  </si>
  <si>
    <t>Shefat Masum</t>
  </si>
  <si>
    <t>BIST_peakSeeker</t>
  </si>
  <si>
    <t>mshefat924@gmail.com</t>
  </si>
  <si>
    <t>Islam Mohidul</t>
  </si>
  <si>
    <t>mohidul.nu@gmail.com</t>
  </si>
  <si>
    <t xml:space="preserve">IOI Ruhan Habib Fan Club [ Bangladesh University of Engineering and Technology ] </t>
  </si>
  <si>
    <t>icpc_preli_2017_team671</t>
  </si>
  <si>
    <t>Shikder Shihab</t>
  </si>
  <si>
    <t xml:space="preserve">BUET_RedHair [ Bangladesh University of Engineering and Technology ] </t>
  </si>
  <si>
    <t>icpc_preli_2017_team784</t>
  </si>
  <si>
    <t>musakhan101101@gmail.com</t>
  </si>
  <si>
    <t>Biswas Susmoy</t>
  </si>
  <si>
    <t>SUB_LimeLight</t>
  </si>
  <si>
    <t>susmoy_b@yahoo.com</t>
  </si>
  <si>
    <t>Ahmed Faysal</t>
  </si>
  <si>
    <t>faysalahmed.fa538@gmail.com</t>
  </si>
  <si>
    <t>Hasan Mahadi</t>
  </si>
  <si>
    <t>ab.mahadi.h@gmail.com</t>
  </si>
  <si>
    <t>Kanchan Muntasir Hasan</t>
  </si>
  <si>
    <t>muntasirhasank@gmail.com</t>
  </si>
  <si>
    <t>Azam Golam</t>
  </si>
  <si>
    <t xml:space="preserve">DU_Lightning [ University of Dhaka ] </t>
  </si>
  <si>
    <t>BIT_MINERS_SU</t>
  </si>
  <si>
    <t>azam.su.bit.miners@gmail.com</t>
  </si>
  <si>
    <t>icpc_preli_2017_team933</t>
  </si>
  <si>
    <t>Hossain Rokibul</t>
  </si>
  <si>
    <t>rokibulhossain4243@gmail.com</t>
  </si>
  <si>
    <t>Hasan Fahim</t>
  </si>
  <si>
    <t>fahim.su.bit.miners@gmail.com</t>
  </si>
  <si>
    <t>Rahman Mushfiqur</t>
  </si>
  <si>
    <t>mushfiqur.rahman.su@gmail.com</t>
  </si>
  <si>
    <t>Hossain Shakhawat</t>
  </si>
  <si>
    <t>DIU_Logic_mind</t>
  </si>
  <si>
    <t xml:space="preserve">IOI Underdogs [ Bangladesh University of Engineering and Technology ] </t>
  </si>
  <si>
    <t>shshawon39@gmail.com</t>
  </si>
  <si>
    <t>icpc_preli_2017_team659</t>
  </si>
  <si>
    <t>kalim Ruhullah Bin</t>
  </si>
  <si>
    <t xml:space="preserve">BUET_Strawhats [ Bangladesh University of Engineering and Technology ] </t>
  </si>
  <si>
    <t>sarjonislam3@gmail.com</t>
  </si>
  <si>
    <t>icpc_preli_2017_team1133</t>
  </si>
  <si>
    <t>Rahman Md. Riazur</t>
  </si>
  <si>
    <t>riazur_rahman@daffodilvarsity.edu.bd</t>
  </si>
  <si>
    <t>shamim ayub</t>
  </si>
  <si>
    <t>ayub15-6717@diu.edu.bd</t>
  </si>
  <si>
    <t>BRUR</t>
  </si>
  <si>
    <t>Karim Salman</t>
  </si>
  <si>
    <t>BAIUST_Ultima</t>
  </si>
  <si>
    <t>salmankarim081@gmail.com</t>
  </si>
  <si>
    <t>Faruquee Ayan</t>
  </si>
  <si>
    <t>ayandeshibaba@gmail.com</t>
  </si>
  <si>
    <t>Muzammel Chowdhury Shahriar</t>
  </si>
  <si>
    <t>anik.com@gmail.com</t>
  </si>
  <si>
    <t>Niloy Alvi</t>
  </si>
  <si>
    <t>alviniloy@gmail.com</t>
  </si>
  <si>
    <t>Gaurob Onabil Saha</t>
  </si>
  <si>
    <t xml:space="preserve">RUET_Preliminary_Failure [ Rajshahi University of Engineering &amp; Technology ] </t>
  </si>
  <si>
    <t>SEC_Kaktarua</t>
  </si>
  <si>
    <t>icpc_preli_2017_team551</t>
  </si>
  <si>
    <t>onabilsahagaurob@gmail.com</t>
  </si>
  <si>
    <t>Iqbal Ashik</t>
  </si>
  <si>
    <t>ashikiqbal.cse@gmail.com</t>
  </si>
  <si>
    <t>Hossain Md Alamgir</t>
  </si>
  <si>
    <t>alamgir.sec.cse@gmail.com</t>
  </si>
  <si>
    <t>Hossain sabbir</t>
  </si>
  <si>
    <t>sabbirhimu31@gmail.com</t>
  </si>
  <si>
    <t>Islam Akhi</t>
  </si>
  <si>
    <t>SFMU_Erurite</t>
  </si>
  <si>
    <t>islamakhi669@gmail.com</t>
  </si>
  <si>
    <t>Akter Nazma</t>
  </si>
  <si>
    <t xml:space="preserve">Good for nothing [ Chittagong University of Engineering &amp; Technology ] </t>
  </si>
  <si>
    <t>nahimu248@gmail.com</t>
  </si>
  <si>
    <t>icpc_preli_2017_team892</t>
  </si>
  <si>
    <t>Fatema Kaniz</t>
  </si>
  <si>
    <t>kanizcsesfmu@gmail.com</t>
  </si>
  <si>
    <t>rabbycsecuet@gmail.com</t>
  </si>
  <si>
    <t>Rumi Rubayat</t>
  </si>
  <si>
    <t>IUBAT_Spiritual_Coders</t>
  </si>
  <si>
    <t>rubayat.rumi123@gmail.com</t>
  </si>
  <si>
    <t>Muntaha Rufaida</t>
  </si>
  <si>
    <t>rufaidamuntaha123@gmail.com</t>
  </si>
  <si>
    <t>Jarnaz Jaima</t>
  </si>
  <si>
    <t>jaima.jarnaz1234@gmail.com</t>
  </si>
  <si>
    <t>Masud Shafatul</t>
  </si>
  <si>
    <t>SFMU_Archers</t>
  </si>
  <si>
    <t>rainbowunv@gmail.com</t>
  </si>
  <si>
    <t>Islam Rashedul</t>
  </si>
  <si>
    <t>rashedcsesfmu@gmail.com</t>
  </si>
  <si>
    <t xml:space="preserve">BUET_Brogrammers [ Bangladesh University of Engineering and Technology ] </t>
  </si>
  <si>
    <t>icpc_preli_2017_team781</t>
  </si>
  <si>
    <t>Hossen Shourov</t>
  </si>
  <si>
    <t>shourovbabu75@gmail.com</t>
  </si>
  <si>
    <t>Tahmid Kifayat</t>
  </si>
  <si>
    <t>kifayat26@gmail.com</t>
  </si>
  <si>
    <t>Rakeen Shadman</t>
  </si>
  <si>
    <t>rakeen09@gmail.com</t>
  </si>
  <si>
    <t>Nath Pinku Deb</t>
  </si>
  <si>
    <t>prantoran@gmail.com</t>
  </si>
  <si>
    <t>Anik Rahmat Ullah</t>
  </si>
  <si>
    <t>Just_Starting</t>
  </si>
  <si>
    <t>ict.anik48@gmail.com</t>
  </si>
  <si>
    <t>Devnath Shaymol</t>
  </si>
  <si>
    <t>shaymolkumar24@gmail.com</t>
  </si>
  <si>
    <t>Ahmed Asheque</t>
  </si>
  <si>
    <t>ashequeictcou@gmail.com</t>
  </si>
  <si>
    <t>Islam Md. Shariful</t>
  </si>
  <si>
    <t>shariful2488@yahoo.com</t>
  </si>
  <si>
    <t>Nawaz Tanzim</t>
  </si>
  <si>
    <t>NSU_Phantom_Coder</t>
  </si>
  <si>
    <t>tntanzim@gmail.com</t>
  </si>
  <si>
    <t>Hasan Abid</t>
  </si>
  <si>
    <t>abid.hasan157@northsouth.edu</t>
  </si>
  <si>
    <t>Tamal Rezoan</t>
  </si>
  <si>
    <t xml:space="preserve">MIST_NO_ONE [ Military Institute of Science and Technology ] </t>
  </si>
  <si>
    <t>rezoan.tamal@northsouth.edu</t>
  </si>
  <si>
    <t>icpc_preli_2017_team1341</t>
  </si>
  <si>
    <t>Rabin Tanbir Ahmed</t>
  </si>
  <si>
    <t>DIU CODE HAMMERS</t>
  </si>
  <si>
    <t>srrobin33@gmail.com</t>
  </si>
  <si>
    <t>kundu Smita</t>
  </si>
  <si>
    <t>smita15-8555@diu.edu.bd</t>
  </si>
  <si>
    <t>Mia Jueal</t>
  </si>
  <si>
    <t>jueal.cse@diu.edu.bd</t>
  </si>
  <si>
    <t>Sabbir Mazharul</t>
  </si>
  <si>
    <t>mazharul15-8950@diu.edu.bd</t>
  </si>
  <si>
    <t>Rahman Tahmidur</t>
  </si>
  <si>
    <t>Diu_Dream_C</t>
  </si>
  <si>
    <t>tahmidur15-7030@diu.edu.bd</t>
  </si>
  <si>
    <t>Sohel Md Amir</t>
  </si>
  <si>
    <t>amirsohel525@gmail.com</t>
  </si>
  <si>
    <t>Nawshin Samia</t>
  </si>
  <si>
    <t>samia@daffodilvarsity.edu.bd</t>
  </si>
  <si>
    <t xml:space="preserve">Venturesome [ Chittagong University of Engineering &amp; Technology ] </t>
  </si>
  <si>
    <t>Hossen Rayhan</t>
  </si>
  <si>
    <t>icpc_preli_2017_team870</t>
  </si>
  <si>
    <t>rayhanhossan74@gmail.com</t>
  </si>
  <si>
    <t>Akbar Kaosain</t>
  </si>
  <si>
    <t>NSU Phantoms</t>
  </si>
  <si>
    <t>kaosainakbarnafi@gmail.com</t>
  </si>
  <si>
    <t>Tanzim Sarker Md</t>
  </si>
  <si>
    <t>sarker.tanzim@northsouth.edu</t>
  </si>
  <si>
    <t>Shuvo Nazmussakib</t>
  </si>
  <si>
    <t xml:space="preserve">SUST_finiteloop [ Shahjalal University of Science and Technology ] </t>
  </si>
  <si>
    <t>nazmussakib.shuvo952@gmail.com</t>
  </si>
  <si>
    <t>BUBT</t>
  </si>
  <si>
    <t>icpc_preli_2017_team919</t>
  </si>
  <si>
    <t>Sharmin Shaila</t>
  </si>
  <si>
    <t>RUETian girls</t>
  </si>
  <si>
    <t>shailashila8856@gmail.com</t>
  </si>
  <si>
    <t>Mimi Afsana</t>
  </si>
  <si>
    <t>afsanamimi1603086@gmail.com</t>
  </si>
  <si>
    <t>Asha Sumiya</t>
  </si>
  <si>
    <t>sumiyaasha7@gmail.com</t>
  </si>
  <si>
    <t>SHUVO MD AUKERUL MOIN</t>
  </si>
  <si>
    <t>RUET_Baby_Programmers</t>
  </si>
  <si>
    <t>aukerulmoin@gmail.com</t>
  </si>
  <si>
    <t>PARVEJ IBNA MASUD RANA</t>
  </si>
  <si>
    <t xml:space="preserve">DU_Polaris [ University of Dhaka ] </t>
  </si>
  <si>
    <t>icpc_preli_2017_team662</t>
  </si>
  <si>
    <t>masud1603055@gmail.com</t>
  </si>
  <si>
    <t>SHIKDER MD JAMIL</t>
  </si>
  <si>
    <t>jshikder116@gmail.com</t>
  </si>
  <si>
    <t>Tabassom Rahnuma</t>
  </si>
  <si>
    <t>SUB_Phoenix</t>
  </si>
  <si>
    <t>rahnumaTabassom005@gmail.com</t>
  </si>
  <si>
    <t>Uzma Amatul</t>
  </si>
  <si>
    <t>amatul.uzma96@gmail.com</t>
  </si>
  <si>
    <t>Akhter Leema</t>
  </si>
  <si>
    <t>zannatleema1@gmail.com</t>
  </si>
  <si>
    <t>Tarek Muhammad Masud</t>
  </si>
  <si>
    <t>masudtarek@gmail.com</t>
  </si>
  <si>
    <t xml:space="preserve">Retribution [ University of Dhaka ] </t>
  </si>
  <si>
    <t>icpc_preli_2017_team1013</t>
  </si>
  <si>
    <t>PU Puzzle</t>
  </si>
  <si>
    <t>Wahid GM Rogib</t>
  </si>
  <si>
    <t>ragibwahid.nw@gmail.com</t>
  </si>
  <si>
    <t>Molla Md Shanewyz</t>
  </si>
  <si>
    <t>smitexpert@gmail.com</t>
  </si>
  <si>
    <t>Hossen Md Arif</t>
  </si>
  <si>
    <t>arif.cf999@gmail.com</t>
  </si>
  <si>
    <t>Swordfish</t>
  </si>
  <si>
    <t>Das Apurba</t>
  </si>
  <si>
    <t>anbluedesk@gmail.com</t>
  </si>
  <si>
    <t>Alamin Md</t>
  </si>
  <si>
    <t>teamcoderdroid@gmail.com</t>
  </si>
  <si>
    <t xml:space="preserve">Buet_Tachyons [ Bangladesh University of Engineering and Technology ] </t>
  </si>
  <si>
    <t>icpc_preli_2017_team792</t>
  </si>
  <si>
    <t>Sabbir Nahin</t>
  </si>
  <si>
    <t>alfabci93@gmail.com</t>
  </si>
  <si>
    <t>Khan Md Mahadi Hasan</t>
  </si>
  <si>
    <t>mahadih2008@gmail.com</t>
  </si>
  <si>
    <t>Rafsani Fazle</t>
  </si>
  <si>
    <t>BUET_Royal_Challengers_Polashi</t>
  </si>
  <si>
    <t>rafsani786@gmail.com</t>
  </si>
  <si>
    <t>islam ashraful</t>
  </si>
  <si>
    <t>md_ashraful_islam@yahoo.com</t>
  </si>
  <si>
    <t>Basak Madhusudan</t>
  </si>
  <si>
    <t>madhusudan.buet@gmail.com</t>
  </si>
  <si>
    <t>KARMAKER APURBA</t>
  </si>
  <si>
    <t>apuapu470@gmail.com</t>
  </si>
  <si>
    <t>Kumar Sudipta</t>
  </si>
  <si>
    <t>Insane Warrior</t>
  </si>
  <si>
    <t>sudiptakumarmondol@gmail.com</t>
  </si>
  <si>
    <t>Das Saurav</t>
  </si>
  <si>
    <t>sauravchandradas@gmail.com</t>
  </si>
  <si>
    <t xml:space="preserve">KUET_NoBarrier [ Khulna University of Engineering &amp; Technology ] </t>
  </si>
  <si>
    <t>icpc_preli_2017_team1131</t>
  </si>
  <si>
    <t>Pathan Naimul</t>
  </si>
  <si>
    <t>Naimulpathan161@gmail.com</t>
  </si>
  <si>
    <t>KHAYER ABUL</t>
  </si>
  <si>
    <t>UITS_Rider</t>
  </si>
  <si>
    <t>ursamahal0@gmail.com</t>
  </si>
  <si>
    <t>hasan jahid</t>
  </si>
  <si>
    <t>mahiratabassomdivhin@gmail.com</t>
  </si>
  <si>
    <t xml:space="preserve">BUET NAIVE [ Bangladesh University of Engineering and Technology ] </t>
  </si>
  <si>
    <t>Karim Rezaul</t>
  </si>
  <si>
    <t>icpc_preli_2017_team827</t>
  </si>
  <si>
    <t>ursauits@gmail.com</t>
  </si>
  <si>
    <t>Shakil Shible Ahmed</t>
  </si>
  <si>
    <t>UITS_Jajabor</t>
  </si>
  <si>
    <t>sashakil2742@gmail.com</t>
  </si>
  <si>
    <t>Tuhin Farhad Hossain</t>
  </si>
  <si>
    <t>mazendabird@gmail.com</t>
  </si>
  <si>
    <t>Muhammad Abdullah</t>
  </si>
  <si>
    <t xml:space="preserve">DU_Paradox [ University of Dhaka ] </t>
  </si>
  <si>
    <t>icpc_preli_2017_team910</t>
  </si>
  <si>
    <t>abdullahatuits@gmail.com</t>
  </si>
  <si>
    <t>KU</t>
  </si>
  <si>
    <t>Shaheen Md Mozammel Hoque</t>
  </si>
  <si>
    <t>UITS_CodeWarrior</t>
  </si>
  <si>
    <t>anirbanshaheen97@gmail.com</t>
  </si>
  <si>
    <t>Saif Saker Hossain</t>
  </si>
  <si>
    <t>sakerhossain007@yahoo.com</t>
  </si>
  <si>
    <t>Islam Md Iftakhairul</t>
  </si>
  <si>
    <t xml:space="preserve">BUET_Ravenclaw [ Bangladesh University of Engineering and Technology ] </t>
  </si>
  <si>
    <t>icpc_preli_2017_team775</t>
  </si>
  <si>
    <t>sazidiftykhar@gmail.com</t>
  </si>
  <si>
    <t>Mustaqim Abrar</t>
  </si>
  <si>
    <t>MIST_Defenders</t>
  </si>
  <si>
    <t>abrarmustaqim52177@gmail.com</t>
  </si>
  <si>
    <t>Uz Zaman Akib</t>
  </si>
  <si>
    <t>akibuzzaman52177@gmail.com</t>
  </si>
  <si>
    <t>Mohoto Rahul</t>
  </si>
  <si>
    <t xml:space="preserve">BUET_NewBit [ Bangladesh University of Engineering and Technology ] </t>
  </si>
  <si>
    <t>icpc_preli_2017_team778</t>
  </si>
  <si>
    <t>rahulmohoto52177@gmail.com</t>
  </si>
  <si>
    <t>Rahman Tasfik</t>
  </si>
  <si>
    <t>tasfikrahman007@gmail.com</t>
  </si>
  <si>
    <t>Jeem Saad</t>
  </si>
  <si>
    <t>shaadjeem@gmail.com</t>
  </si>
  <si>
    <t>Rahman Asfakur</t>
  </si>
  <si>
    <t>NUB_EpicCoders</t>
  </si>
  <si>
    <t>niloyrahman31@gmail.com</t>
  </si>
  <si>
    <t>Alam Faisal</t>
  </si>
  <si>
    <t>faisalalam0195@gmail.com</t>
  </si>
  <si>
    <t xml:space="preserve">SUST_Hackenbush [ Shahjalal University of Science and Technology ] </t>
  </si>
  <si>
    <t>icpc_preli_2017_team1045</t>
  </si>
  <si>
    <t>Forid Sheek</t>
  </si>
  <si>
    <t>foridsheek@gmail.com</t>
  </si>
  <si>
    <t>Hosen Mahbub</t>
  </si>
  <si>
    <t>NUB_IneptCoders</t>
  </si>
  <si>
    <t>mahbub.osru@gmail.com</t>
  </si>
  <si>
    <t>Sabrina Syeda</t>
  </si>
  <si>
    <t>syedasabrinashaba@gmail.com</t>
  </si>
  <si>
    <t>Udhas Al Arafat</t>
  </si>
  <si>
    <t>arafatudhas@gmail.com</t>
  </si>
  <si>
    <t>Ismail Hossen</t>
  </si>
  <si>
    <t>UITS_Avengers</t>
  </si>
  <si>
    <t>ihossen016@gmail.com</t>
  </si>
  <si>
    <t>Faisal Nuruzzaman</t>
  </si>
  <si>
    <t>mnfaisal40419@gmail.com</t>
  </si>
  <si>
    <t>Hasan Zahid</t>
  </si>
  <si>
    <t xml:space="preserve">CUET_GirlsArePearls [ Chittagong University of Engineering &amp; Technology ] </t>
  </si>
  <si>
    <t>hasanzahid1295@gmail.com</t>
  </si>
  <si>
    <t>icpc_preli_2017_team176</t>
  </si>
  <si>
    <t>Faroque S M Adnan</t>
  </si>
  <si>
    <t>NSU EpsilonPi</t>
  </si>
  <si>
    <t>faroque.sm@gmail.com</t>
  </si>
  <si>
    <t>Rezwan Ifty Mohammad</t>
  </si>
  <si>
    <t>rezwan.mohammad.165@gmail.com</t>
  </si>
  <si>
    <t>Sourav Shazzad Sakim</t>
  </si>
  <si>
    <t>shazzad.sourav@northsouth.edu</t>
  </si>
  <si>
    <t>Ahmed Silvia</t>
  </si>
  <si>
    <t>silvia.ahmed@northsouth.edu</t>
  </si>
  <si>
    <t>SEC</t>
  </si>
  <si>
    <t>Choudhury Labiba Afrida</t>
  </si>
  <si>
    <t>MU_Clueless_Idiots</t>
  </si>
  <si>
    <t>labiba096@gmail.com</t>
  </si>
  <si>
    <t>Ahmed Fahim</t>
  </si>
  <si>
    <t xml:space="preserve">BUET_Kichu_Pari_Na [ Bangladesh University of Engineering and Technology ] </t>
  </si>
  <si>
    <t>icpc_preli_2017_team736</t>
  </si>
  <si>
    <t>fahimahmed1997@gmail.com</t>
  </si>
  <si>
    <t>tuli joyosree paul</t>
  </si>
  <si>
    <t>Pauljoyosree12@gmail.com</t>
  </si>
  <si>
    <t>Ahmed Ali</t>
  </si>
  <si>
    <t>Mu_Kings!</t>
  </si>
  <si>
    <t>aliahmedcse128@gmail.com</t>
  </si>
  <si>
    <t>Bhowmik Srabon</t>
  </si>
  <si>
    <t>shanon.cm@gmail.com</t>
  </si>
  <si>
    <t>Hridoy Md Abdul Mannan</t>
  </si>
  <si>
    <t>hridoyking5464@gmail.com</t>
  </si>
  <si>
    <t>Banik Polen</t>
  </si>
  <si>
    <t>MU_ExpectationZero!</t>
  </si>
  <si>
    <t>Polenbanik5@gmail.com</t>
  </si>
  <si>
    <t xml:space="preserve">BUET_Circles [ Bangladesh University of Engineering and Technology ] </t>
  </si>
  <si>
    <t>Acharjee Dipto</t>
  </si>
  <si>
    <t>icpc_preli_2017_team723</t>
  </si>
  <si>
    <t>diptoach082@gmail.com</t>
  </si>
  <si>
    <t>ome Mehjabin</t>
  </si>
  <si>
    <t>mehjabinalam480@gmail.com</t>
  </si>
  <si>
    <t>shakil sazzad</t>
  </si>
  <si>
    <t>Exception-3</t>
  </si>
  <si>
    <t>shakilahmedzx@gmail.com</t>
  </si>
  <si>
    <t>uddin maruf</t>
  </si>
  <si>
    <t>mohammadmaruf18@gmail.com</t>
  </si>
  <si>
    <t>saydul murad</t>
  </si>
  <si>
    <t>mmurrad14@yahoo.com</t>
  </si>
  <si>
    <t>without14name@gmail.com</t>
  </si>
  <si>
    <t>Nishat Ibrahim</t>
  </si>
  <si>
    <t>Team Irresistible</t>
  </si>
  <si>
    <t>inishat52@gmail.com</t>
  </si>
  <si>
    <t>Rafi Arefin</t>
  </si>
  <si>
    <t>arefin.rafi15@gmail.com</t>
  </si>
  <si>
    <t>Hassan Shajid</t>
  </si>
  <si>
    <t xml:space="preserve">NSU_Sannin [ North South University ] </t>
  </si>
  <si>
    <t>icpc_preli_2017_team1414</t>
  </si>
  <si>
    <t>shajidhassan4@gmail.com</t>
  </si>
  <si>
    <t>Rahman Habibur</t>
  </si>
  <si>
    <t>IUBAT_Flashback</t>
  </si>
  <si>
    <t>habibrony532@gmail.com</t>
  </si>
  <si>
    <t>Akter Tanjina</t>
  </si>
  <si>
    <t>tanjina2508@gmail.com</t>
  </si>
  <si>
    <t>Zinea Nadia Nihad</t>
  </si>
  <si>
    <t>nadianihad440@gmail.com</t>
  </si>
  <si>
    <t>Tajuddin Khandoker</t>
  </si>
  <si>
    <t>IUBAT_Anonymous</t>
  </si>
  <si>
    <t>khtajuddin97@gmail.com</t>
  </si>
  <si>
    <t>Aziz Abdul</t>
  </si>
  <si>
    <t>abdulazizpasha05@gmail.com</t>
  </si>
  <si>
    <t>Sathi Taslima Akter</t>
  </si>
  <si>
    <t>taslimasathi1997@gmail.com</t>
  </si>
  <si>
    <t xml:space="preserve">BUET_Operation_Jackpot [ Bangladesh University of Engineering and Technology ] </t>
  </si>
  <si>
    <t>icpc_preli_2017_team783</t>
  </si>
  <si>
    <t>IUBAT_Super_Nova</t>
  </si>
  <si>
    <t>ashikbdc@gmail.com</t>
  </si>
  <si>
    <t>sarker milon</t>
  </si>
  <si>
    <t>milon16103373@gmail.com</t>
  </si>
  <si>
    <t>Hasan Nahid</t>
  </si>
  <si>
    <t>nahidjahid8698@gmail.com</t>
  </si>
  <si>
    <t>Arafat Anik Yeasin</t>
  </si>
  <si>
    <t>IUBAT_Worst_Creator</t>
  </si>
  <si>
    <t>yeasinarafat1284@gmail.com</t>
  </si>
  <si>
    <t>Rahman Abdur</t>
  </si>
  <si>
    <t>abdurrahman98iubat@gmail.com</t>
  </si>
  <si>
    <t>Nayem Shahadat Ualla</t>
  </si>
  <si>
    <t>ushadate@gmail.com</t>
  </si>
  <si>
    <t>khaled zaber</t>
  </si>
  <si>
    <t>3idiots</t>
  </si>
  <si>
    <t>zaberkhaled1@gmail.com</t>
  </si>
  <si>
    <t xml:space="preserve">KUET_LSB [ Khulna University of Engineering &amp; Technology ] </t>
  </si>
  <si>
    <t>Kabiraj Shourov</t>
  </si>
  <si>
    <t>icpc_preli_2017_team920</t>
  </si>
  <si>
    <t>2233shourov@gmail.com</t>
  </si>
  <si>
    <t>ABDULLAH MD</t>
  </si>
  <si>
    <t>mdabdullah01728@gmail.com</t>
  </si>
  <si>
    <t>Rana Md Masud</t>
  </si>
  <si>
    <t>DUET_FURY</t>
  </si>
  <si>
    <t>shahinduetfury@gmail.com</t>
  </si>
  <si>
    <t>khan Rehan</t>
  </si>
  <si>
    <t>rehanduetfury@gmail.com</t>
  </si>
  <si>
    <t>Mia Sujan</t>
  </si>
  <si>
    <t>sujanduetfury@gmail.com</t>
  </si>
  <si>
    <t>Abanto Naimur Rahman</t>
  </si>
  <si>
    <t>NSU TECHNISTEINS</t>
  </si>
  <si>
    <t>naimur.abanto@northsouth.edu</t>
  </si>
  <si>
    <t>Chowdhury Mushfiqur Rahman</t>
  </si>
  <si>
    <t xml:space="preserve">JU_LMNTRIX [ Jahangirnagar University ] </t>
  </si>
  <si>
    <t>icpc_preli_2017_team897</t>
  </si>
  <si>
    <t>mushfiqur.rahman03@northsouth.edu</t>
  </si>
  <si>
    <t>Abid Md Sayeed</t>
  </si>
  <si>
    <t>sayeedabids@gmail.com</t>
  </si>
  <si>
    <t>Hossain Nasim</t>
  </si>
  <si>
    <t>IUBAT_Blue_Whale</t>
  </si>
  <si>
    <t>mdnasim6416@gmail.com</t>
  </si>
  <si>
    <t>ahmed kawsar</t>
  </si>
  <si>
    <t>rrahat787@gmail.com</t>
  </si>
  <si>
    <t>Hasan Abir</t>
  </si>
  <si>
    <t>abirhasan3067@gmail.com</t>
  </si>
  <si>
    <t>Monir Moniruzzaman</t>
  </si>
  <si>
    <t>Wax Wagon</t>
  </si>
  <si>
    <t>monir150227@gmail.com</t>
  </si>
  <si>
    <t>Rahman Fahim</t>
  </si>
  <si>
    <t>PSTU</t>
  </si>
  <si>
    <t xml:space="preserve">BUET_Psi_Squared [ Bangladesh University of Engineering and Technology ] </t>
  </si>
  <si>
    <t>mefahimrahman@gmail.com</t>
  </si>
  <si>
    <t>icpc_preli_2017_team1118</t>
  </si>
  <si>
    <t>Mondal Manishankar</t>
  </si>
  <si>
    <t>mshankar.mondal@gmail.com</t>
  </si>
  <si>
    <t>Manna Emamul Haque</t>
  </si>
  <si>
    <t>mannaemam@gmail.com</t>
  </si>
  <si>
    <t>khasru Mahmudul Hasan</t>
  </si>
  <si>
    <t>UAP_Dark_Coder</t>
  </si>
  <si>
    <t>mahmudulhasankhasru11@gmail.com</t>
  </si>
  <si>
    <t>Azad Golam</t>
  </si>
  <si>
    <t>Sajzadsupto@gmail.com</t>
  </si>
  <si>
    <t>Anwar Anika</t>
  </si>
  <si>
    <t>anika.cse@uap-bd.edu</t>
  </si>
  <si>
    <t xml:space="preserve">BUET Silencer [ Bangladesh University of Engineering and Technology ] </t>
  </si>
  <si>
    <t>icpc_preli_2017_team674</t>
  </si>
  <si>
    <t>Rahman Anik</t>
  </si>
  <si>
    <t>anikbd10@gmail.com</t>
  </si>
  <si>
    <t>Sadia Rabeya Tus</t>
  </si>
  <si>
    <t>RUETian_Girls_Warrior</t>
  </si>
  <si>
    <t>rtsrumi07@gmail.com</t>
  </si>
  <si>
    <t>Rahman Tanjina</t>
  </si>
  <si>
    <t>kaloprojapoti.jp@gmail.com</t>
  </si>
  <si>
    <t>Jannat Tasmia</t>
  </si>
  <si>
    <t>jannat22tasmia@gmail.com</t>
  </si>
  <si>
    <t>Rahman Nayeem</t>
  </si>
  <si>
    <t xml:space="preserve">CUET FAKERS [ Chittagong University of Engineering &amp; Technology ] </t>
  </si>
  <si>
    <t>NUB_Knight_Programmers</t>
  </si>
  <si>
    <t>rnayeem760@gmail.com</t>
  </si>
  <si>
    <t>icpc_preli_2017_team888</t>
  </si>
  <si>
    <t>Ahmed Fayez</t>
  </si>
  <si>
    <t>fayezahmed75@gmail.com</t>
  </si>
  <si>
    <t>Barai Apu</t>
  </si>
  <si>
    <t>apubarai89@yahoo.com</t>
  </si>
  <si>
    <t>Mamun Md Abdullah Al</t>
  </si>
  <si>
    <t>DIU_ASR</t>
  </si>
  <si>
    <t>abdullah15-8787@diu.edu.bd</t>
  </si>
  <si>
    <t>Khan Sharar</t>
  </si>
  <si>
    <t>sharar756@gmail.com</t>
  </si>
  <si>
    <t>Sharafat Redwan</t>
  </si>
  <si>
    <t xml:space="preserve">RUET_OzmaKappa [ Rajshahi University of Engineering &amp; Technology ] </t>
  </si>
  <si>
    <t>mohammadmunna478@gmail.com</t>
  </si>
  <si>
    <t>icpc_preli_2017_team332</t>
  </si>
  <si>
    <t>Rahman Farhana</t>
  </si>
  <si>
    <t>CoU_Sparks</t>
  </si>
  <si>
    <t>bithikabithi247@gmail.com</t>
  </si>
  <si>
    <t>akter hamima</t>
  </si>
  <si>
    <t>salsabill031@gmail.com</t>
  </si>
  <si>
    <t>Hossen Sharif</t>
  </si>
  <si>
    <t>sharif5613@gmail.com</t>
  </si>
  <si>
    <t>Haider Maksuda</t>
  </si>
  <si>
    <t>saimahaider965@gmail.com</t>
  </si>
  <si>
    <t>Rumky Taslima Akhter</t>
  </si>
  <si>
    <t>CoUGirls</t>
  </si>
  <si>
    <t>Taslimarumky17@gmail.com</t>
  </si>
  <si>
    <t>Akter Touhida</t>
  </si>
  <si>
    <t>touhidaakter206@gmail.com</t>
  </si>
  <si>
    <t xml:space="preserve">JU_IPC [ Jahangirnagar University ] </t>
  </si>
  <si>
    <t>Ananna Irana Tabassum</t>
  </si>
  <si>
    <t>icpc_preli_2017_team1022</t>
  </si>
  <si>
    <t>tabassumananna3@gmail.com</t>
  </si>
  <si>
    <t>Sultana Sadia</t>
  </si>
  <si>
    <t>Sadiasultana012@gmail.com</t>
  </si>
  <si>
    <t>Kheya Nishad Jahan</t>
  </si>
  <si>
    <t>CoUBeginners</t>
  </si>
  <si>
    <t>kheyastupidity@gmail.com</t>
  </si>
  <si>
    <t>Samia Moythry</t>
  </si>
  <si>
    <t>moythry.samia119@gmail.com</t>
  </si>
  <si>
    <t>Islam Mujahidul</t>
  </si>
  <si>
    <t>mujahidulislam2923@gmail.com</t>
  </si>
  <si>
    <t>Rana Jewel</t>
  </si>
  <si>
    <t>zxdmjr@gmail.com</t>
  </si>
  <si>
    <t>Hossain Monir</t>
  </si>
  <si>
    <t>mknishad1@ymail.com</t>
  </si>
  <si>
    <t>Amin Al</t>
  </si>
  <si>
    <t>mdalamin185@yahoo.com</t>
  </si>
  <si>
    <t>SEU</t>
  </si>
  <si>
    <t>Alam Saiful</t>
  </si>
  <si>
    <t>CoU_TeamX</t>
  </si>
  <si>
    <t>saifulalamcou@gmail.com</t>
  </si>
  <si>
    <t>Hossain Arafat</t>
  </si>
  <si>
    <t>1995arafathossain@gmail.com</t>
  </si>
  <si>
    <t xml:space="preserve">BUET_CS_Chaap_Shamlao [ Bangladesh University of Engineering and Technology ] </t>
  </si>
  <si>
    <t>Hossein Shah Jalal</t>
  </si>
  <si>
    <t>icpc_preli_2017_team538</t>
  </si>
  <si>
    <t>shahjalalhossein212@gmail.com</t>
  </si>
  <si>
    <t>Hasan Riyan</t>
  </si>
  <si>
    <t>IST_R^2/M</t>
  </si>
  <si>
    <t>shamonti077@gmail.com</t>
  </si>
  <si>
    <t>Islam Sanjida</t>
  </si>
  <si>
    <t>sanjimo123@gmail.com</t>
  </si>
  <si>
    <t>Shoshey Sanjida Hoque</t>
  </si>
  <si>
    <t>shoshey@ist.edu.bd</t>
  </si>
  <si>
    <t>Shirin Roksana</t>
  </si>
  <si>
    <t>Roksana.shirin99@gmail.com</t>
  </si>
  <si>
    <t>Pial Tawfiq Ali</t>
  </si>
  <si>
    <t>DIU_Debuggers</t>
  </si>
  <si>
    <t>tawfiq15-8770@diu.edu.bd</t>
  </si>
  <si>
    <t>Ahamed Tafsir</t>
  </si>
  <si>
    <t>tafsir15-9143@diu.edu.bd</t>
  </si>
  <si>
    <t>Hasan Sajid</t>
  </si>
  <si>
    <t>sohomsajid@gmail.com</t>
  </si>
  <si>
    <t>Shawon Mehedi Hasan</t>
  </si>
  <si>
    <t xml:space="preserve">DU_Rigid [ University of Dhaka ] </t>
  </si>
  <si>
    <t>icpc_preli_2017_team909</t>
  </si>
  <si>
    <t>SUB Infinitum Nihil</t>
  </si>
  <si>
    <t>activeshawon299@gmail.com</t>
  </si>
  <si>
    <t>mushfiqur.rahman250@gmail.com</t>
  </si>
  <si>
    <t>Masum Abu</t>
  </si>
  <si>
    <t>masumhimel203@gmail.com</t>
  </si>
  <si>
    <t>Hasan Ridoy</t>
  </si>
  <si>
    <t>UITS_Reboot</t>
  </si>
  <si>
    <t>arnovkhan94@gmail.com</t>
  </si>
  <si>
    <t>Barua Shaikat</t>
  </si>
  <si>
    <t>rjshaikat1234@gmail.com</t>
  </si>
  <si>
    <t>Islam Nayeem</t>
  </si>
  <si>
    <t>nayeem60151126@gmail.com</t>
  </si>
  <si>
    <t>iqbal MD Ishtiaq</t>
  </si>
  <si>
    <t>ishtiaq.iqbal@hotmail.com</t>
  </si>
  <si>
    <t>Islam Md Ruhul</t>
  </si>
  <si>
    <t>UAP_ians</t>
  </si>
  <si>
    <t>iruhul178@gmail.com</t>
  </si>
  <si>
    <t>Hasan Mahedi</t>
  </si>
  <si>
    <t>mhsharif0.mh@gmail.com</t>
  </si>
  <si>
    <t>Omar Abdullah Al</t>
  </si>
  <si>
    <t>omar.cs@uap-bd.edu</t>
  </si>
  <si>
    <t>Uzzal Abdur Razzak</t>
  </si>
  <si>
    <t>abdurrazzakuzzal.aru@gmail.com</t>
  </si>
  <si>
    <t>Tasnim Roshni</t>
  </si>
  <si>
    <t>IIUC_Codehoppers</t>
  </si>
  <si>
    <t>roshni143.rt@gmail.com</t>
  </si>
  <si>
    <t>Tasnim Nowshin</t>
  </si>
  <si>
    <t>nowshintasnim88@gmail.com</t>
  </si>
  <si>
    <t>farid Sahrin</t>
  </si>
  <si>
    <t>sahrinfaridmomo.cse@gmail.com</t>
  </si>
  <si>
    <t>Srizon Azmain Yakin</t>
  </si>
  <si>
    <t>RUET_Rotten_Apple</t>
  </si>
  <si>
    <t>azmainsrizon@gmail.com</t>
  </si>
  <si>
    <t>mmehedihasann@gmail.com</t>
  </si>
  <si>
    <t>Das Utsha</t>
  </si>
  <si>
    <t xml:space="preserve">Dusk_Till_Dawn [ Jessore University of Science and Technology ] </t>
  </si>
  <si>
    <t>icpc_preli_2017_team880</t>
  </si>
  <si>
    <t>utshadas5@gmail.com</t>
  </si>
  <si>
    <t>Anonna Tahosina Monir</t>
  </si>
  <si>
    <t>RUET_ADA</t>
  </si>
  <si>
    <t>tahosina.anna@gmail.com</t>
  </si>
  <si>
    <t>Dina Sadia Kabir</t>
  </si>
  <si>
    <t>sadiadina13@gmail.com</t>
  </si>
  <si>
    <t>Ahmed Nafiya</t>
  </si>
  <si>
    <t xml:space="preserve">DU_FiniteAutomata [ University of Dhaka ] </t>
  </si>
  <si>
    <t>nafiya.ahmed.19@gmail.com</t>
  </si>
  <si>
    <t>icpc_preli_2017_team232</t>
  </si>
  <si>
    <t>Seuti Tasfia</t>
  </si>
  <si>
    <t>RUET_We Girls</t>
  </si>
  <si>
    <t>tasfiaseuti7427@gmail.com</t>
  </si>
  <si>
    <t>Rahman Nawmee Razia</t>
  </si>
  <si>
    <t>rahman.nawmee@gmail.com</t>
  </si>
  <si>
    <t>Mizan Mehera Binte</t>
  </si>
  <si>
    <t>meherameem@gmail.com</t>
  </si>
  <si>
    <t>Hossain Md Ismail</t>
  </si>
  <si>
    <t>RUET.console.log()</t>
  </si>
  <si>
    <t>mdihr15@gmail.com</t>
  </si>
  <si>
    <t>Mahmud Shahad</t>
  </si>
  <si>
    <t>mahmud_shahad@yahoo.com</t>
  </si>
  <si>
    <t>Rasel Mominul Islam</t>
  </si>
  <si>
    <t xml:space="preserve">BUET_The_Chapati_Brigade [ Bangladesh University of Engineering and Technology ] </t>
  </si>
  <si>
    <t>mominulislamrasel@gmail.com</t>
  </si>
  <si>
    <t>icpc_preli_2017_team661</t>
  </si>
  <si>
    <t>islam jhony</t>
  </si>
  <si>
    <t>buet_bool</t>
  </si>
  <si>
    <t>jhonyislam240@gmail.com</t>
  </si>
  <si>
    <t>hossen alvee</t>
  </si>
  <si>
    <t>hossenalvee.2020@gmail.com</t>
  </si>
  <si>
    <t>jyoti abrar</t>
  </si>
  <si>
    <t>jyotiabrar.19@gmail.com</t>
  </si>
  <si>
    <t>BRACU_Flyers</t>
  </si>
  <si>
    <t>Habib Sumaya</t>
  </si>
  <si>
    <t>MBSTU</t>
  </si>
  <si>
    <t>sumaya.official@gmail.com</t>
  </si>
  <si>
    <t>Moin Maisha</t>
  </si>
  <si>
    <t>maisha.moin@gmail.com</t>
  </si>
  <si>
    <t>Aziz Suzana</t>
  </si>
  <si>
    <t xml:space="preserve">LU_Decoders [ Leading University, Sylhet ] </t>
  </si>
  <si>
    <t>suzana6179@gmail.com</t>
  </si>
  <si>
    <t>icpc_preli_2017_team1109</t>
  </si>
  <si>
    <t>Biplob Kamrul Hasan</t>
  </si>
  <si>
    <t>UITS_Team_Perfect</t>
  </si>
  <si>
    <t>biplob2k20@gmail.com</t>
  </si>
  <si>
    <t>Siddiquee Raiysa</t>
  </si>
  <si>
    <t>raiysa.siddiquee@gmail.com</t>
  </si>
  <si>
    <t>Ahmed Nishan</t>
  </si>
  <si>
    <t>md.nishanahmed14@gmail.com</t>
  </si>
  <si>
    <t>Pappu Naim Hasan</t>
  </si>
  <si>
    <t>NSTU Flower</t>
  </si>
  <si>
    <t>naimhasanpappu1611052@gmail.com</t>
  </si>
  <si>
    <t>Banik Ananda</t>
  </si>
  <si>
    <t>banikananda333@gmail.com</t>
  </si>
  <si>
    <t>Banik Asim</t>
  </si>
  <si>
    <t xml:space="preserve">JU_GrassHoppers [ Jahangirnagar University ] </t>
  </si>
  <si>
    <t>icpc_preli_2017_team916</t>
  </si>
  <si>
    <t>anandabanik567@gmail.com</t>
  </si>
  <si>
    <t>Faruk Shakil Omar</t>
  </si>
  <si>
    <t>omarshakil8@gmail.com</t>
  </si>
  <si>
    <t>Kabir Alamgir</t>
  </si>
  <si>
    <t>Sea_hesitant</t>
  </si>
  <si>
    <t>bsse0907@iit.du.ac.bd</t>
  </si>
  <si>
    <t>Emu Ishrat Jahan</t>
  </si>
  <si>
    <t>bsse0927@iit.du.ac.bd</t>
  </si>
  <si>
    <t>Samsarabbi Md</t>
  </si>
  <si>
    <t>bsse0916@iit.du.ac.bd</t>
  </si>
  <si>
    <t>Hossain B M Mainul</t>
  </si>
  <si>
    <t>mainul.raju@yahoo.com</t>
  </si>
  <si>
    <t>Hakim Md Azizul</t>
  </si>
  <si>
    <t>Dot Trimatrik</t>
  </si>
  <si>
    <t>azizul.cse@diu.edu.bd</t>
  </si>
  <si>
    <t>Rahman Robin Aklasur</t>
  </si>
  <si>
    <t>aklasur15-7708@diu.edu.bd</t>
  </si>
  <si>
    <t>Shil Pritam Chandra</t>
  </si>
  <si>
    <t xml:space="preserve">RUET_HAT [ Rajshahi University of Engineering &amp; Technology ] </t>
  </si>
  <si>
    <t>pritam15-7882@diu.edu.bd</t>
  </si>
  <si>
    <t>icpc_preli_2017_team425</t>
  </si>
  <si>
    <t>Karim Mahe</t>
  </si>
  <si>
    <t>mahekarim@gmail.com</t>
  </si>
  <si>
    <t>Majumder Prangan</t>
  </si>
  <si>
    <t>CoURisingCoder</t>
  </si>
  <si>
    <t>prangan.m@gmail.com</t>
  </si>
  <si>
    <t>Ahmed Sharif</t>
  </si>
  <si>
    <t>sharifahmed.ict12@gmail.com</t>
  </si>
  <si>
    <t>PALASH ABDULLAH</t>
  </si>
  <si>
    <t>palashmiazi@gmail.com</t>
  </si>
  <si>
    <t>Alam Nur</t>
  </si>
  <si>
    <t>HSTU_Green_Signal</t>
  </si>
  <si>
    <t>nuralam159015@gmail.com</t>
  </si>
  <si>
    <t>Istaq Istaqul sarkar</t>
  </si>
  <si>
    <t>istaqulsarkar@gmail.com</t>
  </si>
  <si>
    <t>Habib Md Ahsan</t>
  </si>
  <si>
    <t>ahsan.habib@hstu.ac.bd</t>
  </si>
  <si>
    <t>Islam Ashadul</t>
  </si>
  <si>
    <t xml:space="preserve">RUET_Rotten_Apple [ Rajshahi University of Engineering &amp; Technology ] </t>
  </si>
  <si>
    <t>icpc_preli_2017_team129</t>
  </si>
  <si>
    <t>ashadul.cse.hstu@gmail.com</t>
  </si>
  <si>
    <t>Illin Kazi Israt Jahan</t>
  </si>
  <si>
    <t>IST_KIA</t>
  </si>
  <si>
    <t>illinkazi00000@gmail.com</t>
  </si>
  <si>
    <t>Bari Kamrul</t>
  </si>
  <si>
    <t>kamrulssab0914@outlook.com</t>
  </si>
  <si>
    <t>Habiba Lutfi</t>
  </si>
  <si>
    <t>lopa@ist.edu.bd</t>
  </si>
  <si>
    <t>Abir Nazmus Sakib</t>
  </si>
  <si>
    <t>nazmussakib460@yahoo.com</t>
  </si>
  <si>
    <t>Islam Sayadul</t>
  </si>
  <si>
    <t>CoU_TeamA</t>
  </si>
  <si>
    <t>matinmahmud0@gmail.com</t>
  </si>
  <si>
    <t>Mahmud Matin</t>
  </si>
  <si>
    <t>matinsmahmud@yahoo.com</t>
  </si>
  <si>
    <t>Hossain Imran</t>
  </si>
  <si>
    <t xml:space="preserve">LU_FastFourier [ Leading University, Sylhet ] </t>
  </si>
  <si>
    <t>imran@cou.ac.bd</t>
  </si>
  <si>
    <t>icpc_preli_2017_team774</t>
  </si>
  <si>
    <t>HASAN MOHAMMAD NAZMUL</t>
  </si>
  <si>
    <t>nazmulhasan5793@gmail.com</t>
  </si>
  <si>
    <t>Roy Shikhor Kumer</t>
  </si>
  <si>
    <t>ZHSUST_Looping</t>
  </si>
  <si>
    <t>shikhorroy.cse12@gmail.com</t>
  </si>
  <si>
    <t>khan Maria</t>
  </si>
  <si>
    <t>mdsajeebhasan@gmail.com</t>
  </si>
  <si>
    <t>Hasan Sajeeb</t>
  </si>
  <si>
    <t>sajeebhassan612@gmail.com</t>
  </si>
  <si>
    <t>Shikder Sezar</t>
  </si>
  <si>
    <t>sezarcreations@gmail.com</t>
  </si>
  <si>
    <t>ZHSUST_Lucky_Girls</t>
  </si>
  <si>
    <t xml:space="preserve">SUST_Wizard [ Shahjalal University of Science and Technology ] </t>
  </si>
  <si>
    <t>icpc_preli_2017_team1163</t>
  </si>
  <si>
    <t>Dina Tasnim Jahan</t>
  </si>
  <si>
    <t>tasnimjahandina2016@gmail.com</t>
  </si>
  <si>
    <t>Bhakta Laxmi</t>
  </si>
  <si>
    <t>minionmasud@gmail.com</t>
  </si>
  <si>
    <t>Haque Suzana</t>
  </si>
  <si>
    <t>suzanahaque1998@gmail.com</t>
  </si>
  <si>
    <t>ZHSUST_ERRORS</t>
  </si>
  <si>
    <t>Parves Masud</t>
  </si>
  <si>
    <t>engr.masud67@gmail.com</t>
  </si>
  <si>
    <t>Akter Sheuly</t>
  </si>
  <si>
    <t>sheulyakter333@gmail.com</t>
  </si>
  <si>
    <t>Hridoy Rashedul Islam</t>
  </si>
  <si>
    <t>hridoyapple4@gmail.com</t>
  </si>
  <si>
    <t>Alam Sajibul</t>
  </si>
  <si>
    <t xml:space="preserve">SUST_ZeroPointZero [ Shahjalal University of Science and Technology ] </t>
  </si>
  <si>
    <t>icpc_preli_2017_team415</t>
  </si>
  <si>
    <t>CBST_Dragon</t>
  </si>
  <si>
    <t>harisharis7862@gmail.com</t>
  </si>
  <si>
    <t>DIU</t>
  </si>
  <si>
    <t>Dhar Nibedika</t>
  </si>
  <si>
    <t>nibedikadhar@gmail.com</t>
  </si>
  <si>
    <t>Amin Ruhul</t>
  </si>
  <si>
    <t>ruhul.cse123@gmail.com</t>
  </si>
  <si>
    <t>Hosen Imam</t>
  </si>
  <si>
    <t>imamhosen.cse123@gmail.com</t>
  </si>
  <si>
    <t>Laskar Md Tahmid Rahman</t>
  </si>
  <si>
    <t>LU_Team_Lunatics</t>
  </si>
  <si>
    <t xml:space="preserve">HexSpeak [ Bangladesh University of Professionals ] </t>
  </si>
  <si>
    <t>tahmid.iut@outlook.com</t>
  </si>
  <si>
    <t>icpc_preli_2017_team761</t>
  </si>
  <si>
    <t>Ahmed Rasel</t>
  </si>
  <si>
    <t>Sayedraselahmedkhan@gmail.com</t>
  </si>
  <si>
    <t>Chakraborty Kollol</t>
  </si>
  <si>
    <t>dazzling.cloudlet@gmail.com</t>
  </si>
  <si>
    <t>Rashid Rafat</t>
  </si>
  <si>
    <t>shallx47@gmail.com</t>
  </si>
  <si>
    <t>Manna Md Khaled Hasan</t>
  </si>
  <si>
    <t>MBSTU_INCEPTION</t>
  </si>
  <si>
    <t>khmannaict13@gmail.com</t>
  </si>
  <si>
    <t xml:space="preserve">NSU Yet_It_Compiles [ North South University ] </t>
  </si>
  <si>
    <t>Alama Jannat Akhi</t>
  </si>
  <si>
    <t>icpc_preli_2017_team1355</t>
  </si>
  <si>
    <t>alamajannatsct@gmail.com</t>
  </si>
  <si>
    <t>Mamun Abdulla AL</t>
  </si>
  <si>
    <t>aalmamun295@gmail.com</t>
  </si>
  <si>
    <t>HASAN MURTOZA</t>
  </si>
  <si>
    <t>UIU_bAckBone</t>
  </si>
  <si>
    <t>mhasan162022@bscse.uiu.ac.bd</t>
  </si>
  <si>
    <t xml:space="preserve">RU_Meet_In_The_Middle [ University of Rajshahi ] </t>
  </si>
  <si>
    <t>Hassan Nabil</t>
  </si>
  <si>
    <t>icpc_preli_2017_team1150</t>
  </si>
  <si>
    <t>nabilhasan.me@gmail.com</t>
  </si>
  <si>
    <t>masudr2030@gmail.com</t>
  </si>
  <si>
    <t>Islam Rakibul</t>
  </si>
  <si>
    <t>SUST_Numb 2 code</t>
  </si>
  <si>
    <t>rakib.sust16@gmail.com</t>
  </si>
  <si>
    <t>Ivon Shams</t>
  </si>
  <si>
    <t xml:space="preserve">Dead Men Tell No Tales [ Noakhali Science and Technology University ] </t>
  </si>
  <si>
    <t>icpc_preli_2017_team1033</t>
  </si>
  <si>
    <t>shams71ivon@gmail.com</t>
  </si>
  <si>
    <t>Hassan Enamul</t>
  </si>
  <si>
    <t>enam@student.sust.edu</t>
  </si>
  <si>
    <t>Karim Nurul</t>
  </si>
  <si>
    <t>shajhermajhi@gmail.com</t>
  </si>
  <si>
    <t>Paul Shishir</t>
  </si>
  <si>
    <t>LU_Macros</t>
  </si>
  <si>
    <t>shisirpaul012@gmail.com</t>
  </si>
  <si>
    <t>chowdhury Tahiya</t>
  </si>
  <si>
    <t>tahiyachowdhurylu@gmail.com</t>
  </si>
  <si>
    <t xml:space="preserve">DIU_Twist_of_Fate [ Daffodil International University ] </t>
  </si>
  <si>
    <t>icpc_preli_2017_team650</t>
  </si>
  <si>
    <t>shishirpaul012@gmail.com</t>
  </si>
  <si>
    <t>das Anjan</t>
  </si>
  <si>
    <t>anjandasoo11@gmail.com</t>
  </si>
  <si>
    <t>Hossain Shoyeb</t>
  </si>
  <si>
    <t>UAP_AMS_buddies</t>
  </si>
  <si>
    <t>shoyebhossain.sh@gmail.com</t>
  </si>
  <si>
    <t>Rahaman Maksudur</t>
  </si>
  <si>
    <t>maksudmubin@gmail.com</t>
  </si>
  <si>
    <t>Hossain Al Mazid</t>
  </si>
  <si>
    <t>Almazid11@ymail.com</t>
  </si>
  <si>
    <t xml:space="preserve">MBSTU_UnDerRaTeD [ Mawlana Bhashani Science &amp; Technology University ] </t>
  </si>
  <si>
    <t>icpc_preli_2017_team961</t>
  </si>
  <si>
    <t>IST</t>
  </si>
  <si>
    <t>Mahafuz Afridi</t>
  </si>
  <si>
    <t>Code_Spell</t>
  </si>
  <si>
    <t>mahafuz.afridi@gmail.com</t>
  </si>
  <si>
    <t>Sumon H M</t>
  </si>
  <si>
    <t>shukhernahor1996@gmail.com</t>
  </si>
  <si>
    <t>Mohammad Mehrab</t>
  </si>
  <si>
    <t>meharablatif@hotmail.com</t>
  </si>
  <si>
    <t>Rahman Arifur</t>
  </si>
  <si>
    <t>mailtoshojibcse@gmail.com</t>
  </si>
  <si>
    <t xml:space="preserve">Buet_AdhocPariNa [ Bangladesh University of Engineering and Technology ] </t>
  </si>
  <si>
    <t>munir Fahad</t>
  </si>
  <si>
    <t>icpc_preli_2017_team739</t>
  </si>
  <si>
    <t>PUC_Bit</t>
  </si>
  <si>
    <t>fahadbinmnr@gmail.com</t>
  </si>
  <si>
    <t>masum gazi</t>
  </si>
  <si>
    <t>gazimasum42@gmail.com</t>
  </si>
  <si>
    <t>Hossain Minhaz</t>
  </si>
  <si>
    <t>minhaz.hossain@puc.ac.bd</t>
  </si>
  <si>
    <t>enan enu</t>
  </si>
  <si>
    <t>emoammerfershid@gmail.com</t>
  </si>
  <si>
    <t>rakib soleman</t>
  </si>
  <si>
    <t>JU_Inactive</t>
  </si>
  <si>
    <t>rakib.juit@gmail.com</t>
  </si>
  <si>
    <t xml:space="preserve">NSU Pacemakers [ North South University ] </t>
  </si>
  <si>
    <t>icpc_preli_2017_team1390</t>
  </si>
  <si>
    <t>tariqulislam157435@gmail.com</t>
  </si>
  <si>
    <t>Patwary Md Fazlul Karim</t>
  </si>
  <si>
    <t>iitjucoach@gmail.com</t>
  </si>
  <si>
    <t>mizan shayekh</t>
  </si>
  <si>
    <t>shayekhebnemizan@gmail.com</t>
  </si>
  <si>
    <t>Haque Md Jewel</t>
  </si>
  <si>
    <t>IUS Braveheart</t>
  </si>
  <si>
    <t>haquejewel67@gmail.com</t>
  </si>
  <si>
    <t>Akter Habiba</t>
  </si>
  <si>
    <t>habibaaktersuhani@gmail.com</t>
  </si>
  <si>
    <t>Rahman Moshiur</t>
  </si>
  <si>
    <t>moshiourmunna22@gmail.com</t>
  </si>
  <si>
    <t>Ahmed Raihan Uddin</t>
  </si>
  <si>
    <t>ruabng2008@gmail.com</t>
  </si>
  <si>
    <t>Sojib Sazzad</t>
  </si>
  <si>
    <t>IUBAT_loop</t>
  </si>
  <si>
    <t>ssk58021@gmail.com</t>
  </si>
  <si>
    <t xml:space="preserve">KU Team 1 [ Khulna University ] </t>
  </si>
  <si>
    <t>Islam Md Mazharul</t>
  </si>
  <si>
    <t>icpc_preli_2017_team1306</t>
  </si>
  <si>
    <t>abirwaliullah98@gmail.com</t>
  </si>
  <si>
    <t>Nayan Ashiq</t>
  </si>
  <si>
    <t>ashiqnayan97@gmail.com</t>
  </si>
  <si>
    <t>Md Abdullah-Al-Mamun</t>
  </si>
  <si>
    <t>VU_Novice</t>
  </si>
  <si>
    <t>abdullahalmamunmd6@gmail.com</t>
  </si>
  <si>
    <t>Roki Proshed</t>
  </si>
  <si>
    <t>rpmisuk@gmail.com</t>
  </si>
  <si>
    <t>Ahmmed Tokey</t>
  </si>
  <si>
    <t>tokey.ahmmed@gmail.com</t>
  </si>
  <si>
    <t xml:space="preserve">CUET_Too_Simple [ Chittagong University of Engineering &amp; Technology ] </t>
  </si>
  <si>
    <t>M A MAMUN</t>
  </si>
  <si>
    <t>icpc_preli_2017_team841</t>
  </si>
  <si>
    <t>mamunrashidfh02@gmail.com</t>
  </si>
  <si>
    <t>Akter Kulsum</t>
  </si>
  <si>
    <t>DPI_XMachina</t>
  </si>
  <si>
    <t>suborno.suborna@gmail.com</t>
  </si>
  <si>
    <t>Ikbal Ashik</t>
  </si>
  <si>
    <t>ashifikbal980@gmail.com</t>
  </si>
  <si>
    <t>Ahmed Shakil</t>
  </si>
  <si>
    <t>exelentshakil@gmail.com</t>
  </si>
  <si>
    <t>mrahmanb4u@gmail.com</t>
  </si>
  <si>
    <t>Shaikh Omar</t>
  </si>
  <si>
    <t>DIU_Graviton</t>
  </si>
  <si>
    <t>syed15-8699@diu.edu.bd</t>
  </si>
  <si>
    <t>Dhar Loknath</t>
  </si>
  <si>
    <t>Loknath15-9204@diu.edu.bd</t>
  </si>
  <si>
    <t xml:space="preserve">MBSTU_Open_AI(BOT) [ Mawlana Bhashani Science &amp; Technology University ] </t>
  </si>
  <si>
    <t>Mainuzzaman Md</t>
  </si>
  <si>
    <t>icpc_preli_2017_team055</t>
  </si>
  <si>
    <t>mainuzzaman15-8911@diu.edu.bd</t>
  </si>
  <si>
    <t>Sarker Pronab</t>
  </si>
  <si>
    <t>ruet_sap</t>
  </si>
  <si>
    <t>pronabsarker100@gmail.com</t>
  </si>
  <si>
    <t>Khan Abdullah Mohammad</t>
  </si>
  <si>
    <t>hbkamk@gmail.com</t>
  </si>
  <si>
    <t>Mahmud Firoz</t>
  </si>
  <si>
    <t>sabuzbd.ruet@gmail.com</t>
  </si>
  <si>
    <t>Ahmed Sabbir</t>
  </si>
  <si>
    <t>JUST</t>
  </si>
  <si>
    <t xml:space="preserve">AIUB_Qubit [ American International University - Bangladesh ] </t>
  </si>
  <si>
    <t>sabbir.homo@gmail.com</t>
  </si>
  <si>
    <t>icpc_preli_2017_team475</t>
  </si>
  <si>
    <t>Islam Muzahidul</t>
  </si>
  <si>
    <t>SEU_The_Ultimates</t>
  </si>
  <si>
    <t>pa96bd@gmail.com</t>
  </si>
  <si>
    <t>Pranto Ikhlas Uddin</t>
  </si>
  <si>
    <t>Ikhlasuddin220@gmail.com</t>
  </si>
  <si>
    <t>Mohammad Nur</t>
  </si>
  <si>
    <t>nurmohammd.magura@gmail.com</t>
  </si>
  <si>
    <t>Bardhan Rajon</t>
  </si>
  <si>
    <t>rajonbardhan@gmail.com</t>
  </si>
  <si>
    <t>Hasan Najmul</t>
  </si>
  <si>
    <t>SEU_ACODER</t>
  </si>
  <si>
    <t>shaikhzayed37@gmail.com</t>
  </si>
  <si>
    <t>Rana Mashud</t>
  </si>
  <si>
    <t>mashudrana144@gmail.com</t>
  </si>
  <si>
    <t>RAKIB ESHAN</t>
  </si>
  <si>
    <t xml:space="preserve">MU_Kheloars! [ Metropolitan University ] </t>
  </si>
  <si>
    <t>icpc_preli_2017_team743</t>
  </si>
  <si>
    <t>Eshan765@gmail.com</t>
  </si>
  <si>
    <t>afrin sadia</t>
  </si>
  <si>
    <t>MBSTU_X(Y-1)(Z-2)</t>
  </si>
  <si>
    <t>mistyit17002@gmail.com</t>
  </si>
  <si>
    <t>MItu Mahbuba</t>
  </si>
  <si>
    <t>mituit16044@gmail.com</t>
  </si>
  <si>
    <t>Afroz Tahmina</t>
  </si>
  <si>
    <t>eshaict14@gmail.com</t>
  </si>
  <si>
    <t>Siddiqua Ayesha</t>
  </si>
  <si>
    <t>1405049as@gmail.com</t>
  </si>
  <si>
    <t>Yasmeen Tasneem</t>
  </si>
  <si>
    <t xml:space="preserve">OneZero [ Khulna University of Engineering &amp; Technology ] </t>
  </si>
  <si>
    <t>tasneem81496@gmail.com</t>
  </si>
  <si>
    <t>icpc_preli_2017_team922</t>
  </si>
  <si>
    <t>Arabi Salsabil</t>
  </si>
  <si>
    <t>salsabilarabishusmi007@gmail.com</t>
  </si>
  <si>
    <t>Ahmed Shareef</t>
  </si>
  <si>
    <t>shareefahmed@cse.buet.ac.bd</t>
  </si>
  <si>
    <t>Rahman Minhazur</t>
  </si>
  <si>
    <t>Ethereals_BUET</t>
  </si>
  <si>
    <t>minhaz725@gmail.com</t>
  </si>
  <si>
    <t>Nadib Abrar</t>
  </si>
  <si>
    <t xml:space="preserve">NSTU83Cube [ Noakhali Science and Technology University ] </t>
  </si>
  <si>
    <t>icpc_preli_2017_team1136</t>
  </si>
  <si>
    <t>abrarnadib@gmail.com</t>
  </si>
  <si>
    <t>Abrar Hasin</t>
  </si>
  <si>
    <t>hasinapurbo984@gmail.com</t>
  </si>
  <si>
    <t>Bhuiyan Mazharul Islam</t>
  </si>
  <si>
    <t>DIU_Dominator</t>
  </si>
  <si>
    <t>mazharul15-1425@diu.edu.bd</t>
  </si>
  <si>
    <t>Shikder Sonet Shawn</t>
  </si>
  <si>
    <t xml:space="preserve">MBSTU_RENESAS [ Mawlana Bhashani Science &amp; Technology University ] </t>
  </si>
  <si>
    <t>shawn15-1182@diu.edu.bd</t>
  </si>
  <si>
    <t>icpc_preli_2017_team946</t>
  </si>
  <si>
    <t>Gharami Shimul Chandra</t>
  </si>
  <si>
    <t>shimul15-1170@diu.edu.bd</t>
  </si>
  <si>
    <t>Tanjim Rashad</t>
  </si>
  <si>
    <t>NSU Resurgence</t>
  </si>
  <si>
    <t>rashad.tanjim@northsouth.edu</t>
  </si>
  <si>
    <t>Ettisum Assim</t>
  </si>
  <si>
    <t>assim.ettisum@northsouth.edu</t>
  </si>
  <si>
    <t>Hoque Ismam Al</t>
  </si>
  <si>
    <t>ishmamalhoque@gmail.com</t>
  </si>
  <si>
    <t>Easha Suhita Jahan</t>
  </si>
  <si>
    <t>Triple_A</t>
  </si>
  <si>
    <t>suhitajahan284@gmail.com</t>
  </si>
  <si>
    <t xml:space="preserve">AIUB_UnBroken [ American International University - Bangladesh ] </t>
  </si>
  <si>
    <t>ontu aparna</t>
  </si>
  <si>
    <t>icpc_preli_2017_team462</t>
  </si>
  <si>
    <t>aparnaontu@gmail.com</t>
  </si>
  <si>
    <t>Popy Aumrina</t>
  </si>
  <si>
    <t>aumrin.nc@gmail.com</t>
  </si>
  <si>
    <t>Pathan Salauddin</t>
  </si>
  <si>
    <t>akashnstu@gmail.com</t>
  </si>
  <si>
    <t>Emon Mahedi Hasan</t>
  </si>
  <si>
    <t>Team_6C9B4</t>
  </si>
  <si>
    <t>mhemon145@gmail.com</t>
  </si>
  <si>
    <t>Hossain Md Morsalin</t>
  </si>
  <si>
    <t>Copy</t>
  </si>
  <si>
    <t>mdmorsalin80@gmail.com</t>
  </si>
  <si>
    <t xml:space="preserve">MBSTU_ANA [ Mawlana Bhashani Science &amp; Technology University ] </t>
  </si>
  <si>
    <t>PUST</t>
  </si>
  <si>
    <t>Hossain Tanvir</t>
  </si>
  <si>
    <t>icpc_preli_2017_team1000</t>
  </si>
  <si>
    <t>tanvirshossain0@gmail.com</t>
  </si>
  <si>
    <t>Nur Asaduzzaman</t>
  </si>
  <si>
    <t>nurshuvo511111@gmail.com</t>
  </si>
  <si>
    <t>Alam Badrul</t>
  </si>
  <si>
    <t>TE@M</t>
  </si>
  <si>
    <t>bdlmsalam@gmail.com</t>
  </si>
  <si>
    <t>Bhuiya Joy</t>
  </si>
  <si>
    <t>joybhuiya36@gmail.com</t>
  </si>
  <si>
    <t>Billah Md Masum</t>
  </si>
  <si>
    <t>masum.abir43@gmail.com</t>
  </si>
  <si>
    <t xml:space="preserve">CU_CodeArtists [ University of Chittagong ] </t>
  </si>
  <si>
    <t>alam badrul</t>
  </si>
  <si>
    <t>icpc_preli_2017_team429</t>
  </si>
  <si>
    <t>hackstreetboyz101@gmail.com</t>
  </si>
  <si>
    <t>UAP_hellsgate</t>
  </si>
  <si>
    <t>rakibrohan37@gmail.com</t>
  </si>
  <si>
    <t>Hasan Mahamudul</t>
  </si>
  <si>
    <t>mahamudulhasan6478@gmail.com</t>
  </si>
  <si>
    <t>Hasan Mahmudul</t>
  </si>
  <si>
    <t>mh706924@gmail.com</t>
  </si>
  <si>
    <t xml:space="preserve">HSTU_Kaktarua [ Hajee Mohammad Danesh Science and Technology University ] </t>
  </si>
  <si>
    <t>icpc_preli_2017_team1010</t>
  </si>
  <si>
    <t>Mahammud Muntasir</t>
  </si>
  <si>
    <t>DPI_HASH</t>
  </si>
  <si>
    <t>mdakashbiswas1997@gmail.com</t>
  </si>
  <si>
    <t>Islam Hasibul</t>
  </si>
  <si>
    <t>hasibulislamcse@gmail.com</t>
  </si>
  <si>
    <t>Yasin Sajjadul</t>
  </si>
  <si>
    <t>MD.Tuser56@gmail.com</t>
  </si>
  <si>
    <t>Khan Meraz</t>
  </si>
  <si>
    <t xml:space="preserve">DU_assassins [ University of Dhaka ] </t>
  </si>
  <si>
    <t>icpc_preli_2017_team1151</t>
  </si>
  <si>
    <t>DPI_TURING</t>
  </si>
  <si>
    <t>mk276472@gmail.com</t>
  </si>
  <si>
    <t>Sorol Ashikur Rahman</t>
  </si>
  <si>
    <t>sorolworld@gmail.com</t>
  </si>
  <si>
    <t>Kumar Joy Ridoy</t>
  </si>
  <si>
    <t>ridoykj@gmail.com</t>
  </si>
  <si>
    <t>bubt_dhandabaz</t>
  </si>
  <si>
    <t>ashraful4109@gmail.com</t>
  </si>
  <si>
    <t>Tabassum Kona Sumaiya</t>
  </si>
  <si>
    <t>sumaiyakona17@gmail.com</t>
  </si>
  <si>
    <t>Mahfuz Syful Islam</t>
  </si>
  <si>
    <t>syful.i@bubt.edu.bd</t>
  </si>
  <si>
    <t>Ahmed Irfan</t>
  </si>
  <si>
    <t>irfansaad69@gmail.com</t>
  </si>
  <si>
    <t xml:space="preserve">JU_BITS [ Jahangirnagar University ] </t>
  </si>
  <si>
    <t>Jahan Nusrat</t>
  </si>
  <si>
    <t>icpc_preli_2017_team347</t>
  </si>
  <si>
    <t>nusrat_jahan.monisha@yahoo.com</t>
  </si>
  <si>
    <t>Jamila Sabera</t>
  </si>
  <si>
    <t>cse_12_cuet@yahoo.com</t>
  </si>
  <si>
    <t>Alam Lamia</t>
  </si>
  <si>
    <t>lamia_alam_cuet@yahoo.com</t>
  </si>
  <si>
    <t>kaniz.ifte@gmail.com</t>
  </si>
  <si>
    <t>Khan Md Zahid hossain</t>
  </si>
  <si>
    <t>UIU Knight</t>
  </si>
  <si>
    <t>zahidhossain3742@gmail.com</t>
  </si>
  <si>
    <t>ANIK SAIF AHMED</t>
  </si>
  <si>
    <t>saif.ahmed.anik.0@gmail.com</t>
  </si>
  <si>
    <t xml:space="preserve">LU_Candidate [ Leading University, Sylhet ] </t>
  </si>
  <si>
    <t>Imran Saimoon</t>
  </si>
  <si>
    <t>icpc_preli_2017_team779</t>
  </si>
  <si>
    <t>saimoonimran@gmail.com</t>
  </si>
  <si>
    <t>rahman shahir</t>
  </si>
  <si>
    <t>MIST_Trisha</t>
  </si>
  <si>
    <t>shahir.rahman3502@gmail.com</t>
  </si>
  <si>
    <t>Ishrak Shadman</t>
  </si>
  <si>
    <t>ishraklancer@gmail.com</t>
  </si>
  <si>
    <t>Islam Fourkanul</t>
  </si>
  <si>
    <t>mobin.fim9@gmail.com</t>
  </si>
  <si>
    <t>Ullah Ahsan</t>
  </si>
  <si>
    <t>CU_Spectrum_Reborn</t>
  </si>
  <si>
    <t>bangladeshahsan@gmail.com</t>
  </si>
  <si>
    <t>Raihan Shafkat</t>
  </si>
  <si>
    <t>shafkatraihan9001@gmail.com</t>
  </si>
  <si>
    <t xml:space="preserve">RUET_inspired [ Rajshahi University of Engineering &amp; Technology ] </t>
  </si>
  <si>
    <t>IIUC</t>
  </si>
  <si>
    <t>icpc_preli_2017_team668</t>
  </si>
  <si>
    <t>Zisad Sharif Noor</t>
  </si>
  <si>
    <t>snzisad@gmail.com</t>
  </si>
  <si>
    <t>Chowdhury Mohammad Sanaullah</t>
  </si>
  <si>
    <t>sana1691@gmail.com</t>
  </si>
  <si>
    <t>Taharat Aurpa Tanjim</t>
  </si>
  <si>
    <t>JU_Astral_Juian</t>
  </si>
  <si>
    <t>taurpa22@gmail.com</t>
  </si>
  <si>
    <t>Nizhum Al-Eadin</t>
  </si>
  <si>
    <t>aleadinnizhum367@gmail.com</t>
  </si>
  <si>
    <t>ISLAM MD EZHARUL</t>
  </si>
  <si>
    <t>ezharulcseju@gmail.com</t>
  </si>
  <si>
    <t>Khan Fatema</t>
  </si>
  <si>
    <t>fatemakhankgsc@gmail.com</t>
  </si>
  <si>
    <t>Bose Jewel</t>
  </si>
  <si>
    <t>diu_curious_mind</t>
  </si>
  <si>
    <t>jewelbose0@gmail.com</t>
  </si>
  <si>
    <t>Afroz Maisha</t>
  </si>
  <si>
    <t>maishafroz@gmail.com</t>
  </si>
  <si>
    <t xml:space="preserve">BU_Risers_of_Gryffindor [ University Of Barisal ] </t>
  </si>
  <si>
    <t>Dola Mahmuda Akter</t>
  </si>
  <si>
    <t>icpc_preli_2017_team1387</t>
  </si>
  <si>
    <t>mahmudadola99@gmail.com</t>
  </si>
  <si>
    <t>Alam Mohammad Jahangir</t>
  </si>
  <si>
    <t>jahangir.cse@diu.edu.bd</t>
  </si>
  <si>
    <t>Choudhury Pranto Protim</t>
  </si>
  <si>
    <t>Unsolved pro</t>
  </si>
  <si>
    <t>pranto.choudhury97@gmail.com</t>
  </si>
  <si>
    <t>Ahsan Rifat</t>
  </si>
  <si>
    <t>syed.rifat.ahsan@gmail.com</t>
  </si>
  <si>
    <t>Islam Samiul</t>
  </si>
  <si>
    <t>samiul.islam@bracu.ac.bd</t>
  </si>
  <si>
    <t>Rahman Alvi</t>
  </si>
  <si>
    <t>albirahman7@gmail.com</t>
  </si>
  <si>
    <t>Fahomi Mahmudul Hasan</t>
  </si>
  <si>
    <t>IUT_spark</t>
  </si>
  <si>
    <t>porosh.fahomi@gmail.com</t>
  </si>
  <si>
    <t>Ansar Azmaeen Bin</t>
  </si>
  <si>
    <t>azmaeen@iut-dhaka.edu</t>
  </si>
  <si>
    <t xml:space="preserve">Buet_Guti [ Bangladesh University of Engineering and Technology ] </t>
  </si>
  <si>
    <t>icpc_preli_2017_team782</t>
  </si>
  <si>
    <t>Aurko Abeed Hanif</t>
  </si>
  <si>
    <t>abeedhanif@iut-dhaka.edu</t>
  </si>
  <si>
    <t>URA-DHURA</t>
  </si>
  <si>
    <t>mahadihasan.parash@yahoo.com</t>
  </si>
  <si>
    <t>Hossain Md Shameem</t>
  </si>
  <si>
    <t>mohammadshamimcse@gmail.com</t>
  </si>
  <si>
    <t>mahadihasan.parash@gmail.com</t>
  </si>
  <si>
    <t>Rana Sayeed</t>
  </si>
  <si>
    <t>sayeedcse12@gmail.com</t>
  </si>
  <si>
    <t>Nath Sudipta</t>
  </si>
  <si>
    <t>Superhuman</t>
  </si>
  <si>
    <t>dipu1604129@gmail.com</t>
  </si>
  <si>
    <t>Alam Nasiful</t>
  </si>
  <si>
    <t>nasifulalam1212@gmail.com</t>
  </si>
  <si>
    <t>Islam Ishtiaq</t>
  </si>
  <si>
    <t>mdhimelislam007@gmail.com</t>
  </si>
  <si>
    <t xml:space="preserve">CUET_Saracens [ Chittagong University of Engineering &amp; Technology ] </t>
  </si>
  <si>
    <t>icpc_preli_2017_team1168</t>
  </si>
  <si>
    <t>Pavel Ashraful Islam</t>
  </si>
  <si>
    <t>CUETerror</t>
  </si>
  <si>
    <t>Ashrafulislamakanda8400@gmail.com</t>
  </si>
  <si>
    <t>Chowdhury Upol</t>
  </si>
  <si>
    <t>upolanupam4@gmail.com</t>
  </si>
  <si>
    <t>Chakraborty Ayan</t>
  </si>
  <si>
    <t>chakrabortyayan571@gmail.com</t>
  </si>
  <si>
    <t>Islam Aminul</t>
  </si>
  <si>
    <t>Angry Birds</t>
  </si>
  <si>
    <t>ashoishob@gmail.com</t>
  </si>
  <si>
    <t>Talha Tahir</t>
  </si>
  <si>
    <t>tahirtalhaprodhan@gmail.com</t>
  </si>
  <si>
    <t>ahmed sibbir</t>
  </si>
  <si>
    <t>sibbir026@gmail.com</t>
  </si>
  <si>
    <t>Morshed Mashrur</t>
  </si>
  <si>
    <t>IUT_Sleepwalkers</t>
  </si>
  <si>
    <t>mashrurmahmud@iut-dhaka.edu</t>
  </si>
  <si>
    <t xml:space="preserve">JU_Aeriels [ Jahangirnagar University ] </t>
  </si>
  <si>
    <t>Rishad Mazharul Islam</t>
  </si>
  <si>
    <t>icpc_preli_2017_team371</t>
  </si>
  <si>
    <t>mazharrishad@gmail.com</t>
  </si>
  <si>
    <t>Sony Redwan Karim</t>
  </si>
  <si>
    <t>redwankarim@iut-dhaka.edu</t>
  </si>
  <si>
    <t>Iqbal Tanvir</t>
  </si>
  <si>
    <t>adittyakowshik@gmail.com</t>
  </si>
  <si>
    <t>Sardar Sumon</t>
  </si>
  <si>
    <t>SEU_return_zero</t>
  </si>
  <si>
    <t>sumon.share@gmail.com</t>
  </si>
  <si>
    <t>Jitu Jahirul</t>
  </si>
  <si>
    <t>jahirul.jitu7@gmail.com</t>
  </si>
  <si>
    <t>Ahammed Md Shakil</t>
  </si>
  <si>
    <t>arshakilah@gmail.com</t>
  </si>
  <si>
    <t>Salahuddin Gazi</t>
  </si>
  <si>
    <t>UIU BITZ</t>
  </si>
  <si>
    <t>salahuddinrakib@hotmail.com</t>
  </si>
  <si>
    <t>salahuddinrakib4@gmail.com</t>
  </si>
  <si>
    <t xml:space="preserve">Team_Quadropod [ American International University - Bangladesh ] </t>
  </si>
  <si>
    <t>Saha Sanjay</t>
  </si>
  <si>
    <t>icpc_preli_2017_team474</t>
  </si>
  <si>
    <t>sanjay@cse.uiu.ac.bd</t>
  </si>
  <si>
    <t>Hossain Iqbal</t>
  </si>
  <si>
    <t>gloriousfarhan4@gmail.com</t>
  </si>
  <si>
    <t>Ahmed Tanvir</t>
  </si>
  <si>
    <t>UAP_Coder</t>
  </si>
  <si>
    <t>tanvir33018@outlook.com</t>
  </si>
  <si>
    <t>Foqrul Islam Md</t>
  </si>
  <si>
    <t>foqrulislam426@gmail.com</t>
  </si>
  <si>
    <t>Hossain Asif</t>
  </si>
  <si>
    <t>asif.hossain@uap-bd.edu</t>
  </si>
  <si>
    <t>Haque Nazmul</t>
  </si>
  <si>
    <t>nazmulhaque504@gmail.com</t>
  </si>
  <si>
    <t>Moinuddin Golam Mohammed</t>
  </si>
  <si>
    <t>Anik200019@gmail.com</t>
  </si>
  <si>
    <t>Amin Md Al</t>
  </si>
  <si>
    <t>emonkabir95@gmail.com</t>
  </si>
  <si>
    <t xml:space="preserve">MIST_Redemption [ Military Institute of Science and Technology ] </t>
  </si>
  <si>
    <t>MU</t>
  </si>
  <si>
    <t>Anik Shahidullah Al Kafi</t>
  </si>
  <si>
    <t>icpc_preli_2017_team789</t>
  </si>
  <si>
    <t>anik.uitsbd@gmail.com</t>
  </si>
  <si>
    <t>Zero_Bit</t>
  </si>
  <si>
    <t>sabbir.butexian.42@outlook.com</t>
  </si>
  <si>
    <t>Fuad Tanvir</t>
  </si>
  <si>
    <t>tanvirfuad00@gmail.com</t>
  </si>
  <si>
    <t>Hoassain Sabbir</t>
  </si>
  <si>
    <t>sabbir.butex.te@gmail.com</t>
  </si>
  <si>
    <t>Rahman Ratia</t>
  </si>
  <si>
    <t>AIUB_TooLate</t>
  </si>
  <si>
    <t>bonnobala@gmail.com</t>
  </si>
  <si>
    <t>Alam Fatima</t>
  </si>
  <si>
    <t>fatimaalam93@gmail.com</t>
  </si>
  <si>
    <t>Iqbal Aura</t>
  </si>
  <si>
    <t xml:space="preserve">UAP_Omlet [ The University of Asia Pacific ] </t>
  </si>
  <si>
    <t>auraiqbal12@gmail.com</t>
  </si>
  <si>
    <t>icpc_preli_2017_team228</t>
  </si>
  <si>
    <t>Imteaj Md Nabid</t>
  </si>
  <si>
    <t>nabid@aiub.edu</t>
  </si>
  <si>
    <t>Chowdhury Muyeen Hossain</t>
  </si>
  <si>
    <t>AIUB_Durjoy</t>
  </si>
  <si>
    <t>muyeen.aiub@gmail.com</t>
  </si>
  <si>
    <t>Latif Mir Lubna</t>
  </si>
  <si>
    <t>mirlubnalatif5@gmail.com</t>
  </si>
  <si>
    <t>Alam Md Tariqul</t>
  </si>
  <si>
    <t>tariqul2814@gmail.com</t>
  </si>
  <si>
    <t>Kabir Monjirul</t>
  </si>
  <si>
    <t>AIUB_Infinity</t>
  </si>
  <si>
    <t>mk16324352@gmail.com</t>
  </si>
  <si>
    <t>Hasan Mohammad Nazmul</t>
  </si>
  <si>
    <t>nhtonmoy.cse@gmail.com</t>
  </si>
  <si>
    <t>Amin ruhul</t>
  </si>
  <si>
    <t>ruhulamin01774883142@gmail.com</t>
  </si>
  <si>
    <t xml:space="preserve">Kuet Enigma [ Khulna University of Engineering &amp; Technology ] </t>
  </si>
  <si>
    <t>icpc_preli_2017_team943</t>
  </si>
  <si>
    <t>Modak Tushar</t>
  </si>
  <si>
    <t>AIUB_XYZ</t>
  </si>
  <si>
    <t>abir33tushar@gmail.com</t>
  </si>
  <si>
    <t>Sharif Sha Md Nawaz</t>
  </si>
  <si>
    <t>sharifn121@gmail.com</t>
  </si>
  <si>
    <t>Hassan Md Tanvir</t>
  </si>
  <si>
    <t>mthnies@gmail.com</t>
  </si>
  <si>
    <t>Shakil Jakaria Hossain</t>
  </si>
  <si>
    <t>Three Stupid Coder</t>
  </si>
  <si>
    <t>jakariashakil28@gmail.com</t>
  </si>
  <si>
    <t>Rony maksud alam</t>
  </si>
  <si>
    <t>maksudalom786100@gmail.com</t>
  </si>
  <si>
    <t>Rony Nazmul Hasan</t>
  </si>
  <si>
    <t>nhrony65@gmail.com</t>
  </si>
  <si>
    <t>SAAD M I</t>
  </si>
  <si>
    <t xml:space="preserve">MIST_Mavericks [ Military Institute of Science and Technology ] </t>
  </si>
  <si>
    <t>MBSTU_white_walkers</t>
  </si>
  <si>
    <t>icpc_preli_2017_team1329</t>
  </si>
  <si>
    <t>mshad732@gmail.com</t>
  </si>
  <si>
    <t>Hasan Rakibul</t>
  </si>
  <si>
    <t>rakibulhasan67094@gmail.com</t>
  </si>
  <si>
    <t>Afser Imran</t>
  </si>
  <si>
    <t>imranafsercse14thbatch2017@gmail.com</t>
  </si>
  <si>
    <t>Shrabon Towhidul Islam</t>
  </si>
  <si>
    <t>UAP_team_Beyond</t>
  </si>
  <si>
    <t>smti.shrabon26@gmail.com</t>
  </si>
  <si>
    <t>Sultana Tangina</t>
  </si>
  <si>
    <t>tanginaislam520@gmail.com</t>
  </si>
  <si>
    <t>Islam Farjana</t>
  </si>
  <si>
    <t>islam.shashi.farjana@gmail.com</t>
  </si>
  <si>
    <t xml:space="preserve">EPSILON PRIME [ East West University ] </t>
  </si>
  <si>
    <t>icpc_preli_2017_team527</t>
  </si>
  <si>
    <t>Ahmed Ridowan</t>
  </si>
  <si>
    <t>NSU Hello</t>
  </si>
  <si>
    <t>ridowan.ahmed@northsouth.edu</t>
  </si>
  <si>
    <t>Hasan Mohammad Sajid</t>
  </si>
  <si>
    <t>md.sajidhasan@yahoo.com</t>
  </si>
  <si>
    <t>Alvee Ashraful Islam</t>
  </si>
  <si>
    <t>alvmz32@gmail.com</t>
  </si>
  <si>
    <t>Rony Abdur Razzak</t>
  </si>
  <si>
    <t xml:space="preserve">Covert_Strike [ University of Chittagong ] </t>
  </si>
  <si>
    <t>Team_Incredible</t>
  </si>
  <si>
    <t>icpc_preli_2017_team1096</t>
  </si>
  <si>
    <t>marrony92@gmail.com</t>
  </si>
  <si>
    <t>Bin M Rahman MD Montasir</t>
  </si>
  <si>
    <t>m.montasir97@gmail.com</t>
  </si>
  <si>
    <t>HOSSEN ASIF</t>
  </si>
  <si>
    <t>asifhossen190@gmail.com</t>
  </si>
  <si>
    <t>AHAMED SHOHAG</t>
  </si>
  <si>
    <t>MBSTU_Backbenchers</t>
  </si>
  <si>
    <t>ictbackbencher@gmail.com</t>
  </si>
  <si>
    <t>DAS TUSHAR</t>
  </si>
  <si>
    <t>GB</t>
  </si>
  <si>
    <t>tushartonoy1345@gmail.com</t>
  </si>
  <si>
    <t>RAHMAN MUSHFIQUR</t>
  </si>
  <si>
    <t xml:space="preserve">SUST_espero [ Shahjalal University of Science and Technology ] </t>
  </si>
  <si>
    <t>icpc_preli_2017_team1135</t>
  </si>
  <si>
    <t>mushfiqict1@gmail.com</t>
  </si>
  <si>
    <t>Kanty Mollick Akash</t>
  </si>
  <si>
    <t>BU_Idleman</t>
  </si>
  <si>
    <t>akashcsebu02@gmail.com</t>
  </si>
  <si>
    <t>Rahman Musfiqur</t>
  </si>
  <si>
    <t>musfik.bu.cse@gmail.com</t>
  </si>
  <si>
    <t>Erfan Mohammad</t>
  </si>
  <si>
    <t>irfan.bucse@gmail.com</t>
  </si>
  <si>
    <t>gain Nikhil Chandra</t>
  </si>
  <si>
    <t>yeasir.arafat.14046@gmail.com</t>
  </si>
  <si>
    <t>DIU_Warriors</t>
  </si>
  <si>
    <t>zahid15-6992@diu.edu.bd</t>
  </si>
  <si>
    <t>nusrat15-6880@diu.edu.bd</t>
  </si>
  <si>
    <t>Majumder Anup</t>
  </si>
  <si>
    <t>anup.cse@diu.edu.bd</t>
  </si>
  <si>
    <t>Mehnaz Nusrat</t>
  </si>
  <si>
    <t xml:space="preserve">verdict_OK [ Khulna University of Engineering &amp; Technology ] </t>
  </si>
  <si>
    <t>icpc_preli_2017_team878</t>
  </si>
  <si>
    <t>mehnaz15-6731@diu.edu.bd</t>
  </si>
  <si>
    <t>Chowdhury Muhammad Muntasir Arefin</t>
  </si>
  <si>
    <t>IIUC Brothers in Arms</t>
  </si>
  <si>
    <t>Muntasir120@gmail.com</t>
  </si>
  <si>
    <t>Al Jawad Muhammad Mahi</t>
  </si>
  <si>
    <t>br.mahialjawad@gmail.com</t>
  </si>
  <si>
    <t>Hossain Shakib</t>
  </si>
  <si>
    <t>shakib609@gmail.com</t>
  </si>
  <si>
    <t>mim sabrina</t>
  </si>
  <si>
    <t>BUET_NMS</t>
  </si>
  <si>
    <t>mimba007@gmail.com</t>
  </si>
  <si>
    <t>afroz meher</t>
  </si>
  <si>
    <t>meherafroz6331@gmail.com</t>
  </si>
  <si>
    <t>Maka Souleater</t>
  </si>
  <si>
    <t xml:space="preserve">MIST_Triod [ Military Institute of Science and Technology ] </t>
  </si>
  <si>
    <t>naziaafreen@yahoo.com</t>
  </si>
  <si>
    <t>icpc_preli_2017_team1338</t>
  </si>
  <si>
    <t>Mahfuzullah Galib</t>
  </si>
  <si>
    <t>Nstu ICE</t>
  </si>
  <si>
    <t>mahfuzullahgalib@gmail.com</t>
  </si>
  <si>
    <t>Hossain Shajid</t>
  </si>
  <si>
    <t>sajidhossainhemal@gmail.com</t>
  </si>
  <si>
    <t>Proloy Ahsanul Kobir</t>
  </si>
  <si>
    <t>proloy.rtp.be@gmail.com</t>
  </si>
  <si>
    <t>Rahman Sadiqur</t>
  </si>
  <si>
    <t>BUET_CODE_GEASS</t>
  </si>
  <si>
    <t>sadiqurr8@gmail.com</t>
  </si>
  <si>
    <t>minhazur_r@ymail.com</t>
  </si>
  <si>
    <t>rahman ashiqur</t>
  </si>
  <si>
    <t>ashiqbuet14@gmail.com</t>
  </si>
  <si>
    <t>saiful.11722@gmail.com</t>
  </si>
  <si>
    <t>Hossain Titu</t>
  </si>
  <si>
    <t xml:space="preserve">SUST_Megamind [ Shahjalal University of Science and Technology ] </t>
  </si>
  <si>
    <t>icpc_preli_2017_team1164</t>
  </si>
  <si>
    <t>Pi101</t>
  </si>
  <si>
    <t>Tituhossain60@gmail.com</t>
  </si>
  <si>
    <t>marufhasancse117@gmail.com</t>
  </si>
  <si>
    <t>Mondal Fahim</t>
  </si>
  <si>
    <t>fahimcsekuet101@gmail.com</t>
  </si>
  <si>
    <t>kowchar limon</t>
  </si>
  <si>
    <t>USTC_Rootkit</t>
  </si>
  <si>
    <t>golamkowcherlimon@gmail.com</t>
  </si>
  <si>
    <t>Kabir Farial</t>
  </si>
  <si>
    <t>farial.kabir@gmail.com</t>
  </si>
  <si>
    <t>Biswas Shuva</t>
  </si>
  <si>
    <t>shuvabiswas12@yahoo.com</t>
  </si>
  <si>
    <t>Siddiquee Kazy Noor-E Alam</t>
  </si>
  <si>
    <t>knas11@gmail.com</t>
  </si>
  <si>
    <t>Acharjee Tanmoy</t>
  </si>
  <si>
    <t xml:space="preserve">Time Limit Exceed [ Khulna University of Engineering &amp; Technology ] </t>
  </si>
  <si>
    <t>icpc_preli_2017_team1256</t>
  </si>
  <si>
    <t>Okimuro</t>
  </si>
  <si>
    <t>acharjeetanmoy2@gmail.com</t>
  </si>
  <si>
    <t>Akhter Asiya</t>
  </si>
  <si>
    <t>mahicse28@gmail.com</t>
  </si>
  <si>
    <t>Debnath Rupa</t>
  </si>
  <si>
    <t>rupa50028@gmail.com</t>
  </si>
  <si>
    <t>RAJIB MD ASHIQUL ISLAM</t>
  </si>
  <si>
    <t>rajib.sust47@gmail.com</t>
  </si>
  <si>
    <t>Saha Jibon</t>
  </si>
  <si>
    <t>NSU Midnight Run</t>
  </si>
  <si>
    <t>jibon.saha@northsouth.edu</t>
  </si>
  <si>
    <t>Shuvo Mahmudunnabi</t>
  </si>
  <si>
    <t xml:space="preserve">BUET_Aura [ Bangladesh University of Engineering and Technology ] </t>
  </si>
  <si>
    <t>icpc_preli_2017_team165</t>
  </si>
  <si>
    <t>ms.csensu@gmail.com</t>
  </si>
  <si>
    <t>Debnath Bimal</t>
  </si>
  <si>
    <t>66bimal@gmail.com</t>
  </si>
  <si>
    <t>Md Hasib Kazi Tamzid Akhter</t>
  </si>
  <si>
    <t>NSU Growth_Mindset</t>
  </si>
  <si>
    <t>kazihasib@hotmail.com</t>
  </si>
  <si>
    <t>HOSSAIN MD SAKHAWATH HOSSAIN</t>
  </si>
  <si>
    <t>sakhawath.hossain@northsouth.edu</t>
  </si>
  <si>
    <t>Soroni Faria</t>
  </si>
  <si>
    <t>Solved at least 2 in Preli</t>
  </si>
  <si>
    <t>faria.soroni@northsouth.edu</t>
  </si>
  <si>
    <t xml:space="preserve">BUET_Sirius [ Bangladesh University of Engineering and Technology ] </t>
  </si>
  <si>
    <t>Barisal</t>
  </si>
  <si>
    <t>icpc_preli_2017_team508</t>
  </si>
  <si>
    <t>Fahad Abdur Rahman</t>
  </si>
  <si>
    <t>Buet Champs</t>
  </si>
  <si>
    <t>fahad110490@gmail.com</t>
  </si>
  <si>
    <t>Kabir Ishtiak</t>
  </si>
  <si>
    <t>ishtiakkabir29@gmail.com</t>
  </si>
  <si>
    <t>Haider Ch Md Rakin</t>
  </si>
  <si>
    <t>rakinhaider@cse.buet.ac.bd</t>
  </si>
  <si>
    <t>Muhammad Syed</t>
  </si>
  <si>
    <t>paradoxsyed@gmail.com</t>
  </si>
  <si>
    <t>Reza Kaykobad</t>
  </si>
  <si>
    <t>BUET wasted</t>
  </si>
  <si>
    <t>kaykobadreza@gmail.com</t>
  </si>
  <si>
    <t>Pantho Mahim</t>
  </si>
  <si>
    <t>mahimanzum@gmail.com</t>
  </si>
  <si>
    <t>Das Kanak</t>
  </si>
  <si>
    <t>kdkanakdas@gmail.com</t>
  </si>
  <si>
    <t>Rahaman Mahfuzur</t>
  </si>
  <si>
    <t>SUST_BlackLotus</t>
  </si>
  <si>
    <t>mahfuz-cse@sust.edu</t>
  </si>
  <si>
    <t>Meem Nishat Tasnim Ahmed</t>
  </si>
  <si>
    <t>meemnishat@gmail.com</t>
  </si>
  <si>
    <t>Hasan Mahir</t>
  </si>
  <si>
    <t>mahirhasancse@gmail.com</t>
  </si>
  <si>
    <t xml:space="preserve">LU_Victus [ Leading University, Sylhet ] </t>
  </si>
  <si>
    <t>Ahmed Faisal</t>
  </si>
  <si>
    <t>icpc_preli_2017_team839</t>
  </si>
  <si>
    <t>algocerebro@gmail.com</t>
  </si>
  <si>
    <t>das Mou</t>
  </si>
  <si>
    <t>NSTU_Era</t>
  </si>
  <si>
    <t>dasmou451@gmail.com</t>
  </si>
  <si>
    <t>Nira Shadia</t>
  </si>
  <si>
    <t>Shadianira@gmail.com</t>
  </si>
  <si>
    <t>eva imrana</t>
  </si>
  <si>
    <t>imranaakter406@gmail.com</t>
  </si>
  <si>
    <t>promy sanjida</t>
  </si>
  <si>
    <t>IUBAT_Recursive_WA</t>
  </si>
  <si>
    <t>sanjidapromy01@gmail.com</t>
  </si>
  <si>
    <t>Islam Touhidul</t>
  </si>
  <si>
    <t>academicstudy0001cplus@gmail.com</t>
  </si>
  <si>
    <t>Abdullah Khan C M</t>
  </si>
  <si>
    <t>a.kium.khan@gmail.com</t>
  </si>
  <si>
    <t xml:space="preserve">DU_dude [ University of Dhaka ] </t>
  </si>
  <si>
    <t>icpc_preli_2017_team636</t>
  </si>
  <si>
    <t>Abedin Tasmia</t>
  </si>
  <si>
    <t>IIUC The Aimers</t>
  </si>
  <si>
    <t>tasmiaabedin89@gmail.com</t>
  </si>
  <si>
    <t>Afroz Tamima</t>
  </si>
  <si>
    <t>tamimaafroz781@gmail.com</t>
  </si>
  <si>
    <t>Urme Aynur Nahar</t>
  </si>
  <si>
    <t>aynurnahar01@gmail.com</t>
  </si>
  <si>
    <t>Kader Nabila</t>
  </si>
  <si>
    <t>IIUC_Code-Monkeys</t>
  </si>
  <si>
    <t>kangna56nab@gmail.com</t>
  </si>
  <si>
    <t>Sami Tasneem</t>
  </si>
  <si>
    <t>tasneem.sami.96@gmail.com</t>
  </si>
  <si>
    <t xml:space="preserve">CU_RINNEGAN [ University of Chittagong ] </t>
  </si>
  <si>
    <t>icpc_preli_2017_team642</t>
  </si>
  <si>
    <t>Mitu Nusrat Jahan</t>
  </si>
  <si>
    <t>nusratmitu010@gmail.com</t>
  </si>
  <si>
    <t>Islam Raihan</t>
  </si>
  <si>
    <t>CU_Alliance</t>
  </si>
  <si>
    <t>shuvokkr1@gmail.com</t>
  </si>
  <si>
    <t>Barua Nishan</t>
  </si>
  <si>
    <t>nishanbarua148@gmail.com</t>
  </si>
  <si>
    <t>Karmaker Shovon</t>
  </si>
  <si>
    <t>shuvo1997@yahoo.com</t>
  </si>
  <si>
    <t>Islam Nihad</t>
  </si>
  <si>
    <t xml:space="preserve">EU_Primitives [ Eastern University of Bangladesh ] </t>
  </si>
  <si>
    <t>shuvokkr@gmail.com</t>
  </si>
  <si>
    <t>icpc_preli_2017_team1241</t>
  </si>
  <si>
    <t>Niloy Saleh Zohur Bhuiyan</t>
  </si>
  <si>
    <t>Maze Coder</t>
  </si>
  <si>
    <t>msnniloy7@gmail.com</t>
  </si>
  <si>
    <t>Ifty Raiyan</t>
  </si>
  <si>
    <t>ifty.nstu@gmail.com</t>
  </si>
  <si>
    <t>Mowla Sazzad</t>
  </si>
  <si>
    <t>msmowlasandwip@gmail.com</t>
  </si>
  <si>
    <t>Chowdhury Foyzul Abrar</t>
  </si>
  <si>
    <t>IIUC_debuggers</t>
  </si>
  <si>
    <t>abrar.abeer0400@outlook.com</t>
  </si>
  <si>
    <t>Alam Md Minhajul</t>
  </si>
  <si>
    <t>minhajulalam.cse@gmail.com</t>
  </si>
  <si>
    <t xml:space="preserve">BUET Noobs [ Bangladesh University of Engineering and Technology ] </t>
  </si>
  <si>
    <t>icpc_preli_2017_team737</t>
  </si>
  <si>
    <t>Sobhan Yamin</t>
  </si>
  <si>
    <t>yaminsobhan15@gmail.com</t>
  </si>
  <si>
    <t>Sheatu Azijur Rahman</t>
  </si>
  <si>
    <t>IU_I_Me_Mine</t>
  </si>
  <si>
    <t>sheatu2015@gmail.com</t>
  </si>
  <si>
    <t>Sohag Shariful Hasan</t>
  </si>
  <si>
    <t>shsohag1995@gmail.com</t>
  </si>
  <si>
    <t>abid MD Mahmudul Islam</t>
  </si>
  <si>
    <t>miabidofficial@gmail.com</t>
  </si>
  <si>
    <t>NSTU</t>
  </si>
  <si>
    <t>Rahman Md Atiqur</t>
  </si>
  <si>
    <t xml:space="preserve">DU_Tenacious [ University of Dhaka ] </t>
  </si>
  <si>
    <t>icpc_preli_2017_team913</t>
  </si>
  <si>
    <t>atikurrahmancseiu@gmail.com</t>
  </si>
  <si>
    <t>Ahmed Saleh</t>
  </si>
  <si>
    <t>IUS Black Raven</t>
  </si>
  <si>
    <t>salehahmed904@gmail.com</t>
  </si>
  <si>
    <t>Khondaker Sabbir Ahmmad</t>
  </si>
  <si>
    <t>sabbir44@ius.edu</t>
  </si>
  <si>
    <t>Alam Minhazul</t>
  </si>
  <si>
    <t>minhaz.ulalam@gmail.com</t>
  </si>
  <si>
    <t>Mondol Sumon</t>
  </si>
  <si>
    <t>sumonsm89@gmail.com</t>
  </si>
  <si>
    <t>Three Musketeers</t>
  </si>
  <si>
    <t>raj9078.bds@gmail.com</t>
  </si>
  <si>
    <t>Tauhid Ashraful</t>
  </si>
  <si>
    <t>ashtauhid@gmail.com</t>
  </si>
  <si>
    <t xml:space="preserve">SUST_BlackLotus [ Shahjalal University of Science and Technology ] </t>
  </si>
  <si>
    <t>icpc_preli_2017_team217</t>
  </si>
  <si>
    <t>Basir Samiul</t>
  </si>
  <si>
    <t>ashtauhid@yahoo.com</t>
  </si>
  <si>
    <t>Juthi Tamanna Islam</t>
  </si>
  <si>
    <t>UAP_Omlet</t>
  </si>
  <si>
    <t>juthi.islam09@gmail.com</t>
  </si>
  <si>
    <t>Jahan Caspia</t>
  </si>
  <si>
    <t>caspia.35uap@gmail.com</t>
  </si>
  <si>
    <t>Hussein Molla Rashied</t>
  </si>
  <si>
    <t>mrh.cse@uap-bd.edu</t>
  </si>
  <si>
    <t>Khatun Saima</t>
  </si>
  <si>
    <t>msaimak.sk@gmail.com</t>
  </si>
  <si>
    <t>Mamun Abdullah</t>
  </si>
  <si>
    <t>MBSTU_Dragon_Hunter</t>
  </si>
  <si>
    <t>abmamuncse150@gmail.com</t>
  </si>
  <si>
    <t xml:space="preserve">Cuet_DeadCode [ Chittagong University of Engineering &amp; Technology ] </t>
  </si>
  <si>
    <t>Prapti Rohani</t>
  </si>
  <si>
    <t>icpc_preli_2017_team866</t>
  </si>
  <si>
    <t>Praprapti25@gmail.com</t>
  </si>
  <si>
    <t>Chakma Suprim</t>
  </si>
  <si>
    <t>suprim.chakma11@gmail.com</t>
  </si>
  <si>
    <t>Islam Iftikharul</t>
  </si>
  <si>
    <t>IU_Thinkers</t>
  </si>
  <si>
    <t>ifti_khar90@yahoo.com</t>
  </si>
  <si>
    <t>Abdul Mokid</t>
  </si>
  <si>
    <t>myhobby1994@gmail.com</t>
  </si>
  <si>
    <t>Islam Mominul</t>
  </si>
  <si>
    <t>mominulcse7@gmail.com</t>
  </si>
  <si>
    <t>Prapty Aroni</t>
  </si>
  <si>
    <t>Kuet-biginners</t>
  </si>
  <si>
    <t xml:space="preserve">KUET_Sparks [ Khulna University of Engineering &amp; Technology ] </t>
  </si>
  <si>
    <t>aronisahaprapty@gmail.com</t>
  </si>
  <si>
    <t>icpc_preli_2017_team975</t>
  </si>
  <si>
    <t>Amin Ohida</t>
  </si>
  <si>
    <t>ohida.amin2010@gmail.com</t>
  </si>
  <si>
    <t>Rahman Md Shamimur</t>
  </si>
  <si>
    <t>shamimur052@gmail.com</t>
  </si>
  <si>
    <t>Tabassum Sumaiya</t>
  </si>
  <si>
    <t>sumaiyatabassum0069@gmail.com</t>
  </si>
  <si>
    <t>Haque Md Inzamam Ul</t>
  </si>
  <si>
    <t>DU_FiniteAutomata</t>
  </si>
  <si>
    <t>inzamam.csedu@gmail.com</t>
  </si>
  <si>
    <t>Md Mahidul Islam Kazi</t>
  </si>
  <si>
    <t>mahidul.misbah30@gmail.com</t>
  </si>
  <si>
    <t>Sajib Mahamudur Rahaman</t>
  </si>
  <si>
    <t>sulphersilicon430@gmail.com</t>
  </si>
  <si>
    <t>Islam Akash Md Mofijul</t>
  </si>
  <si>
    <t xml:space="preserve">MU_Team_FakibaZ [ Metropolitan University ] </t>
  </si>
  <si>
    <t>akash@cse.du.ac.bd</t>
  </si>
  <si>
    <t>icpc_preli_2017_team744</t>
  </si>
  <si>
    <t>Maruf Mushfik</t>
  </si>
  <si>
    <t>DU_zuktizoddha</t>
  </si>
  <si>
    <t>mushfikmaruf@gmail.com</t>
  </si>
  <si>
    <t>Sultana Tammana</t>
  </si>
  <si>
    <t>tamsultana96@gmail.com</t>
  </si>
  <si>
    <t>Prantik Ahsan Bin Arefin</t>
  </si>
  <si>
    <t>prantik.ahsan00@gmail.com</t>
  </si>
  <si>
    <t>Islam Azwad Anjum</t>
  </si>
  <si>
    <t>DU_SlowlyFadesAway</t>
  </si>
  <si>
    <t>otpid.is@gmail.com</t>
  </si>
  <si>
    <t>Bulbul Md Muklasur Rahman</t>
  </si>
  <si>
    <t xml:space="preserve">EWU_Dragon_Slayers [ East West University ] </t>
  </si>
  <si>
    <t>mmrbulbul@gmail.com</t>
  </si>
  <si>
    <t>icpc_preli_2017_team1017</t>
  </si>
  <si>
    <t>Zaman Ishita Sabrina</t>
  </si>
  <si>
    <t>mithila_ishita@yahoo.com</t>
  </si>
  <si>
    <t>Zadid Talha Islam</t>
  </si>
  <si>
    <t>DU_Oblivious</t>
  </si>
  <si>
    <t>talhazadid@gmail.com</t>
  </si>
  <si>
    <t>Haque Mohammad Sayemul</t>
  </si>
  <si>
    <t>sh.sayem.haque36@gmail.com</t>
  </si>
  <si>
    <t>Faisal Fahim</t>
  </si>
  <si>
    <t>fahimfaisal96.kpc@gmail.com</t>
  </si>
  <si>
    <t>Jalisha Mahira</t>
  </si>
  <si>
    <t>NSU Ashes</t>
  </si>
  <si>
    <t>mahirajalisha@gmail.com</t>
  </si>
  <si>
    <t>khan rudaiba</t>
  </si>
  <si>
    <t xml:space="preserve">SUST_valkary [ Shahjalal University of Science and Technology ] </t>
  </si>
  <si>
    <t>rudaibakhan42@gmail.com</t>
  </si>
  <si>
    <t>BUP</t>
  </si>
  <si>
    <t>icpc_preli_2017_team849</t>
  </si>
  <si>
    <t>mohammad mahdi</t>
  </si>
  <si>
    <t>mahdi.mad08@gmail.com</t>
  </si>
  <si>
    <t>Iqbal Waqqas</t>
  </si>
  <si>
    <t>BRACU_KPN</t>
  </si>
  <si>
    <t>waqqas.ess@gmail.com</t>
  </si>
  <si>
    <t>Mueez Abdul</t>
  </si>
  <si>
    <t>mueezdhaka@gmail.com</t>
  </si>
  <si>
    <t>Mostakim Moin</t>
  </si>
  <si>
    <t>mostakim@bracu.ac.bd</t>
  </si>
  <si>
    <t>Ahmed Khushba</t>
  </si>
  <si>
    <t>ahmedkhushba@gmail.com</t>
  </si>
  <si>
    <t>nabila salima akhtar</t>
  </si>
  <si>
    <t>CU_NULL</t>
  </si>
  <si>
    <t>salimanabu13@gmail.com</t>
  </si>
  <si>
    <t>Chy Nishat Soultana</t>
  </si>
  <si>
    <t>nishatsoultana1998@gmail.com</t>
  </si>
  <si>
    <t>Afrin Saima</t>
  </si>
  <si>
    <t xml:space="preserve">IIUC Warriors [ International Islamic University Chittagong ] </t>
  </si>
  <si>
    <t>afreenhossain01@gmail.com</t>
  </si>
  <si>
    <t>icpc_preli_2017_team457</t>
  </si>
  <si>
    <t>Karim Nihad</t>
  </si>
  <si>
    <t>nihadkarimcsecu@gmail.com</t>
  </si>
  <si>
    <t>Das Avisheak</t>
  </si>
  <si>
    <t>CU_COMETS</t>
  </si>
  <si>
    <t>avisheakdas91@gmail.com</t>
  </si>
  <si>
    <t>Al Imran Mamun</t>
  </si>
  <si>
    <t>sciemontist@gmail.com</t>
  </si>
  <si>
    <t>Maowa Hasi Jannathul</t>
  </si>
  <si>
    <t>devil.chops.869718@gmail.com</t>
  </si>
  <si>
    <t>siam Mohammad</t>
  </si>
  <si>
    <t>UIU Friendsltd</t>
  </si>
  <si>
    <t>mohammadalaminsiam@gmail.com</t>
  </si>
  <si>
    <t>Nipun Nadiea Akther</t>
  </si>
  <si>
    <t>Nadia.nipun.nf@gmail.com</t>
  </si>
  <si>
    <t>Afridi Omar Shahriar</t>
  </si>
  <si>
    <t xml:space="preserve">SUST_gryffindor [ Shahjalal University of Science and Technology ] </t>
  </si>
  <si>
    <t>mshahariar171096@bscse.uiu.ac.bd</t>
  </si>
  <si>
    <t>icpc_preli_2017_team1026</t>
  </si>
  <si>
    <t>SEC_Attack</t>
  </si>
  <si>
    <t>al-Mamun Abdullah</t>
  </si>
  <si>
    <t>samiradnansec09@gmail.com</t>
  </si>
  <si>
    <t>Islam Shariful</t>
  </si>
  <si>
    <t>sisagor98@gmail.com</t>
  </si>
  <si>
    <t>Amanulla Md</t>
  </si>
  <si>
    <t>mdamanulla44@gmail.com</t>
  </si>
  <si>
    <t>Rahaman Md Sohanur</t>
  </si>
  <si>
    <t>BU_Triangle</t>
  </si>
  <si>
    <t>sohanrahman021@gmail.com</t>
  </si>
  <si>
    <t>Rahman Ashif</t>
  </si>
  <si>
    <t>arshifty@gmail.com</t>
  </si>
  <si>
    <t>Rakib Yeasir Arafat</t>
  </si>
  <si>
    <t>yeasir900@gmail.com</t>
  </si>
  <si>
    <t xml:space="preserve">Sust_PiedPipers [ Shahjalal University of Science and Technology ] </t>
  </si>
  <si>
    <t>Sultana Tahmina</t>
  </si>
  <si>
    <t>icpc_preli_2017_team994</t>
  </si>
  <si>
    <t>Neuron</t>
  </si>
  <si>
    <t>tahminasultanapriya14@gmail.com</t>
  </si>
  <si>
    <t>Khan Rafeed</t>
  </si>
  <si>
    <t>rafeedkhan27@gmail.com</t>
  </si>
  <si>
    <t>Haque Fabliha</t>
  </si>
  <si>
    <t>fablihahaque21992@gmail.com</t>
  </si>
  <si>
    <t>Sultana Papiya</t>
  </si>
  <si>
    <t>IUS Freak</t>
  </si>
  <si>
    <t>papiatumpa22@ius.edu</t>
  </si>
  <si>
    <t>Debnath Akash</t>
  </si>
  <si>
    <t>akash.prasanto@ius.edu</t>
  </si>
  <si>
    <t>Nijhum Rehnuma Islam</t>
  </si>
  <si>
    <t>rehnumanijhum@ius.edu</t>
  </si>
  <si>
    <t>Munif Maksudur Rahman</t>
  </si>
  <si>
    <t xml:space="preserve">DIU_hatti_ma_tim_team [ Daffodil International University ] </t>
  </si>
  <si>
    <t>SUST_Vittu_Mama</t>
  </si>
  <si>
    <t>icpc_preli_2017_team1038</t>
  </si>
  <si>
    <t>mmunif29r@gmail.com</t>
  </si>
  <si>
    <t>Ullah Raihan</t>
  </si>
  <si>
    <t xml:space="preserve">BUET Triple S [ Bangladesh University of Engineering and Technology ] </t>
  </si>
  <si>
    <t>raihanullahru737@gmail.com</t>
  </si>
  <si>
    <t>icpc_preli_2017_team530</t>
  </si>
  <si>
    <t>Saikat Alauddin</t>
  </si>
  <si>
    <t>alauddinsaikat71@gmail.com</t>
  </si>
  <si>
    <t>gourab jobair</t>
  </si>
  <si>
    <t>CUET_Mechatrons</t>
  </si>
  <si>
    <t>jobairgourob01@gmail.com</t>
  </si>
  <si>
    <t>Raxit Sourav</t>
  </si>
  <si>
    <t>ridon993@gmail.com</t>
  </si>
  <si>
    <t>Rahman Anisur</t>
  </si>
  <si>
    <t>anisurrahmandgc@gmail.com</t>
  </si>
  <si>
    <t xml:space="preserve">LU_Team_Lunatics [ Leading University, Sylhet ] </t>
  </si>
  <si>
    <t>rakibulislamprince06@gmail.com</t>
  </si>
  <si>
    <t>icpc_preli_2017_team147</t>
  </si>
  <si>
    <t>Hossain Jahangir</t>
  </si>
  <si>
    <t>Dhrubotara</t>
  </si>
  <si>
    <t xml:space="preserve">CU </t>
  </si>
  <si>
    <t>jahangir.hossain.pust@gmail.com</t>
  </si>
  <si>
    <t>jahangir.pust28@gmail.com</t>
  </si>
  <si>
    <t>jahangirthegreat1569to1627@gmail.com</t>
  </si>
  <si>
    <t>Shahin Ishrak Mohammad</t>
  </si>
  <si>
    <t>IIUC ITS_Three</t>
  </si>
  <si>
    <t>ishrak.md.shahin@gmail.com</t>
  </si>
  <si>
    <t>shihab shadman</t>
  </si>
  <si>
    <t>shadmanshihab0@gmail.com</t>
  </si>
  <si>
    <t>Shamsul Alam Mohammed</t>
  </si>
  <si>
    <t>alam_cse@yahoo.com</t>
  </si>
  <si>
    <t>Akash Monazer</t>
  </si>
  <si>
    <t>akashmunazer@gmail.com</t>
  </si>
  <si>
    <t xml:space="preserve">CUET_M&amp;C [ Chittagong University of Engineering &amp; Technology ] </t>
  </si>
  <si>
    <t>icpc_preli_2017_team397</t>
  </si>
  <si>
    <t>Hossain Md Shakhaeat</t>
  </si>
  <si>
    <t>UIU Trident</t>
  </si>
  <si>
    <t>md.shakhaeathossain246@gmail.com</t>
  </si>
  <si>
    <t>Rahman Md Samiur</t>
  </si>
  <si>
    <t>samiurakif@gmail.com</t>
  </si>
  <si>
    <t>Abdullah Abu</t>
  </si>
  <si>
    <t>ab.shonglap321@gmail.com</t>
  </si>
  <si>
    <t>Reza Tuhin</t>
  </si>
  <si>
    <t>UIU System_Hobe</t>
  </si>
  <si>
    <t>systemitem125@gmail.com</t>
  </si>
  <si>
    <t>Chowdhury Ariful Haque</t>
  </si>
  <si>
    <t>achowdhury151114@bscse.uiu.ac.bd</t>
  </si>
  <si>
    <t>Rahman Md Promisur</t>
  </si>
  <si>
    <t>promisur.rahman@yahoo.com</t>
  </si>
  <si>
    <t>Jahan Laila Israt</t>
  </si>
  <si>
    <t xml:space="preserve">SUST_STS [ Shahjalal University of Science and Technology ] </t>
  </si>
  <si>
    <t>icpc_preli_2017_team487</t>
  </si>
  <si>
    <t>UIU FUSION</t>
  </si>
  <si>
    <t>lailaisrat1195@gmail.com</t>
  </si>
  <si>
    <t>Sultana Nadia</t>
  </si>
  <si>
    <t>nadiasuchi6@gmail.com</t>
  </si>
  <si>
    <t>Noor Rubina Parvin</t>
  </si>
  <si>
    <t>rubina.parvin941@gmail.com</t>
  </si>
  <si>
    <t>Mahmud Apel</t>
  </si>
  <si>
    <t>UIU 101</t>
  </si>
  <si>
    <t>mmahmud161036@bscse.uiu.ac.bd</t>
  </si>
  <si>
    <t xml:space="preserve">DU_SlowlyFadesAway [ University of Dhaka ] </t>
  </si>
  <si>
    <t>Bin Rahman Fuad</t>
  </si>
  <si>
    <t>icpc_preli_2017_team234</t>
  </si>
  <si>
    <t>mrahman161219@bscse.uiu.ac.bd</t>
  </si>
  <si>
    <t>Anika Afra</t>
  </si>
  <si>
    <t>aanika161034@bscse.uiu.ac.bd</t>
  </si>
  <si>
    <t>Jahan Sanjida</t>
  </si>
  <si>
    <t>UIU Prism</t>
  </si>
  <si>
    <t>sanjeedazahaan22.sz@gmail.com</t>
  </si>
  <si>
    <t>Akter Rahama</t>
  </si>
  <si>
    <t>rahama.trisha61@gamil.com</t>
  </si>
  <si>
    <t>Islam Jalisa</t>
  </si>
  <si>
    <t>jalisaislam12@gmail.com</t>
  </si>
  <si>
    <t xml:space="preserve">DU_zuktizoddha [ University of Dhaka ] </t>
  </si>
  <si>
    <t>icpc_preli_2017_team233</t>
  </si>
  <si>
    <t>Hasan Nahim</t>
  </si>
  <si>
    <t>UIU_Black_Pearl</t>
  </si>
  <si>
    <t>nahimhasanmidul.420@gmail.com</t>
  </si>
  <si>
    <t>shamimmahmed04@gmail.com</t>
  </si>
  <si>
    <t>Rakib Nahid Mahmud</t>
  </si>
  <si>
    <t>nahidmahmud161102@gmail.com</t>
  </si>
  <si>
    <t>Hossain Emran</t>
  </si>
  <si>
    <t>DIU_Optimistic</t>
  </si>
  <si>
    <t>emran3739@gmail.com</t>
  </si>
  <si>
    <t>Bashar Shafiul</t>
  </si>
  <si>
    <t>bashardiu2810@gmail.com</t>
  </si>
  <si>
    <t>Shaown Mahamudur Rahman</t>
  </si>
  <si>
    <t>shaowncse786@gmail.com</t>
  </si>
  <si>
    <t>Dey Samrat Kumar</t>
  </si>
  <si>
    <t>samrat.cse@diu-bd.net</t>
  </si>
  <si>
    <t xml:space="preserve">DIU_The_Aerolites [ Daffodil International University ] </t>
  </si>
  <si>
    <t>nirjhor tanveer ahmed</t>
  </si>
  <si>
    <t>icpc_preli_2017_team1125</t>
  </si>
  <si>
    <t>NSP_STRIKERS_MBSTU</t>
  </si>
  <si>
    <t>tanveerahmednirjhor0@gmail.com</t>
  </si>
  <si>
    <t>hossain samim</t>
  </si>
  <si>
    <t>samimit17033@gmail.com</t>
  </si>
  <si>
    <t>Islam Md Nazrul</t>
  </si>
  <si>
    <t>nirjhor111111@gmail.com</t>
  </si>
  <si>
    <t>Parvez Khalid</t>
  </si>
  <si>
    <t>khalidparvez.ict2017@gmail.com</t>
  </si>
  <si>
    <t>Bin Ekram Alif</t>
  </si>
  <si>
    <t>The lone wolf</t>
  </si>
  <si>
    <t>alifekram1998@gmail.com</t>
  </si>
  <si>
    <t>Sheikh Maleeha</t>
  </si>
  <si>
    <t>maleeha301@gmail.com</t>
  </si>
  <si>
    <t>Muttaki Muhammad Allama</t>
  </si>
  <si>
    <t>muttaki4989@gmail.com</t>
  </si>
  <si>
    <t>Rana Md Sohel</t>
  </si>
  <si>
    <t>HSTU_xD</t>
  </si>
  <si>
    <t xml:space="preserve">ONEIRO [ University of Chittagong ] </t>
  </si>
  <si>
    <t>sohel.cse.hstu@gmail.com</t>
  </si>
  <si>
    <t>icpc_preli_2017_team719</t>
  </si>
  <si>
    <t>Moon Nazmul</t>
  </si>
  <si>
    <t>nazmulmoon123@gmail.com</t>
  </si>
  <si>
    <t>Islam Mazharul</t>
  </si>
  <si>
    <t>mazharulislamhstu@gmail.com</t>
  </si>
  <si>
    <t>Uddin Palash</t>
  </si>
  <si>
    <t>palash_cse.hstu@yahoo.com</t>
  </si>
  <si>
    <t>NEUB</t>
  </si>
  <si>
    <t>Sajon Saiful Islam</t>
  </si>
  <si>
    <t>Dcoders</t>
  </si>
  <si>
    <t>sajoncu@gmail.com</t>
  </si>
  <si>
    <t>Uddin Md Rakib</t>
  </si>
  <si>
    <t>Co-coach</t>
  </si>
  <si>
    <t>anjaan2525@yahoo.com</t>
  </si>
  <si>
    <t>Hossain Safaet</t>
  </si>
  <si>
    <t>safayeth@gmail.com</t>
  </si>
  <si>
    <t>Alam Jahangir</t>
  </si>
  <si>
    <t>mdjahangiralam.cu.bd@gmail.com</t>
  </si>
  <si>
    <t>Alom Md Monirul</t>
  </si>
  <si>
    <t>monirulalom@gmail.com</t>
  </si>
  <si>
    <t>Rahman Taskinur</t>
  </si>
  <si>
    <t>SEC_Titanium</t>
  </si>
  <si>
    <t xml:space="preserve">IIUC_Stack_Underflow [ International Islamic University Chittagong ] </t>
  </si>
  <si>
    <t>taskinur.rahman2014@gmail.com</t>
  </si>
  <si>
    <t>icpc_preli_2017_team261</t>
  </si>
  <si>
    <t>Islam Johurul</t>
  </si>
  <si>
    <t>johurul.sec@gmail.com</t>
  </si>
  <si>
    <t>Talukder Razorshi Prozzwal</t>
  </si>
  <si>
    <t>razorshi2013@gmail.com</t>
  </si>
  <si>
    <t>Kader Md Jahedul</t>
  </si>
  <si>
    <t>IIUC_Stack_Underflow</t>
  </si>
  <si>
    <t>formankhan2014@gmail.com</t>
  </si>
  <si>
    <t>Akib Ahasanul Kalam</t>
  </si>
  <si>
    <t>akib9ctg@gmail.com</t>
  </si>
  <si>
    <t>Fahim Misbah Ahmad Chowdhury</t>
  </si>
  <si>
    <t>imiiucian@gmail.com</t>
  </si>
  <si>
    <t xml:space="preserve">IU_Constant [ Islamic University ] </t>
  </si>
  <si>
    <t>icpc_preli_2017_team298</t>
  </si>
  <si>
    <t>Hasan Turjo Naymul</t>
  </si>
  <si>
    <t>KUET_Dragons</t>
  </si>
  <si>
    <t>naymul.turjo.23@gmail.com</t>
  </si>
  <si>
    <t>Mohammad Manik Golam</t>
  </si>
  <si>
    <t>gmmanik016@gmail.com</t>
  </si>
  <si>
    <t>Rokibul Hasan Kazi</t>
  </si>
  <si>
    <t>kazirokibulhassan@gmail.com</t>
  </si>
  <si>
    <t>Ahmed Shirsho Soumik</t>
  </si>
  <si>
    <t>UIU Cubes</t>
  </si>
  <si>
    <t>sshirsho171172@bscse.uiu.ac.bd</t>
  </si>
  <si>
    <t>Hajjaj Sabit</t>
  </si>
  <si>
    <t>shajjaj171220@bscse.uiu.ac.bd</t>
  </si>
  <si>
    <t xml:space="preserve">O(n^3) [ Khulna University of Engineering &amp; Technology ] </t>
  </si>
  <si>
    <t>Islam Monirul</t>
  </si>
  <si>
    <t>icpc_preli_2017_team944</t>
  </si>
  <si>
    <t>mislam171224@bscse.uiu.ac.bd</t>
  </si>
  <si>
    <t>Bashar Amimul</t>
  </si>
  <si>
    <t>UIU The Surge</t>
  </si>
  <si>
    <t>mbasher161075@bscse.uiu.ac.bd</t>
  </si>
  <si>
    <t>Rahman Md Atikur</t>
  </si>
  <si>
    <t>atik0ahasan@gmail.com</t>
  </si>
  <si>
    <t>Al Salman Abdullah</t>
  </si>
  <si>
    <t>msalman161060@bscse.uiu.ac.bd</t>
  </si>
  <si>
    <t>Showmik Muhtasim Fuad</t>
  </si>
  <si>
    <t>UIU Lightning Coders</t>
  </si>
  <si>
    <t xml:space="preserve">LU_Why_So_Serious? [ Leading University, Sylhet ] </t>
  </si>
  <si>
    <t>mshowmik162146@bscse.uiu.ac.bd</t>
  </si>
  <si>
    <t>icpc_preli_2017_team1139</t>
  </si>
  <si>
    <t>Shairin Momotaj</t>
  </si>
  <si>
    <t>mshairin152157@bscse.uiu.ac.bd</t>
  </si>
  <si>
    <t>Topu Sultan Mahmood</t>
  </si>
  <si>
    <t>sultanmahmoodtopu@gmail.com</t>
  </si>
  <si>
    <t>Johny Johir</t>
  </si>
  <si>
    <t>UIU Iterators</t>
  </si>
  <si>
    <t>johirjohnny96@gmail.com</t>
  </si>
  <si>
    <t>Fardous Dipa Jannatul</t>
  </si>
  <si>
    <t>jannatuldipa79@gmail.com</t>
  </si>
  <si>
    <t>Morshed Reyad</t>
  </si>
  <si>
    <t>reyadmorshed76@gmail.com</t>
  </si>
  <si>
    <t>Samiul Islam Md</t>
  </si>
  <si>
    <t xml:space="preserve">MBSTU_TriO [ Mawlana Bhashani Science &amp; Technology University ] </t>
  </si>
  <si>
    <t>icpc_preli_2017_team928</t>
  </si>
  <si>
    <t>bracu_teamCream</t>
  </si>
  <si>
    <t>samiulislambracu@gmail.com</t>
  </si>
  <si>
    <t>Shurid Safayet Anowar</t>
  </si>
  <si>
    <t>Shurid16@gmail.com</t>
  </si>
  <si>
    <t>Anwar Farhath</t>
  </si>
  <si>
    <t>anwarfarhath98@gmail.com</t>
  </si>
  <si>
    <t>green blood</t>
  </si>
  <si>
    <t>sajidhasan1997@gmail.com</t>
  </si>
  <si>
    <t>Ullah Ikram</t>
  </si>
  <si>
    <t>ekramullah97@gmail.com</t>
  </si>
  <si>
    <t>Shill Anupom</t>
  </si>
  <si>
    <t xml:space="preserve">Buet Champs [ Bangladesh University of Engineering and Technology ] </t>
  </si>
  <si>
    <t>icpc_preli_2017_team215</t>
  </si>
  <si>
    <t>anupomshil923@gmail.com</t>
  </si>
  <si>
    <t>Keya Taslima Akbar</t>
  </si>
  <si>
    <t>KPL</t>
  </si>
  <si>
    <t>bsse0901@iit.du.ac.bd</t>
  </si>
  <si>
    <t>Labonno Laila Afrose</t>
  </si>
  <si>
    <t>bsse0911@iit.du.ac.bd</t>
  </si>
  <si>
    <t>Pritul Saiba Alam</t>
  </si>
  <si>
    <t>bsse0918@iit.du.ac.bd</t>
  </si>
  <si>
    <t>Poppy Dilshan Ara</t>
  </si>
  <si>
    <t>KUET_SetGo</t>
  </si>
  <si>
    <t>dilshanarapoppy01918@gmail.com</t>
  </si>
  <si>
    <t>DhIU</t>
  </si>
  <si>
    <t xml:space="preserve">AUST_VOCALS [ Ahsanullah University of Science and Technology ] </t>
  </si>
  <si>
    <t>icpc_preli_2017_team1375</t>
  </si>
  <si>
    <t>khan Shahriat</t>
  </si>
  <si>
    <t>khanshahriat@gmail.com</t>
  </si>
  <si>
    <t>jannat nahrun</t>
  </si>
  <si>
    <t>nahrun212@gmail.com</t>
  </si>
  <si>
    <t>Kabir Raihan</t>
  </si>
  <si>
    <t>UAP_MEGAMIND</t>
  </si>
  <si>
    <t>riad.bogra@gmail.com</t>
  </si>
  <si>
    <t>Tania Nishat Ara</t>
  </si>
  <si>
    <t>nishat77092@gmail.com</t>
  </si>
  <si>
    <t>Uddin Minhaz</t>
  </si>
  <si>
    <t xml:space="preserve">UIU_Vuri_Brothers [ United International University ] </t>
  </si>
  <si>
    <t>icpc_preli_2017_team1406</t>
  </si>
  <si>
    <t>Minhazuddin044@gmail.com</t>
  </si>
  <si>
    <t>Ahmed Fahmid</t>
  </si>
  <si>
    <t>ALPHA-DRAGON</t>
  </si>
  <si>
    <t>bsse0921@iit.du.ac.bd</t>
  </si>
  <si>
    <t>Kamal Saif</t>
  </si>
  <si>
    <t>bsse0924@iit.du.ac.bd</t>
  </si>
  <si>
    <t>bsse0909@iit.du.ac.bd</t>
  </si>
  <si>
    <t>Asif Noor Mohammad</t>
  </si>
  <si>
    <t>MIST_Infrared</t>
  </si>
  <si>
    <t>noormdashif@gmail.com</t>
  </si>
  <si>
    <t xml:space="preserve">HSTU_Chuti_v2.1 [ Hajee Mohammad Danesh Science and Technology University ] </t>
  </si>
  <si>
    <t>Porag Hasibur Rahman</t>
  </si>
  <si>
    <t>icpc_preli_2017_team1040</t>
  </si>
  <si>
    <t>hasiburporag97@gmail.com</t>
  </si>
  <si>
    <t>ul alam shafin</t>
  </si>
  <si>
    <t>shafinbari96@gmail.com</t>
  </si>
  <si>
    <t>MIST_OUTLAWS</t>
  </si>
  <si>
    <t>mehedihasan2760@gmail.com</t>
  </si>
  <si>
    <t>Rahman Faisal</t>
  </si>
  <si>
    <t>smfaisal1648@gmail.com</t>
  </si>
  <si>
    <t>fahim.avalon@gmail.com</t>
  </si>
  <si>
    <t>Ahmed Shahin</t>
  </si>
  <si>
    <t>pust_casual</t>
  </si>
  <si>
    <t>shahinmiahcse@gmail.com</t>
  </si>
  <si>
    <t>Mollick Sagor</t>
  </si>
  <si>
    <t>cse.abcde@gmail.com</t>
  </si>
  <si>
    <t xml:space="preserve">AUST_TrioReturns [ Ahsanullah University of Science and Technology ] </t>
  </si>
  <si>
    <t>icpc_preli_2017_team1367</t>
  </si>
  <si>
    <t>Karmakar Animesh</t>
  </si>
  <si>
    <t>animesh.pust@gmail.com</t>
  </si>
  <si>
    <t>MBSTU_Noobs</t>
  </si>
  <si>
    <t>Al amin Asif Mohammad</t>
  </si>
  <si>
    <t>braintwentyone@gmail.com</t>
  </si>
  <si>
    <t>Rifat Rashedur Rahman</t>
  </si>
  <si>
    <t>rifat16027@gmail.com</t>
  </si>
  <si>
    <t>Murad Wazid Ullah</t>
  </si>
  <si>
    <t>wazidullahmurad@gmail.com</t>
  </si>
  <si>
    <t xml:space="preserve">AUST_RunTimeError [ Ahsanullah University of Science and Technology ] </t>
  </si>
  <si>
    <t>Jamil Nusher</t>
  </si>
  <si>
    <t>icpc_preli_2017_team1362</t>
  </si>
  <si>
    <t>NSU Omega</t>
  </si>
  <si>
    <t>nusherjk@gmail.com</t>
  </si>
  <si>
    <t>Fatema Taskin</t>
  </si>
  <si>
    <t>taskin.sarahat@gmail.com</t>
  </si>
  <si>
    <t>Alam Shahadul</t>
  </si>
  <si>
    <t>shahadul.alam@northsouth.edu</t>
  </si>
  <si>
    <t>Islam Rabiul</t>
  </si>
  <si>
    <t>Revolution</t>
  </si>
  <si>
    <t>rabiulcse296@gmail.com</t>
  </si>
  <si>
    <t>Nadim Sohan</t>
  </si>
  <si>
    <t>hsohan509@gmail.com</t>
  </si>
  <si>
    <t>Islam Naim</t>
  </si>
  <si>
    <t xml:space="preserve">IIUC team_shunno [ International Islamic University Chittagong ] </t>
  </si>
  <si>
    <t>naimislamparves1@gmail.com</t>
  </si>
  <si>
    <t>icpc_preli_2017_team497</t>
  </si>
  <si>
    <t>Rahman Atiquer</t>
  </si>
  <si>
    <t>Triple A</t>
  </si>
  <si>
    <t>bsse0908@iit.du.ac.bd</t>
  </si>
  <si>
    <t>haque ezazul</t>
  </si>
  <si>
    <t>bsse0923@iit.du.ac.bd</t>
  </si>
  <si>
    <t>Hossain Amran</t>
  </si>
  <si>
    <t>bsse0917@iit.du.ac.bd</t>
  </si>
  <si>
    <t>Khan Jaber</t>
  </si>
  <si>
    <t>UIU Vargons</t>
  </si>
  <si>
    <t>nahianrafi6@gmail.com</t>
  </si>
  <si>
    <t>Yeasmin Nafisa</t>
  </si>
  <si>
    <t>nilltonni@gmail.com</t>
  </si>
  <si>
    <t>EU</t>
  </si>
  <si>
    <t xml:space="preserve">KUET_syndicate [ Khulna University of Engineering &amp; Technology ] </t>
  </si>
  <si>
    <t>Rahman Khan Muhammad Tahmidur</t>
  </si>
  <si>
    <t>icpc_preli_2017_team966</t>
  </si>
  <si>
    <t>tahmidur.rahman.79274@gmail.com</t>
  </si>
  <si>
    <t>hakim azizul</t>
  </si>
  <si>
    <t>AWP</t>
  </si>
  <si>
    <t>bsse0905@iit.du.ac.bd</t>
  </si>
  <si>
    <t>Apan Ishita Sur</t>
  </si>
  <si>
    <t>bsse0922@iit.du.ac.bd</t>
  </si>
  <si>
    <t>Das Pritom</t>
  </si>
  <si>
    <t>bsse0919@iit.du.ac.bd</t>
  </si>
  <si>
    <t>das uchchwas</t>
  </si>
  <si>
    <t>NSU_WhiteSpace</t>
  </si>
  <si>
    <t>uchchwas.das@northsouth.edu</t>
  </si>
  <si>
    <t>Islam Minhazul</t>
  </si>
  <si>
    <t>sminhazul63@gmail.com</t>
  </si>
  <si>
    <t>Sadik Jafar</t>
  </si>
  <si>
    <t>Jafar.sadik@northsouth.edu</t>
  </si>
  <si>
    <t>Tahsin Noshin</t>
  </si>
  <si>
    <t xml:space="preserve">Suicide_Squad [ Begum Rokeya University, Rangpur ] </t>
  </si>
  <si>
    <t>SegFault</t>
  </si>
  <si>
    <t>bsse0914@iit.du.ac.bd</t>
  </si>
  <si>
    <t>icpc_preli_2017_team1160</t>
  </si>
  <si>
    <t>Tabassum Anika</t>
  </si>
  <si>
    <t>bsse0925@iit.du.ac.bd</t>
  </si>
  <si>
    <t>Tasnim Nazifa</t>
  </si>
  <si>
    <t>bsse0930@iit.du.ac.bd</t>
  </si>
  <si>
    <t>Md Faisal Abu Toha</t>
  </si>
  <si>
    <t>faisal2408rcc@gmail.com</t>
  </si>
  <si>
    <t>Hoque Ehsanul</t>
  </si>
  <si>
    <t>ehsanulbigboss@gmail.com</t>
  </si>
  <si>
    <t>alam mir sabir</t>
  </si>
  <si>
    <t>mirsabbiralam@gmail.com</t>
  </si>
  <si>
    <t>Rezowan Talukder</t>
  </si>
  <si>
    <t>Avro_Coders</t>
  </si>
  <si>
    <t>bsse0933@iit.du.ac.bd</t>
  </si>
  <si>
    <t>A N TANVIR</t>
  </si>
  <si>
    <t>bsse0904@iit.du.ac.bd</t>
  </si>
  <si>
    <t xml:space="preserve">KUET_Ascension [ Khulna University of Engineering &amp; Technology ] </t>
  </si>
  <si>
    <t>Rakibul Islam</t>
  </si>
  <si>
    <t>icpc_preli_2017_team939</t>
  </si>
  <si>
    <t>bsse0903@iit.du.ac.bd</t>
  </si>
  <si>
    <t>IUBAT_Astro_boys</t>
  </si>
  <si>
    <t>mahmudul.am92@gmail.com</t>
  </si>
  <si>
    <t>Sajeeb Prodhan Md</t>
  </si>
  <si>
    <t>mdsajeebprodhan675@gmail.com</t>
  </si>
  <si>
    <t>Soyaib Md</t>
  </si>
  <si>
    <t>mdsoyaib55@gmail.com</t>
  </si>
  <si>
    <t>Akash Saidur Rahman</t>
  </si>
  <si>
    <t>IUBAT_ZeroOneZero</t>
  </si>
  <si>
    <t>iubat17103041@gmail.com</t>
  </si>
  <si>
    <t>Rahman Ishmam</t>
  </si>
  <si>
    <t xml:space="preserve">BRUR_Reloaded [ Begum Rokeya University, Rangpur ] </t>
  </si>
  <si>
    <t>icpc_preli_2017_team738</t>
  </si>
  <si>
    <t>ishmam64@gmail.com</t>
  </si>
  <si>
    <t>Hossain Md Zakir</t>
  </si>
  <si>
    <t>zkrrifat@gmail.com</t>
  </si>
  <si>
    <t xml:space="preserve">EWU_Tenacious3 [ East West University ] </t>
  </si>
  <si>
    <t>Rabbi Shishir Shah Newaj</t>
  </si>
  <si>
    <t>icpc_preli_2017_team1051</t>
  </si>
  <si>
    <t>shahshishir.09@gmail.com</t>
  </si>
  <si>
    <t>Mahamud Syed</t>
  </si>
  <si>
    <t>syedmahamud25@gmail.com</t>
  </si>
  <si>
    <t>Habibur Rahman Mohammad</t>
  </si>
  <si>
    <t>xphabib@gmail.com</t>
  </si>
  <si>
    <t>Rabbi Fazlay</t>
  </si>
  <si>
    <t>3 Musketeers</t>
  </si>
  <si>
    <t>bsse0926@iit.du.ac.bd</t>
  </si>
  <si>
    <t>Ibtasham Saleh</t>
  </si>
  <si>
    <t>bsse0912@iit.du.ac.bd</t>
  </si>
  <si>
    <t>Fuad Nafis</t>
  </si>
  <si>
    <t>bsse0920@iit.du.ac.bd</t>
  </si>
  <si>
    <t xml:space="preserve">SUST_Backslash_Zero [ Shahjalal University of Science and Technology ] </t>
  </si>
  <si>
    <t>Raihan Al Nowman</t>
  </si>
  <si>
    <t>icpc_preli_2017_team863</t>
  </si>
  <si>
    <t>Intoxicated_Winners</t>
  </si>
  <si>
    <t>USTC</t>
  </si>
  <si>
    <t xml:space="preserve">SUST_Valarmorghulis [ Shahjalal University of Science and Technology ] </t>
  </si>
  <si>
    <t>anraihan21@gmail.com</t>
  </si>
  <si>
    <t>icpc_preli_2017_team546</t>
  </si>
  <si>
    <t>Jahan Sheher</t>
  </si>
  <si>
    <t>rashnifb2@gmail.com</t>
  </si>
  <si>
    <t>Altamash Anayetullah</t>
  </si>
  <si>
    <t>anayetullahaltamash43@gmail.com</t>
  </si>
  <si>
    <t>tanvir103060@gmail.com</t>
  </si>
  <si>
    <t>Mumenin Nasirul</t>
  </si>
  <si>
    <t>BUP CODERS</t>
  </si>
  <si>
    <t>nmmouno@gmail.com</t>
  </si>
  <si>
    <t>Shuvo Md Nahid Hasan</t>
  </si>
  <si>
    <t>nahid.shuvo.official@gmail.com</t>
  </si>
  <si>
    <t>Adib MD Rawnak Saif</t>
  </si>
  <si>
    <t xml:space="preserve">RU_Oversleepers [ University of Rajshahi ] </t>
  </si>
  <si>
    <t>saifadib24@gmail.com</t>
  </si>
  <si>
    <t>icpc_preli_2017_team931</t>
  </si>
  <si>
    <t>Mahbub Sabiha</t>
  </si>
  <si>
    <t>Buffered Coders</t>
  </si>
  <si>
    <t>sabiha.mahbub.shimu@gmail.com</t>
  </si>
  <si>
    <t>Ritu Ifrat Tanjil</t>
  </si>
  <si>
    <t>ifrattanjil23@gmail.com</t>
  </si>
  <si>
    <t>Riaz Hasnat</t>
  </si>
  <si>
    <t>hasnat.riaz90@gmail.com</t>
  </si>
  <si>
    <t>koli zannatul mawa</t>
  </si>
  <si>
    <t>jannatul.mawa.koli@gmail.com</t>
  </si>
  <si>
    <t>Chy Ahasun</t>
  </si>
  <si>
    <t>CU_CodeCell</t>
  </si>
  <si>
    <t>ahasunchy96@gmail.com</t>
  </si>
  <si>
    <t>Reshad Monayam</t>
  </si>
  <si>
    <t>reshadmrrr@gmail.com</t>
  </si>
  <si>
    <t>Rizuan Md</t>
  </si>
  <si>
    <t>mdrizuanmozquree@gmail.com</t>
  </si>
  <si>
    <t xml:space="preserve">AIUB_20FoldWay [ American International University - Bangladesh ] </t>
  </si>
  <si>
    <t>Hoque A H M Sajedul</t>
  </si>
  <si>
    <t>icpc_preli_2017_team470</t>
  </si>
  <si>
    <t>hoque.cse@cu.ac.bd</t>
  </si>
  <si>
    <t>MBSTU_Meninges</t>
  </si>
  <si>
    <t>Akter Papia</t>
  </si>
  <si>
    <t>papiakhan575@gmail.com</t>
  </si>
  <si>
    <t>Ahmed Fouzia</t>
  </si>
  <si>
    <t>fouziaa328@gmail.com</t>
  </si>
  <si>
    <t>Suha Isrot</t>
  </si>
  <si>
    <t>isrotsuha777@gmail.com</t>
  </si>
  <si>
    <t>Mohiuddin Jalal Mostafa</t>
  </si>
  <si>
    <t>BUP Juggernauts</t>
  </si>
  <si>
    <t>mostafaprotik@hotmail.com</t>
  </si>
  <si>
    <t>Aishwarja Anika Islam</t>
  </si>
  <si>
    <t>tanjina.islam.108@gmail.com</t>
  </si>
  <si>
    <t>Rahman Tanvir</t>
  </si>
  <si>
    <t>tanvirrahman.josephite@gmail.com</t>
  </si>
  <si>
    <t xml:space="preserve">CUET_Deep_Dark_Fantasy [ Chittagong University of Engineering &amp; Technology ] </t>
  </si>
  <si>
    <t>icpc_preli_2017_team891</t>
  </si>
  <si>
    <t>IST_na_parle_nai</t>
  </si>
  <si>
    <t>bdsweetboy@gmail.com</t>
  </si>
  <si>
    <t>Azim Soyad Anwarul</t>
  </si>
  <si>
    <t>anwarazim03@gmail.com</t>
  </si>
  <si>
    <t>Nishad Nesaruddin Sikder</t>
  </si>
  <si>
    <t>nsnishad.ist@gmail.com</t>
  </si>
  <si>
    <t>Aunjum Md Ragib</t>
  </si>
  <si>
    <t>Optimistic Beginners</t>
  </si>
  <si>
    <t>ragibaunjum@gmail.com</t>
  </si>
  <si>
    <t>Sarwar Shifat</t>
  </si>
  <si>
    <t>shifat.sarwar@gmail.com</t>
  </si>
  <si>
    <t>Naqi Muhammad</t>
  </si>
  <si>
    <t>47necromancer@gmail.com</t>
  </si>
  <si>
    <t>Joy Md. Arman Reza</t>
  </si>
  <si>
    <t>IU_Constant</t>
  </si>
  <si>
    <t>email2arjoy@gmail.com</t>
  </si>
  <si>
    <t>Mandol Shuvo</t>
  </si>
  <si>
    <t xml:space="preserve">IU_Thinkers [ Islamic University ] </t>
  </si>
  <si>
    <t>shuvocseiu@gmail.com</t>
  </si>
  <si>
    <t>icpc_preli_2017_team230</t>
  </si>
  <si>
    <t>ghosh koushik</t>
  </si>
  <si>
    <t>koushikghoshiu@gmail.com</t>
  </si>
  <si>
    <t>Miyad Md Shahibur Rahman</t>
  </si>
  <si>
    <t>BUET_Adomyo</t>
  </si>
  <si>
    <t>shahiburmiyad@gmail.com</t>
  </si>
  <si>
    <t>Islam Muktadirul</t>
  </si>
  <si>
    <t>nion.buetcse068@gmail.com</t>
  </si>
  <si>
    <t>islam Md Mosaddekul</t>
  </si>
  <si>
    <t>mosaddek2020@gmail.com</t>
  </si>
  <si>
    <t>Ahmad Fatema</t>
  </si>
  <si>
    <t xml:space="preserve">BUET_TLE_CUDER [ Bangladesh University of Engineering and Technology ] </t>
  </si>
  <si>
    <t>icpc_preli_2017_team651</t>
  </si>
  <si>
    <t>IST_TAF_Coder</t>
  </si>
  <si>
    <t>fatema.ahmad775@gmail.com</t>
  </si>
  <si>
    <t>Ahmad Ayesha</t>
  </si>
  <si>
    <t>ayesha.ahmad7775@gmail.com</t>
  </si>
  <si>
    <t>Tanim Arifin</t>
  </si>
  <si>
    <t>tanim2019@gmail.com</t>
  </si>
  <si>
    <t>islam saiful</t>
  </si>
  <si>
    <t>sillycoders</t>
  </si>
  <si>
    <t>saifulsir1995@gmail.com</t>
  </si>
  <si>
    <t>hossain shaun</t>
  </si>
  <si>
    <t>hossain.shaun27@gmail.com</t>
  </si>
  <si>
    <t>Hasan Abul</t>
  </si>
  <si>
    <t xml:space="preserve">LU_WOW [ Leading University, Sylhet ] </t>
  </si>
  <si>
    <t>icpc_preli_2017_team1113</t>
  </si>
  <si>
    <t>abul.hasan.ict@gmail.com</t>
  </si>
  <si>
    <t>UDDIN ASLAM</t>
  </si>
  <si>
    <t>kmaslamkhan@gmail.com</t>
  </si>
  <si>
    <t>PUC</t>
  </si>
  <si>
    <t>Hasan Abu Tamanna</t>
  </si>
  <si>
    <t>CU_RAC</t>
  </si>
  <si>
    <t>hasansouravcsecu@gmail.com</t>
  </si>
  <si>
    <t>Bhuiyan Muhammad Nayeem Uddin</t>
  </si>
  <si>
    <t>nayeemuddin353@gmail.com</t>
  </si>
  <si>
    <t>Mustafa Rashed</t>
  </si>
  <si>
    <t>rashed.m@cu.ac.bd</t>
  </si>
  <si>
    <t>Chakraborty Bishwanath</t>
  </si>
  <si>
    <t>bishwanath.2020@gmail.com</t>
  </si>
  <si>
    <t>progga aishee</t>
  </si>
  <si>
    <t>NSTU_Triangle</t>
  </si>
  <si>
    <t>aisheeprogga98@gmail.com</t>
  </si>
  <si>
    <t xml:space="preserve">Ciphers [ Dhaka City College ] </t>
  </si>
  <si>
    <t>Sharmin Mahbuba</t>
  </si>
  <si>
    <t>icpc_preli_2017_team1278</t>
  </si>
  <si>
    <t>mahbubasharmin1508@gmail.com</t>
  </si>
  <si>
    <t>Nisa Fyjun</t>
  </si>
  <si>
    <t>fyjunnisa@gmail.com</t>
  </si>
  <si>
    <t>Hasan Abeer</t>
  </si>
  <si>
    <t>IST_Last_Row</t>
  </si>
  <si>
    <t>ab.hasan104@gmail.com</t>
  </si>
  <si>
    <t>Alam Masud</t>
  </si>
  <si>
    <t>tasfin10@gmail.com</t>
  </si>
  <si>
    <t>Sabbir Salman</t>
  </si>
  <si>
    <t>salmansabbir.sbss@gmail.com</t>
  </si>
  <si>
    <t>Hossain Tajbi Ul</t>
  </si>
  <si>
    <t>BachManity</t>
  </si>
  <si>
    <t>tbh.nishat@gmail.com</t>
  </si>
  <si>
    <t xml:space="preserve">IUT_Googolplex [ Islamic University of Technology ] </t>
  </si>
  <si>
    <t>Ayon Manzur Kabir</t>
  </si>
  <si>
    <t>icpc_preli_2017_team1147</t>
  </si>
  <si>
    <t>ayoncucse17@gmail.com</t>
  </si>
  <si>
    <t>Rahman Ishmamur</t>
  </si>
  <si>
    <t>trnwrckd@gmail.com</t>
  </si>
  <si>
    <t>Salahin Reyad</t>
  </si>
  <si>
    <t>The A-Team</t>
  </si>
  <si>
    <t>reyadussalahin@gmail.com</t>
  </si>
  <si>
    <t>Fahad Abdullah</t>
  </si>
  <si>
    <t>Ordinarybrain25@gmail.com</t>
  </si>
  <si>
    <t>Roy Animesh</t>
  </si>
  <si>
    <t>animeshroycuet@gmail.com</t>
  </si>
  <si>
    <t>k.tanvir.hossain@gmail.com</t>
  </si>
  <si>
    <t>Sarkar Susanta</t>
  </si>
  <si>
    <t xml:space="preserve">NSU ProgramOn [ North South University ] </t>
  </si>
  <si>
    <t>Baiust_Team71</t>
  </si>
  <si>
    <t>icpc_preli_2017_team1353</t>
  </si>
  <si>
    <t>susantasarkarbaiust@gmail.com</t>
  </si>
  <si>
    <t>Saha Pronay</t>
  </si>
  <si>
    <t>pronaysaha997@gmail.com</t>
  </si>
  <si>
    <t>Islam Daudul</t>
  </si>
  <si>
    <t>daudulislam139@gmail.com</t>
  </si>
  <si>
    <t>Mamun Ahmed</t>
  </si>
  <si>
    <t>mamun@baiust.edu.bd</t>
  </si>
  <si>
    <t>Azmi Jobada Khanam</t>
  </si>
  <si>
    <t>Baiust_Code_Warriors</t>
  </si>
  <si>
    <t>azmijobada93@gmail.com</t>
  </si>
  <si>
    <t>Anannaya Salma Afia</t>
  </si>
  <si>
    <t>saanannaya999@gmail.com</t>
  </si>
  <si>
    <t>Farjana Farha</t>
  </si>
  <si>
    <t>meawtaha95@gmail.com</t>
  </si>
  <si>
    <t xml:space="preserve">RUET_Raiders [ Rajshahi University of Engineering &amp; Technology ] </t>
  </si>
  <si>
    <t>Rahaman Tazbinur</t>
  </si>
  <si>
    <t>icpc_preli_2017_team309</t>
  </si>
  <si>
    <t>RUET_Raiders</t>
  </si>
  <si>
    <t>tazbiruet@gmail.com</t>
  </si>
  <si>
    <t>Haiwan Tasin</t>
  </si>
  <si>
    <t>tasinhaiwan40@gmail.com</t>
  </si>
  <si>
    <t>Hossain Md Ali</t>
  </si>
  <si>
    <t>ali.ruet@gmail.com</t>
  </si>
  <si>
    <t>Syfullah Khalid</t>
  </si>
  <si>
    <t>khalidsyfullah@gmail.com</t>
  </si>
  <si>
    <t>Hasnaine Shahwat</t>
  </si>
  <si>
    <t>RUET_Beginner_101</t>
  </si>
  <si>
    <t>shahwathasnaine@gmail.com</t>
  </si>
  <si>
    <t>Shefin Risal Shahriar</t>
  </si>
  <si>
    <t>shefin.cse16@gmail.com</t>
  </si>
  <si>
    <t>Islam Tauhedul</t>
  </si>
  <si>
    <t>tauhedulislam.me@gmail.com</t>
  </si>
  <si>
    <t>Ayman Afiya</t>
  </si>
  <si>
    <t xml:space="preserve">BSMRSTU_Insurgent [ Bangabandhu Sheikh Mujibur Rahman Science and Technology University ] </t>
  </si>
  <si>
    <t>Edu_Deadlock</t>
  </si>
  <si>
    <t>ayman.fia@gmail.com</t>
  </si>
  <si>
    <t>icpc_preli_2017_team518</t>
  </si>
  <si>
    <t>Mohammad Arman</t>
  </si>
  <si>
    <t>rehmanarman00@gmail.com</t>
  </si>
  <si>
    <t>ornobtanvir@gmail.com</t>
  </si>
  <si>
    <t>DATTA SWAGATA</t>
  </si>
  <si>
    <t>swagatadatta71@gmail.com</t>
  </si>
  <si>
    <t>Oscar Steve</t>
  </si>
  <si>
    <t>steveoscar12@gmail.com</t>
  </si>
  <si>
    <t>RUET_trio_coders</t>
  </si>
  <si>
    <t>mehedi1403@gmail.com</t>
  </si>
  <si>
    <t>Roy Snahashis</t>
  </si>
  <si>
    <t>snahashis.shuvon@gmail.com</t>
  </si>
  <si>
    <t>Himel Seefat Hossain</t>
  </si>
  <si>
    <t>seefathimel1@gmail.com</t>
  </si>
  <si>
    <t>Sathi Samsunnahar</t>
  </si>
  <si>
    <t>IST_invalid</t>
  </si>
  <si>
    <t xml:space="preserve">IIUC_DebugSters [ International Islamic University Chittagong ] </t>
  </si>
  <si>
    <t>naher7224@gmail.com</t>
  </si>
  <si>
    <t>icpc_preli_2017_team676</t>
  </si>
  <si>
    <t>Ahmed Shorif</t>
  </si>
  <si>
    <t>sharifahmed.me@gmail.com</t>
  </si>
  <si>
    <t>Hossain Himel</t>
  </si>
  <si>
    <t>hhimel5@gmail.com</t>
  </si>
  <si>
    <t>Noor Sumaiya Tun</t>
  </si>
  <si>
    <t>CSTE_Ultimates</t>
  </si>
  <si>
    <t>Decreased performance in preli, solved less than 3</t>
  </si>
  <si>
    <t>sumaiyanoor111787@gmail.com</t>
  </si>
  <si>
    <t>Kamal Farhabi</t>
  </si>
  <si>
    <t>farhabikamal@gmail.com</t>
  </si>
  <si>
    <t>Popy Saleha</t>
  </si>
  <si>
    <t>salehapopy28@gmail.com</t>
  </si>
  <si>
    <t>Saha Shoumik</t>
  </si>
  <si>
    <t>BUET_UNTITLED</t>
  </si>
  <si>
    <t>shoumiksaha901@gmail.com</t>
  </si>
  <si>
    <t>JKKNIU</t>
  </si>
  <si>
    <t>Malakar Sanjay</t>
  </si>
  <si>
    <t>iamsanjaymalakar@gmail.com</t>
  </si>
  <si>
    <t>Saha Arpita</t>
  </si>
  <si>
    <t>arpitasaha1996@gmail.com</t>
  </si>
  <si>
    <t>Arup Arafater Rahaman</t>
  </si>
  <si>
    <t>SUST_Lazy Sleepers</t>
  </si>
  <si>
    <t>a.r.arupsust@gmail.com</t>
  </si>
  <si>
    <t>Galib Ishraq</t>
  </si>
  <si>
    <t>ishrakgalib9@gmail.com</t>
  </si>
  <si>
    <t xml:space="preserve">RU_noobs [ University of Rajshahi ] </t>
  </si>
  <si>
    <t>Azwad Akif</t>
  </si>
  <si>
    <t>icpc_preli_2017_team1370</t>
  </si>
  <si>
    <t>azwada@ymail.com</t>
  </si>
  <si>
    <t>SIU_Unit-X</t>
  </si>
  <si>
    <t>Thuha Shah</t>
  </si>
  <si>
    <t>shahthuha@gmail.com</t>
  </si>
  <si>
    <t>Alim Tuaha</t>
  </si>
  <si>
    <t>tuahaalim@gmail.com</t>
  </si>
  <si>
    <t>Hasan Mitul</t>
  </si>
  <si>
    <t xml:space="preserve">CUET_TRIAD [ Chittagong University of Engineering &amp; Technology ] </t>
  </si>
  <si>
    <t>icpc_preli_2017_team885</t>
  </si>
  <si>
    <t>mitul9616@gmail.com</t>
  </si>
  <si>
    <t>coding should be aiming</t>
  </si>
  <si>
    <t>Khatun Arifa</t>
  </si>
  <si>
    <t>lolonahimu420@gmail.com</t>
  </si>
  <si>
    <t>Hossain Jami Jubayer</t>
  </si>
  <si>
    <t>jjami0030@gmail.com</t>
  </si>
  <si>
    <t>Jannat Tania Arafatun</t>
  </si>
  <si>
    <t>arafatunjannat5@gmail.com</t>
  </si>
  <si>
    <t xml:space="preserve">BUBT_OverFlow [ Bangladesh University of Business &amp; Technology ] </t>
  </si>
  <si>
    <t>unnamed</t>
  </si>
  <si>
    <t>icpc_preli_2017_team618</t>
  </si>
  <si>
    <t>mahamud nadim</t>
  </si>
  <si>
    <t>nadim649649@gmail.com</t>
  </si>
  <si>
    <t>reyad arif</t>
  </si>
  <si>
    <t>reyadhasan605@gmail.com</t>
  </si>
  <si>
    <t>fardouse shajahan</t>
  </si>
  <si>
    <t>sffuad100@gmail.com</t>
  </si>
  <si>
    <t>Triple Zero</t>
  </si>
  <si>
    <t>Jabin Akter Joty</t>
  </si>
  <si>
    <t>jotyjabin@gmail.com</t>
  </si>
  <si>
    <t>Rishat Ara Jahan</t>
  </si>
  <si>
    <t>rishatrifa56@gmail.com</t>
  </si>
  <si>
    <t>Borsha Das</t>
  </si>
  <si>
    <t>borshadas8991@gmail.com</t>
  </si>
  <si>
    <t>Mahmood Tarek</t>
  </si>
  <si>
    <t>BAIUST_LEGEND</t>
  </si>
  <si>
    <t>opurbo.mahmood@gmail.com</t>
  </si>
  <si>
    <t xml:space="preserve">SEC_we_dont_know [ Sylhet Engineering College ] </t>
  </si>
  <si>
    <t>hossain imam</t>
  </si>
  <si>
    <t>icpc_preli_2017_team1126</t>
  </si>
  <si>
    <t>imamh4648@gmail.com</t>
  </si>
  <si>
    <t>Al Kadir Nayeem</t>
  </si>
  <si>
    <t>nayeem.cuet@gmail.com</t>
  </si>
  <si>
    <t>Jim Nazmus Sakib Jim</t>
  </si>
  <si>
    <t>sakibjim4201@gmail.com</t>
  </si>
  <si>
    <t>Ahmed Murad</t>
  </si>
  <si>
    <t>Diu_knight_coders</t>
  </si>
  <si>
    <t>murad15-9149@diu.edu.bd</t>
  </si>
  <si>
    <t>AHMED TOUSHIF</t>
  </si>
  <si>
    <t>toushif15-8571@diu.edu.bd</t>
  </si>
  <si>
    <t>Naen Julkar</t>
  </si>
  <si>
    <t>julkar15-9159@diu.edu.bd</t>
  </si>
  <si>
    <t>Kumu Sadia Sultana</t>
  </si>
  <si>
    <t xml:space="preserve">BUET Encrypted String [ Bangladesh University of Engineering and Technology ] </t>
  </si>
  <si>
    <t>icpc_preli_2017_team800</t>
  </si>
  <si>
    <t>DIU_Palindrom3</t>
  </si>
  <si>
    <t>sadia15-8516@diu.edu.bd</t>
  </si>
  <si>
    <t>paul anup</t>
  </si>
  <si>
    <t>anup15-8324@diu.edu.bd</t>
  </si>
  <si>
    <t>RIPON AL-AMIN</t>
  </si>
  <si>
    <t>amin15-8370@diu.edu.bd</t>
  </si>
  <si>
    <t>Billah Yasin</t>
  </si>
  <si>
    <t>Inglorious Bastards</t>
  </si>
  <si>
    <t>yasinbillah46@gmail.com</t>
  </si>
  <si>
    <t>Sharan Sharukh</t>
  </si>
  <si>
    <t>shahruk1590@gmail.com</t>
  </si>
  <si>
    <t>Hasib Hasibul</t>
  </si>
  <si>
    <t>text2hasib@gmail.com</t>
  </si>
  <si>
    <t>sannyashi anti</t>
  </si>
  <si>
    <t xml:space="preserve">CoU_Breaking_Code [ Comilla University ] </t>
  </si>
  <si>
    <t>BAIUST_SAS</t>
  </si>
  <si>
    <t>icpc_preli_2017_team454</t>
  </si>
  <si>
    <t>anti.cse1997@gmail.com</t>
  </si>
  <si>
    <t>Afrin Sumaia</t>
  </si>
  <si>
    <t>sumaiaahammed16@gmail.com</t>
  </si>
  <si>
    <t>Tasfia Sheikh</t>
  </si>
  <si>
    <t>sheikhtasfia0602@gmail.com</t>
  </si>
  <si>
    <t>Ahammad Khalil</t>
  </si>
  <si>
    <t>khalil.cou.cse@gmail.com</t>
  </si>
  <si>
    <t>Suman Mostafiz</t>
  </si>
  <si>
    <t>DUET_Debuggers</t>
  </si>
  <si>
    <t>emostafiz.cse@gmail.com</t>
  </si>
  <si>
    <t>Haque Md Ashraful</t>
  </si>
  <si>
    <t>ashraful.duet1@gmail.com</t>
  </si>
  <si>
    <t>islam Aminul</t>
  </si>
  <si>
    <t>aminultpi34@gmail.com</t>
  </si>
  <si>
    <t>kamruzzaman Kamruzzaman</t>
  </si>
  <si>
    <t xml:space="preserve">NSTU_Vikings [ Noakhali Science and Technology University ] </t>
  </si>
  <si>
    <t>Bu unbridled_coders</t>
  </si>
  <si>
    <t>EDU</t>
  </si>
  <si>
    <t>icpc_preli_2017_team732</t>
  </si>
  <si>
    <t>kzamanb20@gmail.com</t>
  </si>
  <si>
    <t>Chowdhury Jewel</t>
  </si>
  <si>
    <t>jewelcse045@gmail.com</t>
  </si>
  <si>
    <t>Sams Md Samsuddoha</t>
  </si>
  <si>
    <t>sams.csebu@gmail.com</t>
  </si>
  <si>
    <t>mazharul.cse3.bu@gmail.com</t>
  </si>
  <si>
    <t>Hossain Mohammad Tausif</t>
  </si>
  <si>
    <t>tausif.iub@gmail.com</t>
  </si>
  <si>
    <t>Shin Md Osman Haruni</t>
  </si>
  <si>
    <t>khanosman.iub@gmail.com</t>
  </si>
  <si>
    <t>Khan Abhi</t>
  </si>
  <si>
    <t>abhikhan1010@gmail.com</t>
  </si>
  <si>
    <t>Himo Mahmudul Hasan</t>
  </si>
  <si>
    <t xml:space="preserve">DIU_MMM [ Daffodil International University ] </t>
  </si>
  <si>
    <t>CU_Piedpiper</t>
  </si>
  <si>
    <t>icpc_preli_2017_team609</t>
  </si>
  <si>
    <t>himomahmudulhasan@gmail.com</t>
  </si>
  <si>
    <t>Dev Joytu</t>
  </si>
  <si>
    <t>www.joytudev@gmail.com</t>
  </si>
  <si>
    <t>rezaulkarim.contest@gmail.com</t>
  </si>
  <si>
    <t>Raaj Mahedi Al Arafat</t>
  </si>
  <si>
    <t>mahedialarafat@gmail.com</t>
  </si>
  <si>
    <t>Biswas Shawon</t>
  </si>
  <si>
    <t>MBSTU_Circulo_De_Ami</t>
  </si>
  <si>
    <t>s.shawonbiswas1214@gmail.com</t>
  </si>
  <si>
    <t>kumar Anup</t>
  </si>
  <si>
    <t>anupkumar31013@gmail.com</t>
  </si>
  <si>
    <t>Islam Rahabul</t>
  </si>
  <si>
    <t>rahabulislam1@gmail.com</t>
  </si>
  <si>
    <t>Shithil Nujhatul Jinan</t>
  </si>
  <si>
    <t>CUBE</t>
  </si>
  <si>
    <t>njshithil1009@gmail.com</t>
  </si>
  <si>
    <t>Yeasmin Sharmin</t>
  </si>
  <si>
    <t>sharminyeasmin198@gmail.com</t>
  </si>
  <si>
    <t xml:space="preserve">Kuet_Endeavor [ Khulna University of Engineering &amp; Technology ] </t>
  </si>
  <si>
    <t>Akram Samiha Binte</t>
  </si>
  <si>
    <t>icpc_preli_2017_team872</t>
  </si>
  <si>
    <t>samiha.angel24@gmail.com</t>
  </si>
  <si>
    <t>Dey Sanjay</t>
  </si>
  <si>
    <t>RUET_OzmaKappa</t>
  </si>
  <si>
    <t>quebotcoder01@gmail.com</t>
  </si>
  <si>
    <t>Sarkar Sazal Kumar</t>
  </si>
  <si>
    <t>sazalsarkar24@gmail.com</t>
  </si>
  <si>
    <t>Alam Md Rakibul</t>
  </si>
  <si>
    <t>liar.coder@gmail.com</t>
  </si>
  <si>
    <t>Ahmed Ishtiak</t>
  </si>
  <si>
    <t>DIU_6Dimention</t>
  </si>
  <si>
    <t>ishtiak15-1064@diu.edu.bd</t>
  </si>
  <si>
    <t>Islam Tanzil</t>
  </si>
  <si>
    <t xml:space="preserve">RIP [ Chittagong University of Engineering &amp; Technology ] </t>
  </si>
  <si>
    <t>icpc_preli_2017_team883</t>
  </si>
  <si>
    <t>Tanzil15-1066@diu.edu.bd</t>
  </si>
  <si>
    <t>Khan Tushar</t>
  </si>
  <si>
    <t>touficul15-1060@diu.edu.bd</t>
  </si>
  <si>
    <t>Howlader Sagor</t>
  </si>
  <si>
    <t>IUBAT_Wizards</t>
  </si>
  <si>
    <t>sagor.iubat17@gmail.com</t>
  </si>
  <si>
    <t>Shovon Sahab Uddin</t>
  </si>
  <si>
    <t>shovon3952@gmail.com</t>
  </si>
  <si>
    <t>Nasir Mohammed</t>
  </si>
  <si>
    <t>nasiruddinshuvo131662@gmail.com</t>
  </si>
  <si>
    <t xml:space="preserve">NSU_VISERION [ North South University ] </t>
  </si>
  <si>
    <t>icpc_preli_2017_team700</t>
  </si>
  <si>
    <t>Sohan Abu Sufian</t>
  </si>
  <si>
    <t>DIU_Mini Coders</t>
  </si>
  <si>
    <t>abu15-1622@diu.edu.bd</t>
  </si>
  <si>
    <t>Sen Durjoy</t>
  </si>
  <si>
    <t>durjoy15-1510@diu.edu.bd</t>
  </si>
  <si>
    <t>Raza Kamrul Hasan</t>
  </si>
  <si>
    <t>kamrul15-1551@diu.edu.bd</t>
  </si>
  <si>
    <t>Shanto javed ahmed</t>
  </si>
  <si>
    <t>IUBAT_Infinity</t>
  </si>
  <si>
    <t>shantoa729@gmail.com</t>
  </si>
  <si>
    <t>Hredoy SH</t>
  </si>
  <si>
    <t xml:space="preserve">3 Musketeers [ University of Dhaka ] </t>
  </si>
  <si>
    <t>icpc_preli_2017_team289</t>
  </si>
  <si>
    <t>shhridoy25@gmail.com</t>
  </si>
  <si>
    <t>Shakib Al</t>
  </si>
  <si>
    <t>al.shakib7@gmail.com</t>
  </si>
  <si>
    <t>DCC</t>
  </si>
  <si>
    <t>Binte Nusaiba</t>
  </si>
  <si>
    <t>BAIUST_Novice</t>
  </si>
  <si>
    <t>saadumayer@gmail.com</t>
  </si>
  <si>
    <t>Hassan Sarjil</t>
  </si>
  <si>
    <t>sarjilhassan6@gmail.com</t>
  </si>
  <si>
    <t xml:space="preserve">RUET_trio_coders [ Rajshahi University of Engineering &amp; Technology ] </t>
  </si>
  <si>
    <t>Rahman Rifat</t>
  </si>
  <si>
    <t>icpc_preli_2017_team312</t>
  </si>
  <si>
    <t>rifat.rahman37@gmail.com</t>
  </si>
  <si>
    <t>Alam Jahidul</t>
  </si>
  <si>
    <t>NSTU_Kids</t>
  </si>
  <si>
    <t>jahidsagar@gmail.com</t>
  </si>
  <si>
    <t>amin ruhul</t>
  </si>
  <si>
    <t>amin1501058@gmail.com</t>
  </si>
  <si>
    <t>rana sohel</t>
  </si>
  <si>
    <t>rana02nstu@gmail.com</t>
  </si>
  <si>
    <t>Tanbir Ahmmed Khondoker</t>
  </si>
  <si>
    <t>bubt_poltibaz</t>
  </si>
  <si>
    <t>tanbir045@mail.com</t>
  </si>
  <si>
    <t>Rahman Mezanur</t>
  </si>
  <si>
    <t>maruf.cse.bubt@gmail.com</t>
  </si>
  <si>
    <t>khan jim</t>
  </si>
  <si>
    <t xml:space="preserve">AUST_CodersCube [ Ahsanullah University of Science and Technology ] </t>
  </si>
  <si>
    <t>icpc_preli_2017_team1363</t>
  </si>
  <si>
    <t>jim.khan880@gmail.com</t>
  </si>
  <si>
    <t>Mahmud Ashik</t>
  </si>
  <si>
    <t>MBSTU_NetCoDer</t>
  </si>
  <si>
    <t>akashit17009@gmail.com</t>
  </si>
  <si>
    <t>mukit abdul</t>
  </si>
  <si>
    <t>mukit415@gmail.com</t>
  </si>
  <si>
    <t>Ahmed Imtyaz</t>
  </si>
  <si>
    <t>imtyazit17017@gmail.com</t>
  </si>
  <si>
    <t>Islam Nazrul</t>
  </si>
  <si>
    <t>imtyaz1821@gmail.com</t>
  </si>
  <si>
    <t>Kawsar Md</t>
  </si>
  <si>
    <t>DIU_Dream Builder</t>
  </si>
  <si>
    <t>kawsar35-201@diu.edu.bd</t>
  </si>
  <si>
    <t>Miah ismael</t>
  </si>
  <si>
    <t>ismael35-196@diu.edu.bd</t>
  </si>
  <si>
    <t>Shanto Shakibul Haque</t>
  </si>
  <si>
    <t>shakibul15-1223@diu.edu.bd</t>
  </si>
  <si>
    <t xml:space="preserve">IU_Psycho [ Islamic University ] </t>
  </si>
  <si>
    <t>icpc_preli_2017_team1332</t>
  </si>
  <si>
    <t>DIU_CodeBreakers</t>
  </si>
  <si>
    <t>sadiqur15-1470@diu.edu.bd</t>
  </si>
  <si>
    <t>Hemel Abu Shyed</t>
  </si>
  <si>
    <t>hemel15-1445@diu.edu.bd</t>
  </si>
  <si>
    <t>shoyeb15-1449@diu.edu.bd</t>
  </si>
  <si>
    <t>Siddique Rezuan</t>
  </si>
  <si>
    <t>Theta</t>
  </si>
  <si>
    <t>rezuan7974@yahoo.com</t>
  </si>
  <si>
    <t>Rahman Khan Md Ayshik</t>
  </si>
  <si>
    <t>ayshikr8@gmail.com</t>
  </si>
  <si>
    <t>Anannya Mehrin</t>
  </si>
  <si>
    <t>mehrinanannya.iit@gmail.com</t>
  </si>
  <si>
    <t>Islam Shamiul</t>
  </si>
  <si>
    <t>SUB</t>
  </si>
  <si>
    <t>samiul221096@gmail.com</t>
  </si>
  <si>
    <t>Samiha Fairooz</t>
  </si>
  <si>
    <t>MBSTU_Glitch</t>
  </si>
  <si>
    <t>fairoozsamiha210@gmail.com</t>
  </si>
  <si>
    <t>saima Jubaida</t>
  </si>
  <si>
    <t>saimaj833@gmail.com</t>
  </si>
  <si>
    <t xml:space="preserve">Nam_nai [ Mawlana Bhashani Science &amp; Technology University ] </t>
  </si>
  <si>
    <t>icpc_preli_2017_team948</t>
  </si>
  <si>
    <t>Siddique Saima</t>
  </si>
  <si>
    <t>siddiquesaima16022@gmail.com</t>
  </si>
  <si>
    <t>Islam Md Shafiqul</t>
  </si>
  <si>
    <t>MBSTU_S_R_FlipFlop</t>
  </si>
  <si>
    <t>shafiq15049@gmail.com</t>
  </si>
  <si>
    <t>Karim Md Razaul</t>
  </si>
  <si>
    <t>razaulkarimce15004@gmail.com</t>
  </si>
  <si>
    <t>Sakib Shadman</t>
  </si>
  <si>
    <t>shovik1996@gmail.com</t>
  </si>
  <si>
    <t>Rose Nusrat Jahan</t>
  </si>
  <si>
    <t>JU_Sublime</t>
  </si>
  <si>
    <t xml:space="preserve">NEUB_Quantum [ North East University Bangladesh ] </t>
  </si>
  <si>
    <t>rose46ju@gmail.com</t>
  </si>
  <si>
    <t>icpc_preli_2017_team1202</t>
  </si>
  <si>
    <t>Himi Shinthi</t>
  </si>
  <si>
    <t>Himishinthi@gmail.com</t>
  </si>
  <si>
    <t>Ferdous Nayeema</t>
  </si>
  <si>
    <t>nayeemaferdous789@gmail.com</t>
  </si>
  <si>
    <t>Chowdhury Md Shahriyar</t>
  </si>
  <si>
    <t>JU_BITS</t>
  </si>
  <si>
    <t>djshovon12@gmail.com</t>
  </si>
  <si>
    <t>Arif Arifuzzaman</t>
  </si>
  <si>
    <t>strangearif.ju@gmail.com</t>
  </si>
  <si>
    <t xml:space="preserve">PUC_Epsilon [ Premier University ] </t>
  </si>
  <si>
    <t>icpc_preli_2017_team1226</t>
  </si>
  <si>
    <t>hasan mahmudul</t>
  </si>
  <si>
    <t>mh755628@gmail.com</t>
  </si>
  <si>
    <t>Jahan Jafar Sadique</t>
  </si>
  <si>
    <t>Bug Fixers</t>
  </si>
  <si>
    <t>Jafarsjahan@gmail.com</t>
  </si>
  <si>
    <t>Ahmed Iftekhar Uddin</t>
  </si>
  <si>
    <t>durjoyahmed101@gmail.com</t>
  </si>
  <si>
    <t>Nath Bijoy Chandra</t>
  </si>
  <si>
    <t>nathbijoy87@gmail.com</t>
  </si>
  <si>
    <t>Jeba Morsheda</t>
  </si>
  <si>
    <t>RUET_JNS</t>
  </si>
  <si>
    <t>morshedajeba@gmail.com</t>
  </si>
  <si>
    <t>Rob Shegufa</t>
  </si>
  <si>
    <t xml:space="preserve">BUET_Vespertine [ Bangladesh University of Engineering and Technology ] </t>
  </si>
  <si>
    <t>icpc_preli_2017_team757</t>
  </si>
  <si>
    <t>robshegufa25@gmail.com</t>
  </si>
  <si>
    <t>Tabasshum Ashma</t>
  </si>
  <si>
    <t>ashmatabasshum@gmail.com</t>
  </si>
  <si>
    <t>MBSTU_constructor</t>
  </si>
  <si>
    <t>Swarna Reshma Ahmed</t>
  </si>
  <si>
    <t>reshmaahmed.sw@gmail.com</t>
  </si>
  <si>
    <t>Haque Rubina</t>
  </si>
  <si>
    <t>rubinahaque72@gmail.com</t>
  </si>
  <si>
    <t xml:space="preserve">Sirius [ Khulna University of Engineering &amp; Technology ] </t>
  </si>
  <si>
    <t>icpc_preli_2017_team972</t>
  </si>
  <si>
    <t>Haque Sinthia</t>
  </si>
  <si>
    <t>IUBAT</t>
  </si>
  <si>
    <t>sinthiahaque7@gmail.com</t>
  </si>
  <si>
    <t>Mithun Md</t>
  </si>
  <si>
    <t>iu_desire</t>
  </si>
  <si>
    <t>ronok.konok123@gmail.com</t>
  </si>
  <si>
    <t>Hamid Fahim</t>
  </si>
  <si>
    <t xml:space="preserve">SEC_Titanium [ Sylhet Engineering College ] </t>
  </si>
  <si>
    <t>icpc_preli_2017_team260</t>
  </si>
  <si>
    <t>asmanjomin11@gmail.com</t>
  </si>
  <si>
    <t>Ronok Mamuduzzaman</t>
  </si>
  <si>
    <t>ronok.akash@gmail.com</t>
  </si>
  <si>
    <t>Shuvo Tanvir Ahmed</t>
  </si>
  <si>
    <t>JU_sidekicks</t>
  </si>
  <si>
    <t>tanviramd32@gmail.com</t>
  </si>
  <si>
    <t>Irfan Taher</t>
  </si>
  <si>
    <t>Taherhphs@gmail.com</t>
  </si>
  <si>
    <t>Shanta Arnab</t>
  </si>
  <si>
    <t>arnabshantaanu@gmail.com</t>
  </si>
  <si>
    <t xml:space="preserve">MIST_Bug [ Military Institute of Science and Technology ] </t>
  </si>
  <si>
    <t>icpc_preli_2017_team1336</t>
  </si>
  <si>
    <t>pias Abdullah Al</t>
  </si>
  <si>
    <t>RUET_Primal</t>
  </si>
  <si>
    <t>abdullahalpias@gmail.com</t>
  </si>
  <si>
    <t>Sarwar Towhid</t>
  </si>
  <si>
    <t>towhidsarwar40@gmail.com</t>
  </si>
  <si>
    <t>Monowar Khan Fashee</t>
  </si>
  <si>
    <t>sawrupkhan@yahoo.com</t>
  </si>
  <si>
    <t>Muhtasim Nahian</t>
  </si>
  <si>
    <t>IUT_Elements</t>
  </si>
  <si>
    <t>nahianmuhtasim@gmail.com</t>
  </si>
  <si>
    <t>Ahmad Istiak</t>
  </si>
  <si>
    <t>Istiakahmad50@gmail.com</t>
  </si>
  <si>
    <t>Mahmud Raiyan</t>
  </si>
  <si>
    <t>raiyan.mahmud@gmail.com</t>
  </si>
  <si>
    <t>Faiyaz Abrar</t>
  </si>
  <si>
    <t xml:space="preserve">SEU_nothing [ Southeast University, Bangladesh ] </t>
  </si>
  <si>
    <t>icpc_preli_2017_team1086</t>
  </si>
  <si>
    <t>abrarfaiyaz@iut-dhaka.edu</t>
  </si>
  <si>
    <t>hossen farukict</t>
  </si>
  <si>
    <t>MBSTU_FBR</t>
  </si>
  <si>
    <t>farukict17035@gmail.com</t>
  </si>
  <si>
    <t>Hosen Faruk</t>
  </si>
  <si>
    <t>farukictmbstu@gmail.com</t>
  </si>
  <si>
    <t>Ruhan Nazmul</t>
  </si>
  <si>
    <t>mnhruhan@gmail.com</t>
  </si>
  <si>
    <t>FJ Bashar</t>
  </si>
  <si>
    <t>md.basharict14@gmail.com</t>
  </si>
  <si>
    <t>Anan Nur E Anika</t>
  </si>
  <si>
    <t>RUET_COMET</t>
  </si>
  <si>
    <t>anan1603066@gmail.com</t>
  </si>
  <si>
    <t>BAIUST</t>
  </si>
  <si>
    <t xml:space="preserve">DIU_Idiot_Coders [ Daffodil International University ] </t>
  </si>
  <si>
    <t>icpc_preli_2017_team760</t>
  </si>
  <si>
    <t>farhanatany27@gmail.com</t>
  </si>
  <si>
    <t>Swarna Ishrat Jahan</t>
  </si>
  <si>
    <t>ishratswarna887@gmail.com</t>
  </si>
  <si>
    <t>Emat Musfiqur</t>
  </si>
  <si>
    <t>MMA</t>
  </si>
  <si>
    <t>musfiqur.emad142@gmail.com</t>
  </si>
  <si>
    <t>Sadif Minhaz</t>
  </si>
  <si>
    <t>minhaz.sadif@gmail.com</t>
  </si>
  <si>
    <t>Das Akash</t>
  </si>
  <si>
    <t>Sadhsaka95@gmail.com</t>
  </si>
  <si>
    <t xml:space="preserve">MIST_OUTLAWS [ Military Institute of Science and Technology ] </t>
  </si>
  <si>
    <t>icpc_preli_2017_team274</t>
  </si>
  <si>
    <t>Jahin Shadman</t>
  </si>
  <si>
    <t>IUBAT_Null_Coders</t>
  </si>
  <si>
    <t>shadman16203063@gmail.com</t>
  </si>
  <si>
    <t>Kabir Farhana</t>
  </si>
  <si>
    <t>farhanakabir58@gmail.com</t>
  </si>
  <si>
    <t>Akter Junaki</t>
  </si>
  <si>
    <t>junaki874@gmail.com</t>
  </si>
  <si>
    <t>IUT_EZPZ</t>
  </si>
  <si>
    <t>uniqueemon69@gmail.com</t>
  </si>
  <si>
    <t>Shaheen Alamin</t>
  </si>
  <si>
    <t xml:space="preserve">Hack_O_Maniac [ Khulna University of Engineering &amp; Technology ] </t>
  </si>
  <si>
    <t>icpc_preli_2017_team1257</t>
  </si>
  <si>
    <t>alaminshaheen@iut-dhaka.edu</t>
  </si>
  <si>
    <t>Islam Mohammad Mohaiminul</t>
  </si>
  <si>
    <t>mohaiminislam81@gmail.com</t>
  </si>
  <si>
    <t>Hossen Murad</t>
  </si>
  <si>
    <t>JU_pirates</t>
  </si>
  <si>
    <t>muradhossen5267@gmail.com</t>
  </si>
  <si>
    <t>methun naimur rashid</t>
  </si>
  <si>
    <t>naimurmethun@gmail.com</t>
  </si>
  <si>
    <t xml:space="preserve">BUBT_Team_Ace [ Bangladesh University of Business &amp; Technology ] </t>
  </si>
  <si>
    <t>icpc_preli_2017_team633</t>
  </si>
  <si>
    <t>Hoque Towfiqul</t>
  </si>
  <si>
    <t>towfiq847@gmail.com</t>
  </si>
  <si>
    <t>Das Aparna</t>
  </si>
  <si>
    <t>JU_SARANGHAE</t>
  </si>
  <si>
    <t>aparnadasju@gmail.com</t>
  </si>
  <si>
    <t>Yasmin Rumana</t>
  </si>
  <si>
    <t>rumana.yasmin97.ry@gmail.com</t>
  </si>
  <si>
    <t>Tanzila Natasha</t>
  </si>
  <si>
    <t>natasha.tanzila786@gmail.com</t>
  </si>
  <si>
    <t>Roy Sushanto</t>
  </si>
  <si>
    <t xml:space="preserve">DIU_PRIMORIAL [ Daffodil International University ] </t>
  </si>
  <si>
    <t>icpc_preli_2017_team1041</t>
  </si>
  <si>
    <t>JU_CSE_26</t>
  </si>
  <si>
    <t>Sushantoroy101@gmail.com</t>
  </si>
  <si>
    <t>khatun aklima</t>
  </si>
  <si>
    <t>aklimakhatun@gmail.com</t>
  </si>
  <si>
    <t>Hadeuzzaman Mohmad</t>
  </si>
  <si>
    <t>mdhade821@gmail.com</t>
  </si>
  <si>
    <t>Hassan Rakibul</t>
  </si>
  <si>
    <t>rakib_cse13@outlook.com</t>
  </si>
  <si>
    <t>Paul Pritom</t>
  </si>
  <si>
    <t>pritompaul007@gmail.com</t>
  </si>
  <si>
    <t xml:space="preserve">CoURisingCoder [ Comilla University ] </t>
  </si>
  <si>
    <t>icpc_preli_2017_team139</t>
  </si>
  <si>
    <t>Rahman MD Hasinur</t>
  </si>
  <si>
    <t>hasinur010@gmail.com</t>
  </si>
  <si>
    <t>Shawn Didarul Islam</t>
  </si>
  <si>
    <t>Roboters of BUP</t>
  </si>
  <si>
    <t>didarulalpha@gmail.com</t>
  </si>
  <si>
    <t>Rahman Md Wadud</t>
  </si>
  <si>
    <t>wadudrahmanuchchas@gmail.com</t>
  </si>
  <si>
    <t>Sakib Asiful Islam</t>
  </si>
  <si>
    <t xml:space="preserve">IUT_YNWA [ Islamic University of Technology ] </t>
  </si>
  <si>
    <t>sakib2439@gmail.com</t>
  </si>
  <si>
    <t>icpc_preli_2017_team1145</t>
  </si>
  <si>
    <t>Mehedi Ataur Rahman</t>
  </si>
  <si>
    <t>AUB</t>
  </si>
  <si>
    <t>JU_White Walkers</t>
  </si>
  <si>
    <t>mh5207270@gmail.com</t>
  </si>
  <si>
    <t>hasan joy</t>
  </si>
  <si>
    <t>joyumarhasan1999@gmail.com</t>
  </si>
  <si>
    <t>asm.rakibulhasan97@gmail.com</t>
  </si>
  <si>
    <t>Jahan Muslima</t>
  </si>
  <si>
    <t xml:space="preserve">BUET_Hope for the best [ Bangladesh University of Engineering and Technology ] </t>
  </si>
  <si>
    <t>icpc_preli_2017_team714</t>
  </si>
  <si>
    <t>BAIUST_Alpha_Minions</t>
  </si>
  <si>
    <t>muslima.zanin@gmail.com</t>
  </si>
  <si>
    <t>Magpiebird.tanny@gmail.com</t>
  </si>
  <si>
    <t>Akter Liza</t>
  </si>
  <si>
    <t>aliza0436@gmail.com</t>
  </si>
  <si>
    <t>Rhidoy Riad ul Islam</t>
  </si>
  <si>
    <t>BAIUST_Redlist</t>
  </si>
  <si>
    <t>riadkhan183.rk@gmail.com</t>
  </si>
  <si>
    <t>banik Ankon</t>
  </si>
  <si>
    <t xml:space="preserve">SUST_STD [ Shahjalal University of Science and Technology ] </t>
  </si>
  <si>
    <t>icpc_preli_2017_team854</t>
  </si>
  <si>
    <t>lifeofankon@gmail.com</t>
  </si>
  <si>
    <t>Tushar MH</t>
  </si>
  <si>
    <t>mhtushar460@gmail.com</t>
  </si>
  <si>
    <t xml:space="preserve">CU_Dexterous [ University of Chittagong ] </t>
  </si>
  <si>
    <t>Ahmed Faruk</t>
  </si>
  <si>
    <t>icpc_preli_2017_team521</t>
  </si>
  <si>
    <t>BAIUST_AFS</t>
  </si>
  <si>
    <t>farukahmed3040@gmail.com</t>
  </si>
  <si>
    <t>Anzuman Sadia</t>
  </si>
  <si>
    <t>srity620@gmail.com</t>
  </si>
  <si>
    <t>Amaz Uddin K M</t>
  </si>
  <si>
    <t>k.m.shaonred@gmail.com</t>
  </si>
  <si>
    <t xml:space="preserve">KUET_NoPro [ Khulna University of Engineering &amp; Technology ] </t>
  </si>
  <si>
    <t>icpc_preli_2017_team941</t>
  </si>
  <si>
    <t>preety tanjim</t>
  </si>
  <si>
    <t>BAIUST_Coder</t>
  </si>
  <si>
    <t>tanjimpreety@gamil.com</t>
  </si>
  <si>
    <t>Hossain Sadia</t>
  </si>
  <si>
    <t>priyahossain6@gmail.com</t>
  </si>
  <si>
    <t xml:space="preserve">slow_walk_sec [ Sylhet Engineering College ] </t>
  </si>
  <si>
    <t>Maisha Ivnun</t>
  </si>
  <si>
    <t>icpc_preli_2017_team561</t>
  </si>
  <si>
    <t>ivnun.maisha@yahoo.com</t>
  </si>
  <si>
    <t>Paul Pranta</t>
  </si>
  <si>
    <t>BAIUST_Majestic</t>
  </si>
  <si>
    <t>prantapaul00@gmail.com</t>
  </si>
  <si>
    <t>Siddiqui Tanvir</t>
  </si>
  <si>
    <t>t.ikbal.siddiquee@gmail.com</t>
  </si>
  <si>
    <t>Islam Md Shazzadul</t>
  </si>
  <si>
    <t>imdshazzadul80@gmail.com</t>
  </si>
  <si>
    <t>Musfika Musfika</t>
  </si>
  <si>
    <t>JU_Aeriels</t>
  </si>
  <si>
    <t>suptimusfika1999@gmail.com</t>
  </si>
  <si>
    <t>Rashid Anjum</t>
  </si>
  <si>
    <t>anjum.bijoy@gmail.com</t>
  </si>
  <si>
    <t>Rifat Richita</t>
  </si>
  <si>
    <t>rifat.math@gmail.com</t>
  </si>
  <si>
    <t xml:space="preserve">DIU_Infinity [ Daffodil International University ] </t>
  </si>
  <si>
    <t>icpc_preli_2017_team842</t>
  </si>
  <si>
    <t>Sarna Sarmistha</t>
  </si>
  <si>
    <t>JU_ASH_Toradora</t>
  </si>
  <si>
    <t>sarna6164@gmail.com</t>
  </si>
  <si>
    <t>HANIAN UZMA</t>
  </si>
  <si>
    <t>uzmahanian@gmail.com</t>
  </si>
  <si>
    <t>BGC</t>
  </si>
  <si>
    <t>Dhali Aditi</t>
  </si>
  <si>
    <t>rudrakkho04@gmail.com</t>
  </si>
  <si>
    <t>Adib Sakibul Alam</t>
  </si>
  <si>
    <t>JU_Backbenchers</t>
  </si>
  <si>
    <t>adibsakibulalam82@gmail.com</t>
  </si>
  <si>
    <t>Mohim Ahmad Gazi</t>
  </si>
  <si>
    <t xml:space="preserve">The A-Team [ Chittagong University of Engineering &amp; Technology ] </t>
  </si>
  <si>
    <t>icpc_preli_2017_team306</t>
  </si>
  <si>
    <t>muhim2121@gmail.com</t>
  </si>
  <si>
    <t>Tuser Mahmudul Hasan</t>
  </si>
  <si>
    <t>mahmud.tuser@gmail.com</t>
  </si>
  <si>
    <t>Ahmed Antor</t>
  </si>
  <si>
    <t>Durbin</t>
  </si>
  <si>
    <t>antor.mee@gmail.com</t>
  </si>
  <si>
    <t xml:space="preserve">iRON-BAT [ Chittagong University of Engineering &amp; Technology ] </t>
  </si>
  <si>
    <t>Sabid Al</t>
  </si>
  <si>
    <t>icpc_preli_2017_team848</t>
  </si>
  <si>
    <t>alsabid.akash@gmail.com</t>
  </si>
  <si>
    <t>Talha Mohammad Shahrear</t>
  </si>
  <si>
    <t>shariftalha93@gmail.com</t>
  </si>
  <si>
    <t>Islam Saif</t>
  </si>
  <si>
    <t xml:space="preserve">IUT_Ravenclaws [ Islamic University of Technology ] </t>
  </si>
  <si>
    <t>icpc_preli_2017_team655</t>
  </si>
  <si>
    <t>UITS_Sparrows</t>
  </si>
  <si>
    <t>sheikhsaifalislam24@gmail.com</t>
  </si>
  <si>
    <t>Akther Fairoza</t>
  </si>
  <si>
    <t>fairozatasnim@gmail.com</t>
  </si>
  <si>
    <t>Sujon Mazharul Islam</t>
  </si>
  <si>
    <t>misujon01@gmail.com</t>
  </si>
  <si>
    <t xml:space="preserve">BU_temporary [ University Of Barisal ] </t>
  </si>
  <si>
    <t>icpc_preli_2017_team1352</t>
  </si>
  <si>
    <t>Rahman Aminur</t>
  </si>
  <si>
    <t>PUC_Vector</t>
  </si>
  <si>
    <t>sakibmd6222@gmail.com</t>
  </si>
  <si>
    <t>Saad Mahmod</t>
  </si>
  <si>
    <t>siddiqimahmod@gmail.com</t>
  </si>
  <si>
    <t>Sharif Omar</t>
  </si>
  <si>
    <t>Omarsharif439@gmail.com</t>
  </si>
  <si>
    <t>Tasnim Nusrat</t>
  </si>
  <si>
    <t xml:space="preserve">HSTU_procheshta [ Hajee Mohammad Danesh Science and Technology University ] </t>
  </si>
  <si>
    <t>JU_RNA</t>
  </si>
  <si>
    <t>nusrattasnim17@gmail.com</t>
  </si>
  <si>
    <t>icpc_preli_2017_team1067</t>
  </si>
  <si>
    <t>Mahafid Rafi</t>
  </si>
  <si>
    <t>rafimahafid@gmail.com</t>
  </si>
  <si>
    <t>Abu Yousuf Mohammad</t>
  </si>
  <si>
    <t>iitjucoach2@gmail.com</t>
  </si>
  <si>
    <t>Dey Noyon</t>
  </si>
  <si>
    <t>phoenixboy99@gmail.com</t>
  </si>
  <si>
    <t>Rahad Rizuanur</t>
  </si>
  <si>
    <t>JUST_RIO</t>
  </si>
  <si>
    <t>Septemberends440@gmail.com</t>
  </si>
  <si>
    <t>pias Khaled Hassan</t>
  </si>
  <si>
    <t>mdkhaled804@gmail.com</t>
  </si>
  <si>
    <t>Islam Asadul</t>
  </si>
  <si>
    <t xml:space="preserve">CU_Orion [ University of Chittagong ] </t>
  </si>
  <si>
    <t>icpc_preli_2017_team1349</t>
  </si>
  <si>
    <t>JnU</t>
  </si>
  <si>
    <t>asadjust57@gmail.com</t>
  </si>
  <si>
    <t>Anika Tanzina Akter</t>
  </si>
  <si>
    <t>IUBAT_POP()</t>
  </si>
  <si>
    <t>anika3188@gmail.com</t>
  </si>
  <si>
    <t>Ratin Zawir</t>
  </si>
  <si>
    <t>onirud@gmail.com</t>
  </si>
  <si>
    <t>Rahman Naim</t>
  </si>
  <si>
    <t>naim.ahtasam@gmail.com</t>
  </si>
  <si>
    <t>Uddin Nayeem</t>
  </si>
  <si>
    <t>IUBAT_Crazy_coders</t>
  </si>
  <si>
    <t xml:space="preserve">IIUC A_team_has_no_name [ International Islamic University Chittagong ] </t>
  </si>
  <si>
    <t>nayeemu02@gmail.com</t>
  </si>
  <si>
    <t>icpc_preli_2017_team491</t>
  </si>
  <si>
    <t>Hassan Zayed</t>
  </si>
  <si>
    <t>cse.zayed@gmail.com</t>
  </si>
  <si>
    <t>Bappy Habibur Rahmab</t>
  </si>
  <si>
    <t>mdhabiburrb@gmail.com</t>
  </si>
  <si>
    <t xml:space="preserve">JU_SRI [ Jahangirnagar University ] </t>
  </si>
  <si>
    <t>icpc_preli_2017_team1015</t>
  </si>
  <si>
    <t>Ahmed Nazir</t>
  </si>
  <si>
    <t>IUBAT_Return_0</t>
  </si>
  <si>
    <t>nazirahmedsobuj@gmail.com</t>
  </si>
  <si>
    <t>Hasan Tarita</t>
  </si>
  <si>
    <t>sharnatarita04@gmail.com</t>
  </si>
  <si>
    <t>Hasan Simum</t>
  </si>
  <si>
    <t>simumhasan88@gmail.com</t>
  </si>
  <si>
    <t>Tumpa Kamrun Nahar</t>
  </si>
  <si>
    <t xml:space="preserve">PUC_Infinity [ Premier University ] </t>
  </si>
  <si>
    <t>icpc_preli_2017_team1222</t>
  </si>
  <si>
    <t>UITS_Base_Case</t>
  </si>
  <si>
    <t>tanishatanu47@gmail.com</t>
  </si>
  <si>
    <t>Tamanna Tanzila</t>
  </si>
  <si>
    <t>tanjilatamanna20000@gmail.com</t>
  </si>
  <si>
    <t>Ferdaus Anonna</t>
  </si>
  <si>
    <t>anonnaferdosh193@gmail.com</t>
  </si>
  <si>
    <t>Motaleb Abdul</t>
  </si>
  <si>
    <t>lifon.info@gmail.com</t>
  </si>
  <si>
    <t xml:space="preserve">MBSTU_Shinigami [ Mawlana Bhashani Science &amp; Technology University ] </t>
  </si>
  <si>
    <t>icpc_preli_2017_team695</t>
  </si>
  <si>
    <t>Apu ABDUR RAHMAN</t>
  </si>
  <si>
    <t>return 3</t>
  </si>
  <si>
    <t>rahmancomilla01@gmail.com</t>
  </si>
  <si>
    <t>Zaman Towhid</t>
  </si>
  <si>
    <t>towhid1zaman@gmail.com</t>
  </si>
  <si>
    <t>Islam Jahid</t>
  </si>
  <si>
    <t>jahidcste618@gmail.com</t>
  </si>
  <si>
    <t xml:space="preserve">MBSTU_Turning_Point [ Mawlana Bhashani Science &amp; Technology University ] </t>
  </si>
  <si>
    <t>Raihan Shifat</t>
  </si>
  <si>
    <t>icpc_preli_2017_team976</t>
  </si>
  <si>
    <t>Bottom Pocket</t>
  </si>
  <si>
    <t>shifat2727@gmail.com</t>
  </si>
  <si>
    <t>Prasad Rahul</t>
  </si>
  <si>
    <t>rahuljoy707@gmail.com</t>
  </si>
  <si>
    <t>tawsif pritom</t>
  </si>
  <si>
    <t>BAUST</t>
  </si>
  <si>
    <t>pritomtawsif@gmail.com</t>
  </si>
  <si>
    <t>Ali Ansar</t>
  </si>
  <si>
    <t>RDX MBSTU</t>
  </si>
  <si>
    <t>ansar.ict14@gmail.com</t>
  </si>
  <si>
    <t>Mamun Md Al</t>
  </si>
  <si>
    <t>mdalmamunict14mbstu@gmail.com</t>
  </si>
  <si>
    <t>Hossain Delwar</t>
  </si>
  <si>
    <t xml:space="preserve">CodeBlocked [ Bangladesh Army University of Science &amp; Technology ] </t>
  </si>
  <si>
    <t>delwar7362@gmail.com</t>
  </si>
  <si>
    <t>icpc_preli_2017_team1324</t>
  </si>
  <si>
    <t>sdp ansar</t>
  </si>
  <si>
    <t>ansar.sdp75@gmail.com</t>
  </si>
  <si>
    <t>Anika Arifa Jaman</t>
  </si>
  <si>
    <t>UITS_Dreamers</t>
  </si>
  <si>
    <t>tahsin2022@gmail.com</t>
  </si>
  <si>
    <t>Razu Jahirul Islam</t>
  </si>
  <si>
    <t>jirrazu123@gmail.com</t>
  </si>
  <si>
    <t>Islam Hafijul</t>
  </si>
  <si>
    <t>143hij@gmail.com</t>
  </si>
  <si>
    <t>Hasan Mahmud</t>
  </si>
  <si>
    <t>MU_AlgoGEEKS</t>
  </si>
  <si>
    <t>CodeCrusher21@gmail.com</t>
  </si>
  <si>
    <t xml:space="preserve">PUST_Infinity [ Pabna University of Science and Technology ] </t>
  </si>
  <si>
    <t>icpc_preli_2017_team1250</t>
  </si>
  <si>
    <t>Rahman Amanur</t>
  </si>
  <si>
    <t>aaman.sunny007@gmail.com</t>
  </si>
  <si>
    <t>Rahman Zahidur</t>
  </si>
  <si>
    <t>zahid1997.r@gmail.com</t>
  </si>
  <si>
    <t>John Moniruzzaman</t>
  </si>
  <si>
    <t>MBSTU_Cybernoids01</t>
  </si>
  <si>
    <t>monir.ict.06@gmail.com</t>
  </si>
  <si>
    <t>Islam Md Rafiqul</t>
  </si>
  <si>
    <t xml:space="preserve">UIU_Toffee [ United International University ] </t>
  </si>
  <si>
    <t>icpc_preli_2017_team1105</t>
  </si>
  <si>
    <t>mrafiqul9999@gmail.com</t>
  </si>
  <si>
    <t>Muntasir Kazi Mujahid</t>
  </si>
  <si>
    <t>kmmuntasir028@gmail.com</t>
  </si>
  <si>
    <t>john Moniruzzaman</t>
  </si>
  <si>
    <t>monirit006@gmail.com</t>
  </si>
  <si>
    <t>hossain ajad</t>
  </si>
  <si>
    <t>check</t>
  </si>
  <si>
    <t>ajadhossainsoto@gmail.com</t>
  </si>
  <si>
    <t>hossain rihan</t>
  </si>
  <si>
    <t>rihanhossainsoto@gmail.com</t>
  </si>
  <si>
    <t>hossain osman</t>
  </si>
  <si>
    <t>osmanhossainsoto@gmail.com</t>
  </si>
  <si>
    <t>hossain sabir</t>
  </si>
  <si>
    <t xml:space="preserve">DU_Error404 [ University of Dhaka ] </t>
  </si>
  <si>
    <t>icpc_preli_2017_team643</t>
  </si>
  <si>
    <t>sabirhossainsoto@gmail.com</t>
  </si>
  <si>
    <t>Mohammad Muntasir</t>
  </si>
  <si>
    <t>NSU_INFINITY</t>
  </si>
  <si>
    <t>muntasir.mohammad@northsouth.edu</t>
  </si>
  <si>
    <t>Bhuiyan Md Nur Hossain</t>
  </si>
  <si>
    <t>nhbsohel@gmail.com</t>
  </si>
  <si>
    <t>Deb Tonmoay</t>
  </si>
  <si>
    <t>tonmoay.deb@northsouth.edu</t>
  </si>
  <si>
    <t>MBSTU_revolution13</t>
  </si>
  <si>
    <t>hmruhul16.mbstu@gmail.com</t>
  </si>
  <si>
    <t>AL AMIN</t>
  </si>
  <si>
    <t xml:space="preserve">DU_ShohojShorol [ University of Dhaka ] </t>
  </si>
  <si>
    <t>icpc_preli_2017_team905</t>
  </si>
  <si>
    <t>bd.alamin1101@gmail.com</t>
  </si>
  <si>
    <t>Rabbi Fazla</t>
  </si>
  <si>
    <t>hmruhul15@gmail.com</t>
  </si>
  <si>
    <t>Nayem Jannatun</t>
  </si>
  <si>
    <t>USTC_Trojan</t>
  </si>
  <si>
    <t>iftek.any@gmail.com</t>
  </si>
  <si>
    <t>Alam Md Iftekhirul</t>
  </si>
  <si>
    <t>mmdtahin@gmail.com</t>
  </si>
  <si>
    <t>GUB</t>
  </si>
  <si>
    <t xml:space="preserve">SUST_Bucket_Sort [ Shahjalal University of Science and Technology ] </t>
  </si>
  <si>
    <t>hossain amzad</t>
  </si>
  <si>
    <t>icpc_preli_2017_team992</t>
  </si>
  <si>
    <t>amzad.maji@gmail.com</t>
  </si>
  <si>
    <t>Hossain Sakib</t>
  </si>
  <si>
    <t>USTC_Red_Coder</t>
  </si>
  <si>
    <t>sakibhossain2703@gmail.com</t>
  </si>
  <si>
    <t>Mohammad Shamim</t>
  </si>
  <si>
    <t>shamimchoyan05@gmail.com</t>
  </si>
  <si>
    <t>Mia Marjan</t>
  </si>
  <si>
    <t>mdmarjanmia@hotmail.com</t>
  </si>
  <si>
    <t>akter saima</t>
  </si>
  <si>
    <t>USTC_Trying_best</t>
  </si>
  <si>
    <t>saima55akter55@gmail.com</t>
  </si>
  <si>
    <t>dhar Joy</t>
  </si>
  <si>
    <t>joyjd11632@gmail.com</t>
  </si>
  <si>
    <t>Paul Sukanta</t>
  </si>
  <si>
    <t xml:space="preserve">AMP [ Chittagong University of Engineering &amp; Technology ] </t>
  </si>
  <si>
    <t>sk.fset.ustc@gmail.com</t>
  </si>
  <si>
    <t>icpc_preli_2017_team710</t>
  </si>
  <si>
    <t>uddin aslam</t>
  </si>
  <si>
    <t>aslamuddin39ustc@gmail.com</t>
  </si>
  <si>
    <t>Azher Monirul</t>
  </si>
  <si>
    <t>USTC_Loading</t>
  </si>
  <si>
    <t>azherfahim4@gmail.com</t>
  </si>
  <si>
    <t>Chowdhury Sumaiya</t>
  </si>
  <si>
    <t>sumaiyachy16@gmail.com</t>
  </si>
  <si>
    <t xml:space="preserve">SUST_beginners [ Shahjalal University of Science and Technology ] </t>
  </si>
  <si>
    <t>icpc_preli_2017_team652</t>
  </si>
  <si>
    <t>Nazly Naima</t>
  </si>
  <si>
    <t>naimanazly@yahoo.com</t>
  </si>
  <si>
    <t>Sami Samia</t>
  </si>
  <si>
    <t>USTC_Optimizer</t>
  </si>
  <si>
    <t>Smyasamiii@gmail.com</t>
  </si>
  <si>
    <t>Afroz Shaila</t>
  </si>
  <si>
    <t>afrozshaila04@gmail.com</t>
  </si>
  <si>
    <t xml:space="preserve">MIST_Infrared [ Military Institute of Science and Technology ] </t>
  </si>
  <si>
    <t>icpc_preli_2017_team273</t>
  </si>
  <si>
    <t>Jannat Tuhfatul</t>
  </si>
  <si>
    <t>tuhfatul.ustc@gmail.com</t>
  </si>
  <si>
    <t>Mahamud Md Alamin</t>
  </si>
  <si>
    <t>CUET_M&amp;C</t>
  </si>
  <si>
    <t>alamin.ineedahelp@gmail.com</t>
  </si>
  <si>
    <t>Molla M.A. Hasan</t>
  </si>
  <si>
    <t>josen221@gmail.com</t>
  </si>
  <si>
    <t xml:space="preserve">MIST_Psychos [ Military Institute of Science and Technology ] </t>
  </si>
  <si>
    <t>Quaum Abdul</t>
  </si>
  <si>
    <t>icpc_preli_2017_team1340</t>
  </si>
  <si>
    <t>abdulquayum678@gmail.com</t>
  </si>
  <si>
    <t>Tanny Tanjim</t>
  </si>
  <si>
    <t>BU_Exterminators</t>
  </si>
  <si>
    <t>tanjimtanny.cse4.bu@gmail.com</t>
  </si>
  <si>
    <t>Kakon Salma Akter</t>
  </si>
  <si>
    <t>kakon.cse4.bu@gmail.com</t>
  </si>
  <si>
    <t>Rahman Md Mostafijur</t>
  </si>
  <si>
    <t>mostafij.csebu@gmail.com</t>
  </si>
  <si>
    <t>Ferdaus Tamanna</t>
  </si>
  <si>
    <t>ferdaustamanna.cse4.bu@gmail.com</t>
  </si>
  <si>
    <t>mizan jannatul</t>
  </si>
  <si>
    <t xml:space="preserve">MBSTU_S_R_FlipFlop [ Mawlana Bhashani Science &amp; Technology University ] </t>
  </si>
  <si>
    <t>icpc_preli_2017_team345</t>
  </si>
  <si>
    <t>tends2zero</t>
  </si>
  <si>
    <t>jmshimul96@gmail.com</t>
  </si>
  <si>
    <t>Roy Proshanta</t>
  </si>
  <si>
    <t>proshanta17314@gmail.com</t>
  </si>
  <si>
    <t>asik Asikuzzaman</t>
  </si>
  <si>
    <t>asikcsebrur@gmail.com</t>
  </si>
  <si>
    <t>Ibnath Muntaka</t>
  </si>
  <si>
    <t xml:space="preserve">IIUC_Turing [ International Islamic University Chittagong ] </t>
  </si>
  <si>
    <t>BUET_ATeamHasNoName</t>
  </si>
  <si>
    <t>icpc_preli_2017_team816</t>
  </si>
  <si>
    <t>dsalvatore478@gmail.com</t>
  </si>
  <si>
    <t>NUB</t>
  </si>
  <si>
    <t>ashiqur.superfly@gmail.com</t>
  </si>
  <si>
    <t>Fatemi Shahrar</t>
  </si>
  <si>
    <t>shahrarswapnil@gmail.com</t>
  </si>
  <si>
    <t>Hassan Mehedi</t>
  </si>
  <si>
    <t>UITS_Memset</t>
  </si>
  <si>
    <t>mehedi204321@gmail.com</t>
  </si>
  <si>
    <t>Rothi Riad Hasan Sarker</t>
  </si>
  <si>
    <t>hasanrothi99@gmail.com</t>
  </si>
  <si>
    <t>zayed.sagor7@gmail.com</t>
  </si>
  <si>
    <t>Uddin Helal</t>
  </si>
  <si>
    <t>BRUR_Xfce</t>
  </si>
  <si>
    <t>helaluddin.bru@gmail.com</t>
  </si>
  <si>
    <t>Hossain Ruman</t>
  </si>
  <si>
    <t xml:space="preserve">RUET_the_last_hope [ Rajshahi University of Engineering &amp; Technology ] </t>
  </si>
  <si>
    <t>icpc_preli_2017_team583</t>
  </si>
  <si>
    <t>anwarjahidruman@gmail.com</t>
  </si>
  <si>
    <t>Roknuzzaman SM</t>
  </si>
  <si>
    <t>thisisrokon@gmail.com</t>
  </si>
  <si>
    <t>Rahman Muzibur</t>
  </si>
  <si>
    <t>MU_THE MRM</t>
  </si>
  <si>
    <t>77muzibr@gmail.com</t>
  </si>
  <si>
    <t>Hossain Muktar</t>
  </si>
  <si>
    <t>muktarhossain.909@gmail.com</t>
  </si>
  <si>
    <t>Hasan Rakib</t>
  </si>
  <si>
    <t>rakibhasan8181@gmail.com</t>
  </si>
  <si>
    <t>Asad md</t>
  </si>
  <si>
    <t>Titans</t>
  </si>
  <si>
    <t>mohammedasad061@gmail.com</t>
  </si>
  <si>
    <t>islam Towhidul</t>
  </si>
  <si>
    <t xml:space="preserve">UIU_Wait_For_It [ United International University ] </t>
  </si>
  <si>
    <t>towhidulislamts@gmail.com</t>
  </si>
  <si>
    <t>icpc_preli_2017_team580</t>
  </si>
  <si>
    <t>Rony Md</t>
  </si>
  <si>
    <t>perhapsrana18@gmail.com</t>
  </si>
  <si>
    <t>Chowdhury Linkon</t>
  </si>
  <si>
    <t>Linkoncuet@gmail.com</t>
  </si>
  <si>
    <t>Tasneem Abdullah Abu</t>
  </si>
  <si>
    <t>return0</t>
  </si>
  <si>
    <t>lucifar1900@gmail.com</t>
  </si>
  <si>
    <t>Ahmed Istiak</t>
  </si>
  <si>
    <t>iasifat786@gmail.com</t>
  </si>
  <si>
    <t>Mazumder Peal</t>
  </si>
  <si>
    <t xml:space="preserve">GUB_Hungry_Head [ Green University Of Bangladesh ] </t>
  </si>
  <si>
    <t>icpc_preli_2017_team1409</t>
  </si>
  <si>
    <t>peal6614@gmail.com</t>
  </si>
  <si>
    <t>S C O R P I O N</t>
  </si>
  <si>
    <t>me.mehedi@hotmail.com</t>
  </si>
  <si>
    <t>Salehin Mainul Hassan</t>
  </si>
  <si>
    <t>mainul007ms@gmail.com</t>
  </si>
  <si>
    <t>Nayeem Omar Kaiyum</t>
  </si>
  <si>
    <t>nayeem1769@gmail.com</t>
  </si>
  <si>
    <t>Khan Rifat</t>
  </si>
  <si>
    <t>rifat.khan0073@gmail.com</t>
  </si>
  <si>
    <t>Nujhat Nawmi</t>
  </si>
  <si>
    <t xml:space="preserve">BUET_PoTaTo [ Bangladesh University of Engineering and Technology ] </t>
  </si>
  <si>
    <t>icpc_preli_2017_team730</t>
  </si>
  <si>
    <t>DU_Phoenix</t>
  </si>
  <si>
    <t>nujhat98@gmail.com</t>
  </si>
  <si>
    <t>Hossain Meheraj</t>
  </si>
  <si>
    <t>meherajj@gmail.com</t>
  </si>
  <si>
    <t>Shanta Fahmida Haque</t>
  </si>
  <si>
    <t>iamshanta1998@gmail.com</t>
  </si>
  <si>
    <t>Dhar Ankit</t>
  </si>
  <si>
    <t>PUC_ERROR</t>
  </si>
  <si>
    <t>ankit.dhar9@gmail.com</t>
  </si>
  <si>
    <t xml:space="preserve">UIU_Plastic_Tree [ United International University ] </t>
  </si>
  <si>
    <t>greenfitter516@gmail.com</t>
  </si>
  <si>
    <t>icpc_preli_2017_team1116</t>
  </si>
  <si>
    <t>Alam Mishkat</t>
  </si>
  <si>
    <t>md.mishkatalam@gmail.com</t>
  </si>
  <si>
    <t>RAHMAN SHOHANUR</t>
  </si>
  <si>
    <t>DIU_SNS</t>
  </si>
  <si>
    <t>shohan11421@gmail.com</t>
  </si>
  <si>
    <t>Emam Shykat</t>
  </si>
  <si>
    <t>SIU</t>
  </si>
  <si>
    <t>shykayaat@gmail.com</t>
  </si>
  <si>
    <t xml:space="preserve">BUET_Adomyo [ Bangladesh University of Engineering and Technology ] </t>
  </si>
  <si>
    <t>icpc_preli_2017_team299</t>
  </si>
  <si>
    <t>Hayat Nabil</t>
  </si>
  <si>
    <t>nabilhayat01@gmail.com</t>
  </si>
  <si>
    <t>Bin Faruque Sadat</t>
  </si>
  <si>
    <t>BUET_Programmers</t>
  </si>
  <si>
    <t>sadatfaruque005@gmail.com</t>
  </si>
  <si>
    <t>dibyendu brinto</t>
  </si>
  <si>
    <t>brintodibyendu@gmail.com</t>
  </si>
  <si>
    <t xml:space="preserve">NSTU Code Travellers [ Noakhali Science and Technology University ] </t>
  </si>
  <si>
    <t>Hassan m Kamrul</t>
  </si>
  <si>
    <t>icpc_preli_2017_team728</t>
  </si>
  <si>
    <t>kamrul1157024@outlook.com</t>
  </si>
  <si>
    <t>Hasan Tanjil</t>
  </si>
  <si>
    <t>UITS_ABCD</t>
  </si>
  <si>
    <t>tanjil171@gmail.com</t>
  </si>
  <si>
    <t>Alam Jamshed</t>
  </si>
  <si>
    <t>jamshedujjol@gmail.com</t>
  </si>
  <si>
    <t>Hossain Reaz</t>
  </si>
  <si>
    <t>sk17ab@gmail.com</t>
  </si>
  <si>
    <t>Bakshi Tasneemul Alam</t>
  </si>
  <si>
    <t>NSU Turtles</t>
  </si>
  <si>
    <t>taifdroid@gmail.com</t>
  </si>
  <si>
    <t>Monim Abdul</t>
  </si>
  <si>
    <t>abdul.monim@northsouth.edu</t>
  </si>
  <si>
    <t xml:space="preserve">BRUR_CASUAL [ Begum Rokeya University, Rangpur ] </t>
  </si>
  <si>
    <t>icpc_preli_2017_team1143</t>
  </si>
  <si>
    <t>Fahim Robiul Ferdous</t>
  </si>
  <si>
    <t>nsu1fahim@gmail.com</t>
  </si>
  <si>
    <t>Khan MD Fuhad</t>
  </si>
  <si>
    <t>UITS_Not_Null</t>
  </si>
  <si>
    <t>mdfuhad3322@gmail.com</t>
  </si>
  <si>
    <t>Abdullah Monsur</t>
  </si>
  <si>
    <t>monsur759@gmail.com</t>
  </si>
  <si>
    <t>Hossain Hridoy</t>
  </si>
  <si>
    <t>mdjuwel5245@gmail.com</t>
  </si>
  <si>
    <t>Rahman Mostafizur</t>
  </si>
  <si>
    <t>VU_Tortoises</t>
  </si>
  <si>
    <t xml:space="preserve">IST_TAF_Coder [ Institute of Science and Technology ] </t>
  </si>
  <si>
    <t>mostafiz1713@gmail.com</t>
  </si>
  <si>
    <t>icpc_preli_2017_team300</t>
  </si>
  <si>
    <t>Tasnim Sumaiya</t>
  </si>
  <si>
    <t>sumaiyatasnim.sa@gmail.com</t>
  </si>
  <si>
    <t>Habib Ahsan</t>
  </si>
  <si>
    <t>ahsanhabib1182@gmail.com</t>
  </si>
  <si>
    <t>Mohammad Abdur Raafee</t>
  </si>
  <si>
    <t>SUST_ZeroPointZero</t>
  </si>
  <si>
    <t>abdurrafi17@yandex.ru</t>
  </si>
  <si>
    <t>m.saiful.i.d@gmail.com</t>
  </si>
  <si>
    <t>Hridoy Shah Ali</t>
  </si>
  <si>
    <t>shahalihridoy@gmail.com</t>
  </si>
  <si>
    <t>Saikat Shibly</t>
  </si>
  <si>
    <t>UITS_Foring</t>
  </si>
  <si>
    <t>shiblynomanysaikat@gmail.com</t>
  </si>
  <si>
    <t xml:space="preserve">NSU_SNIPERS [ North South University ] </t>
  </si>
  <si>
    <t>icpc_preli_2017_team1170</t>
  </si>
  <si>
    <t>Juwel Hossain Md</t>
  </si>
  <si>
    <t>juwel14310007@gmail.com</t>
  </si>
  <si>
    <t>Ashfak Naymul</t>
  </si>
  <si>
    <t>naymulashfak@gmail.com</t>
  </si>
  <si>
    <t>Arif Hasan</t>
  </si>
  <si>
    <t>UITS_Monarchs</t>
  </si>
  <si>
    <t>nharif001@gmail.com</t>
  </si>
  <si>
    <t>Biswas Rajat Shubhra</t>
  </si>
  <si>
    <t>rajatshubhra5010@hotmail.com</t>
  </si>
  <si>
    <t>Saha Shubham</t>
  </si>
  <si>
    <t>shuvsaha7@hotmail.com</t>
  </si>
  <si>
    <t>Uddin Jamal</t>
  </si>
  <si>
    <t xml:space="preserve">DIU_Heuristic [ Daffodil International University ] </t>
  </si>
  <si>
    <t>UITS_BUGFIXER</t>
  </si>
  <si>
    <t>icpc_preli_2017_team1294</t>
  </si>
  <si>
    <t>santo.plus@gmail.com</t>
  </si>
  <si>
    <t>UITS</t>
  </si>
  <si>
    <t>Hossain Sazzat</t>
  </si>
  <si>
    <t>Sazzattuhin@gmail.com</t>
  </si>
  <si>
    <t>Mondol Dip</t>
  </si>
  <si>
    <t>mondoldip76@gmail.com</t>
  </si>
  <si>
    <t>Khan Mamun</t>
  </si>
  <si>
    <t>UITS_Coder_Gang</t>
  </si>
  <si>
    <t>mamunkhan069@gmail.com</t>
  </si>
  <si>
    <t xml:space="preserve">SUB_Pyxis [ State University of Bangladesh ] </t>
  </si>
  <si>
    <t>Riyad Abu Noman</t>
  </si>
  <si>
    <t>icpc_preli_2017_team1011</t>
  </si>
  <si>
    <t>riyadahmed603@gmail.com</t>
  </si>
  <si>
    <t>Karim Rahe Shajadul</t>
  </si>
  <si>
    <t>riyadrahe0163@gmail.com</t>
  </si>
  <si>
    <t>Johra Anika Tahsin</t>
  </si>
  <si>
    <t>MU_Nix</t>
  </si>
  <si>
    <t>tjanika97@gmail.com</t>
  </si>
  <si>
    <t>Urmi Fahmida</t>
  </si>
  <si>
    <t>fahmidafs40@gmail.com</t>
  </si>
  <si>
    <t>Juhee Tasnim</t>
  </si>
  <si>
    <t xml:space="preserve">BSMRSTU_Nerds [ Bangabandhu Sheikh Mujibur Rahman Science and Technology University ] </t>
  </si>
  <si>
    <t>icpc_preli_2017_team1350</t>
  </si>
  <si>
    <t>tasnimjuhee1@gmail.com</t>
  </si>
  <si>
    <t>Theory_of_Happiness (CityU)</t>
  </si>
  <si>
    <t>Islam Md Tariqul</t>
  </si>
  <si>
    <t>tariqul.shuvo@gmail.com</t>
  </si>
  <si>
    <t>Talukdar Md Towhid Raihan</t>
  </si>
  <si>
    <t>towhid623@gmail.com</t>
  </si>
  <si>
    <t>Islam Tarikul</t>
  </si>
  <si>
    <t>tarikul.cse.31@gmail.com</t>
  </si>
  <si>
    <t>Barua Anik</t>
  </si>
  <si>
    <t xml:space="preserve">URA-DHURA [ Jessore University of Science and Technology ] </t>
  </si>
  <si>
    <t>icpc_preli_2017_team184</t>
  </si>
  <si>
    <t>UITS_RaiTanik</t>
  </si>
  <si>
    <t>anik.uits29@gmail.com</t>
  </si>
  <si>
    <t>thesearch71@gmail.com</t>
  </si>
  <si>
    <t>Raihan Rubel Uddin</t>
  </si>
  <si>
    <t>holmesraihan420@gmail.com</t>
  </si>
  <si>
    <t>rahman md mustafizur</t>
  </si>
  <si>
    <t>SUST_slash N</t>
  </si>
  <si>
    <t>mustafizmr07@gmail.com</t>
  </si>
  <si>
    <t>Islam Md Shariful</t>
  </si>
  <si>
    <t xml:space="preserve">BGC_Mastermind [ BGC Trust University, Bangladesh ] </t>
  </si>
  <si>
    <t>himel041@ieee.org</t>
  </si>
  <si>
    <t>Sarkar Soikot</t>
  </si>
  <si>
    <t>icpc_preli_2017_team1449</t>
  </si>
  <si>
    <t>soikotsarkar23@gmail.com</t>
  </si>
  <si>
    <t>Nayeem Rakibul</t>
  </si>
  <si>
    <t xml:space="preserve">JU_pirates [ Jahangirnagar University ] </t>
  </si>
  <si>
    <t>SUST_MNS-Citadel</t>
  </si>
  <si>
    <t>icpc_preli_2017_team360</t>
  </si>
  <si>
    <t>nayeemrakibul@gmail.com</t>
  </si>
  <si>
    <t>Ahmed Shahriar</t>
  </si>
  <si>
    <t>DUET</t>
  </si>
  <si>
    <t>shahriar.ahmed.959@gmail.com</t>
  </si>
  <si>
    <t>Bhattacharjee Manash</t>
  </si>
  <si>
    <t xml:space="preserve">AIUB_Andromeda [ American International University - Bangladesh ] </t>
  </si>
  <si>
    <t>icpc_preli_2017_team473</t>
  </si>
  <si>
    <t>manashbo208@gmail.com</t>
  </si>
  <si>
    <t>NABIR ASHIKUR RAHMAN</t>
  </si>
  <si>
    <t>RUET_HAT</t>
  </si>
  <si>
    <t>ashike.cse.bd@gmail.com</t>
  </si>
  <si>
    <t>Ahmed Md Tanvir</t>
  </si>
  <si>
    <t>tomalruet12@gmail.com</t>
  </si>
  <si>
    <t>RAHMAN HABIBUR</t>
  </si>
  <si>
    <t xml:space="preserve">CUET Jedi_Knight [ Chittagong University of Engineering &amp; Technology ] </t>
  </si>
  <si>
    <t>habib_cse_ruet@yahoo.com</t>
  </si>
  <si>
    <t>icpc_preli_2017_team785</t>
  </si>
  <si>
    <t>ahmed Saurav</t>
  </si>
  <si>
    <t>DIU_Marvelous</t>
  </si>
  <si>
    <t>scientistboy109@gmail.com</t>
  </si>
  <si>
    <t>Amir Meherin</t>
  </si>
  <si>
    <t>meherintory123@gmail.com</t>
  </si>
  <si>
    <t>Amithy Nujhat tabasssum</t>
  </si>
  <si>
    <t>nujhat15-7750@diu.edu.bd</t>
  </si>
  <si>
    <t>rahman mahmudur</t>
  </si>
  <si>
    <t>MU_hunter.</t>
  </si>
  <si>
    <t>suhin4000@gmail.com</t>
  </si>
  <si>
    <t>Haque Fahad</t>
  </si>
  <si>
    <t>Fahadhaque14@gmail.com</t>
  </si>
  <si>
    <t xml:space="preserve">Tiny_Programmers [ University of Rajshahi ] </t>
  </si>
  <si>
    <t>icpc_preli_2017_team955</t>
  </si>
  <si>
    <t>muzakkir syed</t>
  </si>
  <si>
    <t>muzakkirali2017@gmail.com</t>
  </si>
  <si>
    <t>Islam Minhajul</t>
  </si>
  <si>
    <t>Buet_kochikacha</t>
  </si>
  <si>
    <t>ayatadiba3@gmail.com</t>
  </si>
  <si>
    <t>Nibir Tousif</t>
  </si>
  <si>
    <t>tousifnibir1234@gmail.com</t>
  </si>
  <si>
    <t>Hasan Hasebul</t>
  </si>
  <si>
    <t>hasebulhasan97@gmail.com</t>
  </si>
  <si>
    <t>Rifat Shahriar</t>
  </si>
  <si>
    <t>CU_CodeArtists</t>
  </si>
  <si>
    <t>shahriarrifat.csecu@gmail.com</t>
  </si>
  <si>
    <t>Mahmud Abrar Chowdhury Junayed</t>
  </si>
  <si>
    <t xml:space="preserve">USTC_Triplet [ University of Science and Technology Chittagong ] </t>
  </si>
  <si>
    <t>3shakib@gmail.com</t>
  </si>
  <si>
    <t>icpc_preli_2017_team799</t>
  </si>
  <si>
    <t>Saleh Abid</t>
  </si>
  <si>
    <t>gamebid15@gmail.com</t>
  </si>
  <si>
    <t>Raihan Tanvir</t>
  </si>
  <si>
    <t>Buet_CCR</t>
  </si>
  <si>
    <t>t01914561201@gmail.com</t>
  </si>
  <si>
    <t>Ajmain Enan</t>
  </si>
  <si>
    <t xml:space="preserve">MIST_Binary_Crusher [ Military Institute of Science and Technology ] </t>
  </si>
  <si>
    <t>icpc_preli_2017_team790</t>
  </si>
  <si>
    <t>eajmain@gmail.com</t>
  </si>
  <si>
    <t>UU</t>
  </si>
  <si>
    <t>Shafin Habib</t>
  </si>
  <si>
    <t>habibshafin6746@gmail.com</t>
  </si>
  <si>
    <t>Dipon Tanjim</t>
  </si>
  <si>
    <t>BUET_Golla</t>
  </si>
  <si>
    <t>tanjim.dipon@gmail.com</t>
  </si>
  <si>
    <t>rahmanfiros123@gmail.com</t>
  </si>
  <si>
    <t>azman khairul</t>
  </si>
  <si>
    <t xml:space="preserve">NSTU_anonymous [ Noakhali Science and Technology University ] </t>
  </si>
  <si>
    <t>icpc_preli_2017_team1323</t>
  </si>
  <si>
    <t>khairulazman118@gmail.com</t>
  </si>
  <si>
    <t>jannat mim</t>
  </si>
  <si>
    <t>IST_Tomorrows</t>
  </si>
  <si>
    <t>mjannat435@gmail.com</t>
  </si>
  <si>
    <t>Shuvra Mufarria Ahmed</t>
  </si>
  <si>
    <t>mufarriaahmedshuvra62@gmail.com</t>
  </si>
  <si>
    <t>Maruf Saleh Mohammad</t>
  </si>
  <si>
    <t>maruf@ist.edu.bd</t>
  </si>
  <si>
    <t>Redwanuzzaman Md</t>
  </si>
  <si>
    <t>iamredwanuzzaman@gmail.com</t>
  </si>
  <si>
    <t xml:space="preserve">IUT_foReal [ Islamic University of Technology ] </t>
  </si>
  <si>
    <t>icpc_preli_2017_team1146</t>
  </si>
  <si>
    <t>Ahmed Asad</t>
  </si>
  <si>
    <t>asadrabbi@gmail.com</t>
  </si>
  <si>
    <t>Haque Ziaul</t>
  </si>
  <si>
    <t>ziaul.haque2280@gmail.com</t>
  </si>
  <si>
    <t>Roy Tanmoy</t>
  </si>
  <si>
    <t xml:space="preserve">RUET_Beginner_101 [ Rajshahi University of Engineering &amp; Technology ] </t>
  </si>
  <si>
    <t>icpc_preli_2017_team310</t>
  </si>
  <si>
    <t>roytanmoy910@gmail.com</t>
  </si>
  <si>
    <t>Ghose Partha Proteem</t>
  </si>
  <si>
    <t>JUST_Power of Volition</t>
  </si>
  <si>
    <t>ppghose0@gmail.com</t>
  </si>
  <si>
    <t>Islam Torikul</t>
  </si>
  <si>
    <t>iamtorikul@gmail.com</t>
  </si>
  <si>
    <t>Sakib Nazmus</t>
  </si>
  <si>
    <t>mdnazmus1996@gmail.com</t>
  </si>
  <si>
    <t>nazmul.justcse@gmail.com</t>
  </si>
  <si>
    <t xml:space="preserve">DUET_Debuggers [ Dhaka University of Engineering &amp; Technology - Gazipur ] </t>
  </si>
  <si>
    <t>icpc_preli_2017_team326</t>
  </si>
  <si>
    <t>DIU_Coders Tem</t>
  </si>
  <si>
    <t>Razu Ruhul Amin</t>
  </si>
  <si>
    <t>ruhul15-8956@diu.edu.bd</t>
  </si>
  <si>
    <t>Mothour Kazi</t>
  </si>
  <si>
    <t>Kazi15-8649@diu.edu.bd</t>
  </si>
  <si>
    <t>naeem ah</t>
  </si>
  <si>
    <t>azmir15-849@diu.edu.bd</t>
  </si>
  <si>
    <t>Mustafid Mishkat</t>
  </si>
  <si>
    <t>SUST_STARKS</t>
  </si>
  <si>
    <t>mishkatmustafid@gmail.com</t>
  </si>
  <si>
    <t>Limon Shamihul</t>
  </si>
  <si>
    <t xml:space="preserve">UIU System_Hobe [ United International University ] </t>
  </si>
  <si>
    <t>icpc_preli_2017_team250</t>
  </si>
  <si>
    <t>samiul.limon@gmail.com</t>
  </si>
  <si>
    <t>Shahriyar Rafee Mushtaq</t>
  </si>
  <si>
    <t>shahriyarrafi12345@gmail.com</t>
  </si>
  <si>
    <t>Anwar Sadman</t>
  </si>
  <si>
    <t>NSU Infinite Loopers</t>
  </si>
  <si>
    <t>sadman100@live.com</t>
  </si>
  <si>
    <t>Pranto Md Abu Horyra</t>
  </si>
  <si>
    <t>abuhoryrapranto@gmail.com</t>
  </si>
  <si>
    <t>Saha Roy Niloy</t>
  </si>
  <si>
    <t>niloy.roy@northsouth.edu</t>
  </si>
  <si>
    <t>Stamford</t>
  </si>
  <si>
    <t>Abdullah Chanu</t>
  </si>
  <si>
    <t xml:space="preserve">cuet_i/o [ Chittagong University of Engineering &amp; Technology ] </t>
  </si>
  <si>
    <t>icpc_preli_2017_team1169</t>
  </si>
  <si>
    <t>PUST_arm</t>
  </si>
  <si>
    <t>ma_160113@yahoo.com</t>
  </si>
  <si>
    <t>Amin Md Ruhul</t>
  </si>
  <si>
    <t>cseruhulamin123@yahoo.com</t>
  </si>
  <si>
    <t>Masud Rana</t>
  </si>
  <si>
    <t>mh.474661@yahoo.com</t>
  </si>
  <si>
    <t>Islam Romizul</t>
  </si>
  <si>
    <t>BUET Ninjas</t>
  </si>
  <si>
    <t xml:space="preserve">EWU_Unavoidable_DeadLock [ East West University ] </t>
  </si>
  <si>
    <t>ramiz.khulna@gmail.com</t>
  </si>
  <si>
    <t>icpc_preli_2017_team547</t>
  </si>
  <si>
    <t>Sabit Ahsanul Ameen</t>
  </si>
  <si>
    <t>ahsanulsabit7@gmail.com</t>
  </si>
  <si>
    <t>Rasel Kamrul Hassan</t>
  </si>
  <si>
    <t>rasel.bd1999@gmail.com</t>
  </si>
  <si>
    <t>Nasim Abu Saleh</t>
  </si>
  <si>
    <t>Sparkling shine</t>
  </si>
  <si>
    <t>nasimcse16@gmail.com</t>
  </si>
  <si>
    <t xml:space="preserve">PUST_arm [ Pabna University of Science and Technology ] </t>
  </si>
  <si>
    <t>icpc_preli_2017_team438</t>
  </si>
  <si>
    <t>maruf.cuet.cse16@gmail.com</t>
  </si>
  <si>
    <t>mh913560@gmail.com</t>
  </si>
  <si>
    <t>Shuvo Mehadi Hasan</t>
  </si>
  <si>
    <t>CUET Assassins'</t>
  </si>
  <si>
    <t>hasanmehadiplay@gmail.com</t>
  </si>
  <si>
    <t xml:space="preserve">PSTU_Reloaded [ Patuakhali Science and Technology University ] </t>
  </si>
  <si>
    <t>icpc_preli_2017_team1281</t>
  </si>
  <si>
    <t>hasanmahadi877@gmail.com</t>
  </si>
  <si>
    <t>Sarwar Golam</t>
  </si>
  <si>
    <t>sarwar1312216@gmail.com</t>
  </si>
  <si>
    <t>Mahmud Shahin</t>
  </si>
  <si>
    <t>UITS_Path Finder</t>
  </si>
  <si>
    <t xml:space="preserve">IU_LoopBreakers [ Islamic University ] </t>
  </si>
  <si>
    <t>rsuitsit@gmail.com</t>
  </si>
  <si>
    <t>icpc_preli_2017_team1301</t>
  </si>
  <si>
    <t>habiburrahman3089@gmail.com</t>
  </si>
  <si>
    <t>Ahmad Sheikh Mahfuz</t>
  </si>
  <si>
    <t>ahmadwork01@gmail.com</t>
  </si>
  <si>
    <t>HASAN MUHAMMAD AQIBUL</t>
  </si>
  <si>
    <t>IIUC_Summoner</t>
  </si>
  <si>
    <t>aqibulhasan96@gmail.com</t>
  </si>
  <si>
    <t>City</t>
  </si>
  <si>
    <t xml:space="preserve">Inner loop [ Bangladesh University of Professionals ] </t>
  </si>
  <si>
    <t>Uddin Misbaah</t>
  </si>
  <si>
    <t>icpc_preli_2017_team510</t>
  </si>
  <si>
    <t>misbaahm4@gmail.com</t>
  </si>
  <si>
    <t>SULTAN MD SADEK</t>
  </si>
  <si>
    <t>Sadekstn@gmail.com</t>
  </si>
  <si>
    <t>Nayon Abdulla Al Mamun</t>
  </si>
  <si>
    <t xml:space="preserve">DIU_The_Fusion_Squardon [ Daffodil International University ] </t>
  </si>
  <si>
    <t>icpc_preli_2017_team713</t>
  </si>
  <si>
    <t>nayonabdulla@gmail.com</t>
  </si>
  <si>
    <t>Islam Md Shahidul</t>
  </si>
  <si>
    <t>shahidul.cse.brur@gmail.com</t>
  </si>
  <si>
    <t>Sakib Asir Mosaddek</t>
  </si>
  <si>
    <t>sakib.rangpur@gmail.com</t>
  </si>
  <si>
    <t>Bappy Anwar Hossain</t>
  </si>
  <si>
    <t>CBIU_Coxtunes</t>
  </si>
  <si>
    <t>bappycox07@gmail.com</t>
  </si>
  <si>
    <t>Saiful Saif Ullah</t>
  </si>
  <si>
    <t>saif559161@gmail.com</t>
  </si>
  <si>
    <t>Abir Nayeem Shiddiki</t>
  </si>
  <si>
    <t xml:space="preserve">MU_AlgoGEEKS [ Metropolitan University ] </t>
  </si>
  <si>
    <t>icpc_preli_2017_team387</t>
  </si>
  <si>
    <t>abircoxsbazar@gmail.com</t>
  </si>
  <si>
    <t>cbiu.bd@gmail.com</t>
  </si>
  <si>
    <t>Rahman Shahrear</t>
  </si>
  <si>
    <t>NSU Crude</t>
  </si>
  <si>
    <t>shabuz2900@gmail.com</t>
  </si>
  <si>
    <t>al Mahfuz Mohammed Abdullah</t>
  </si>
  <si>
    <t>abdullah.mahfuz@northsouth.edu</t>
  </si>
  <si>
    <t>khan ismam</t>
  </si>
  <si>
    <t>ismam.khan@northsouth.edu</t>
  </si>
  <si>
    <t xml:space="preserve">UAP_adhoc_lovers [ The University of Asia Pacific ] </t>
  </si>
  <si>
    <t>icpc_preli_2017_team1318</t>
  </si>
  <si>
    <t>Ahmed Nabil</t>
  </si>
  <si>
    <t>NSU Debuggers</t>
  </si>
  <si>
    <t>nabil.ahmed@northsouth.edu</t>
  </si>
  <si>
    <t>Alam Tanjeeb</t>
  </si>
  <si>
    <t>tanjeeb.alam@northsouth.edu</t>
  </si>
  <si>
    <t>Alam Jumar</t>
  </si>
  <si>
    <t>jumar.alam@northsouth.edu</t>
  </si>
  <si>
    <t>Ayve Khairun Nessa</t>
  </si>
  <si>
    <t>spark coders</t>
  </si>
  <si>
    <t xml:space="preserve">DIU_stdio.h [ Daffodil International University ] </t>
  </si>
  <si>
    <t>icpc_preli_2017_team690</t>
  </si>
  <si>
    <t>khairunnessaayve@gmail.com</t>
  </si>
  <si>
    <t>mahedi ragib</t>
  </si>
  <si>
    <t>ragib6627@gmail.com</t>
  </si>
  <si>
    <t>Mondal Saikat</t>
  </si>
  <si>
    <t>saikatcsebd@gmail.com</t>
  </si>
  <si>
    <t>tasnim sumaiya</t>
  </si>
  <si>
    <t>tasnim1567@gmail.com</t>
  </si>
  <si>
    <t>Mallick Piyal</t>
  </si>
  <si>
    <t>BGC_Coder</t>
  </si>
  <si>
    <t>mallickpiyal37@gmail.com</t>
  </si>
  <si>
    <t>Alam Mohammed Irfanul</t>
  </si>
  <si>
    <t xml:space="preserve">EWU_Sudden_Death [ East West University ] </t>
  </si>
  <si>
    <t>icpc_preli_2017_team1020</t>
  </si>
  <si>
    <t>irfanulalamtanvir@hotmail.com</t>
  </si>
  <si>
    <t>Majumder Piyal</t>
  </si>
  <si>
    <t>piyalmajumder@gmail.com</t>
  </si>
  <si>
    <t>Absar Nurul</t>
  </si>
  <si>
    <t>ZHSUST</t>
  </si>
  <si>
    <t>mabsar05@gmail.com</t>
  </si>
  <si>
    <t>Ismail Mohammad</t>
  </si>
  <si>
    <t>Bgc Zero Solver</t>
  </si>
  <si>
    <t>ihossen422@gmail.com</t>
  </si>
  <si>
    <t>Soman Abdul Gafur</t>
  </si>
  <si>
    <t xml:space="preserve">return_zero [ Mawlana Bhashani Science &amp; Technology University ] </t>
  </si>
  <si>
    <t>icpc_preli_2017_team968</t>
  </si>
  <si>
    <t>agsoman004@gmail.com</t>
  </si>
  <si>
    <t xml:space="preserve">IUBAT_cHiNtA_kOrTeSi [ International University of Business Agriculture and Tech. ] </t>
  </si>
  <si>
    <t>icpc_preli_2017_team826</t>
  </si>
  <si>
    <t>Mohon Paul Ananda</t>
  </si>
  <si>
    <t>mohon101057@gmail.com</t>
  </si>
  <si>
    <t xml:space="preserve">MU_Silent_Assassins [ Metropolitan University ] </t>
  </si>
  <si>
    <t>icpc_preli_2017_team767</t>
  </si>
  <si>
    <t>logic hunters</t>
  </si>
  <si>
    <t>nahid.hasan.bondhan@gmail.com</t>
  </si>
  <si>
    <t>rahman mithun</t>
  </si>
  <si>
    <t>mithun.rahman.cse17.ku@gmail.com</t>
  </si>
  <si>
    <t>Shanto Debashis Kundu</t>
  </si>
  <si>
    <t xml:space="preserve">RUET_Binary_Tree [ Rajshahi University of Engineering &amp; Technology ] </t>
  </si>
  <si>
    <t>dabashisshanto0209@gmail.com</t>
  </si>
  <si>
    <t>icpc_preli_2017_team665</t>
  </si>
  <si>
    <t>Sikder Tamal</t>
  </si>
  <si>
    <t>CBIU_Pioneer</t>
  </si>
  <si>
    <t>tamal.cox67@gmail.com</t>
  </si>
  <si>
    <t>Rabbe Md Fajle</t>
  </si>
  <si>
    <t>fajlerabbe007@gmail.com</t>
  </si>
  <si>
    <t>Rocky Nur Mohammed</t>
  </si>
  <si>
    <t>nmrocky07@gmail.com</t>
  </si>
  <si>
    <t>Ahmed Md Nayem</t>
  </si>
  <si>
    <t>Anonymous !!!</t>
  </si>
  <si>
    <t>naeememon02@gmail.com</t>
  </si>
  <si>
    <t xml:space="preserve">JU_Pandas [ Jahangirnagar University ] </t>
  </si>
  <si>
    <t>Jaman Mredul</t>
  </si>
  <si>
    <t>icpc_preli_2017_team1158</t>
  </si>
  <si>
    <t>konikkhan00@gmail.com</t>
  </si>
  <si>
    <t>Hasan Tahmid</t>
  </si>
  <si>
    <t>tahmidhasanmunna@gmail.com</t>
  </si>
  <si>
    <t>Rayhan Mazhar</t>
  </si>
  <si>
    <t>VU</t>
  </si>
  <si>
    <t>CoU_Breaking_Code</t>
  </si>
  <si>
    <t>mazharRayhan@yahoo.com</t>
  </si>
  <si>
    <t>Mamun Aminul Islam</t>
  </si>
  <si>
    <t>mamun.amin1994@gmail.com</t>
  </si>
  <si>
    <t xml:space="preserve">limit_breaker [ Khulna University of Engineering &amp; Technology ] </t>
  </si>
  <si>
    <t>icpc_preli_2017_team1242</t>
  </si>
  <si>
    <t>Siddique Abu Bakar</t>
  </si>
  <si>
    <t>jihadcml@gmail.com</t>
  </si>
  <si>
    <t>mhasanraju@gmail.com</t>
  </si>
  <si>
    <t>Nafisa Nuren</t>
  </si>
  <si>
    <t>IIUC Blessing</t>
  </si>
  <si>
    <t>nurennafisa@gmail.com</t>
  </si>
  <si>
    <t>Jabin Taniya</t>
  </si>
  <si>
    <t>taniyajabin123@gmail.com</t>
  </si>
  <si>
    <t>Jahan Sabrina</t>
  </si>
  <si>
    <t>sjbm1996@gmail.com</t>
  </si>
  <si>
    <t xml:space="preserve">Buet_CCR [ Bangladesh University of Engineering and Technology ] </t>
  </si>
  <si>
    <t>icpc_preli_2017_team430</t>
  </si>
  <si>
    <t>Sultana Fahima</t>
  </si>
  <si>
    <t>IIUC_Cube</t>
  </si>
  <si>
    <t>mermaid.princess30@gmail.com</t>
  </si>
  <si>
    <t>Radi Sabreen</t>
  </si>
  <si>
    <t>sabreen.radi.95@gmail.com</t>
  </si>
  <si>
    <t xml:space="preserve">JU_ASH_Toradora [ Jahangirnagar University ] </t>
  </si>
  <si>
    <t>Nessa Farjatun</t>
  </si>
  <si>
    <t>icpc_preli_2017_team372</t>
  </si>
  <si>
    <t>farjatunnessa1@gmail.com</t>
  </si>
  <si>
    <t>Najat Muhammad Sadrul Muttaquin Hoque</t>
  </si>
  <si>
    <t>IIUC Warriors</t>
  </si>
  <si>
    <t>najatmuahhid@gmail.com</t>
  </si>
  <si>
    <t>Amzad Md Kalim</t>
  </si>
  <si>
    <t>milak.iiuc@gmail.com</t>
  </si>
  <si>
    <t>Uddin Md Abid</t>
  </si>
  <si>
    <t xml:space="preserve">BUET The Z-Team [ Bangladesh University of Engineering and Technology ] </t>
  </si>
  <si>
    <t>icpc_preli_2017_team564</t>
  </si>
  <si>
    <t>muhammadabiduddin@gmail.com</t>
  </si>
  <si>
    <t>Sultana Sumaya</t>
  </si>
  <si>
    <t>PUST_Aerial</t>
  </si>
  <si>
    <t>sumayasultanachoity@gmail.com</t>
  </si>
  <si>
    <t>mehnaj tanjila</t>
  </si>
  <si>
    <t>mehnaj.bd@gmail.com</t>
  </si>
  <si>
    <t>Farjana Adiba</t>
  </si>
  <si>
    <t xml:space="preserve">DIU_Creative_Den [ Daffodil International University ] </t>
  </si>
  <si>
    <t>icpc_preli_2017_team1123</t>
  </si>
  <si>
    <t>masumacse30@gmail.com</t>
  </si>
  <si>
    <t>Howlader Anup</t>
  </si>
  <si>
    <t>CWC</t>
  </si>
  <si>
    <t>UAP_IT Point</t>
  </si>
  <si>
    <t>mgbhsanup@gmail.com</t>
  </si>
  <si>
    <t>Lubna Farzana</t>
  </si>
  <si>
    <t>lubnaahmed19122@gmail.com</t>
  </si>
  <si>
    <t>Haque Samia</t>
  </si>
  <si>
    <t>samiahaque1996@gmail.com</t>
  </si>
  <si>
    <t>Hasan Apu Md Remon</t>
  </si>
  <si>
    <t xml:space="preserve">Blast [ Ahsanullah University of Science and Technology ] </t>
  </si>
  <si>
    <t>icpc_preli_2017_team1376</t>
  </si>
  <si>
    <t>UAP_Absolute Zero</t>
  </si>
  <si>
    <t>remonhasan41@gmail.com</t>
  </si>
  <si>
    <t>Sultana Nisha Nishat</t>
  </si>
  <si>
    <t>nishasultana216@gmail.com</t>
  </si>
  <si>
    <t>Kaiser Jamil Abu</t>
  </si>
  <si>
    <t>akjamil2009@gmail.com</t>
  </si>
  <si>
    <t>Reza Alim Ahmed</t>
  </si>
  <si>
    <t>AIUB_ZenithX</t>
  </si>
  <si>
    <t>aarasif2@gmail.com</t>
  </si>
  <si>
    <t>Hossen Sazzad</t>
  </si>
  <si>
    <t xml:space="preserve">SUST_ILLUMINATI [ Shahjalal University of Science and Technology ] </t>
  </si>
  <si>
    <t>thesazzadsh@gmail.com</t>
  </si>
  <si>
    <t>icpc_preli_2017_team1021</t>
  </si>
  <si>
    <t>Mohammad Iftekhar</t>
  </si>
  <si>
    <t>im.toufiq@gmail.com</t>
  </si>
  <si>
    <t>Rahman Md Samshad</t>
  </si>
  <si>
    <t>AIUB_UnBroken</t>
  </si>
  <si>
    <t>samshad.ru@gmail.com</t>
  </si>
  <si>
    <t>Rahman Md Sakib</t>
  </si>
  <si>
    <t>srskb15@gmail.com</t>
  </si>
  <si>
    <t xml:space="preserve">IST_invalid [ Institute of Science and Technology ] </t>
  </si>
  <si>
    <t>Hosan Arif</t>
  </si>
  <si>
    <t>icpc_preli_2017_team313</t>
  </si>
  <si>
    <t>hosan.arif0@gmail.com</t>
  </si>
  <si>
    <t>Sohan Taher</t>
  </si>
  <si>
    <t>mbstu_projjol</t>
  </si>
  <si>
    <t>tahersohan5@gmail.com</t>
  </si>
  <si>
    <t>Hossain Md Shazzad</t>
  </si>
  <si>
    <t>mdshazzadhossainemon@gmail.com</t>
  </si>
  <si>
    <t>Ghosh Piash</t>
  </si>
  <si>
    <t>piashghosh892@gmail.com</t>
  </si>
  <si>
    <t>Barua Pranak</t>
  </si>
  <si>
    <t>IIUC 404 brain not found</t>
  </si>
  <si>
    <t>pranakbarua111@gmail.com</t>
  </si>
  <si>
    <t>Ibrahim Mohammad</t>
  </si>
  <si>
    <t xml:space="preserve">BAIUST Illuminati [ Bangladesh Army International University of Science &amp; Technology ] </t>
  </si>
  <si>
    <t>coolresan@gmail.com</t>
  </si>
  <si>
    <t>icpc_preli_2017_team610</t>
  </si>
  <si>
    <t>haider shafikul</t>
  </si>
  <si>
    <t>shafiqrojen222@gmail.com</t>
  </si>
  <si>
    <t>habib habibullah</t>
  </si>
  <si>
    <t>mbstu win machines</t>
  </si>
  <si>
    <t>habibullahh730@gmail.com</t>
  </si>
  <si>
    <t>hassan rakibul</t>
  </si>
  <si>
    <t>rakibulcse14batch@gmail.com</t>
  </si>
  <si>
    <t xml:space="preserve">PSTU_ZeroAccess [ Patuakhali Science and Technology University ] </t>
  </si>
  <si>
    <t>icpc_preli_2017_team1290</t>
  </si>
  <si>
    <t>rubel md</t>
  </si>
  <si>
    <t>mdrubelcse14@gmail.com</t>
  </si>
  <si>
    <t>Tahsin Kazi Tushita</t>
  </si>
  <si>
    <t>SUST Team Pi</t>
  </si>
  <si>
    <t>tahsintushita@gmail.com</t>
  </si>
  <si>
    <t>Rafa Jarin Tasnim</t>
  </si>
  <si>
    <t>BRU</t>
  </si>
  <si>
    <t>Jarintasnimaugust20@gmail.com</t>
  </si>
  <si>
    <t>Tasnim Ayesha</t>
  </si>
  <si>
    <t xml:space="preserve">DU_Flops [ University of Dhaka ] </t>
  </si>
  <si>
    <t>ayeshapakhi@gmail.com</t>
  </si>
  <si>
    <t>nishat nazia</t>
  </si>
  <si>
    <t>icpc_preli_2017_team908</t>
  </si>
  <si>
    <t>nazia.nishat1971@gmail.com</t>
  </si>
  <si>
    <t>HASSAN RAKIB</t>
  </si>
  <si>
    <t>SUB Error</t>
  </si>
  <si>
    <t>tipusultan9t7a@gmail.com</t>
  </si>
  <si>
    <t>Hossain Tutul</t>
  </si>
  <si>
    <t>tutulhossain.cse@gmail.com</t>
  </si>
  <si>
    <t>engahmedtanvir94@gmail.com</t>
  </si>
  <si>
    <t xml:space="preserve">CU Over_Clockers [ University of Chittagong ] </t>
  </si>
  <si>
    <t>Shariar Arif</t>
  </si>
  <si>
    <t>icpc_preli_2017_team718</t>
  </si>
  <si>
    <t>arifshariar7@gmail.com</t>
  </si>
  <si>
    <t>Talukder Manosh</t>
  </si>
  <si>
    <t>manosh.office015@gmail.com</t>
  </si>
  <si>
    <t>Nazmi Nafisul Islam</t>
  </si>
  <si>
    <t>nazmi.ndc@gmail.com</t>
  </si>
  <si>
    <t>sohel Nahid</t>
  </si>
  <si>
    <t xml:space="preserve">Mechaboo2 [ BRAC University ] </t>
  </si>
  <si>
    <t>icpc_preli_2017_team1416</t>
  </si>
  <si>
    <t>AIUB_Debug</t>
  </si>
  <si>
    <t>mssnahid729@gmail.com</t>
  </si>
  <si>
    <t>Md Faisal</t>
  </si>
  <si>
    <t>faisalmahmud19753@gmail.com</t>
  </si>
  <si>
    <t>Islam Md Arafatul</t>
  </si>
  <si>
    <t>auiarafat@gmail.com</t>
  </si>
  <si>
    <t>Kawser AKM</t>
  </si>
  <si>
    <t xml:space="preserve">MIST_MIST [ Military Institute of Science and Technology ] </t>
  </si>
  <si>
    <t>icpc_preli_2017_team788</t>
  </si>
  <si>
    <t>AIUB_20FoldWay</t>
  </si>
  <si>
    <t>kawserrabbi3@gmail.com</t>
  </si>
  <si>
    <t>habibrahman6093@gmail.com</t>
  </si>
  <si>
    <t>Sarothi Roy Partho</t>
  </si>
  <si>
    <t>parthoxyz@gmail.com</t>
  </si>
  <si>
    <t>Afser Fahim</t>
  </si>
  <si>
    <t>AIUB_Abstract</t>
  </si>
  <si>
    <t xml:space="preserve">bracu_tintaS [ BRAC University ] </t>
  </si>
  <si>
    <t>fahimh02@gmail.com</t>
  </si>
  <si>
    <t>icpc_preli_2017_team1425</t>
  </si>
  <si>
    <t>Sayeef Syed Shahriar Rahman</t>
  </si>
  <si>
    <t>shahriarsayeef@gmail.com</t>
  </si>
  <si>
    <t>Sultana Jesira</t>
  </si>
  <si>
    <t>jesiraruhi@yahoo.com</t>
  </si>
  <si>
    <t>Mission Mahfuz</t>
  </si>
  <si>
    <t>AIUB_Darksiders</t>
  </si>
  <si>
    <t>mahfuzmission.aiub@gmail.com</t>
  </si>
  <si>
    <t>Akther Utshaw Rafin</t>
  </si>
  <si>
    <t xml:space="preserve">jnu_chikungunya [ Jagannath University, Bangladesh ] </t>
  </si>
  <si>
    <t>icpc_preli_2017_team1422</t>
  </si>
  <si>
    <t>utshaw00@gmail.com</t>
  </si>
  <si>
    <t>Raihan MD Ezaz</t>
  </si>
  <si>
    <t>ezazraihansaif@gmail.com</t>
  </si>
  <si>
    <t>Gafur Raihan</t>
  </si>
  <si>
    <t>AIUB_Andromeda</t>
  </si>
  <si>
    <t>raihanthecooldude@gmail.com</t>
  </si>
  <si>
    <t>Rahman Tawhidur</t>
  </si>
  <si>
    <t>tishanleonider@gmail.com</t>
  </si>
  <si>
    <t>Shible Sadik ATM</t>
  </si>
  <si>
    <t>shiblesadik@outlook.com</t>
  </si>
  <si>
    <t xml:space="preserve">Hudai_attend [ Khulna University of Engineering &amp; Technology ] </t>
  </si>
  <si>
    <t>icpc_preli_2017_team945</t>
  </si>
  <si>
    <t>Hassan Sifat</t>
  </si>
  <si>
    <t>ULAB</t>
  </si>
  <si>
    <t>Team_Quadropod</t>
  </si>
  <si>
    <t>hassansifat97@gmail.com</t>
  </si>
  <si>
    <t>Samrat Hafiz</t>
  </si>
  <si>
    <t>hafizs703@gmail.com</t>
  </si>
  <si>
    <t>Khan Sadi Md Aziz</t>
  </si>
  <si>
    <t>amd11sadi@gmail.com</t>
  </si>
  <si>
    <t xml:space="preserve">Mango_people [ Bangladesh Army University of Science &amp; Technology ] </t>
  </si>
  <si>
    <t>icpc_preli_2017_team1381</t>
  </si>
  <si>
    <t>Mujahid Abdullah Al</t>
  </si>
  <si>
    <t>AIUB_Qubit</t>
  </si>
  <si>
    <t>mujahid.swadhin@gmail.com</t>
  </si>
  <si>
    <t>Islam Zaedul</t>
  </si>
  <si>
    <t>islam.zaedul@gmail.com</t>
  </si>
  <si>
    <t>Anonta Sofen</t>
  </si>
  <si>
    <t>anonta@outlook.com</t>
  </si>
  <si>
    <t>Chanda Shekhor</t>
  </si>
  <si>
    <t xml:space="preserve">DIU_TechFreak [ Daffodil International University ] </t>
  </si>
  <si>
    <t>icpc_preli_2017_team617</t>
  </si>
  <si>
    <t>shekhor.chanda333@gmail.com</t>
  </si>
  <si>
    <t>Ifty Wasim Sajjad</t>
  </si>
  <si>
    <t>ifty93@gmail.com</t>
  </si>
  <si>
    <t>Talukder Jamilush Siam</t>
  </si>
  <si>
    <t>siam_cr7@yahoo.com</t>
  </si>
  <si>
    <t>Ziad Imran</t>
  </si>
  <si>
    <t>imranziad@gmail.com</t>
  </si>
  <si>
    <t>Rashid Mokaddesh</t>
  </si>
  <si>
    <t xml:space="preserve">MBSTU_We_Know_Nothing [ Mawlana Bhashani Science &amp; Technology University ] </t>
  </si>
  <si>
    <t>icpc_preli_2017_team045</t>
  </si>
  <si>
    <t>mokaddeshrashidshovon@gmail.com</t>
  </si>
  <si>
    <t>Sarker Rawnak</t>
  </si>
  <si>
    <t>eltonrawn@gmail.com</t>
  </si>
  <si>
    <t>Hasan Galib</t>
  </si>
  <si>
    <t>Dreamers</t>
  </si>
  <si>
    <t>galibhasan48@gmail.com</t>
  </si>
  <si>
    <t>Haque Manjurul</t>
  </si>
  <si>
    <t>manjurulhaque552@gmail.com</t>
  </si>
  <si>
    <t>Barua Showrin</t>
  </si>
  <si>
    <t xml:space="preserve">UIU_Beseechers [ United International University ] </t>
  </si>
  <si>
    <t>icpc_preli_2017_team1384</t>
  </si>
  <si>
    <t>showrinece15@gmail.com</t>
  </si>
  <si>
    <t>Ansaruzzaman MD</t>
  </si>
  <si>
    <t>UAP_Bug Fixer</t>
  </si>
  <si>
    <t>uap.rasel@gmail.com</t>
  </si>
  <si>
    <t>Keya Jannatul ferdous</t>
  </si>
  <si>
    <t>keya9875@yahoo.com</t>
  </si>
  <si>
    <t>Rashid Moshiur</t>
  </si>
  <si>
    <t xml:space="preserve">bracu_teamCream [ BRAC University ] </t>
  </si>
  <si>
    <t>moshiurrashiduddag@gmail.com</t>
  </si>
  <si>
    <t>icpc_preli_2017_team267</t>
  </si>
  <si>
    <t>Dutta Pritom</t>
  </si>
  <si>
    <t>SUB Dragons</t>
  </si>
  <si>
    <t>pritom00019@gmail.com</t>
  </si>
  <si>
    <t>HOSSAIN JOBAYER</t>
  </si>
  <si>
    <t>jhbk167@gmail.com</t>
  </si>
  <si>
    <t>Munshi Bijon Kanti</t>
  </si>
  <si>
    <t>bijoncse059@gmail.com</t>
  </si>
  <si>
    <t xml:space="preserve">JNU_Lovelace [ Jagannath University, Bangladesh ] </t>
  </si>
  <si>
    <t>Hakim Mohammad Azijul</t>
  </si>
  <si>
    <t>icpc_preli_2017_team881</t>
  </si>
  <si>
    <t>azijul.shium@gmail.com</t>
  </si>
  <si>
    <t>Hossain Sharif</t>
  </si>
  <si>
    <t>absharif.cs@gmail.com</t>
  </si>
  <si>
    <t>Ripon Mijanur Rahaman</t>
  </si>
  <si>
    <t>riponcse.it@hotmail.com</t>
  </si>
  <si>
    <t>Alam Nazmul</t>
  </si>
  <si>
    <t>nazmulpcc@gmail.com</t>
  </si>
  <si>
    <t>Mithu Mosaddek Ali</t>
  </si>
  <si>
    <t>DIU_Compiler Error</t>
  </si>
  <si>
    <t>mosaddek15-8669@diu.edu.bd</t>
  </si>
  <si>
    <t xml:space="preserve">MBSTU_Circulo_De_Ami [ Mawlana Bhashani Science &amp; Technology University ] </t>
  </si>
  <si>
    <t>icpc_preli_2017_team330</t>
  </si>
  <si>
    <t>Alam Rejaul</t>
  </si>
  <si>
    <t>rejaul15-9077@diu.edu.bd</t>
  </si>
  <si>
    <t>IUB</t>
  </si>
  <si>
    <t>Akter Tanjila</t>
  </si>
  <si>
    <t>tanjila15-829@diu.edu.bd</t>
  </si>
  <si>
    <t>Alam Md kawsarul</t>
  </si>
  <si>
    <t>JKKNIU_COUNTER</t>
  </si>
  <si>
    <t>kshuvo96@gmail.com</t>
  </si>
  <si>
    <t xml:space="preserve">NSU_Codefellas [ North South University ] </t>
  </si>
  <si>
    <t>icpc_preli_2017_team630</t>
  </si>
  <si>
    <t>iarifulcse@gmail.com</t>
  </si>
  <si>
    <t>Hassan Kazi Mahmudul</t>
  </si>
  <si>
    <t>munnahassan007@gmail.com</t>
  </si>
  <si>
    <t>Hossain Md Mahin</t>
  </si>
  <si>
    <t>mahinhossain2015@gmail.com</t>
  </si>
  <si>
    <t>Rana Shohel</t>
  </si>
  <si>
    <t>IST_LaZy_CoDeRs</t>
  </si>
  <si>
    <t>ranashohel853@gmail.com</t>
  </si>
  <si>
    <t>Hossain Maruf</t>
  </si>
  <si>
    <t>hossainmaruf88@gmail.com</t>
  </si>
  <si>
    <t xml:space="preserve">MBSTU_Noobs [ Mawlana Bhashani Science &amp; Technology University ] </t>
  </si>
  <si>
    <t>icpc_preli_2017_team276</t>
  </si>
  <si>
    <t>Rahim Raifur</t>
  </si>
  <si>
    <t>raifurrahimcse13@gmail.com</t>
  </si>
  <si>
    <t>Nur Kamrun</t>
  </si>
  <si>
    <t xml:space="preserve">MU_Team_Optimist [ Metropolitan University ] </t>
  </si>
  <si>
    <t>icpc_preli_2017_team763</t>
  </si>
  <si>
    <t>Tensor Flow</t>
  </si>
  <si>
    <t>noormim2404@gmail.com</t>
  </si>
  <si>
    <t>Tasmin Tasmia</t>
  </si>
  <si>
    <t>tasmintasmia@gmail.com</t>
  </si>
  <si>
    <t>Islam Arif Ul</t>
  </si>
  <si>
    <t>ez.boy313@gmail.com</t>
  </si>
  <si>
    <t>Jabid Taskeed</t>
  </si>
  <si>
    <t>taskeed@ewubd.edu</t>
  </si>
  <si>
    <t>islam tajul</t>
  </si>
  <si>
    <t>BUBT_NEXUS</t>
  </si>
  <si>
    <t>tajul.stn99@gmail.com</t>
  </si>
  <si>
    <t>Rahman Mahbubur</t>
  </si>
  <si>
    <t xml:space="preserve">RUET_Team_Null_Pointer [ Rajshahi University of Engineering &amp; Technology ] </t>
  </si>
  <si>
    <t>icpc_preli_2017_team585</t>
  </si>
  <si>
    <t>mahbubabid8@gmail.com</t>
  </si>
  <si>
    <t>Sarker Adnan</t>
  </si>
  <si>
    <t>adnansarker92@gmail.com</t>
  </si>
  <si>
    <t>Rahman Tasdidur</t>
  </si>
  <si>
    <t>SUST_STS</t>
  </si>
  <si>
    <t>tasdidurrahmannahyan@gmail.com</t>
  </si>
  <si>
    <t>Hossain Muhammad Shahadat</t>
  </si>
  <si>
    <t>shahadat.26.2017@gmail.com</t>
  </si>
  <si>
    <t xml:space="preserve">Theory_of_Happiness (CityU) [ City University ] </t>
  </si>
  <si>
    <t>Islam Khondoker Ittehadul</t>
  </si>
  <si>
    <t>icpc_preli_2017_team421</t>
  </si>
  <si>
    <t>shanislam6@gmail.com</t>
  </si>
  <si>
    <t>Badhon Ahasan Habib</t>
  </si>
  <si>
    <t>SUB Second Foundation</t>
  </si>
  <si>
    <t>ahasanhabibbadhoneng@gmail.com</t>
  </si>
  <si>
    <t>shihab Ahsanul</t>
  </si>
  <si>
    <t>aksar.kabir@gmail.com</t>
  </si>
  <si>
    <t xml:space="preserve">MBSTU_STARKS [ Mawlana Bhashani Science &amp; Technology University ] </t>
  </si>
  <si>
    <t>icpc_preli_2017_team1385</t>
  </si>
  <si>
    <t>Rana Shakil</t>
  </si>
  <si>
    <t>shakilrana055@gmail.com</t>
  </si>
  <si>
    <t>Rashid Mamunur</t>
  </si>
  <si>
    <t>mbstu_provat</t>
  </si>
  <si>
    <t>mamuncse17@gmail.com</t>
  </si>
  <si>
    <t>mamun Golam Mahmood</t>
  </si>
  <si>
    <t>golam.mahmood.mamun@gmail.com</t>
  </si>
  <si>
    <t xml:space="preserve">NEUB_Nested_Loop [ North East University Bangladesh ] </t>
  </si>
  <si>
    <t>Nomanee Asad</t>
  </si>
  <si>
    <t>icpc_preli_2017_team1210</t>
  </si>
  <si>
    <t>Prime</t>
  </si>
  <si>
    <t>asad17.savar@gmail.com</t>
  </si>
  <si>
    <t>Abdul Kaium Fahim</t>
  </si>
  <si>
    <t>EWU_Decoders</t>
  </si>
  <si>
    <t>fahim.ak24@gmail.com</t>
  </si>
  <si>
    <t>Islam Miad</t>
  </si>
  <si>
    <t>miadislam49@gmail.com</t>
  </si>
  <si>
    <t>Das Amit Kumar</t>
  </si>
  <si>
    <t>akdas@ewubd.edu</t>
  </si>
  <si>
    <t>enamhassan96@gmail.com</t>
  </si>
  <si>
    <t xml:space="preserve">SEU_Stormborn [ Southeast University, Bangladesh ] </t>
  </si>
  <si>
    <t>icpc_preli_2017_team1175</t>
  </si>
  <si>
    <t>IIUC A_team_has_no_name</t>
  </si>
  <si>
    <t>iqbalhrasel95@gmail.com</t>
  </si>
  <si>
    <t>Islam MD Minhazul</t>
  </si>
  <si>
    <t>minhazmiraz49@gmail.com</t>
  </si>
  <si>
    <t>Ahsan Tanveer</t>
  </si>
  <si>
    <t>tanveer.ahsan@gmail.com</t>
  </si>
  <si>
    <t>Mejbah Muhammad Farhadullah</t>
  </si>
  <si>
    <t>fmejbah@gmail.com</t>
  </si>
  <si>
    <t>Hussain Md Munawar</t>
  </si>
  <si>
    <t xml:space="preserve">AIUB_Infinity [ American International University - Bangladesh ] </t>
  </si>
  <si>
    <t>shakil.ruet.12@gmail.com</t>
  </si>
  <si>
    <t>icpc_preli_2017_team196</t>
  </si>
  <si>
    <t>Masrur Tahsin</t>
  </si>
  <si>
    <t>tahsin86m@gmail.com</t>
  </si>
  <si>
    <t>Nobe Shafiul</t>
  </si>
  <si>
    <t>shafiulnobeshohan@gmail.com</t>
  </si>
  <si>
    <t>Ahmed Towfique</t>
  </si>
  <si>
    <t>towfique90@gmail.com</t>
  </si>
  <si>
    <t>Labib Mahmudul Hasan</t>
  </si>
  <si>
    <t xml:space="preserve">IU_Beginner's [ Islamic University ] </t>
  </si>
  <si>
    <t>icpc_preli_2017_team1206</t>
  </si>
  <si>
    <t>labibgb@gmail.com</t>
  </si>
  <si>
    <t>Ferdosi Bilkis Jamal</t>
  </si>
  <si>
    <t>bjferdosi@uap-bd.edu</t>
  </si>
  <si>
    <t>Rayhan Shamim</t>
  </si>
  <si>
    <t>rayhanuap38@gmail.com</t>
  </si>
  <si>
    <t>Hossain Alamgir</t>
  </si>
  <si>
    <t>CUET_KeyboardWarriors</t>
  </si>
  <si>
    <t xml:space="preserve">AIUB_XYZ [ American International University - Bangladesh ] </t>
  </si>
  <si>
    <t>icpc_preli_2017_team197</t>
  </si>
  <si>
    <t>hridoy8414@gmail.com</t>
  </si>
  <si>
    <t>Chowdhury Rajon</t>
  </si>
  <si>
    <t>rajon4068@gmail.com</t>
  </si>
  <si>
    <t>Fahim SMM</t>
  </si>
  <si>
    <t>smmmfahim@gmail.com</t>
  </si>
  <si>
    <t>Das Paresh</t>
  </si>
  <si>
    <t>cuet_boolean</t>
  </si>
  <si>
    <t xml:space="preserve">diu_hitBrain [ Daffodil International University ] </t>
  </si>
  <si>
    <t>paresh53710@gmail.com</t>
  </si>
  <si>
    <t>icpc_preli_2017_team670</t>
  </si>
  <si>
    <t>Faruk Omar</t>
  </si>
  <si>
    <t>zihadxomar@gmail.com</t>
  </si>
  <si>
    <t>Saha Sujoy</t>
  </si>
  <si>
    <t>scg.sujoy@gmail.com</t>
  </si>
  <si>
    <t>Shahed Md Shahedul Islam</t>
  </si>
  <si>
    <t>shahed.shd777@gmail.com</t>
  </si>
  <si>
    <t>Murad Ikramul</t>
  </si>
  <si>
    <t xml:space="preserve">VU_Decipher [ Varendra University ] </t>
  </si>
  <si>
    <t>icpc_preli_2017_team1083</t>
  </si>
  <si>
    <t>ikramul.murad1993@gmail.com</t>
  </si>
  <si>
    <t>HAQUE S M ASHRAFUL</t>
  </si>
  <si>
    <t>amit40193@gmail.com</t>
  </si>
  <si>
    <t>Shafee Rashid Al</t>
  </si>
  <si>
    <t>TMU</t>
  </si>
  <si>
    <t>IIUC team_shunno</t>
  </si>
  <si>
    <t>rashidodd@gmail.com</t>
  </si>
  <si>
    <t xml:space="preserve">BUBT_Blast_Sensor [ Bangladesh University of Business &amp; Technology ] </t>
  </si>
  <si>
    <t>Hossain Mohammad Imran</t>
  </si>
  <si>
    <t>icpc_preli_2017_team1252</t>
  </si>
  <si>
    <t>imranhossain16.ctg@gmail.com</t>
  </si>
  <si>
    <t>Shohag Mahmudul Hasan</t>
  </si>
  <si>
    <t>imaginativeshohag@yahoo.com</t>
  </si>
  <si>
    <t>Ghazanfar Mohammad Sheikh</t>
  </si>
  <si>
    <t>skghazanfar@gmail.com</t>
  </si>
  <si>
    <t>As-ad Jamil</t>
  </si>
  <si>
    <t>jamilasad2@gmail.com</t>
  </si>
  <si>
    <t>Md Shofiuddin</t>
  </si>
  <si>
    <t>shafi.2013@gmail.com</t>
  </si>
  <si>
    <t xml:space="preserve">IUBAT_Error404 [ International University of Business Agriculture and Tech. ] </t>
  </si>
  <si>
    <t>icpc_preli_2017_team818</t>
  </si>
  <si>
    <t>KU Platinum</t>
  </si>
  <si>
    <t>arifurcseku16@gmail.com</t>
  </si>
  <si>
    <t>Paul Uttam</t>
  </si>
  <si>
    <t>uttamkumar0036@gmail.com</t>
  </si>
  <si>
    <t>Gain Mrityunjoy</t>
  </si>
  <si>
    <t>gain1624@cseku.ac.bd</t>
  </si>
  <si>
    <t xml:space="preserve">UIU Lightning Coders [ United International University ] </t>
  </si>
  <si>
    <t>SHAMIM MD</t>
  </si>
  <si>
    <t>icpc_preli_2017_team265</t>
  </si>
  <si>
    <t>NSTU_MS_2</t>
  </si>
  <si>
    <t>shamimice03@gmail.com</t>
  </si>
  <si>
    <t>Bhowmick Milton Chandro</t>
  </si>
  <si>
    <t>milton_bhowmick@yahoo.com</t>
  </si>
  <si>
    <t>Ahmed Kowsher</t>
  </si>
  <si>
    <t>ahmedshuvo969@gmail.com</t>
  </si>
  <si>
    <t>Rahman Md Saifur</t>
  </si>
  <si>
    <t>saifur@nstu.edu.bd</t>
  </si>
  <si>
    <t>Muttaqueen Tanveer</t>
  </si>
  <si>
    <t xml:space="preserve">UITS_Monarchs [ University of Information Technology &amp; Sciences ] </t>
  </si>
  <si>
    <t>icpc_preli_2017_team417</t>
  </si>
  <si>
    <t>muttaqueent@yahoo.com</t>
  </si>
  <si>
    <t>ashisonfire100@gmail.com</t>
  </si>
  <si>
    <t>Shahriyar Rifat</t>
  </si>
  <si>
    <t>rifat@cse.buet.ac.bd</t>
  </si>
  <si>
    <t>Pal Arghya</t>
  </si>
  <si>
    <t>arghyapal007@gmail.com</t>
  </si>
  <si>
    <t>Sultana Maryam</t>
  </si>
  <si>
    <t>BAT</t>
  </si>
  <si>
    <t>maryamsultana39@gmail.com</t>
  </si>
  <si>
    <t xml:space="preserve">ZHSUST_ERRORS [ Z. H. Sikder University of Science and Technology ] </t>
  </si>
  <si>
    <t>icpc_preli_2017_team145</t>
  </si>
  <si>
    <t>aminulabir1996@gmail.com</t>
  </si>
  <si>
    <t>Tushar Tanmoy</t>
  </si>
  <si>
    <t>pdt.tanmoy@gmail.com</t>
  </si>
  <si>
    <t>Asif Nadia Binte</t>
  </si>
  <si>
    <t>nadiab@mail.presidency.edu.bd</t>
  </si>
  <si>
    <t>Shermin Tadmira</t>
  </si>
  <si>
    <t>RUET_3_Musketeers</t>
  </si>
  <si>
    <t>tadmirasharlin@gmail.com</t>
  </si>
  <si>
    <t>Shama Nafisa Sabnam</t>
  </si>
  <si>
    <t>nafisa.sabnam13@gmail.com</t>
  </si>
  <si>
    <t>Mirdha Shantana</t>
  </si>
  <si>
    <t>shantanamirdha2016@gmail.com</t>
  </si>
  <si>
    <t>Rabiul Islam Md</t>
  </si>
  <si>
    <t xml:space="preserve">LU_BOOM [ Leading University, Sylhet ] </t>
  </si>
  <si>
    <t>icpc_preli_2017_team1108</t>
  </si>
  <si>
    <t>rabiul.cse@gmail.com</t>
  </si>
  <si>
    <t>Uthso Tanzim</t>
  </si>
  <si>
    <t>Code_Bugs</t>
  </si>
  <si>
    <t>uthsotr@gmail.com</t>
  </si>
  <si>
    <t>or rashid Harun</t>
  </si>
  <si>
    <t>harunk873@gmail.com</t>
  </si>
  <si>
    <t>Rafi Nahid</t>
  </si>
  <si>
    <t xml:space="preserve">AIUB_Abstract [ American International University - Bangladesh ] </t>
  </si>
  <si>
    <t>Presidency</t>
  </si>
  <si>
    <t>icpc_preli_2017_team471</t>
  </si>
  <si>
    <t>r.nahid111@gmail.com</t>
  </si>
  <si>
    <t>Khan Tahsin Tasnia</t>
  </si>
  <si>
    <t>RUET_power_puff_girls</t>
  </si>
  <si>
    <t>tahsin.tasnia140827@yahoo.com</t>
  </si>
  <si>
    <t>Ahmed Lamiya</t>
  </si>
  <si>
    <t>Ahmedlamiya34@gmail.com</t>
  </si>
  <si>
    <t>Tasnim Zannat E</t>
  </si>
  <si>
    <t xml:space="preserve">BRUR_Xfce [ Begum Rokeya University, Rangpur ] </t>
  </si>
  <si>
    <t>icpc_preli_2017_team402</t>
  </si>
  <si>
    <t>zannat.tasnim16@gmail.com</t>
  </si>
  <si>
    <t>Mosharraf Abdullah Al</t>
  </si>
  <si>
    <t>al.mosharraf009@gmail.com</t>
  </si>
  <si>
    <t>Al Masud Tushar Abdullah</t>
  </si>
  <si>
    <t>rctushar07@gmail.com</t>
  </si>
  <si>
    <t>mohip fahim</t>
  </si>
  <si>
    <t>fahim_mops@hotmail.com</t>
  </si>
  <si>
    <t>Sawmya Shashata</t>
  </si>
  <si>
    <t xml:space="preserve">BAIUST_BlindMarshal_Zero [ Bangladesh Army International University of Science &amp; Technology ] </t>
  </si>
  <si>
    <t>icpc_preli_2017_team1188</t>
  </si>
  <si>
    <t>BUET_Horizon</t>
  </si>
  <si>
    <t>shashata003@gmail.com</t>
  </si>
  <si>
    <t>Al Ishtiaq Abdullah</t>
  </si>
  <si>
    <t>ishtiaq.niloy@gmail.com</t>
  </si>
  <si>
    <t>mushfique mahmud</t>
  </si>
  <si>
    <t>mahmud.mushfique@gmail.com</t>
  </si>
  <si>
    <t>Habib Mursalin</t>
  </si>
  <si>
    <t xml:space="preserve">BAIUST_MAP52 [ Bangladesh Army International University of Science &amp; Technology ] </t>
  </si>
  <si>
    <t>icpc_preli_2017_team1410</t>
  </si>
  <si>
    <t>BUET_Sirius</t>
  </si>
  <si>
    <t>1505049.mh@ugrad.cse.buet.ac.bd</t>
  </si>
  <si>
    <t>Tisha Syeda Nahida Akter</t>
  </si>
  <si>
    <t>skygrey1997@yahoo.com</t>
  </si>
  <si>
    <t>Anjum Nishat</t>
  </si>
  <si>
    <t>nishatanjumbristy@gmail.com</t>
  </si>
  <si>
    <t>Siddik Muhammad Abu Bakar</t>
  </si>
  <si>
    <t>EWU_True_Coders</t>
  </si>
  <si>
    <t>absiddikrony00@gmail.com</t>
  </si>
  <si>
    <t>Akram Mohammad</t>
  </si>
  <si>
    <t xml:space="preserve">Cuet_Mystics [ Chittagong University of Engineering &amp; Technology ] </t>
  </si>
  <si>
    <t>icpc_preli_2017_team846</t>
  </si>
  <si>
    <t>akrammim12356@gmail.com</t>
  </si>
  <si>
    <t>Mustak Sagor Saqlain</t>
  </si>
  <si>
    <t>saqlainsagor33334@gmail.com</t>
  </si>
  <si>
    <t>Abir SK</t>
  </si>
  <si>
    <t>Inner loop</t>
  </si>
  <si>
    <t>abirshishir1996@gmail.com</t>
  </si>
  <si>
    <t>islam2366.qh.rcc@gmail.com</t>
  </si>
  <si>
    <t>Raju Mehedi Hasan</t>
  </si>
  <si>
    <t>raj71295@yahoo.com</t>
  </si>
  <si>
    <t xml:space="preserve">IUBAT_UNd3rDOg5 [ International University of Business Agriculture and Tech. ] </t>
  </si>
  <si>
    <t>icpc_preli_2017_team822</t>
  </si>
  <si>
    <t>Zisad Md Hosen</t>
  </si>
  <si>
    <t>PUC STUBBORN</t>
  </si>
  <si>
    <t>zisad.cse.en@gmail.com</t>
  </si>
  <si>
    <t>Ayman Sultan Md</t>
  </si>
  <si>
    <t>sultanmdayman@gmail.com</t>
  </si>
  <si>
    <t>Siddiquee Ibrahim</t>
  </si>
  <si>
    <t>Ibrahim.siddiqueee@gmail.com</t>
  </si>
  <si>
    <t>Ahmed Rezwan</t>
  </si>
  <si>
    <t xml:space="preserve">DIU_ByteCode [ Daffodil International University ] </t>
  </si>
  <si>
    <t>icpc_preli_2017_team1035</t>
  </si>
  <si>
    <t>Team_Confusion</t>
  </si>
  <si>
    <t>rezwanahmed.bu@gmail.com</t>
  </si>
  <si>
    <t>Banik Pallab</t>
  </si>
  <si>
    <t>pallab.cse3.bu02@gmail.com</t>
  </si>
  <si>
    <t>Sarkar Joy</t>
  </si>
  <si>
    <t>SPI</t>
  </si>
  <si>
    <t>sjoy.cse3.bu@gmail.com</t>
  </si>
  <si>
    <t>Shakil Md Al Tanjit</t>
  </si>
  <si>
    <t>IUS Trailblazers</t>
  </si>
  <si>
    <t>tas.shakil@gmail.com</t>
  </si>
  <si>
    <t xml:space="preserve">UIU_Falcon [ United International University ] </t>
  </si>
  <si>
    <t>Mahmud Istiak</t>
  </si>
  <si>
    <t>icpc_preli_2017_team1426</t>
  </si>
  <si>
    <t>mdistiakmahmud@gmail.com</t>
  </si>
  <si>
    <t>Ahmmed Tashrif</t>
  </si>
  <si>
    <t>tashrif.ahmmed21@gmail.com</t>
  </si>
  <si>
    <t>Chowdhury Rumman Rashid</t>
  </si>
  <si>
    <t>CU_Insane_Saints</t>
  </si>
  <si>
    <t>rumman179@gmail.com</t>
  </si>
  <si>
    <t>Uddin Giash</t>
  </si>
  <si>
    <t xml:space="preserve">SUST_Lazy Sleepers [ Shahjalal University of Science and Technology ] </t>
  </si>
  <si>
    <t>giash44274@gmail.com</t>
  </si>
  <si>
    <t>icpc_preli_2017_team316</t>
  </si>
  <si>
    <t>Jamil Newaj</t>
  </si>
  <si>
    <t>hridoyjamil10@gmail.com</t>
  </si>
  <si>
    <t>Akter Babul</t>
  </si>
  <si>
    <t>Dream_touch</t>
  </si>
  <si>
    <t>rjbabul420@gmail.com</t>
  </si>
  <si>
    <t>rezaulkarim73927@gmail.com</t>
  </si>
  <si>
    <t xml:space="preserve">DIU_Hit For Brain [ Daffodil International University ] </t>
  </si>
  <si>
    <t>Hossain Md Monir</t>
  </si>
  <si>
    <t>icpc_preli_2017_team758</t>
  </si>
  <si>
    <t>mdmonir1997@gmail.com</t>
  </si>
  <si>
    <t>prieom max</t>
  </si>
  <si>
    <t>Primary Touch</t>
  </si>
  <si>
    <t>Prieommajumder31@gmail.com</t>
  </si>
  <si>
    <t>Rajbongshi Srikanto</t>
  </si>
  <si>
    <t>srikantoraj123@gmail.com</t>
  </si>
  <si>
    <t>Ishmam Fatin</t>
  </si>
  <si>
    <t>fatinishmam@gmail.com</t>
  </si>
  <si>
    <t xml:space="preserve">VU_Turbulent [ Varendra University ] </t>
  </si>
  <si>
    <t>icpc_preli_2017_team599</t>
  </si>
  <si>
    <t>Zaki Reza Syed</t>
  </si>
  <si>
    <t>syed.zaki.reza@gmail.com</t>
  </si>
  <si>
    <t>Islam Iftakharul</t>
  </si>
  <si>
    <t>Ja_Ache_Kopale</t>
  </si>
  <si>
    <t>iftakharopu27@gmail.com</t>
  </si>
  <si>
    <t>Anabi Md Fahmid Hasan</t>
  </si>
  <si>
    <t>me.anabi@gmail.com</t>
  </si>
  <si>
    <t>Sami Sheikh</t>
  </si>
  <si>
    <t>sami.baust.cse@gmail.com</t>
  </si>
  <si>
    <t xml:space="preserve">DIU_A_R_T [ Daffodil International University ] </t>
  </si>
  <si>
    <t>icpc_preli_2017_team759</t>
  </si>
  <si>
    <t>Majumdar Sanjit</t>
  </si>
  <si>
    <t>BSMRSTU_Insurgent</t>
  </si>
  <si>
    <t>sanjit.majumdar.201312@gmail.com</t>
  </si>
  <si>
    <t>mizan1400@gmail.com</t>
  </si>
  <si>
    <t>Hasan Tanvir</t>
  </si>
  <si>
    <t xml:space="preserve">The FAC [ Khulna University of Engineering &amp; Technology ] </t>
  </si>
  <si>
    <t>tanvir.bsmrstu@gmail.com</t>
  </si>
  <si>
    <t>icpc_preli_2017_team1255</t>
  </si>
  <si>
    <t>Keep Trying</t>
  </si>
  <si>
    <t>Ance Mosodul Islam</t>
  </si>
  <si>
    <t>ancebad@gmail.com</t>
  </si>
  <si>
    <t>Akash Sakir Hossain</t>
  </si>
  <si>
    <t>sakirhossainakash@gmail.com</t>
  </si>
  <si>
    <t xml:space="preserve">Oboshor [ University of Rajshahi ] </t>
  </si>
  <si>
    <t>icpc_preli_2017_team705</t>
  </si>
  <si>
    <t>masud9cse@gmail.com</t>
  </si>
  <si>
    <t>Chowdhury Mohammad Mainul Islam</t>
  </si>
  <si>
    <t>ADUST_CODERS</t>
  </si>
  <si>
    <t>mainul1840@gmail.com</t>
  </si>
  <si>
    <t>Hasan Imam</t>
  </si>
  <si>
    <t>imam.tasin@gmail.com</t>
  </si>
  <si>
    <t>kulsum Umma</t>
  </si>
  <si>
    <t>kulsumaugust@gmail.com</t>
  </si>
  <si>
    <t>Islam Md Ohidul</t>
  </si>
  <si>
    <t xml:space="preserve">IST Unlucky_13 [ Institute of Science and Technology ] </t>
  </si>
  <si>
    <t>icpc_preli_2017_team795</t>
  </si>
  <si>
    <t>ohidadust@gmail.com</t>
  </si>
  <si>
    <t>Intisar Rakin</t>
  </si>
  <si>
    <t>CU_Dexterous</t>
  </si>
  <si>
    <t>Rakinintisar4@gmail.com</t>
  </si>
  <si>
    <t>IUS</t>
  </si>
  <si>
    <t>Anik Rashedul Alam</t>
  </si>
  <si>
    <t>rashedulalam.456@gmail.com</t>
  </si>
  <si>
    <t>Datta Niladree</t>
  </si>
  <si>
    <t>niladreedatta9999@gmail.com</t>
  </si>
  <si>
    <t xml:space="preserve">PUC_unsigned [ Premier University ] </t>
  </si>
  <si>
    <t>icpc_preli_2017_team1082</t>
  </si>
  <si>
    <t>Chowdhury Faisal Ahammad</t>
  </si>
  <si>
    <t>IIUC CODE AVANGE</t>
  </si>
  <si>
    <t>shopnil1104gg@gmail.com</t>
  </si>
  <si>
    <t>Sajib Forman Ullah</t>
  </si>
  <si>
    <t>formanullahsajib@gmail.com</t>
  </si>
  <si>
    <t>Sanaullah Rifat</t>
  </si>
  <si>
    <t>refatsanaullah@gmail.com</t>
  </si>
  <si>
    <t xml:space="preserve">UIU_NegCharge [ United International University ] </t>
  </si>
  <si>
    <t>Razzak Md A</t>
  </si>
  <si>
    <t>icpc_preli_2017_team1434</t>
  </si>
  <si>
    <t>Code Fighter</t>
  </si>
  <si>
    <t>tuhinabdurrazzak@gmail.com</t>
  </si>
  <si>
    <t>abir kazi fardin islam</t>
  </si>
  <si>
    <t>fardinabir@gmail.com</t>
  </si>
  <si>
    <t>Mollik Yeasin</t>
  </si>
  <si>
    <t>ymollik16@gmail.com</t>
  </si>
  <si>
    <t>Ahmad Mahathir</t>
  </si>
  <si>
    <t xml:space="preserve">IIUC_ERROR [ International Islamic University Chittagong ] </t>
  </si>
  <si>
    <t>icpc_preli_2017_team010</t>
  </si>
  <si>
    <t>sazerterus25@gmail.com</t>
  </si>
  <si>
    <t>Munim Abdullah Al</t>
  </si>
  <si>
    <t>nmunim00@gmail.com</t>
  </si>
  <si>
    <t>Roy Repon</t>
  </si>
  <si>
    <t>repon.roy@hotmail.com</t>
  </si>
  <si>
    <t>RAHMAN MOHAMMAD SOHEL</t>
  </si>
  <si>
    <t>sohel.kcl@gmail.com</t>
  </si>
  <si>
    <t>roy joydrath</t>
  </si>
  <si>
    <t>SEC_JSN</t>
  </si>
  <si>
    <t>rjoydrath@gmail.com</t>
  </si>
  <si>
    <t xml:space="preserve">MU_xi [ Metropolitan University ] </t>
  </si>
  <si>
    <t>icpc_preli_2017_team740</t>
  </si>
  <si>
    <t>Dhar Nobel</t>
  </si>
  <si>
    <t>nobeldhar807@gmail.com</t>
  </si>
  <si>
    <t>Ahmed Sohel</t>
  </si>
  <si>
    <t>sohelahmed1583@gmail.com</t>
  </si>
  <si>
    <t>Shahriar Saleh Mohammed</t>
  </si>
  <si>
    <t>RUET_DYENS</t>
  </si>
  <si>
    <t>shahriarutsob@gmail.com</t>
  </si>
  <si>
    <t>Sifnatul Fahim</t>
  </si>
  <si>
    <t xml:space="preserve">DIU_Palindrom3 [ Daffodil International University ] </t>
  </si>
  <si>
    <t>icpc_preli_2017_team323</t>
  </si>
  <si>
    <t>sifnatul2475@gmail.com</t>
  </si>
  <si>
    <t>Anik Fayed</t>
  </si>
  <si>
    <t>fayedbinshowkatanik@gmail.com</t>
  </si>
  <si>
    <t>Al-Muttakin Zoarder</t>
  </si>
  <si>
    <t>EPSILON PRIME</t>
  </si>
  <si>
    <t>zoarder.jr@hotmail.com</t>
  </si>
  <si>
    <t>Hossain Ramzan</t>
  </si>
  <si>
    <t xml:space="preserve">CU_Beginners [ University of Chittagong ] </t>
  </si>
  <si>
    <t>icpc_preli_2017_team717</t>
  </si>
  <si>
    <t>ramzan.cse@gmail.com</t>
  </si>
  <si>
    <t>touhid000cse@gmail.com</t>
  </si>
  <si>
    <t>Ashraf Naeema</t>
  </si>
  <si>
    <t>Red Code</t>
  </si>
  <si>
    <t>naeemabintheashraf1996@gmail.com</t>
  </si>
  <si>
    <t>Islam Anam</t>
  </si>
  <si>
    <t>anamislam000@gmail.com</t>
  </si>
  <si>
    <t xml:space="preserve">PU Puzzle [ Prime University ] </t>
  </si>
  <si>
    <t>icpc_preli_2017_team088</t>
  </si>
  <si>
    <t>Afnan Mahfujur</t>
  </si>
  <si>
    <t>legendafnan2014@gmail.com</t>
  </si>
  <si>
    <t>CBSTM</t>
  </si>
  <si>
    <t>naib sadman</t>
  </si>
  <si>
    <t>Loosers</t>
  </si>
  <si>
    <t>samsikder47@gmail.com</t>
  </si>
  <si>
    <t>neurotoxin4719@gmail.com</t>
  </si>
  <si>
    <t>darkmoon44@gmail.com</t>
  </si>
  <si>
    <t xml:space="preserve">UAP_Brainbone [ The University of Asia Pacific ] </t>
  </si>
  <si>
    <t>kashem Maruf Sikder</t>
  </si>
  <si>
    <t>icpc_preli_2017_team1321</t>
  </si>
  <si>
    <t>sikder563@gmail.com</t>
  </si>
  <si>
    <t>Sakib Sadman</t>
  </si>
  <si>
    <t>BUET Triple S</t>
  </si>
  <si>
    <t>s.sakib1729@gmail.com</t>
  </si>
  <si>
    <t>Shukti Nazrin</t>
  </si>
  <si>
    <t>nazrinshukti@gmail.com</t>
  </si>
  <si>
    <t>Shuvo Atiqur Rahman</t>
  </si>
  <si>
    <t xml:space="preserve">IIUC_debuggers [ International Islamic University Chittagong ] </t>
  </si>
  <si>
    <t>icpc_preli_2017_team224</t>
  </si>
  <si>
    <t>arshuvo2015@gmail.com</t>
  </si>
  <si>
    <t>Reza Nafiur</t>
  </si>
  <si>
    <t>EWU_Trinity</t>
  </si>
  <si>
    <t>nafiur63@gmail.com</t>
  </si>
  <si>
    <t>shadin710@gmail.com</t>
  </si>
  <si>
    <t>Taher Raihan</t>
  </si>
  <si>
    <t>rayhan.taher@gmail.com</t>
  </si>
  <si>
    <t>HOSSAIN SAJIB</t>
  </si>
  <si>
    <t>DIU_Programmers</t>
  </si>
  <si>
    <t>shyjib1355@gmail.com</t>
  </si>
  <si>
    <t xml:space="preserve">LU_Learners [ Leading University, Sylhet ] </t>
  </si>
  <si>
    <t>icpc_preli_2017_team1111</t>
  </si>
  <si>
    <t>mehedi15-9081@diu.edu.bd</t>
  </si>
  <si>
    <t>sikder Raihan</t>
  </si>
  <si>
    <t>raihankabir862@gmail.com</t>
  </si>
  <si>
    <t>Basak Pappu</t>
  </si>
  <si>
    <t>EWU_DryIce</t>
  </si>
  <si>
    <t>pappubasak10@gmail.com</t>
  </si>
  <si>
    <t>Al Noman Abdullah</t>
  </si>
  <si>
    <t>shagornoman@gmail.com</t>
  </si>
  <si>
    <t xml:space="preserve">SUST_No_idea [ Shahjalal University of Science and Technology ] </t>
  </si>
  <si>
    <t>Bhowmik Priom</t>
  </si>
  <si>
    <t>icpc_preli_2017_team855</t>
  </si>
  <si>
    <t>dipto3417@gmail.com</t>
  </si>
  <si>
    <t>Gupta Debashis</t>
  </si>
  <si>
    <t>RUET_Quest</t>
  </si>
  <si>
    <t>debashisguptapapai@gmail.com</t>
  </si>
  <si>
    <t>Shuvo Kazi Amit Hasan</t>
  </si>
  <si>
    <t>kaziamithasan89@gmail.com</t>
  </si>
  <si>
    <t xml:space="preserve">SUST_Oporajita [ Shahjalal University of Science and Technology ] </t>
  </si>
  <si>
    <t>icpc_preli_2017_team1023</t>
  </si>
  <si>
    <t>mehedihasan12787@gmail.com</t>
  </si>
  <si>
    <t>Labib Lutfullahil</t>
  </si>
  <si>
    <t>EWU_BitCoders</t>
  </si>
  <si>
    <t>lutfullahillabib@gmail.com</t>
  </si>
  <si>
    <t>Azad Monira</t>
  </si>
  <si>
    <t>moniraa641@gmail.com</t>
  </si>
  <si>
    <t>Abir Md Musfiqur</t>
  </si>
  <si>
    <t>deathman.mushfiqur@gmail.com</t>
  </si>
  <si>
    <t>Chakraborty Moumita</t>
  </si>
  <si>
    <t xml:space="preserve">ZHSUST_ARRAY [ Z. H. Sikder University of Science and Technology ] </t>
  </si>
  <si>
    <t>RUET_Let_us_C</t>
  </si>
  <si>
    <t>icpc_preli_2017_team687</t>
  </si>
  <si>
    <t>moumitaswarno.ruet15@gmail.com</t>
  </si>
  <si>
    <t>Roy Monoshi Kumar</t>
  </si>
  <si>
    <t>tonmoy5200@gmail.com</t>
  </si>
  <si>
    <t>parvin Farjana</t>
  </si>
  <si>
    <t>farjana.sumona94@gmail.com</t>
  </si>
  <si>
    <t>Rahman Md Habibur</t>
  </si>
  <si>
    <t>JUST_NOTHING</t>
  </si>
  <si>
    <t>mhrahman7096@gmail.com</t>
  </si>
  <si>
    <t xml:space="preserve">Sparo Igniters [ City University ] </t>
  </si>
  <si>
    <t>icpc_preli_2017_team586</t>
  </si>
  <si>
    <t>malamgirhossain1996@gmail.com</t>
  </si>
  <si>
    <t>CBIU</t>
  </si>
  <si>
    <t>Islam Rokibul</t>
  </si>
  <si>
    <t>mdrokibulislam25@gmail.com</t>
  </si>
  <si>
    <t>Alamgir Hossain Md</t>
  </si>
  <si>
    <t>alamgir.cse14.just@gmail.com</t>
  </si>
  <si>
    <t>Faruk Tanjim Bin</t>
  </si>
  <si>
    <t>BUET_CS_Chaap_Shamlao</t>
  </si>
  <si>
    <t>1505082.tbf@ugrad.cse.buet.ac.bd</t>
  </si>
  <si>
    <t xml:space="preserve">Binary Attack [ Dhaka City College ] </t>
  </si>
  <si>
    <t>Rahman Masum</t>
  </si>
  <si>
    <t>icpc_preli_2017_team1279</t>
  </si>
  <si>
    <t>1505014.mr@ugrad.cse.buet.ac.bd</t>
  </si>
  <si>
    <t>Islam Md Mohaiminul</t>
  </si>
  <si>
    <t>1505018.mmi@ugrad.cse.buet.ac.bd</t>
  </si>
  <si>
    <t>Alam Ahashan</t>
  </si>
  <si>
    <t>EWU_meta_Coders</t>
  </si>
  <si>
    <t>ahashans@gmail.com</t>
  </si>
  <si>
    <t>Rasel Md. Fahim Shahrier</t>
  </si>
  <si>
    <t xml:space="preserve">SEU_Dominoes [ Southeast University, Bangladesh ] </t>
  </si>
  <si>
    <t>icpc_preli_2017_team1180</t>
  </si>
  <si>
    <t>fahimshahrier2@gmail.com</t>
  </si>
  <si>
    <t>Howlader S M Ruhul Kabir</t>
  </si>
  <si>
    <t>ruhulkabir13@gmail.com</t>
  </si>
  <si>
    <t>Hossain Khan Mashrur</t>
  </si>
  <si>
    <t>EWU_lightsoff</t>
  </si>
  <si>
    <t>khanmashrur03@gmail.com</t>
  </si>
  <si>
    <t>ahamed azaz</t>
  </si>
  <si>
    <t>azaz.ahamed05@gmail.com</t>
  </si>
  <si>
    <t xml:space="preserve">NSU_Alphabet [ North South University ] </t>
  </si>
  <si>
    <t>icpc_preli_2017_team1283</t>
  </si>
  <si>
    <t>Khan Anik</t>
  </si>
  <si>
    <t>anik.superstar.1@gmail.com</t>
  </si>
  <si>
    <t>Saha Chinmoy</t>
  </si>
  <si>
    <t>EWU_Zero</t>
  </si>
  <si>
    <t>chinmoysaha.ewu@gmail.com</t>
  </si>
  <si>
    <t>Islam Imtiajul</t>
  </si>
  <si>
    <t>iimtiajul@gmail.com</t>
  </si>
  <si>
    <t>Roy Sujit</t>
  </si>
  <si>
    <t>bonerkakatua@gmail.com</t>
  </si>
  <si>
    <t xml:space="preserve">AIUB_Darksiders [ American International University - Bangladesh ] </t>
  </si>
  <si>
    <t>icpc_preli_2017_team472</t>
  </si>
  <si>
    <t>Tanvir Abdullah All</t>
  </si>
  <si>
    <t>EWU_CODE_CARTEL</t>
  </si>
  <si>
    <t>aatanvir99@yahoo.com</t>
  </si>
  <si>
    <t>Rahut Shantanu Kumar</t>
  </si>
  <si>
    <t>shantanurahut@gmail.com</t>
  </si>
  <si>
    <t>Tanvir Razwan</t>
  </si>
  <si>
    <t xml:space="preserve">Zero_Bit [ Eastern University of Bangladesh ] </t>
  </si>
  <si>
    <t>icpc_preli_2017_team193</t>
  </si>
  <si>
    <t>imrat@hotmail.com</t>
  </si>
  <si>
    <t>Hossain Sabrina</t>
  </si>
  <si>
    <t>EWU_Return_Zero</t>
  </si>
  <si>
    <t>sabrina.hossain.ewu@gmail.com</t>
  </si>
  <si>
    <t>Ibnay Momen Shaik MD</t>
  </si>
  <si>
    <t>shaikmohammad864@gmail.com</t>
  </si>
  <si>
    <t>rasel momtaz</t>
  </si>
  <si>
    <t>momtazrasel@yahoo.com</t>
  </si>
  <si>
    <t xml:space="preserve">BAIUST_ Prizraki [ Bangladesh Army International University of Science &amp; Technology ] </t>
  </si>
  <si>
    <t>icpc_preli_2017_team608</t>
  </si>
  <si>
    <t>SUST_PieTrios</t>
  </si>
  <si>
    <t>iaminul237@gmail.com</t>
  </si>
  <si>
    <t>Imam Mahdi Syed</t>
  </si>
  <si>
    <t>snihad96@gmail.com</t>
  </si>
  <si>
    <t>Adnan Abdul Mazid</t>
  </si>
  <si>
    <t>adnan5601@gmail.com</t>
  </si>
  <si>
    <t>Mojumder Mitu</t>
  </si>
  <si>
    <t xml:space="preserve">VU_CodeX [ Varendra University ] </t>
  </si>
  <si>
    <t>icpc_preli_2017_team1076</t>
  </si>
  <si>
    <t>BU_SUMMIT</t>
  </si>
  <si>
    <t>mitucsebu02@gmail.com</t>
  </si>
  <si>
    <t>BAUET</t>
  </si>
  <si>
    <t>Akhter Happy</t>
  </si>
  <si>
    <t>happyakter.bucse42@gmail.com</t>
  </si>
  <si>
    <t>Afroz Jakia</t>
  </si>
  <si>
    <t>jakiacsebu02@gmail.com</t>
  </si>
  <si>
    <t>Al Nahian Numan</t>
  </si>
  <si>
    <t>SUST_Valarmorghulis</t>
  </si>
  <si>
    <t xml:space="preserve">BU_Bits of Bytes [ University Of Barisal ] </t>
  </si>
  <si>
    <t>nahianal78@gmail.com</t>
  </si>
  <si>
    <t>icpc_preli_2017_team1382</t>
  </si>
  <si>
    <t>Nirob Shahadat Hossain</t>
  </si>
  <si>
    <t>spectecularnirob@yahoo.com</t>
  </si>
  <si>
    <t>Talukder Sunipun</t>
  </si>
  <si>
    <t>thestsaikat@gmail.com</t>
  </si>
  <si>
    <t>Uchchhash Mahim Anjum</t>
  </si>
  <si>
    <t>EWU_Unavoidable_DeadLock</t>
  </si>
  <si>
    <t>mauchchhash@gmail.com</t>
  </si>
  <si>
    <t xml:space="preserve">UAP_MEGAMIND [ The University of Asia Pacific ] </t>
  </si>
  <si>
    <t>Hosen Solaiman</t>
  </si>
  <si>
    <t>icpc_preli_2017_team271</t>
  </si>
  <si>
    <t>solaimanhosen@gmail.com</t>
  </si>
  <si>
    <t>Hossain Al-Amin</t>
  </si>
  <si>
    <t>alamin61a@gmail.com</t>
  </si>
  <si>
    <t>Hossain Sarwar</t>
  </si>
  <si>
    <t>BU_Lazy_Coders</t>
  </si>
  <si>
    <t>sarwar.cse4.bu@gmail.com</t>
  </si>
  <si>
    <t>Rahman Md Tanvir</t>
  </si>
  <si>
    <t xml:space="preserve">JUST_NOTHING [ Jessore University of Science and Technology ] </t>
  </si>
  <si>
    <t>icpc_preli_2017_team537</t>
  </si>
  <si>
    <t>tanvirjoy.cse4.bu@gmail.com</t>
  </si>
  <si>
    <t>Islam Minhaj Ul</t>
  </si>
  <si>
    <t>moon.cse4.bu@gmail.com</t>
  </si>
  <si>
    <t>Rakib Jayed Hasan</t>
  </si>
  <si>
    <t>RUET_Green_Coders</t>
  </si>
  <si>
    <t>jayedhr@gmail.com</t>
  </si>
  <si>
    <t>Hossain Sakhawat</t>
  </si>
  <si>
    <t>hsakhawat553@gmail.com</t>
  </si>
  <si>
    <t xml:space="preserve">SUST_infinite_Loop [ Shahjalal University of Science and Technology ] </t>
  </si>
  <si>
    <t>icpc_preli_2017_team1217</t>
  </si>
  <si>
    <t>Khokon Ali Md</t>
  </si>
  <si>
    <t>mdkhokon4715@gmail.com</t>
  </si>
  <si>
    <t>Alamgir Tasmia</t>
  </si>
  <si>
    <t>SUST_Troyee</t>
  </si>
  <si>
    <t>alamgirtasmia@gmail.com</t>
  </si>
  <si>
    <t>Nahiyan Nahiyan nasrah</t>
  </si>
  <si>
    <t>Nahiyan.nashrah@gmail.com</t>
  </si>
  <si>
    <t>puja Samapty saha</t>
  </si>
  <si>
    <t xml:space="preserve">IUBAT_LALSALAM [ International University of Business Agriculture and Tech. ] </t>
  </si>
  <si>
    <t>icpc_preli_2017_team824</t>
  </si>
  <si>
    <t>puja.sust.16@gmail.com</t>
  </si>
  <si>
    <t>Rabby A K M</t>
  </si>
  <si>
    <t>RUET_Preliminary_Failure</t>
  </si>
  <si>
    <t>rafy020395@gmail.com</t>
  </si>
  <si>
    <t>Al-Asib Nahid</t>
  </si>
  <si>
    <t>asibcseruet13@gmail.com</t>
  </si>
  <si>
    <t>KALAM MD ABUL</t>
  </si>
  <si>
    <t>akazad.cse13@gmail.com</t>
  </si>
  <si>
    <t>Tokey Samin Shahriar</t>
  </si>
  <si>
    <t>Will code for food</t>
  </si>
  <si>
    <t>saminshahriar@rocketmail.com</t>
  </si>
  <si>
    <t>Rafid Arifur Rahman</t>
  </si>
  <si>
    <t>rafiddhakacollege@gmail.com</t>
  </si>
  <si>
    <t>Kabir Md. Wasi Ul</t>
  </si>
  <si>
    <t>wasi.cse@gmail.com</t>
  </si>
  <si>
    <t xml:space="preserve">BAIUST_TST [ Bangladesh Army International University of Science &amp; Technology ] </t>
  </si>
  <si>
    <t>Faisal Md Amir</t>
  </si>
  <si>
    <t>icpc_preli_2017_team1351</t>
  </si>
  <si>
    <t>faisalxn@gmail.com</t>
  </si>
  <si>
    <t>Ahmed Kawsar</t>
  </si>
  <si>
    <t>CIU</t>
  </si>
  <si>
    <t>Buet_newborn</t>
  </si>
  <si>
    <t>kawsarahmed93@gmail.com</t>
  </si>
  <si>
    <t>Roy Badhon</t>
  </si>
  <si>
    <t>badhonbrinta25@gmail.com</t>
  </si>
  <si>
    <t>Chakma Aditya</t>
  </si>
  <si>
    <t xml:space="preserve">DIU_ASR [ Daffodil International University ] </t>
  </si>
  <si>
    <t>icpc_preli_2017_team117</t>
  </si>
  <si>
    <t>aditya_chakma@yahoo.com</t>
  </si>
  <si>
    <t>Mahfuz Abdullh al</t>
  </si>
  <si>
    <t>Arora</t>
  </si>
  <si>
    <t>aamahfuz2@gmail.com</t>
  </si>
  <si>
    <t>Kumar Akash</t>
  </si>
  <si>
    <t>akash1610977123@gmail.com</t>
  </si>
  <si>
    <t>Rashed Md Golam</t>
  </si>
  <si>
    <t>golamrashed@ru.ac.bd</t>
  </si>
  <si>
    <t>Saha Debasish</t>
  </si>
  <si>
    <t xml:space="preserve">IIUC Assassins [ International Islamic University Chittagong ] </t>
  </si>
  <si>
    <t>debasish.saha.ice@gmail.com</t>
  </si>
  <si>
    <t>icpc_preli_2017_team628</t>
  </si>
  <si>
    <t>Rahman Md Naimur</t>
  </si>
  <si>
    <t>HUB_Silent Coders</t>
  </si>
  <si>
    <t>naimur240@gmail.com</t>
  </si>
  <si>
    <t>Hasan Musa</t>
  </si>
  <si>
    <t>musahasan17750@gmail.com</t>
  </si>
  <si>
    <t>Mukib Abdul</t>
  </si>
  <si>
    <t>mukib.hub@gmail.com</t>
  </si>
  <si>
    <t>Ali Mohammad</t>
  </si>
  <si>
    <t>alironehp@gmail.com</t>
  </si>
  <si>
    <t xml:space="preserve">TMU_MATRIX_4 [ The Millennium University ] </t>
  </si>
  <si>
    <t>Hossain Sohag</t>
  </si>
  <si>
    <t>icpc_preli_2017_team672</t>
  </si>
  <si>
    <t>MBSTU_RSR</t>
  </si>
  <si>
    <t>sohag.hossain.00013@gmail.com</t>
  </si>
  <si>
    <t>Uddin Riaz</t>
  </si>
  <si>
    <t>riaz.ictmbstu@gmail.com</t>
  </si>
  <si>
    <t>Ahamed Razu</t>
  </si>
  <si>
    <t>razu17047@mail.com</t>
  </si>
  <si>
    <t>kawsarahmed.mbstu@gmail.com</t>
  </si>
  <si>
    <t>Ghosh Utshab</t>
  </si>
  <si>
    <t>RUET_UTD</t>
  </si>
  <si>
    <t xml:space="preserve">PU_Wild_Pointer [ Presidency University ] </t>
  </si>
  <si>
    <t>utshabkumar@ymail.com</t>
  </si>
  <si>
    <t>icpc_preli_2017_team582</t>
  </si>
  <si>
    <t>Mitra Dhruba</t>
  </si>
  <si>
    <t>dhruba10414@gmail.com</t>
  </si>
  <si>
    <t>Touhid Rakibul Islam</t>
  </si>
  <si>
    <t>rakibul.touhid@gmail.com</t>
  </si>
  <si>
    <t>Toufiq Rizoan</t>
  </si>
  <si>
    <t>r.t.nayon@gmail.com</t>
  </si>
  <si>
    <t>Siam Md Al Siam</t>
  </si>
  <si>
    <t>RUET_Code_Dreamers</t>
  </si>
  <si>
    <t>highambitioussiam@gmail.com</t>
  </si>
  <si>
    <t xml:space="preserve">DIU_Warriors [ Daffodil International University ] </t>
  </si>
  <si>
    <t>Hossain Sozib</t>
  </si>
  <si>
    <t>icpc_preli_2017_team205</t>
  </si>
  <si>
    <t>sozibruet99@gmail.com</t>
  </si>
  <si>
    <t>Isty Fatin Faiaz</t>
  </si>
  <si>
    <t>evilranger98@gmail.com</t>
  </si>
  <si>
    <t>Haque Yamin</t>
  </si>
  <si>
    <t>RUET_rocket</t>
  </si>
  <si>
    <t>yaminhaque1999@gmail.com</t>
  </si>
  <si>
    <t>Al Beruny Ahmed</t>
  </si>
  <si>
    <t>beruny10@gmail.com</t>
  </si>
  <si>
    <t>kumar nibaron</t>
  </si>
  <si>
    <t xml:space="preserve">SPI_Coders [ Sylhet Polytechnic Institute ] </t>
  </si>
  <si>
    <t>icpc_preli_2017_team1448</t>
  </si>
  <si>
    <t>nibaronkumar02@gmail.com</t>
  </si>
  <si>
    <t>Mahbub Nasif</t>
  </si>
  <si>
    <t>nasif.10@gmail.com</t>
  </si>
  <si>
    <t>moshiur.cse15@gmail.com</t>
  </si>
  <si>
    <t>Nobel Nurul Islam</t>
  </si>
  <si>
    <t xml:space="preserve">IUS Vanguard [ International University of Scholars ] </t>
  </si>
  <si>
    <t>icpc_preli_2017_team703</t>
  </si>
  <si>
    <t>nobelnurulislam@gmail.com</t>
  </si>
  <si>
    <t>HUB</t>
  </si>
  <si>
    <t>Ahmed Yousuf</t>
  </si>
  <si>
    <t>slow_walk_sec</t>
  </si>
  <si>
    <t>yousufahmedpp@gmail.com</t>
  </si>
  <si>
    <t>Faruk Omor</t>
  </si>
  <si>
    <t>omorsec@gmail.com</t>
  </si>
  <si>
    <t>Monir Hj</t>
  </si>
  <si>
    <t>monirantor7@gmail.com</t>
  </si>
  <si>
    <t xml:space="preserve">VU_Warriors [ Varendra University ] </t>
  </si>
  <si>
    <t>icpc_preli_2017_team696</t>
  </si>
  <si>
    <t>red23495@gmail.com</t>
  </si>
  <si>
    <t>Azad Saikat</t>
  </si>
  <si>
    <t>19.11.1995ac@gmail.com</t>
  </si>
  <si>
    <t>Haque Fardin</t>
  </si>
  <si>
    <t>fardinhaque70@yahoo.com</t>
  </si>
  <si>
    <t xml:space="preserve">SEC_rupkotha [ Sylhet Engineering College ] </t>
  </si>
  <si>
    <t>icpc_preli_2017_team1124</t>
  </si>
  <si>
    <t>Hayder Nayem</t>
  </si>
  <si>
    <t>UU_Programming Fighter</t>
  </si>
  <si>
    <t>nayemhayder6@gmail.com</t>
  </si>
  <si>
    <t>Akash Foisal Ahmed</t>
  </si>
  <si>
    <t>md.foisalahmed008@gmail.com</t>
  </si>
  <si>
    <t>Rashme Tamanna Yesmin</t>
  </si>
  <si>
    <t>reshu.jnu_cse@yahoo.com</t>
  </si>
  <si>
    <t>islam md munjurul</t>
  </si>
  <si>
    <t>munjurul355@gmail.com</t>
  </si>
  <si>
    <t>Khan Irtesam Mahmud</t>
  </si>
  <si>
    <t xml:space="preserve">NSU New Hope [ North South University ] </t>
  </si>
  <si>
    <t>icpc_preli_2017_team654</t>
  </si>
  <si>
    <t>BUET The Z-Team</t>
  </si>
  <si>
    <t>rizvi23061998@gmail.com</t>
  </si>
  <si>
    <t>Feroz Farhan</t>
  </si>
  <si>
    <t>farhanferoz17@gmail.com</t>
  </si>
  <si>
    <t>Hasib Ahmed Sheikh</t>
  </si>
  <si>
    <t>hasib1624@gmail.com</t>
  </si>
  <si>
    <t>Chowdhury Fahim Hossain</t>
  </si>
  <si>
    <t xml:space="preserve">UIU_Trident [ United International University ] </t>
  </si>
  <si>
    <t>icpc_preli_2017_team1400</t>
  </si>
  <si>
    <t>BAIUST_Dull_Warriors</t>
  </si>
  <si>
    <t>fahimex52@gmail.com</t>
  </si>
  <si>
    <t>Aka Taskina</t>
  </si>
  <si>
    <t>akataskina@gmail.com</t>
  </si>
  <si>
    <t>Islam Tariful</t>
  </si>
  <si>
    <t>akababuta@gmail.com</t>
  </si>
  <si>
    <t>Mukti Mousumi</t>
  </si>
  <si>
    <t>mousumihasan@outlook.com</t>
  </si>
  <si>
    <t xml:space="preserve">CBST_Dragon [ College of Business Science and Technology, Mymensingh ] </t>
  </si>
  <si>
    <t>icpc_preli_2017_team146</t>
  </si>
  <si>
    <t>Risha Nimara Karim</t>
  </si>
  <si>
    <t>BAIUST_ICQ</t>
  </si>
  <si>
    <t>nimarakarim12@gmail.com</t>
  </si>
  <si>
    <t>Hossain Abrar</t>
  </si>
  <si>
    <t>abrarhossain6@gmail.com</t>
  </si>
  <si>
    <t>Shamol Sheak Mahabobur Rahman</t>
  </si>
  <si>
    <t xml:space="preserve">IUBAT_Crazy_coders [ International University of Business Agriculture and Tech. ] </t>
  </si>
  <si>
    <t>icpc_preli_2017_team380</t>
  </si>
  <si>
    <t>shamolsheak@gmail.com</t>
  </si>
  <si>
    <t>Newaz Nafis</t>
  </si>
  <si>
    <t>BAIUST_Roar71</t>
  </si>
  <si>
    <t>nafisnewaz74@gmail.com</t>
  </si>
  <si>
    <t>Nobel Mainul hasan</t>
  </si>
  <si>
    <t>nobelbd3@gmail.com</t>
  </si>
  <si>
    <t>Mollah Sharif</t>
  </si>
  <si>
    <t>Mollahsharif0@gmail.com</t>
  </si>
  <si>
    <t xml:space="preserve">DIU_Omega_Point [ Daffodil International University ] </t>
  </si>
  <si>
    <t>Primeasia</t>
  </si>
  <si>
    <t>icpc_preli_2017_team843</t>
  </si>
  <si>
    <t>Redoy Ariful Haque</t>
  </si>
  <si>
    <t>BAIUST_Hitman</t>
  </si>
  <si>
    <t>arifulhaque60332@gamil.com</t>
  </si>
  <si>
    <t>Rahman Samin</t>
  </si>
  <si>
    <t>samin1105009@gmail.com</t>
  </si>
  <si>
    <t>Sarkar Subrato</t>
  </si>
  <si>
    <t>subratosarkarjoy@gmail.com</t>
  </si>
  <si>
    <t>Hasib Rifat</t>
  </si>
  <si>
    <t>BAIUST_Lite</t>
  </si>
  <si>
    <t>a.hasib.rifat@gmail.com</t>
  </si>
  <si>
    <t>Reza Mahmudul Hasan</t>
  </si>
  <si>
    <t>rezabaiust@gmail.com</t>
  </si>
  <si>
    <t xml:space="preserve">JU_sidekicks [ Jahangirnagar University ] </t>
  </si>
  <si>
    <t>icpc_preli_2017_team352</t>
  </si>
  <si>
    <t>Munny Morium Akter</t>
  </si>
  <si>
    <t>moriumakhter05@gmail.com</t>
  </si>
  <si>
    <t>Hossain Jakir</t>
  </si>
  <si>
    <t>BU_Legendary</t>
  </si>
  <si>
    <t>jakir.bu.cse@gmail.com</t>
  </si>
  <si>
    <t>alamgircsebu02@gmail.com</t>
  </si>
  <si>
    <t xml:space="preserve">MBSTU_abc [ Mawlana Bhashani Science &amp; Technology University ] </t>
  </si>
  <si>
    <t>icpc_preli_2017_team1262</t>
  </si>
  <si>
    <t>Shammi Sumaiya jahan</t>
  </si>
  <si>
    <t>sumaiyashammi01@gmail.com</t>
  </si>
  <si>
    <t>Alam Jahid Ul</t>
  </si>
  <si>
    <t>UAP_Useless coder</t>
  </si>
  <si>
    <t>aorayonnishad@gmail.com</t>
  </si>
  <si>
    <t>imrankhan340.ik@gmail.com</t>
  </si>
  <si>
    <t>Rahman Md Moshiur</t>
  </si>
  <si>
    <t xml:space="preserve">UIU_Binary [ United International University ] </t>
  </si>
  <si>
    <t>icpc_preli_2017_team581</t>
  </si>
  <si>
    <t>mhridoy@mail.ccsf.edu</t>
  </si>
  <si>
    <t>Shefa Syeda Shaila Zohir</t>
  </si>
  <si>
    <t>LU_SPA</t>
  </si>
  <si>
    <t>shaila.shefa@gmail.com</t>
  </si>
  <si>
    <t>Das Aparna Rani</t>
  </si>
  <si>
    <t>dasaparna1114@gmail.com</t>
  </si>
  <si>
    <t>Roy Parmita Datta</t>
  </si>
  <si>
    <t>parmitaroy223@gmail.com</t>
  </si>
  <si>
    <t>Hassan Tarek</t>
  </si>
  <si>
    <t xml:space="preserve">IUBAT_ZeroOneZero [ International University of Business Agriculture and Tech. ] </t>
  </si>
  <si>
    <t>icpc_preli_2017_team287</t>
  </si>
  <si>
    <t>PU_Code_Riders</t>
  </si>
  <si>
    <t>kislu9002@yahoo.com</t>
  </si>
  <si>
    <t>chimtachimti2@gmail.com</t>
  </si>
  <si>
    <t>Uddin Rakib</t>
  </si>
  <si>
    <t>rakibudddin123@gmail.com</t>
  </si>
  <si>
    <t>Huq Syed</t>
  </si>
  <si>
    <t>maruf@pu.edu.bd</t>
  </si>
  <si>
    <t>Rahman Sumon</t>
  </si>
  <si>
    <t>BU_O(n!)</t>
  </si>
  <si>
    <t>sumon.csebu02@gmail.com</t>
  </si>
  <si>
    <t>Nondy Tanup</t>
  </si>
  <si>
    <t xml:space="preserve">UAP_Gryffindor [ The University of Asia Pacific ] </t>
  </si>
  <si>
    <t>icpc_preli_2017_team1311</t>
  </si>
  <si>
    <t>tanupcsebu02.tkn@gmail.com</t>
  </si>
  <si>
    <t>DPI</t>
  </si>
  <si>
    <t>Haque Imdadul</t>
  </si>
  <si>
    <t>imdadul.cse1.bu@gmail.com</t>
  </si>
  <si>
    <t>Fahim Farhadur Raja</t>
  </si>
  <si>
    <t>DIU_Deadpool</t>
  </si>
  <si>
    <t>raja647@diu.edu.bd</t>
  </si>
  <si>
    <t>Rahman Fardeen</t>
  </si>
  <si>
    <t>shamol35-1636@diu.edu.bd</t>
  </si>
  <si>
    <t xml:space="preserve">HSTU_Shopno [ Hajee Mohammad Danesh Science and Technology University ] </t>
  </si>
  <si>
    <t>morol Jinnatul islam</t>
  </si>
  <si>
    <t>icpc_preli_2017_team987</t>
  </si>
  <si>
    <t>morolswediu@gmail.com</t>
  </si>
  <si>
    <t>Mohammad Khaled Sohel</t>
  </si>
  <si>
    <t>khaledsohel@daffodilvarsity.edu.bd</t>
  </si>
  <si>
    <t>Haque Israkul</t>
  </si>
  <si>
    <t>israkul9@gmail.com</t>
  </si>
  <si>
    <t>Siam Arnab Ahamed</t>
  </si>
  <si>
    <t>siamarnab@yahoo.com</t>
  </si>
  <si>
    <t xml:space="preserve">AUST_Paradox [ Ahsanullah University of Science and Technology ] </t>
  </si>
  <si>
    <t>icpc_preli_2017_team1380</t>
  </si>
  <si>
    <t>PRANTO ASADULLAH</t>
  </si>
  <si>
    <t>asadullahpranto@gmail.com</t>
  </si>
  <si>
    <t>Kundu Pritom</t>
  </si>
  <si>
    <t>anachored@gmail.com</t>
  </si>
  <si>
    <t>Chowdhury Rayhan</t>
  </si>
  <si>
    <t>fnnpkr@gmail.com</t>
  </si>
  <si>
    <t xml:space="preserve">Helllo123 [ Pabna University of Science and Technology ] </t>
  </si>
  <si>
    <t>Abrar Nadimul</t>
  </si>
  <si>
    <t>icpc_preli_2017_team691</t>
  </si>
  <si>
    <t>nadimabrar@gmail.com</t>
  </si>
  <si>
    <t>Riya Sudipa Saha</t>
  </si>
  <si>
    <t>BUET_Dragon_birds</t>
  </si>
  <si>
    <t>riyasudipasaha@gmail.com</t>
  </si>
  <si>
    <t>Tithi Sutapa Dey</t>
  </si>
  <si>
    <t>tithisutapa52@gmail.com</t>
  </si>
  <si>
    <t>Chowdhury Deehan</t>
  </si>
  <si>
    <t>deehanchowdhury@gmail.com</t>
  </si>
  <si>
    <t>Hossain Afrail</t>
  </si>
  <si>
    <t>DIU_Trinary</t>
  </si>
  <si>
    <t>afrailkhan6@gmail.com</t>
  </si>
  <si>
    <t>Uddin Moyez</t>
  </si>
  <si>
    <t xml:space="preserve">DIU_Graviton [ Daffodil International University ] </t>
  </si>
  <si>
    <t>moyez35-1887@diu.edu.bd</t>
  </si>
  <si>
    <t>icpc_preli_2017_team160</t>
  </si>
  <si>
    <t>shishir Tanvir rahman</t>
  </si>
  <si>
    <t>tanvir35-2014@diu.edu.bd</t>
  </si>
  <si>
    <t>Khan MD Tawab Alam</t>
  </si>
  <si>
    <t>UIU_Wait_For_It</t>
  </si>
  <si>
    <t>mkhan143127@bscse.uiu.ac.bd</t>
  </si>
  <si>
    <t>SU</t>
  </si>
  <si>
    <t>Shibly Mohyminul Islam</t>
  </si>
  <si>
    <t>mshibly152179@bscse.uiu.ac.bd</t>
  </si>
  <si>
    <t>islam Mazharul</t>
  </si>
  <si>
    <t xml:space="preserve">IST_Tomorrows [ Institute of Science and Technology ] </t>
  </si>
  <si>
    <t>icpc_preli_2017_team432</t>
  </si>
  <si>
    <t>mazharbuet11@gmail.com</t>
  </si>
  <si>
    <t>Mohammad Aziz</t>
  </si>
  <si>
    <t>azizmd313@gmail.com</t>
  </si>
  <si>
    <t>Anwar Sayed Musfique</t>
  </si>
  <si>
    <t>UIU_Binary</t>
  </si>
  <si>
    <t>amusfique@gmail.com</t>
  </si>
  <si>
    <t>Sadique Nafees</t>
  </si>
  <si>
    <t>nafees.sadique703@gmail.com</t>
  </si>
  <si>
    <t>Hoque Enamul</t>
  </si>
  <si>
    <t>enamulhoque001@gmail.com</t>
  </si>
  <si>
    <t xml:space="preserve">BSMRSTU_COC [ Bangabandhu Sheikh Mujibur Rahman Science and Technology University ] </t>
  </si>
  <si>
    <t>icpc_preli_2017_team1065</t>
  </si>
  <si>
    <t>Mamun Al</t>
  </si>
  <si>
    <t>PU_Wild_Pointer</t>
  </si>
  <si>
    <t>almamun4027@gmail.com</t>
  </si>
  <si>
    <t>Sangma Apu</t>
  </si>
  <si>
    <t>apusangma7@gmail.com</t>
  </si>
  <si>
    <t>Sohan Assaduzzaman</t>
  </si>
  <si>
    <t>khondokar782@gmail.com</t>
  </si>
  <si>
    <t>Kabir Rashadul</t>
  </si>
  <si>
    <t>rashadk@pu.edu.bd</t>
  </si>
  <si>
    <t xml:space="preserve">NSU Ashes [ North South University ] </t>
  </si>
  <si>
    <t>Islam Anjarul</t>
  </si>
  <si>
    <t>icpc_preli_2017_team236</t>
  </si>
  <si>
    <t>RUET_the_last_hope</t>
  </si>
  <si>
    <t>anjarulrobin@gmail.com</t>
  </si>
  <si>
    <t>Sarker Pranab</t>
  </si>
  <si>
    <t>pranabsarkerruet14@gmail.com</t>
  </si>
  <si>
    <t>Islam Rohijul</t>
  </si>
  <si>
    <t>Islamrohijulr@gmail.com</t>
  </si>
  <si>
    <t>Pust_3idiots</t>
  </si>
  <si>
    <t>shovon160145@gmail.com</t>
  </si>
  <si>
    <t>Hossen Helal</t>
  </si>
  <si>
    <t>Helal.cse.pust72@gmail.com</t>
  </si>
  <si>
    <t xml:space="preserve">NSU_Code_Smugglers [ North South University ] </t>
  </si>
  <si>
    <t>icpc_preli_2017_team036</t>
  </si>
  <si>
    <t>Rony Rashedul Islam</t>
  </si>
  <si>
    <t>ronyrashedul36@gmail.com</t>
  </si>
  <si>
    <t>Adib Shahriar</t>
  </si>
  <si>
    <t>RUET_Team_Null_Pointer</t>
  </si>
  <si>
    <t>shahriar.adib111@gmail.com</t>
  </si>
  <si>
    <t>Saha Shawon Kumar</t>
  </si>
  <si>
    <t>shawonkumarsaha71@gmail.com</t>
  </si>
  <si>
    <t>Rahman Mustafijur</t>
  </si>
  <si>
    <t xml:space="preserve">MU_Sparklers [ Metropolitan University ] </t>
  </si>
  <si>
    <t>icpc_preli_2017_team802</t>
  </si>
  <si>
    <t>m.zuwel@gmail.com</t>
  </si>
  <si>
    <t>Mahmud Rayhan Uddin</t>
  </si>
  <si>
    <t>Sparo Igniters</t>
  </si>
  <si>
    <t>whoisshihab@gmail.com</t>
  </si>
  <si>
    <t>KABIR A S M HUMAUN</t>
  </si>
  <si>
    <t>BIST</t>
  </si>
  <si>
    <t>psychopath.humaun@gmail.com</t>
  </si>
  <si>
    <t>Alam Md Sakibul</t>
  </si>
  <si>
    <t>mdskrumi@gmail.com</t>
  </si>
  <si>
    <t>Islam Sadia</t>
  </si>
  <si>
    <t xml:space="preserve">JnU_Bit_Coders [ Jagannath University, Bangladesh ] </t>
  </si>
  <si>
    <t>icpc_preli_2017_team1418</t>
  </si>
  <si>
    <t>BU_Tortoise</t>
  </si>
  <si>
    <t>sadia.bu.cse@gmail.com</t>
  </si>
  <si>
    <t>Akter Mursona</t>
  </si>
  <si>
    <t>mursona69@gmail.com</t>
  </si>
  <si>
    <t>Fayeja Fouzia</t>
  </si>
  <si>
    <t>fouziafayeja31@gmail.com</t>
  </si>
  <si>
    <t>Hosen Imran</t>
  </si>
  <si>
    <t>NULL.C</t>
  </si>
  <si>
    <t>imranhosen.cse3.bu@gmail.com</t>
  </si>
  <si>
    <t>Mandol Bipul</t>
  </si>
  <si>
    <t xml:space="preserve">BSMRSTU_Determined [ Bangabandhu Sheikh Mujibur Rahman Science and Technology University ] </t>
  </si>
  <si>
    <t>mbbipulmandol.cse3.bu@gmail.com</t>
  </si>
  <si>
    <t>icpc_preli_2017_team1064</t>
  </si>
  <si>
    <t>Islam Asibul</t>
  </si>
  <si>
    <t>asibulislam.cse3.bu@gmail.com</t>
  </si>
  <si>
    <t>Rokoni Asif Abdullah</t>
  </si>
  <si>
    <t>asifrokoni41@yahoo.com</t>
  </si>
  <si>
    <t>Hassan Mahmudul</t>
  </si>
  <si>
    <t>mahmudultushar@yahoo.com</t>
  </si>
  <si>
    <t>Rahman Naziur</t>
  </si>
  <si>
    <t>udayrahman187@yahoo.com</t>
  </si>
  <si>
    <t xml:space="preserve">MIST_CODEATTACK [ Military Institute of Science and Technology ] </t>
  </si>
  <si>
    <t>habiba kumkum</t>
  </si>
  <si>
    <t>icpc_preli_2017_team1328</t>
  </si>
  <si>
    <t>SUB_Silent_Assassins</t>
  </si>
  <si>
    <t>kumkumyea@gmail.com</t>
  </si>
  <si>
    <t>Dip Nayan Saha</t>
  </si>
  <si>
    <t>dip34556@gmail.com</t>
  </si>
  <si>
    <t>Zaman Sabrina</t>
  </si>
  <si>
    <t>prooysi12@gmail.com</t>
  </si>
  <si>
    <t>Hasan Saad Mahmudul</t>
  </si>
  <si>
    <t xml:space="preserve">Knight_Errant [ Khulna University of Engineering &amp; Technology ] </t>
  </si>
  <si>
    <t>Team RAM</t>
  </si>
  <si>
    <t>icpc_preli_2017_team962</t>
  </si>
  <si>
    <t>SFMU</t>
  </si>
  <si>
    <t>m.hasan116114@gmail.com</t>
  </si>
  <si>
    <t>Fairiz Raisa Jasiya</t>
  </si>
  <si>
    <t>jasiyafairiz@gmail.com</t>
  </si>
  <si>
    <t>Faiaz Abrar</t>
  </si>
  <si>
    <t>abrarfaiaz0@gmail.com</t>
  </si>
  <si>
    <t>Alam Iftekher</t>
  </si>
  <si>
    <t>Radioactive_Boyz</t>
  </si>
  <si>
    <t>iftekherkum99@gmail.com</t>
  </si>
  <si>
    <t xml:space="preserve">Dcoders [ City University ] </t>
  </si>
  <si>
    <t>icpc_preli_2017_team259</t>
  </si>
  <si>
    <t>Bin Kabir Asif</t>
  </si>
  <si>
    <t>sobujhoronno@gmail.com</t>
  </si>
  <si>
    <t>Hasan Mahady</t>
  </si>
  <si>
    <t>mahadyhasankbc710@gmail.com</t>
  </si>
  <si>
    <t>Labiba Mayesha Tabassum</t>
  </si>
  <si>
    <t>SUB_Prospect_of_Detour</t>
  </si>
  <si>
    <t>mayesha_tabassum@yahoo.com</t>
  </si>
  <si>
    <t>Faysal Mahfuzul Haque Khan</t>
  </si>
  <si>
    <t>khanfaysal822@gmail.com</t>
  </si>
  <si>
    <t xml:space="preserve">True_False [ Noakhali Science and Technology University ] </t>
  </si>
  <si>
    <t>icpc_preli_2017_team1034</t>
  </si>
  <si>
    <t>Rasel Mahfuz Ahmed</t>
  </si>
  <si>
    <t>mahfuzrasel62@gmail.com</t>
  </si>
  <si>
    <t>tabassum nure</t>
  </si>
  <si>
    <t>BAIUST_NTS</t>
  </si>
  <si>
    <t>Sabihamahmud087@gmial.com</t>
  </si>
  <si>
    <t>IBNAT TAHSIN SAIMA</t>
  </si>
  <si>
    <t>tahsinsaima79@gmail.com</t>
  </si>
  <si>
    <t xml:space="preserve">NSU_LastChance [ North South University ] </t>
  </si>
  <si>
    <t>icpc_preli_2017_team663</t>
  </si>
  <si>
    <t>Mahmud Sabiha</t>
  </si>
  <si>
    <t>nusratsabiha087@gmail.com</t>
  </si>
  <si>
    <t>Jahan Meskat</t>
  </si>
  <si>
    <t>meskat.jahan@gmail.com</t>
  </si>
  <si>
    <t>Bin Amin Rashid</t>
  </si>
  <si>
    <t>MBSTU_spinal_cord</t>
  </si>
  <si>
    <t>rashidbinamin@gmail.com</t>
  </si>
  <si>
    <t>mahmudulhasan2020@gmail.com</t>
  </si>
  <si>
    <t xml:space="preserve">MBSTU_Heuristic [ Mawlana Bhashani Science &amp; Technology University ] </t>
  </si>
  <si>
    <t>icpc_preli_2017_team1114</t>
  </si>
  <si>
    <t>Shahnewaz Sayem</t>
  </si>
  <si>
    <t>sayemshahnewaz@gmail.com</t>
  </si>
  <si>
    <t>Bishal MD Shahjada</t>
  </si>
  <si>
    <t>EU Dynamos</t>
  </si>
  <si>
    <t>shahjadabishal@gmail.com</t>
  </si>
  <si>
    <t>Sarker Tusar</t>
  </si>
  <si>
    <t>tusarsarker71@gmail.com</t>
  </si>
  <si>
    <t>Hoque Naimul</t>
  </si>
  <si>
    <t xml:space="preserve">Overweight [ Khulna University of Engineering &amp; Technology ] </t>
  </si>
  <si>
    <t>naimul.et@easternuni.edu.bd</t>
  </si>
  <si>
    <t>Rahi Kazi Samsul Alam</t>
  </si>
  <si>
    <t>kazirahi1234@gmail.com</t>
  </si>
  <si>
    <t>Shahin Md Shahadat Hossain</t>
  </si>
  <si>
    <t>icpc_preli_2017_team984</t>
  </si>
  <si>
    <t>shshahin065@gmail.com</t>
  </si>
  <si>
    <t>Islam Tanzir</t>
  </si>
  <si>
    <t>tanzir2430@gmail.com</t>
  </si>
  <si>
    <t>Adhikary Tamal</t>
  </si>
  <si>
    <t>ADUST</t>
  </si>
  <si>
    <t>tamal@cse.du.ac.bd</t>
  </si>
  <si>
    <t>Tanvir Mesbah</t>
  </si>
  <si>
    <t>mesba057@gmail.com</t>
  </si>
  <si>
    <t>Asif Mujtaba</t>
  </si>
  <si>
    <t>EWU_BackBenchers</t>
  </si>
  <si>
    <t>mjtbasif@gmail.com</t>
  </si>
  <si>
    <t xml:space="preserve">BUBT_zero_one_two [ Bangladesh University of Business &amp; Technology ] </t>
  </si>
  <si>
    <t>icpc_preli_2017_team621</t>
  </si>
  <si>
    <t>Rahman Uzzal</t>
  </si>
  <si>
    <t>uzzal.ewu16@gmail.com</t>
  </si>
  <si>
    <t>Ripon Shamim</t>
  </si>
  <si>
    <t>dshr@ewubd.edu</t>
  </si>
  <si>
    <t>Hasan Md Sabbir</t>
  </si>
  <si>
    <t>sabbirhasananik@gmail.com</t>
  </si>
  <si>
    <t>Hasan Sobuj Mehedi</t>
  </si>
  <si>
    <t>VU_Turbulent</t>
  </si>
  <si>
    <t>sobujarefin4850@gmail.com</t>
  </si>
  <si>
    <t>Ahamed Sakir</t>
  </si>
  <si>
    <t>sakirahmed142@gmail.com</t>
  </si>
  <si>
    <t xml:space="preserve">Diu_Dream_C [ Daffodil International University ] </t>
  </si>
  <si>
    <t>icpc_preli_2017_team083</t>
  </si>
  <si>
    <t>Tareque Samira</t>
  </si>
  <si>
    <t>ample002@gmail.com</t>
  </si>
  <si>
    <t>Rahat Md Beni Amin</t>
  </si>
  <si>
    <t>HUB_Junior Coders</t>
  </si>
  <si>
    <t>rahat.munta@gmail.com</t>
  </si>
  <si>
    <t>Haque Faizul</t>
  </si>
  <si>
    <t>Faizulhaque100243@gmail.com</t>
  </si>
  <si>
    <t xml:space="preserve">Time_Complexity [ Noakhali Science and Technology University ] </t>
  </si>
  <si>
    <t>icpc_preli_2017_team742</t>
  </si>
  <si>
    <t>Ameen Tahsin</t>
  </si>
  <si>
    <t>tahseen@hamdarduniversity.edu.bd</t>
  </si>
  <si>
    <t>Alam Muhammad Fahad</t>
  </si>
  <si>
    <t>Pals of C</t>
  </si>
  <si>
    <t>rjfahad44@gmail.com</t>
  </si>
  <si>
    <t xml:space="preserve">SEU_Saturn [ Southeast University, Bangladesh ] </t>
  </si>
  <si>
    <t>DEY HIRU</t>
  </si>
  <si>
    <t>icpc_preli_2017_team686</t>
  </si>
  <si>
    <t>joyhero365@gmail.com</t>
  </si>
  <si>
    <t>Yousuf Mohammad</t>
  </si>
  <si>
    <t>mdyousuf3031@gmail.com</t>
  </si>
  <si>
    <t>Ahmed Sharmin</t>
  </si>
  <si>
    <t>SUST_sidekicks</t>
  </si>
  <si>
    <t>sharminahmed2010@gmail.com</t>
  </si>
  <si>
    <t>Mou Muthmainna</t>
  </si>
  <si>
    <t>276mou@gmail.com</t>
  </si>
  <si>
    <t xml:space="preserve">IU_Underline [ Islamic University ] </t>
  </si>
  <si>
    <t>icpc_preli_2017_team862</t>
  </si>
  <si>
    <t>Tasnim Nazia</t>
  </si>
  <si>
    <t>embers1010@gmail.com</t>
  </si>
  <si>
    <t>Humaira Mahfuza Akther</t>
  </si>
  <si>
    <t>IIUC_Sawaina</t>
  </si>
  <si>
    <t>mahfuzahumaira77@gmail.com</t>
  </si>
  <si>
    <t>Urmi Mst Rasheda Akther</t>
  </si>
  <si>
    <t>urmi876@gmail.com</t>
  </si>
  <si>
    <t>Tuhin Syeda Tanzeen</t>
  </si>
  <si>
    <t xml:space="preserve">DIU_Mini Coders [ Daffodil International University ] </t>
  </si>
  <si>
    <t>icpc_preli_2017_team335</t>
  </si>
  <si>
    <t>Syedatanzin@gmail.com</t>
  </si>
  <si>
    <t>Turna Marzia Khan</t>
  </si>
  <si>
    <t>BAIUST_3T_Warriors</t>
  </si>
  <si>
    <t>marziakhanturna@gmail.com</t>
  </si>
  <si>
    <t>saha Trisha</t>
  </si>
  <si>
    <t>sahatrisha486@gmail.com</t>
  </si>
  <si>
    <t>Saha Tisha</t>
  </si>
  <si>
    <t>tishasaha24@gmail.com</t>
  </si>
  <si>
    <t xml:space="preserve">NSTU_MS_2 [ Noakhali Science and Technology University ] </t>
  </si>
  <si>
    <t>icpc_preli_2017_team500</t>
  </si>
  <si>
    <t>Sultan Toufik</t>
  </si>
  <si>
    <t>BAIUST_Decca_Coder</t>
  </si>
  <si>
    <t>ankur12340@gmail.com</t>
  </si>
  <si>
    <t>Jahan Zinia</t>
  </si>
  <si>
    <t>ziniajahan96@gmail.com</t>
  </si>
  <si>
    <t>Ridoy Tariqul Islam</t>
  </si>
  <si>
    <t>b.pathik240@gmail.com</t>
  </si>
  <si>
    <t xml:space="preserve">NSTU oddo [ Noakhali Science and Technology University ] </t>
  </si>
  <si>
    <t>icpc_preli_2017_team731</t>
  </si>
  <si>
    <t xml:space="preserve">LU_Macros [ Leading University, Sylhet ] </t>
  </si>
  <si>
    <t>icpc_preli_2017_team151</t>
  </si>
  <si>
    <t>BAIUST_BlackList</t>
  </si>
  <si>
    <t>Rahman Jakia Ulfat</t>
  </si>
  <si>
    <t>BAIUST_Brain_Trust</t>
  </si>
  <si>
    <t>jakiaulfat@gmail.com</t>
  </si>
  <si>
    <t>Taposhi nitu Taposhi nitu</t>
  </si>
  <si>
    <t>Taposhinitu777@gmail.com</t>
  </si>
  <si>
    <t>Munia Fahmida</t>
  </si>
  <si>
    <t>fahmidamunia@gmail.com</t>
  </si>
  <si>
    <t xml:space="preserve">Invisible [ Mawlana Bhashani Science &amp; Technology University ] </t>
  </si>
  <si>
    <t>icpc_preli_2017_team958</t>
  </si>
  <si>
    <t>Alif Naimur Rahman</t>
  </si>
  <si>
    <t>BAIUST_ Prizraki</t>
  </si>
  <si>
    <t>sweetpoison415@gmail.com</t>
  </si>
  <si>
    <t>Rahaman Muntakimur</t>
  </si>
  <si>
    <t>muntakim1104001@gmail.com</t>
  </si>
  <si>
    <t>Chowdhury Sayanta</t>
  </si>
  <si>
    <t>sayanta28@gmail.com</t>
  </si>
  <si>
    <t xml:space="preserve">DU_TYROS [ University of Dhaka ] </t>
  </si>
  <si>
    <t>icpc_preli_2017_team907</t>
  </si>
  <si>
    <t>Mondal Manash</t>
  </si>
  <si>
    <t>DIU_MMM</t>
  </si>
  <si>
    <t>kumar15-7245@diu.edu.bd</t>
  </si>
  <si>
    <t>Rahman Mozibur</t>
  </si>
  <si>
    <t>mozibur15-7300@diu.edu.bd</t>
  </si>
  <si>
    <t xml:space="preserve">Durbin [ Dhaka City College ] </t>
  </si>
  <si>
    <t>icpc_preli_2017_team374</t>
  </si>
  <si>
    <t>mahabubul15-7303@diu.edu.bd</t>
  </si>
  <si>
    <t>Borno Shaila Zaman</t>
  </si>
  <si>
    <t>BAIUST Illuminati</t>
  </si>
  <si>
    <t>shailazaman48@gmail.com</t>
  </si>
  <si>
    <t>Saiful Hoque Gazi Mohammed</t>
  </si>
  <si>
    <t>saifulhoque30@gmail.com</t>
  </si>
  <si>
    <t>Karim Mohimenul</t>
  </si>
  <si>
    <t xml:space="preserve">SEU_Valyrian [ Southeast University, Bangladesh ] </t>
  </si>
  <si>
    <t>icpc_preli_2017_team1183</t>
  </si>
  <si>
    <t>mohimen.r@gmail.com</t>
  </si>
  <si>
    <t>Efas Nazmus Sakib</t>
  </si>
  <si>
    <t>ns.efas@gmail.com</t>
  </si>
  <si>
    <t>Mojumder MD Jahid Hasan</t>
  </si>
  <si>
    <t>BAIUST_LIZARD_SQUAD</t>
  </si>
  <si>
    <t>jahid7873@gmail.com</t>
  </si>
  <si>
    <t>Muqtadir Raihan</t>
  </si>
  <si>
    <t>raihanmuqtadirveyron@gmail.com</t>
  </si>
  <si>
    <t xml:space="preserve">MMA [ Bangladesh University of Professionals ] </t>
  </si>
  <si>
    <t>icpc_preli_2017_team357</t>
  </si>
  <si>
    <t>Arefin Rahad</t>
  </si>
  <si>
    <t>arefinrahad46@gmail.com</t>
  </si>
  <si>
    <t>Tushar Mehedi Hasan</t>
  </si>
  <si>
    <t>tusharexremianz@gmail.com</t>
  </si>
  <si>
    <t>Golder John Bright</t>
  </si>
  <si>
    <t>johnbrightnew01@gmail.com</t>
  </si>
  <si>
    <t xml:space="preserve">UIU 101 [ United International University ] </t>
  </si>
  <si>
    <t>icpc_preli_2017_team252</t>
  </si>
  <si>
    <t>Khan Tameem</t>
  </si>
  <si>
    <t>mdtameemkhan@gmail.com</t>
  </si>
  <si>
    <t>BAIUST_BLACK_THUNDER</t>
  </si>
  <si>
    <t>shohelboy1122@gmail.com</t>
  </si>
  <si>
    <t>rahman taraqur</t>
  </si>
  <si>
    <t>taraqur007@gmail.com</t>
  </si>
  <si>
    <t xml:space="preserve">LU_Binary [ Leading University, Sylhet ] </t>
  </si>
  <si>
    <t>icpc_preli_2017_team859</t>
  </si>
  <si>
    <t>Hanif Abu</t>
  </si>
  <si>
    <t>hanif.miyadad45@gmail.com</t>
  </si>
  <si>
    <t>reyan Arman islam</t>
  </si>
  <si>
    <t>BAIUST_OMG</t>
  </si>
  <si>
    <t>reyanbhuiyan@gmail.com</t>
  </si>
  <si>
    <t>Islam Jahidul</t>
  </si>
  <si>
    <t>hossainmurad729@gmail.com</t>
  </si>
  <si>
    <t>Ome Ibrahim</t>
  </si>
  <si>
    <t xml:space="preserve">UAP_ians [ The University of Asia Pacific ] </t>
  </si>
  <si>
    <t>Djmad42000@gmail.com</t>
  </si>
  <si>
    <t>icpc_preli_2017_team127</t>
  </si>
  <si>
    <t>Nusrat Jahan</t>
  </si>
  <si>
    <t>BAIUST_MJA</t>
  </si>
  <si>
    <t>nusratjahan1102@gmail.com</t>
  </si>
  <si>
    <t>Anika Afsana Arifeen</t>
  </si>
  <si>
    <t>afsana.arifeen77@gmail.com</t>
  </si>
  <si>
    <t>Mahi Jannatul Anjum</t>
  </si>
  <si>
    <t>jannatulmahi23@gmail.com</t>
  </si>
  <si>
    <t xml:space="preserve">EWU_Decoders [ East West University ] </t>
  </si>
  <si>
    <t>icpc_preli_2017_team490</t>
  </si>
  <si>
    <t>Arman Borhan Uddin</t>
  </si>
  <si>
    <t>EWU_BUG_FIXER</t>
  </si>
  <si>
    <t>armannaim015@gmail.com</t>
  </si>
  <si>
    <t>Chowdhury Medha Paul</t>
  </si>
  <si>
    <t>smileymedha02@gmail.com</t>
  </si>
  <si>
    <t xml:space="preserve">DIU_Logic_mind [ Daffodil International University ] </t>
  </si>
  <si>
    <t>icpc_preli_2017_team073</t>
  </si>
  <si>
    <t>Rahman Ashrafur</t>
  </si>
  <si>
    <t>ony432@live.com</t>
  </si>
  <si>
    <t>Mama Ryan Sarwar</t>
  </si>
  <si>
    <t>DIU_TechFreak</t>
  </si>
  <si>
    <t>ryansararo@gmail.com</t>
  </si>
  <si>
    <t>Sohel Amir</t>
  </si>
  <si>
    <t>amir15-874@diu.edu.bd</t>
  </si>
  <si>
    <t>Fahim Abrar Syed Mohammad</t>
  </si>
  <si>
    <t>fahimabrar13@gmail.com</t>
  </si>
  <si>
    <t xml:space="preserve">HujurHoye [ Mawlana Bhashani Science &amp; Technology University ] </t>
  </si>
  <si>
    <t>icpc_preli_2017_team064</t>
  </si>
  <si>
    <t>Elias Naim</t>
  </si>
  <si>
    <t>BUBT_OverFlow</t>
  </si>
  <si>
    <t>naimelias56@gmail.com</t>
  </si>
  <si>
    <t>Farid Md</t>
  </si>
  <si>
    <t>faridbubt32@gmail.com</t>
  </si>
  <si>
    <t>saifurs@gmail.com</t>
  </si>
  <si>
    <t>Ohi Md Abu Quwsar</t>
  </si>
  <si>
    <t xml:space="preserve">EOF [ Bangladesh University of Professionals ] </t>
  </si>
  <si>
    <t>quwsarohi@gmail.com</t>
  </si>
  <si>
    <t>icpc_preli_2017_team1228</t>
  </si>
  <si>
    <t>Nayon Arif Hasan</t>
  </si>
  <si>
    <t>MMA_EWU</t>
  </si>
  <si>
    <t>amithasanacca2016@gmail.com</t>
  </si>
  <si>
    <t>Rahman Mafizur</t>
  </si>
  <si>
    <t>rmafizur10@gmail.com</t>
  </si>
  <si>
    <t>masudrana81296@gmail.com</t>
  </si>
  <si>
    <t>Ghosh Depjoti</t>
  </si>
  <si>
    <t xml:space="preserve">Noobs [ East West University ] </t>
  </si>
  <si>
    <t>icpc_preli_2017_team1019</t>
  </si>
  <si>
    <t>BAIUST_XENON</t>
  </si>
  <si>
    <t>depjotighosh@gmail.com</t>
  </si>
  <si>
    <t>ahmed tanvir</t>
  </si>
  <si>
    <t>tanbir@baiust.edu</t>
  </si>
  <si>
    <t>rakib jahedul</t>
  </si>
  <si>
    <t>rakib17@baiust.edu</t>
  </si>
  <si>
    <t>BISWAS ADNAN</t>
  </si>
  <si>
    <t>BUBT_zero_one_two</t>
  </si>
  <si>
    <t>adnanrocker016@gmail.com</t>
  </si>
  <si>
    <t>KARIM MOHAMMAD FAGLE</t>
  </si>
  <si>
    <t>mohammadfaglekarim@gmail.com</t>
  </si>
  <si>
    <t>Haque Rejwana</t>
  </si>
  <si>
    <t xml:space="preserve">DCC ManiAC [ Dhaka City College ] </t>
  </si>
  <si>
    <t>icpc_preli_2017_team864</t>
  </si>
  <si>
    <t>rejwana.haque@gmail.com</t>
  </si>
  <si>
    <t>MIA MD MANIK</t>
  </si>
  <si>
    <t>mdmanikmiabubtcse@gmail.com</t>
  </si>
  <si>
    <t>Rabbi Fozle</t>
  </si>
  <si>
    <t>Bu_green</t>
  </si>
  <si>
    <t>sikder006bu@gmail.com</t>
  </si>
  <si>
    <t>bin walid khalid</t>
  </si>
  <si>
    <t>khalidbinwalidk@gmail.com</t>
  </si>
  <si>
    <t xml:space="preserve">NEUB_Lazy_Birds [ North East University Bangladesh ] </t>
  </si>
  <si>
    <t>icpc_preli_2017_team1269</t>
  </si>
  <si>
    <t>mondal jagodwip</t>
  </si>
  <si>
    <t>jagodwip@gmail.com</t>
  </si>
  <si>
    <t>Araf Jubair</t>
  </si>
  <si>
    <t>azamaraf15@gmail.com</t>
  </si>
  <si>
    <t>hossain jakir</t>
  </si>
  <si>
    <t>jakirhossainsust54@gmail.com</t>
  </si>
  <si>
    <t xml:space="preserve">DIU_The Maze Coders [ Daffodil International University ] </t>
  </si>
  <si>
    <t>Mohammad Sheikh Nabil</t>
  </si>
  <si>
    <t>icpc_preli_2017_team060</t>
  </si>
  <si>
    <t>nabil-cse@sust.edu</t>
  </si>
  <si>
    <t>Sen Sharma Arnab</t>
  </si>
  <si>
    <t>arnab.api@gmail.com</t>
  </si>
  <si>
    <t>Tabassum Nazifa</t>
  </si>
  <si>
    <t>PUC Sparkles</t>
  </si>
  <si>
    <t>nazifactg10@gmail.com</t>
  </si>
  <si>
    <t>Hira Jannatun Naeem</t>
  </si>
  <si>
    <t>hamirajahan@gmail.com</t>
  </si>
  <si>
    <t>Dhar Abhishek</t>
  </si>
  <si>
    <t xml:space="preserve">EWU_meta_Coders [ East West University ] </t>
  </si>
  <si>
    <t>icpc_preli_2017_team539</t>
  </si>
  <si>
    <t>bappad3@gmail.com</t>
  </si>
  <si>
    <t>Raihana Afra</t>
  </si>
  <si>
    <t>BAIUST_#INCLUDE</t>
  </si>
  <si>
    <t>afraraihana245@gmail.com</t>
  </si>
  <si>
    <t>Monyeem M A</t>
  </si>
  <si>
    <t>monyeem1998@gmail.com</t>
  </si>
  <si>
    <t xml:space="preserve">PUST_Sparkle [ Pabna University of Science and Technology ] </t>
  </si>
  <si>
    <t>icpc_preli_2017_team1132</t>
  </si>
  <si>
    <t>Rahman Akila</t>
  </si>
  <si>
    <t>akilarahman16@gmail.com</t>
  </si>
  <si>
    <t>DIU_TheATeam</t>
  </si>
  <si>
    <t>arifa35-1091@diu.edu.bd</t>
  </si>
  <si>
    <t>mehedi35-923@diu.edu.bd</t>
  </si>
  <si>
    <t>Ali Md Asraf</t>
  </si>
  <si>
    <t>asraf.swe@diu.edu.bd</t>
  </si>
  <si>
    <t xml:space="preserve">EWU_Zero [ East West University ] </t>
  </si>
  <si>
    <t>icpc_preli_2017_team541</t>
  </si>
  <si>
    <t>Ahmed Razu</t>
  </si>
  <si>
    <t>razu35-1072@diu.edu.bd</t>
  </si>
  <si>
    <t>Rabbi Golam</t>
  </si>
  <si>
    <t>BUBT_Error_404</t>
  </si>
  <si>
    <t>rabbi29157@gmail.com</t>
  </si>
  <si>
    <t>Aorongozab Omar Faruk</t>
  </si>
  <si>
    <t xml:space="preserve">CoU_Sparks [ Comilla University ] </t>
  </si>
  <si>
    <t>aorongozab@gmail.com</t>
  </si>
  <si>
    <t>icpc_preli_2017_team118</t>
  </si>
  <si>
    <t>Tonu Anisur Rahman</t>
  </si>
  <si>
    <t>tonu093@gmail.com</t>
  </si>
  <si>
    <t>Islam Md Masudul</t>
  </si>
  <si>
    <t>masudulislam11@gmail.com</t>
  </si>
  <si>
    <t>Newaz Shahriar</t>
  </si>
  <si>
    <t>IIUC Assassins</t>
  </si>
  <si>
    <t>shahriar.shh@gmail.com</t>
  </si>
  <si>
    <t>Siddiquee Shahril Ahmed</t>
  </si>
  <si>
    <t xml:space="preserve">UIU_Unity [ United International University ] </t>
  </si>
  <si>
    <t>icpc_preli_2017_team1441</t>
  </si>
  <si>
    <t>Shahrilahmed@gmail.com</t>
  </si>
  <si>
    <t>Biswas Shresta</t>
  </si>
  <si>
    <t>shrestabiswas@gmail.com</t>
  </si>
  <si>
    <t>Rashid Md Mamun Or</t>
  </si>
  <si>
    <t>SEU_squad</t>
  </si>
  <si>
    <t>rrseucse@gmail.com</t>
  </si>
  <si>
    <t>Isha Mahmuda Akter</t>
  </si>
  <si>
    <t xml:space="preserve">Code_Pack [ Khulna University of Engineering &amp; Technology ] </t>
  </si>
  <si>
    <t>icpc_preli_2017_team967</t>
  </si>
  <si>
    <t>mahmudaisha1997@gmail.com</t>
  </si>
  <si>
    <t>tanvirovi.seu.12@gmail.com</t>
  </si>
  <si>
    <t>ashiq_rahman@yahoo.com</t>
  </si>
  <si>
    <t>Chowdhury Labib</t>
  </si>
  <si>
    <t>NSU_Codefellas</t>
  </si>
  <si>
    <t>labibchowdhury@yahoo.com</t>
  </si>
  <si>
    <t>Khan Muiz Ahmed</t>
  </si>
  <si>
    <t xml:space="preserve">UITS_Path Finder [ University of Information Technology &amp; Sciences ] </t>
  </si>
  <si>
    <t>muiz.khan@northsouth.edu</t>
  </si>
  <si>
    <t>icpc_preli_2017_team442</t>
  </si>
  <si>
    <t>Md Sayem Abu Sadat</t>
  </si>
  <si>
    <t>sadat.sayem@northsouth.edu</t>
  </si>
  <si>
    <t>Chowdhury Sadia</t>
  </si>
  <si>
    <t>PUC_CHASERS</t>
  </si>
  <si>
    <t>sadia.chowdhury1114@gmail.com</t>
  </si>
  <si>
    <t>Ali Arafat</t>
  </si>
  <si>
    <t>anarafat13@gmail.com</t>
  </si>
  <si>
    <t xml:space="preserve">IST_tryAgain [ Institute of Science and Technology ] </t>
  </si>
  <si>
    <t>Sabbir Irfan</t>
  </si>
  <si>
    <t>icpc_preli_2017_team830</t>
  </si>
  <si>
    <t>avoidirfan@gmail.com</t>
  </si>
  <si>
    <t>Raiyan Hasin</t>
  </si>
  <si>
    <t>SUB_Back_Slash</t>
  </si>
  <si>
    <t>asmanik19@yahoo.com</t>
  </si>
  <si>
    <t>Shorif Afzal</t>
  </si>
  <si>
    <t>asmanik18@gmail.com</t>
  </si>
  <si>
    <t xml:space="preserve">LU_RootCoder [ Leading University, Sylhet ] </t>
  </si>
  <si>
    <t>icpc_preli_2017_team860</t>
  </si>
  <si>
    <t>Halder Tonmoy</t>
  </si>
  <si>
    <t>asmanik007@gmail.com</t>
  </si>
  <si>
    <t>jewel Nazmul</t>
  </si>
  <si>
    <t>BUBT_Team_Ace</t>
  </si>
  <si>
    <t>nazmulhudajewel54@gmail.com</t>
  </si>
  <si>
    <t>Muttakin Alam Meer</t>
  </si>
  <si>
    <t>meermuttakin@gmail.com</t>
  </si>
  <si>
    <t xml:space="preserve">Intoxicated_Winners [ City University ] </t>
  </si>
  <si>
    <t>icpc_preli_2017_team290</t>
  </si>
  <si>
    <t>Sabbir Hanifur Rhaman</t>
  </si>
  <si>
    <t>sabbir614@gmail.com</t>
  </si>
  <si>
    <t>Imoon Umme</t>
  </si>
  <si>
    <t>PUC_AC++</t>
  </si>
  <si>
    <t>imoonmozumder92@gmail.com</t>
  </si>
  <si>
    <t>Das Aritry</t>
  </si>
  <si>
    <t>aritry3120@gmail.com</t>
  </si>
  <si>
    <t>Anjum Nafisa</t>
  </si>
  <si>
    <t>nafisa01627661221@gmail.com</t>
  </si>
  <si>
    <t xml:space="preserve">IUBAT_Infinity [ International University of Business Agriculture and Tech. ] </t>
  </si>
  <si>
    <t>icpc_preli_2017_team336</t>
  </si>
  <si>
    <t>Ray Sourav</t>
  </si>
  <si>
    <t>BAIUST_CNOOBS</t>
  </si>
  <si>
    <t>sourab.ray6@gmail.com</t>
  </si>
  <si>
    <t>Taher Afsarul</t>
  </si>
  <si>
    <t>Afsarultaher89@gmail.com</t>
  </si>
  <si>
    <t>islam Izaz ul</t>
  </si>
  <si>
    <t>izazulislam017@gmail.com</t>
  </si>
  <si>
    <t xml:space="preserve">DIU_Trinary [ Daffodil International University ] </t>
  </si>
  <si>
    <t>Tanjim Tauhid</t>
  </si>
  <si>
    <t>icpc_preli_2017_team579</t>
  </si>
  <si>
    <t>DU_dude</t>
  </si>
  <si>
    <t>tauhidtanjim13@gmail.com</t>
  </si>
  <si>
    <t>Munna Azad</t>
  </si>
  <si>
    <t>armunna1997@gmail.com</t>
  </si>
  <si>
    <t>Zaoad Syeed Abrar</t>
  </si>
  <si>
    <t>zaoadcsedu22.23@gmail.com</t>
  </si>
  <si>
    <t>Mahmud Hasan</t>
  </si>
  <si>
    <t>hasan404cse@gmail.com</t>
  </si>
  <si>
    <t>Rana Mashod</t>
  </si>
  <si>
    <t xml:space="preserve">UITS_Memset [ University of Information Technology &amp; Sciences ] </t>
  </si>
  <si>
    <t>icpc_preli_2017_team401</t>
  </si>
  <si>
    <t>mashod0rana@gmail.com</t>
  </si>
  <si>
    <t>Saha Aloke Kumar</t>
  </si>
  <si>
    <t>aloke@uap-bd.edu</t>
  </si>
  <si>
    <t>Sarker Amit</t>
  </si>
  <si>
    <t>amitcse1995@gmail.com</t>
  </si>
  <si>
    <t>Ishrak Sheikh Sakib</t>
  </si>
  <si>
    <t>sheikhsakib@iut-dhaka.edu</t>
  </si>
  <si>
    <t>Shafkat Farabi</t>
  </si>
  <si>
    <t>shafkatrahman@iut-dhaka.edu</t>
  </si>
  <si>
    <t xml:space="preserve">NEUB_Coder [ North East University Bangladesh ] </t>
  </si>
  <si>
    <t>icpc_preli_2017_team1199</t>
  </si>
  <si>
    <t>Adil Ifta Khairul Alam</t>
  </si>
  <si>
    <t>ikaadil007@gmail.com</t>
  </si>
  <si>
    <t>Habib Mumtahin</t>
  </si>
  <si>
    <t>IUT_Epsilon</t>
  </si>
  <si>
    <t>mumtahinhabib@iut-dhaka.edu</t>
  </si>
  <si>
    <t>Ahmed Rizvi</t>
  </si>
  <si>
    <t>rizvi.ahmed1020@gmail.com</t>
  </si>
  <si>
    <t>Azad Abir</t>
  </si>
  <si>
    <t>abirazad99@gmail.com</t>
  </si>
  <si>
    <t>Alvy Arraf Inteha</t>
  </si>
  <si>
    <t xml:space="preserve">Mechaboo1 [ BRAC University ] </t>
  </si>
  <si>
    <t>IUT_Aesthetics</t>
  </si>
  <si>
    <t>icpc_preli_2017_team1417</t>
  </si>
  <si>
    <t>arrafinteha@gmail.com</t>
  </si>
  <si>
    <t>Rahman Kazi Rakibur</t>
  </si>
  <si>
    <t>rakib-iut@outlook.com</t>
  </si>
  <si>
    <t>Rafee Rafee</t>
  </si>
  <si>
    <t>rafee221b@gmail.com</t>
  </si>
  <si>
    <t>Rahman Sabbir</t>
  </si>
  <si>
    <t>SUB Tangent</t>
  </si>
  <si>
    <t>sakib.kushtia.bd@gmail.com</t>
  </si>
  <si>
    <t xml:space="preserve">JUST_Crusader [ Jessore University of Science and Technology ] </t>
  </si>
  <si>
    <t>icpc_preli_2017_team780</t>
  </si>
  <si>
    <t>sakib.cse.bd@gmail.com</t>
  </si>
  <si>
    <t>Mandal Sujit</t>
  </si>
  <si>
    <t>sm.bright22@gmail.com</t>
  </si>
  <si>
    <t>Rahman Naimur</t>
  </si>
  <si>
    <t>CU_RINNEGAN</t>
  </si>
  <si>
    <t>naimur978@gmail.com</t>
  </si>
  <si>
    <t>Shahriar Muhammad</t>
  </si>
  <si>
    <t>shahriarcsecu33@gmail.com</t>
  </si>
  <si>
    <t>Faruqui Rokan</t>
  </si>
  <si>
    <t>rokan@cu.ac.bd</t>
  </si>
  <si>
    <t>Iqbal Gazi Mohaimin</t>
  </si>
  <si>
    <t>mohaiminiqbal21@gmail.com</t>
  </si>
  <si>
    <t xml:space="preserve">JU_Inactive [ Jahangirnagar University ] </t>
  </si>
  <si>
    <t>icpc_preli_2017_team155</t>
  </si>
  <si>
    <t>Bin Akram Mahsin</t>
  </si>
  <si>
    <t>DU_Error404</t>
  </si>
  <si>
    <t>mahsinbinakram@gmail.com</t>
  </si>
  <si>
    <t>Tonmoy Tanjid Hasan</t>
  </si>
  <si>
    <t>thtonmoy7@gmail.com</t>
  </si>
  <si>
    <t>Dhrubo Saif Mahmud</t>
  </si>
  <si>
    <t>saif.dhrubo@gmail.com</t>
  </si>
  <si>
    <t xml:space="preserve">CBIU_Pioneer [ Cox's Bazar International University ] </t>
  </si>
  <si>
    <t>icpc_preli_2017_team452</t>
  </si>
  <si>
    <t>Prome Junnatul Ferdouse</t>
  </si>
  <si>
    <t>junnatul.ferdouse@gmail.com</t>
  </si>
  <si>
    <t>trishna mahfuja alam</t>
  </si>
  <si>
    <t>mahfujaalam007@gmail.com</t>
  </si>
  <si>
    <t>Mukherjee Sanchita</t>
  </si>
  <si>
    <t>mukherjee.sanchittta19519@gmail.com</t>
  </si>
  <si>
    <t>Nandi Bappy</t>
  </si>
  <si>
    <t>BU_BAT</t>
  </si>
  <si>
    <t>bappy.cse2.bu@gmail.com</t>
  </si>
  <si>
    <t xml:space="preserve">Aust_Ghosts [ Ahsanullah University of Science and Technology ] </t>
  </si>
  <si>
    <t>icpc_preli_2017_team1372</t>
  </si>
  <si>
    <t>Akter Taslima</t>
  </si>
  <si>
    <t>taslimaeti.cse2.bu@gmail.com</t>
  </si>
  <si>
    <t>Rahman Azizur</t>
  </si>
  <si>
    <t>sajib.cse2.bu@gmail.com</t>
  </si>
  <si>
    <t>Khandakar Mahtab</t>
  </si>
  <si>
    <t>BUBT_Descifrador</t>
  </si>
  <si>
    <t>shwapnilbishal@gmail.com</t>
  </si>
  <si>
    <t>Datta Papon</t>
  </si>
  <si>
    <t>papondatta1@gmail.com</t>
  </si>
  <si>
    <t>Anika Azrin Nahar</t>
  </si>
  <si>
    <t xml:space="preserve">UIU_Clueless [ United International University ] </t>
  </si>
  <si>
    <t>icpc_preli_2017_team749</t>
  </si>
  <si>
    <t>azrin.nahar308@gmail.com</t>
  </si>
  <si>
    <t>Newaz Md Nahid</t>
  </si>
  <si>
    <t>md.nahidnewaz@gmail.com</t>
  </si>
  <si>
    <t>Uddin Mohammad Messbah</t>
  </si>
  <si>
    <t>UAP_Wraithlike</t>
  </si>
  <si>
    <t>muhaddin_messbah@yahoo.com</t>
  </si>
  <si>
    <t>Zaman Naieem</t>
  </si>
  <si>
    <t>naieemalzaman@gmail.com</t>
  </si>
  <si>
    <t>rakibson@gmail.com</t>
  </si>
  <si>
    <t>Roy Himul</t>
  </si>
  <si>
    <t>ILRU</t>
  </si>
  <si>
    <t>himulroy47@gmail.com</t>
  </si>
  <si>
    <t>Jaman Md Faridur</t>
  </si>
  <si>
    <t xml:space="preserve">NSU_Amateurs [ North South University ] </t>
  </si>
  <si>
    <t>faridur.ice15@gmail.com</t>
  </si>
  <si>
    <t>icpc_preli_2017_team1282</t>
  </si>
  <si>
    <t>Hossain Saddam</t>
  </si>
  <si>
    <t>sh8919463@gmail.com</t>
  </si>
  <si>
    <t>Shuvo Nahid Hasan</t>
  </si>
  <si>
    <t>RU_Lotus-eater</t>
  </si>
  <si>
    <t>nahidhasan2809@gmail.com</t>
  </si>
  <si>
    <t>Iqbal Nafis</t>
  </si>
  <si>
    <t>pankhanafis@gmail.com</t>
  </si>
  <si>
    <t xml:space="preserve">IU_Insane [ Islamic University ] </t>
  </si>
  <si>
    <t>icpc_preli_2017_team1233</t>
  </si>
  <si>
    <t>Sakib Nazmus Saadah</t>
  </si>
  <si>
    <t>nazmussaadahsakib@gmail.com</t>
  </si>
  <si>
    <t>Tawsif Nirob Ishrak</t>
  </si>
  <si>
    <t>DIU_Twist_of_Fate</t>
  </si>
  <si>
    <t>ishrakk35-882@diu.edu.bd</t>
  </si>
  <si>
    <t>Hasan Md Hasibul</t>
  </si>
  <si>
    <t>hasibul35-873@diu.edu.bd</t>
  </si>
  <si>
    <t xml:space="preserve">NSU_TTTitans [ North South University ] </t>
  </si>
  <si>
    <t>icpc_preli_2017_team026</t>
  </si>
  <si>
    <t>Hasan Aumit</t>
  </si>
  <si>
    <t>aumit35-738@diu.edu.bd</t>
  </si>
  <si>
    <t>Paul Rathijit</t>
  </si>
  <si>
    <t>BUET_TLE_CUDER</t>
  </si>
  <si>
    <t>alienpapon009@gmail.com</t>
  </si>
  <si>
    <t>Islam Mimsadi</t>
  </si>
  <si>
    <t>imimsadi@gmail.com</t>
  </si>
  <si>
    <t>Efaz Hasan Arif</t>
  </si>
  <si>
    <t xml:space="preserve">SUB_LimeLight [ State University of Bangladesh ] </t>
  </si>
  <si>
    <t>efaz701815@gmail.com</t>
  </si>
  <si>
    <t>icpc_preli_2017_team071</t>
  </si>
  <si>
    <t>Sarker Partha</t>
  </si>
  <si>
    <t>SUST_beginners</t>
  </si>
  <si>
    <t>parthasarker3@gmail.com</t>
  </si>
  <si>
    <t>kumar saha Arnob</t>
  </si>
  <si>
    <t>arnobkumarsaha00@gmail.com</t>
  </si>
  <si>
    <t>Jakilim Nirjas</t>
  </si>
  <si>
    <t>Nirzashzakilim@gmail.com</t>
  </si>
  <si>
    <t xml:space="preserve">SEU_NNR [ Southeast University, Bangladesh ] </t>
  </si>
  <si>
    <t>icpc_preli_2017_team685</t>
  </si>
  <si>
    <t>Rakib Abdur</t>
  </si>
  <si>
    <t>MBSTU_printf()</t>
  </si>
  <si>
    <t>rakib.ndc2016@gmail.com</t>
  </si>
  <si>
    <t>Sutradhar Subrata</t>
  </si>
  <si>
    <t>Subrataaa555@gmail.com</t>
  </si>
  <si>
    <t>mashry kazi</t>
  </si>
  <si>
    <t>kazimashry@gmail.com</t>
  </si>
  <si>
    <t>Nayeem Nazmul Islam</t>
  </si>
  <si>
    <t xml:space="preserve">JUST_Malware [ Jessore University of Science and Technology ] </t>
  </si>
  <si>
    <t>icpc_preli_2017_team1208</t>
  </si>
  <si>
    <t>NSU New Hope</t>
  </si>
  <si>
    <t>trynayeem@gmail.com</t>
  </si>
  <si>
    <t>Rafiq Ullah Parisha</t>
  </si>
  <si>
    <t>parishaullah@gmail.com</t>
  </si>
  <si>
    <t>Hossain Razib</t>
  </si>
  <si>
    <t>asdf130126@gmail.com</t>
  </si>
  <si>
    <t>Hamid Hamim</t>
  </si>
  <si>
    <t>IUT_Ravenclaws</t>
  </si>
  <si>
    <t>hmhamid97@gmail.com</t>
  </si>
  <si>
    <t>Rahman Fariha</t>
  </si>
  <si>
    <t>prwbnd@gmail.com</t>
  </si>
  <si>
    <t>Munir Ahnaf</t>
  </si>
  <si>
    <t xml:space="preserve">CUET_Aces [ Chittagong University of Engineering &amp; Technology ] </t>
  </si>
  <si>
    <t>ahnaf@iut-dhaka.edu</t>
  </si>
  <si>
    <t>icpc_preli_2017_team1167</t>
  </si>
  <si>
    <t>Sadaf Hriti Nafisa</t>
  </si>
  <si>
    <t>sadaf.nafisa1@gmail.com</t>
  </si>
  <si>
    <t>Linkon Monowarul Islam</t>
  </si>
  <si>
    <t>SEU_107</t>
  </si>
  <si>
    <t>linkonseucse45@gmail.com</t>
  </si>
  <si>
    <t>tasnia Jeba</t>
  </si>
  <si>
    <t>jebatasniajoya7@gmail.com</t>
  </si>
  <si>
    <t>Hasan Mahbub</t>
  </si>
  <si>
    <t>mahbub.hasan@seu.ac.bd</t>
  </si>
  <si>
    <t>Chowdhury Faria Sanjida</t>
  </si>
  <si>
    <t>sushi.dreameater@gmail.com</t>
  </si>
  <si>
    <t>Al Faisal Akib</t>
  </si>
  <si>
    <t>BAUST_Phoenixes</t>
  </si>
  <si>
    <t>rm.faisal99@gmail.com</t>
  </si>
  <si>
    <t xml:space="preserve">IGNORED_NST [ The University of Asia Pacific ] </t>
  </si>
  <si>
    <t>icpc_preli_2017_team1331</t>
  </si>
  <si>
    <t>Zobayer Md Al Sharif</t>
  </si>
  <si>
    <t>rafi150101131@gmail.com</t>
  </si>
  <si>
    <t>Mashfakuzzaman Md</t>
  </si>
  <si>
    <t>Pinjor033@gmail.com</t>
  </si>
  <si>
    <t>Shakil Rajibul</t>
  </si>
  <si>
    <t>MU_NEMESIS</t>
  </si>
  <si>
    <t>shakilbai2020@gmail.com</t>
  </si>
  <si>
    <t>Sinha Monisha</t>
  </si>
  <si>
    <t>sinha.monisha.cse41@gmail.com</t>
  </si>
  <si>
    <t>russell hafeez</t>
  </si>
  <si>
    <t>hafizrasel@yahoo.com</t>
  </si>
  <si>
    <t>Siam Mamnoon</t>
  </si>
  <si>
    <t>siammamnoon@gmail.com</t>
  </si>
  <si>
    <t>Arefin Rezwan</t>
  </si>
  <si>
    <t>rezwanarefin01@gmail.com</t>
  </si>
  <si>
    <t>Jawad Asif</t>
  </si>
  <si>
    <t>codebender10@gmail.com</t>
  </si>
  <si>
    <t xml:space="preserve">NEUB_Fire_Flies [ North East University Bangladesh ] </t>
  </si>
  <si>
    <t>icpc_preli_2017_team1200</t>
  </si>
  <si>
    <t>Roy Upom</t>
  </si>
  <si>
    <t>Code &amp; Play</t>
  </si>
  <si>
    <t>upom160615roy1212biki@gmail.com</t>
  </si>
  <si>
    <t>Hassan Riad</t>
  </si>
  <si>
    <t>riad_hassan@outlook.com</t>
  </si>
  <si>
    <t>Sarker Sohag</t>
  </si>
  <si>
    <t>sohagsarker5614@gmail.com</t>
  </si>
  <si>
    <t>CM Username</t>
  </si>
  <si>
    <t>Joy Khorshed Hasan</t>
  </si>
  <si>
    <t>Team Name</t>
  </si>
  <si>
    <t>khorshedicepust@gmail.com</t>
  </si>
  <si>
    <t>icpc_preli_2017_team001</t>
  </si>
  <si>
    <t>Ganguly Aniruddha</t>
  </si>
  <si>
    <t>BUET_The_Chapati_Brigade</t>
  </si>
  <si>
    <t>icpc_preli_2017_team002</t>
  </si>
  <si>
    <t>aniruddhags3927@gmail.com</t>
  </si>
  <si>
    <t>Aftarul Islam Khandker</t>
  </si>
  <si>
    <t>icpc_preli_2017_team003</t>
  </si>
  <si>
    <t>icpc_preli_2017_team004</t>
  </si>
  <si>
    <t>aftarulislam@gmail.com</t>
  </si>
  <si>
    <t>icpc_preli_2017_team005</t>
  </si>
  <si>
    <t xml:space="preserve">PUC_Sprinter [ Premier University ] </t>
  </si>
  <si>
    <t>icpc_preli_2017_team1221</t>
  </si>
  <si>
    <t>icpc_preli_2017_team006</t>
  </si>
  <si>
    <t>icpc_preli_2017_team007</t>
  </si>
  <si>
    <t>icpc_preli_2017_team008</t>
  </si>
  <si>
    <t>Ibrat Rabeeb</t>
  </si>
  <si>
    <t>icpc_preli_2017_team009</t>
  </si>
  <si>
    <t>rabeeb2000@gmail.com</t>
  </si>
  <si>
    <t>icpc_preli_2017_team011</t>
  </si>
  <si>
    <t>DU_Polaris</t>
  </si>
  <si>
    <t>icpc_preli_2017_team012</t>
  </si>
  <si>
    <t xml:space="preserve">EWU_BackBenchers [ East West University ] </t>
  </si>
  <si>
    <t>icpc_preli_2017_team598</t>
  </si>
  <si>
    <t>icpc_preli_2017_team013</t>
  </si>
  <si>
    <t>Shohan Musfiq</t>
  </si>
  <si>
    <t>icpc_preli_2017_team014</t>
  </si>
  <si>
    <t>musfuq14shohan@gmail.com</t>
  </si>
  <si>
    <t>icpc_preli_2017_team015</t>
  </si>
  <si>
    <t>Choudhury Moumita</t>
  </si>
  <si>
    <t>icpc_preli_2017_team016</t>
  </si>
  <si>
    <t>moumitach22@gmail.com</t>
  </si>
  <si>
    <t>Roy Kashob</t>
  </si>
  <si>
    <t>icpc_preli_2017_team017</t>
  </si>
  <si>
    <t>kashobroy@gmail.com</t>
  </si>
  <si>
    <t>icpc_preli_2017_team019</t>
  </si>
  <si>
    <t>Imtiaz Mir Tahsin</t>
  </si>
  <si>
    <t xml:space="preserve">UIU_CodeRed [ United International University ] </t>
  </si>
  <si>
    <t>icpc_preli_2017_team1327</t>
  </si>
  <si>
    <t>NSU_LastChance</t>
  </si>
  <si>
    <t>icpc_preli_2017_team021</t>
  </si>
  <si>
    <t>tahsin.imtiaz@northsouth.edu</t>
  </si>
  <si>
    <t>Roy Kalyan</t>
  </si>
  <si>
    <t>icpc_preli_2017_team022</t>
  </si>
  <si>
    <t>kalyanroy.sat007@gmail.com</t>
  </si>
  <si>
    <t>Ahmed Muyeed</t>
  </si>
  <si>
    <t xml:space="preserve">IU_Pointer [ Islamic University ] </t>
  </si>
  <si>
    <t>icpc_preli_2017_team1153</t>
  </si>
  <si>
    <t>akib100095@gmail.com</t>
  </si>
  <si>
    <t>icpc_preli_2017_team023</t>
  </si>
  <si>
    <t>Rani Payel</t>
  </si>
  <si>
    <t>icpc_preli_2017_team024</t>
  </si>
  <si>
    <t>HUB_The Errors</t>
  </si>
  <si>
    <t>payel@hamdarduniversity.edu.bd</t>
  </si>
  <si>
    <t>icpc_preli_2017_team025</t>
  </si>
  <si>
    <t>Mahamud Jayed</t>
  </si>
  <si>
    <t>jayed@hamdarduniversity.edu.bd</t>
  </si>
  <si>
    <t>icpc_preli_2017_team027</t>
  </si>
  <si>
    <t xml:space="preserve">PUST_Silent_Killer [ Pabna University of Science and Technology ] </t>
  </si>
  <si>
    <t>icpc_preli_2017_team950</t>
  </si>
  <si>
    <t>icpc_preli_2017_team028</t>
  </si>
  <si>
    <t>Zohra Fatima Tuz</t>
  </si>
  <si>
    <t>icpc_preli_2017_team029</t>
  </si>
  <si>
    <t>fatimaurmee@hamdarduniversity.edu.bd</t>
  </si>
  <si>
    <t>icpc_preli_2017_team030</t>
  </si>
  <si>
    <t>RUET_Binary_Tree</t>
  </si>
  <si>
    <t>icpc_preli_2017_team031</t>
  </si>
  <si>
    <t>mmuktar997@gmail.com</t>
  </si>
  <si>
    <t xml:space="preserve">MU_SLOW_CODER_AS [ Metropolitan University ] </t>
  </si>
  <si>
    <t>icpc_preli_2017_team804</t>
  </si>
  <si>
    <t>icpc_preli_2017_team032</t>
  </si>
  <si>
    <t>m.r.saurov@gmail.com</t>
  </si>
  <si>
    <t>Ahamed Md Atik</t>
  </si>
  <si>
    <t>icpc_preli_2017_team033</t>
  </si>
  <si>
    <t>atikahamedutso@gmail.com</t>
  </si>
  <si>
    <t>icpc_preli_2017_team034</t>
  </si>
  <si>
    <t>Pal Biprodip</t>
  </si>
  <si>
    <t>icpc_preli_2017_team035</t>
  </si>
  <si>
    <t>biprodip.cse@gmail.com</t>
  </si>
  <si>
    <t>icpc_preli_2017_team037</t>
  </si>
  <si>
    <t>RUET_Avoid_errors</t>
  </si>
  <si>
    <t xml:space="preserve">Icarus [ Khulna University of Engineering &amp; Technology ] </t>
  </si>
  <si>
    <t>zahid7525@gmail.com</t>
  </si>
  <si>
    <t>icpc_preli_2017_team038</t>
  </si>
  <si>
    <t>icpc_preli_2017_team874</t>
  </si>
  <si>
    <t>B A</t>
  </si>
  <si>
    <t>icpc_preli_2017_team039</t>
  </si>
  <si>
    <t>icpc_preli_2017_team040</t>
  </si>
  <si>
    <t>jakhos97@gamil.com</t>
  </si>
  <si>
    <t>icpc_preli_2017_team041</t>
  </si>
  <si>
    <t>icpc_preli_2017_team042</t>
  </si>
  <si>
    <t>moshiur1176@gmail.com</t>
  </si>
  <si>
    <t>icpc_preli_2017_team043</t>
  </si>
  <si>
    <t>icpc_preli_2017_team044</t>
  </si>
  <si>
    <t xml:space="preserve">MBSTU_Cybernoids01 [ Mawlana Bhashani Science &amp; Technology University ] </t>
  </si>
  <si>
    <t>icpc_preli_2017_team388</t>
  </si>
  <si>
    <t>Farhad Abu</t>
  </si>
  <si>
    <t>icpc_preli_2017_team046</t>
  </si>
  <si>
    <t>RUET_Robo15</t>
  </si>
  <si>
    <t>abufarhad15@gmail.com</t>
  </si>
  <si>
    <t>icpc_preli_2017_team047</t>
  </si>
  <si>
    <t>Pulok Sabbir</t>
  </si>
  <si>
    <t>icpc_preli_2017_team048</t>
  </si>
  <si>
    <t>sabbir.pulak@gmail.com</t>
  </si>
  <si>
    <t>icpc_preli_2017_team049</t>
  </si>
  <si>
    <t>hasan fuad</t>
  </si>
  <si>
    <t>icpc_preli_2017_team050</t>
  </si>
  <si>
    <t>hasanfuad036@gmail.com</t>
  </si>
  <si>
    <t>icpc_preli_2017_team051</t>
  </si>
  <si>
    <t xml:space="preserve">SIU_LasT3 [ Sylhet International University ] </t>
  </si>
  <si>
    <t>icpc_preli_2017_team066</t>
  </si>
  <si>
    <t>icpc_preli_2017_team052</t>
  </si>
  <si>
    <t>icpc_preli_2017_team053</t>
  </si>
  <si>
    <t>Kayes Emrul</t>
  </si>
  <si>
    <t>icpc_preli_2017_team054</t>
  </si>
  <si>
    <t>RUET_inspired</t>
  </si>
  <si>
    <t>ekayesorko@gmail.com</t>
  </si>
  <si>
    <t>Jamil Shahed</t>
  </si>
  <si>
    <t>icpc_preli_2017_team056</t>
  </si>
  <si>
    <t>shahedjamil108@gmail.com</t>
  </si>
  <si>
    <t>icpc_preli_2017_team057</t>
  </si>
  <si>
    <t>icpc_preli_2017_team058</t>
  </si>
  <si>
    <t>icpc_preli_2017_team059</t>
  </si>
  <si>
    <t>Hossain Ikbal</t>
  </si>
  <si>
    <t>icpc_preli_2017_team061</t>
  </si>
  <si>
    <t>ikbalrifathossain5000@gmail.com</t>
  </si>
  <si>
    <t>icpc_preli_2017_team062</t>
  </si>
  <si>
    <t>Hossain Md. Monowar</t>
  </si>
  <si>
    <t>icpc_preli_2017_team063</t>
  </si>
  <si>
    <t>HUB_Viper_Coder</t>
  </si>
  <si>
    <t>mhossain_cse@yahoo.com</t>
  </si>
  <si>
    <t xml:space="preserve">DU_strawcoders [ University of Dhaka ] </t>
  </si>
  <si>
    <t>icpc_preli_2017_team904</t>
  </si>
  <si>
    <t>Jannat Fawzia</t>
  </si>
  <si>
    <t>fjn27march@gmail.com</t>
  </si>
  <si>
    <t>icpc_preli_2017_team065</t>
  </si>
  <si>
    <t>Deb Dipta</t>
  </si>
  <si>
    <t>diptadev.hub004@gmail.com</t>
  </si>
  <si>
    <t>icpc_preli_2017_team067</t>
  </si>
  <si>
    <t>Ara Shamim</t>
  </si>
  <si>
    <t>icpc_preli_2017_team068</t>
  </si>
  <si>
    <t xml:space="preserve">NSTU_CuCuMbErS [ Noakhali Science and Technology University ] </t>
  </si>
  <si>
    <t>icpc_preli_2017_team727</t>
  </si>
  <si>
    <t>shamim.ara.cse003@gmail.com</t>
  </si>
  <si>
    <t>icpc_preli_2017_team069</t>
  </si>
  <si>
    <t>Siddique Mohammad Abu</t>
  </si>
  <si>
    <t>icpc_preli_2017_team070</t>
  </si>
  <si>
    <t>diu_hitBrain</t>
  </si>
  <si>
    <t>mohammad15-8319@diu.edu.bd</t>
  </si>
  <si>
    <t>Alam Md Rasel</t>
  </si>
  <si>
    <t>icpc_preli_2017_team072</t>
  </si>
  <si>
    <t>raselbin2@gmail.com</t>
  </si>
  <si>
    <t xml:space="preserve">Dhrubotara [ Pabna University of Science and Technology ] </t>
  </si>
  <si>
    <t>icpc_preli_2017_team247</t>
  </si>
  <si>
    <t>icpc_preli_2017_team074</t>
  </si>
  <si>
    <t>abdulazizbd17@gmail.com</t>
  </si>
  <si>
    <t>Tasneem Afsara</t>
  </si>
  <si>
    <t>icpc_preli_2017_team075</t>
  </si>
  <si>
    <t>misha.cse@diu.edu.bd</t>
  </si>
  <si>
    <t>icpc_preli_2017_team076</t>
  </si>
  <si>
    <t>reza tasmeem</t>
  </si>
  <si>
    <t>icpc_preli_2017_team077</t>
  </si>
  <si>
    <t>tasmeemreza@live.com</t>
  </si>
  <si>
    <t>icpc_preli_2017_team078</t>
  </si>
  <si>
    <t xml:space="preserve">IIUC_codebusters [ International Islamic University Chittagong ] </t>
  </si>
  <si>
    <t>icpc_preli_2017_team812</t>
  </si>
  <si>
    <t>Habib Ruhan</t>
  </si>
  <si>
    <t>icpc_preli_2017_team080</t>
  </si>
  <si>
    <t>icpc_preli_2017_team081</t>
  </si>
  <si>
    <t>ruhanhabib39@gmail.com</t>
  </si>
  <si>
    <t>icpc_preli_2017_team082</t>
  </si>
  <si>
    <t>Syed Rubab Redwan</t>
  </si>
  <si>
    <t>icpc_preli_2017_team084</t>
  </si>
  <si>
    <t xml:space="preserve">NSU Hello [ North South University ] </t>
  </si>
  <si>
    <t>icpc_preli_2017_team085</t>
  </si>
  <si>
    <t>icpc_preli_2017_team201</t>
  </si>
  <si>
    <t>rubabredwan@gmail.com</t>
  </si>
  <si>
    <t>icpc_preli_2017_team086</t>
  </si>
  <si>
    <t>Ali MD Yakub</t>
  </si>
  <si>
    <t>icpc_preli_2017_team087</t>
  </si>
  <si>
    <t>TMU_MATRIX_4</t>
  </si>
  <si>
    <t>yakubali.com@gmail.com</t>
  </si>
  <si>
    <t>icpc_preli_2017_team089</t>
  </si>
  <si>
    <t>icpc_preli_2017_team090</t>
  </si>
  <si>
    <t>monirul166199@gmail.com</t>
  </si>
  <si>
    <t>Hoque Md Riazul</t>
  </si>
  <si>
    <t>icpc_preli_2017_team091</t>
  </si>
  <si>
    <t xml:space="preserve">Magnum Opus [ Khulna University of Engineering &amp; Technology ] </t>
  </si>
  <si>
    <t>icpc_preli_2017_team983</t>
  </si>
  <si>
    <t>icpc_preli_2017_team092</t>
  </si>
  <si>
    <t>riazulhaque110289@gmail.com</t>
  </si>
  <si>
    <t>icpc_preli_2017_team093</t>
  </si>
  <si>
    <t>Saha Abhinaya Chandra</t>
  </si>
  <si>
    <t>icpc_preli_2017_team094</t>
  </si>
  <si>
    <t>abhichansaha4759@gmail.com</t>
  </si>
  <si>
    <t>icpc_preli_2017_team095</t>
  </si>
  <si>
    <t>Bulbul Shahriar</t>
  </si>
  <si>
    <t>icpc_preli_2017_team096</t>
  </si>
  <si>
    <t>Empty Hearse</t>
  </si>
  <si>
    <t>icpc_preli_2017_team097</t>
  </si>
  <si>
    <t>shahriar.arpon@outlook.com</t>
  </si>
  <si>
    <t xml:space="preserve">NSTU_i11.4 [ Noakhali Science and Technology University ] </t>
  </si>
  <si>
    <t>icpc_preli_2017_team098</t>
  </si>
  <si>
    <t>icpc_preli_2017_team776</t>
  </si>
  <si>
    <t>Konka Farhana Nowsheen</t>
  </si>
  <si>
    <t>icpc_preli_2017_team099</t>
  </si>
  <si>
    <t>unfollowfarsheen180@gmail.com</t>
  </si>
  <si>
    <t>icpc_preli_2017_team100</t>
  </si>
  <si>
    <t>icpc_preli_2017_team101</t>
  </si>
  <si>
    <t>icpc_preli_2017_team102</t>
  </si>
  <si>
    <t>icpc_preli_2017_team103</t>
  </si>
  <si>
    <t>Ishraf Haseen</t>
  </si>
  <si>
    <t>icpc_preli_2017_team104</t>
  </si>
  <si>
    <t xml:space="preserve">UAP_team_Beyond [ The University of Asia Pacific ] </t>
  </si>
  <si>
    <t>icpc_preli_2017_team200</t>
  </si>
  <si>
    <t>ishrafeen@gmail.com</t>
  </si>
  <si>
    <t>icpc_preli_2017_team105</t>
  </si>
  <si>
    <t>Laskar Sabuj</t>
  </si>
  <si>
    <t>icpc_preli_2017_team106</t>
  </si>
  <si>
    <t>BUET Silencer</t>
  </si>
  <si>
    <t>laskar7177sabuj@gmail.com</t>
  </si>
  <si>
    <t>icpc_preli_2017_team107</t>
  </si>
  <si>
    <t>Islam Md Mirajul</t>
  </si>
  <si>
    <t>icpc_preli_2017_team108</t>
  </si>
  <si>
    <t>icpc_preli_2017_team109</t>
  </si>
  <si>
    <t>mirajul1995@gmail.com</t>
  </si>
  <si>
    <t xml:space="preserve">Raw Coders [ Ahsanullah University of Science and Technology ] </t>
  </si>
  <si>
    <t>icpc_preli_2017_team110</t>
  </si>
  <si>
    <t>icpc_preli_2017_team1377</t>
  </si>
  <si>
    <t>icpc_preli_2017_team111</t>
  </si>
  <si>
    <t>icpc_preli_2017_team112</t>
  </si>
  <si>
    <t>icpc_preli_2017_team113</t>
  </si>
  <si>
    <t>icpc_preli_2017_team114</t>
  </si>
  <si>
    <t xml:space="preserve">Diu_knight_coders [ Daffodil International University ] </t>
  </si>
  <si>
    <t>icpc_preli_2017_team322</t>
  </si>
  <si>
    <t>Chakma Aunabil</t>
  </si>
  <si>
    <t>icpc_preli_2017_team115</t>
  </si>
  <si>
    <t>aunabilac@gmail.com</t>
  </si>
  <si>
    <t>Mohima Ishrat Jahan</t>
  </si>
  <si>
    <t>Triple M</t>
  </si>
  <si>
    <t>ijmohima@gmail.com</t>
  </si>
  <si>
    <t>icpc_preli_2017_team116</t>
  </si>
  <si>
    <t>Tulon Moontahina Huda</t>
  </si>
  <si>
    <t xml:space="preserve">Unsolved pro [ BRAC University ] </t>
  </si>
  <si>
    <t>moontahina.huda@gmail.com</t>
  </si>
  <si>
    <t>icpc_preli_2017_team182</t>
  </si>
  <si>
    <t>Prodhan Monjurul Ahsan</t>
  </si>
  <si>
    <t>icpc_preli_2017_team119</t>
  </si>
  <si>
    <t>monjurulahsan1@gmail.com</t>
  </si>
  <si>
    <t>Istiad Hossain</t>
  </si>
  <si>
    <t>icpc_preli_2017_team120</t>
  </si>
  <si>
    <t>IIUC_DebugSters</t>
  </si>
  <si>
    <t>akib94dhk@gmail.com</t>
  </si>
  <si>
    <t>icpc_preli_2017_team122</t>
  </si>
  <si>
    <t xml:space="preserve">BUET_amateur [ Bangladesh University of Engineering and Technology ] </t>
  </si>
  <si>
    <t>icpc_preli_2017_team777</t>
  </si>
  <si>
    <t>Mahmood Nayeem</t>
  </si>
  <si>
    <t>icpc_preli_2017_team123</t>
  </si>
  <si>
    <t>icpc_preli_2017_team124</t>
  </si>
  <si>
    <t>com.debugster@gmail.com</t>
  </si>
  <si>
    <t>icpc_preli_2017_team125</t>
  </si>
  <si>
    <t>icpc_preli_2017_team126</t>
  </si>
  <si>
    <t>Mahmud Sa-ad</t>
  </si>
  <si>
    <t>icpc_preli_2017_team128</t>
  </si>
  <si>
    <t xml:space="preserve">UIU_mystic [ United International University ] </t>
  </si>
  <si>
    <t>icpc_preli_2017_team1443</t>
  </si>
  <si>
    <t>cyanfirestone@gmail.com</t>
  </si>
  <si>
    <t>Mondal Dipto</t>
  </si>
  <si>
    <t>icpc_preli_2017_team130</t>
  </si>
  <si>
    <t>SUST_The_Leopards</t>
  </si>
  <si>
    <t>diptomondal007@gmail.com</t>
  </si>
  <si>
    <t>icpc_preli_2017_team131</t>
  </si>
  <si>
    <t>Seemanto Koushik Sarker</t>
  </si>
  <si>
    <t>icpc_preli_2017_team132</t>
  </si>
  <si>
    <t>realmankoushik@gmail.com</t>
  </si>
  <si>
    <t>icpc_preli_2017_team133</t>
  </si>
  <si>
    <t>Akash Uttom</t>
  </si>
  <si>
    <t xml:space="preserve">PUC CODE [ Premier University ] </t>
  </si>
  <si>
    <t>icpc_preli_2017_team134</t>
  </si>
  <si>
    <t>icpc_preli_2017_team1213</t>
  </si>
  <si>
    <t>icpc_preli_2017_team135</t>
  </si>
  <si>
    <t>i.akash.se@gmail.com</t>
  </si>
  <si>
    <t>icpc_preli_2017_team136</t>
  </si>
  <si>
    <t>icpc_preli_2017_team137</t>
  </si>
  <si>
    <t>icpc_preli_2017_team138</t>
  </si>
  <si>
    <t>khan Imran</t>
  </si>
  <si>
    <t>SEU_SIM</t>
  </si>
  <si>
    <t>imrankhn3666@gmail.com</t>
  </si>
  <si>
    <t>icpc_preli_2017_team140</t>
  </si>
  <si>
    <t>Rahman Syed Mukibur</t>
  </si>
  <si>
    <t>icpc_preli_2017_team141</t>
  </si>
  <si>
    <t>mukibrahman0@gmail.com</t>
  </si>
  <si>
    <t xml:space="preserve">AUST_ZAS37 [ Ahsanullah University of Science and Technology ] </t>
  </si>
  <si>
    <t>icpc_preli_2017_team1361</t>
  </si>
  <si>
    <t>shuvo Abu bakkar shiddique</t>
  </si>
  <si>
    <t>icpc_preli_2017_team142</t>
  </si>
  <si>
    <t>shiddiqueshuvo@gmail.com</t>
  </si>
  <si>
    <t>icpc_preli_2017_team143</t>
  </si>
  <si>
    <t>icpc_preli_2017_team144</t>
  </si>
  <si>
    <t>Prity Somiya Khan</t>
  </si>
  <si>
    <t>SEU_core_i_43</t>
  </si>
  <si>
    <t>somiyakhanp@gmail.com</t>
  </si>
  <si>
    <t>Abdul Bari Ziad</t>
  </si>
  <si>
    <t>mdziad799@gmail.com</t>
  </si>
  <si>
    <t>Fatima Kaniz</t>
  </si>
  <si>
    <t xml:space="preserve">SUST_Nerdforce [ Shahjalal University of Science and Technology ] </t>
  </si>
  <si>
    <t>icpc_preli_2017_team148</t>
  </si>
  <si>
    <t>icpc_preli_2017_team1008</t>
  </si>
  <si>
    <t>icpc_preli_2017_team149</t>
  </si>
  <si>
    <t>Muniamuntg@gmail.com</t>
  </si>
  <si>
    <t>icpc_preli_2017_team150</t>
  </si>
  <si>
    <t>icpc_preli_2017_team152</t>
  </si>
  <si>
    <t>icpc_preli_2017_team153</t>
  </si>
  <si>
    <t>Islam Raihanul</t>
  </si>
  <si>
    <t>icpc_preli_2017_team154</t>
  </si>
  <si>
    <t>SEU_MIRROR-52</t>
  </si>
  <si>
    <t>raihanul1996@yahoo.com</t>
  </si>
  <si>
    <t>Hasan Onik</t>
  </si>
  <si>
    <t xml:space="preserve">MBSTU_INCEPTION [ Mawlana Bhashani Science &amp; Technology University ] </t>
  </si>
  <si>
    <t>icpc_preli_2017_team156</t>
  </si>
  <si>
    <t>icpc_preli_2017_team157</t>
  </si>
  <si>
    <t>onikhasanalok123@gmail.com</t>
  </si>
  <si>
    <t>icpc_preli_2017_team158</t>
  </si>
  <si>
    <t>Pial Rayhan</t>
  </si>
  <si>
    <t>icpc_preli_2017_team159</t>
  </si>
  <si>
    <t>pialshek08@gmail.com</t>
  </si>
  <si>
    <t xml:space="preserve">MIST_Trisha [ Military Institute of Science and Technology ] </t>
  </si>
  <si>
    <t>icpc_preli_2017_team161</t>
  </si>
  <si>
    <t>icpc_preli_2017_team178</t>
  </si>
  <si>
    <t>ahmed naim</t>
  </si>
  <si>
    <t>icpc_preli_2017_team162</t>
  </si>
  <si>
    <t>SEU_Beginner's_Luck</t>
  </si>
  <si>
    <t>naimahmedbd1@gmail.com</t>
  </si>
  <si>
    <t>icpc_preli_2017_team163</t>
  </si>
  <si>
    <t>Molla Mosaddek</t>
  </si>
  <si>
    <t>icpc_preli_2017_team164</t>
  </si>
  <si>
    <t>mosaddek6@gmail.com</t>
  </si>
  <si>
    <t xml:space="preserve">BUET_Golla [ Bangladesh University of Engineering and Technology ] </t>
  </si>
  <si>
    <t>Pranta Muntasir</t>
  </si>
  <si>
    <t>icpc_preli_2017_team431</t>
  </si>
  <si>
    <t>icpc_preli_2017_team166</t>
  </si>
  <si>
    <t>icpc_preli_2017_team167</t>
  </si>
  <si>
    <t>fahimmuntasir43@gmail.com</t>
  </si>
  <si>
    <t>icpc_preli_2017_team168</t>
  </si>
  <si>
    <t>icpc_preli_2017_team169</t>
  </si>
  <si>
    <t>icpc_preli_2017_team170</t>
  </si>
  <si>
    <t>Khan Apurba Hasan</t>
  </si>
  <si>
    <t>SEU_AAM</t>
  </si>
  <si>
    <t>icpc_preli_2017_team171</t>
  </si>
  <si>
    <t>apurbahasan1994@gmail.com</t>
  </si>
  <si>
    <t xml:space="preserve">DIU_Silent Killer [ Daffodil International University ] </t>
  </si>
  <si>
    <t>icpc_preli_2017_team172</t>
  </si>
  <si>
    <t>Mamun Muntasir</t>
  </si>
  <si>
    <t>icpc_preli_2017_team173</t>
  </si>
  <si>
    <t>muntasir5225@yahoo.com</t>
  </si>
  <si>
    <t>icpc_preli_2017_team174</t>
  </si>
  <si>
    <t>HOSSEN AL-AMIN</t>
  </si>
  <si>
    <t>icpc_preli_2017_team175</t>
  </si>
  <si>
    <t>alaminhossen899@gmail.com</t>
  </si>
  <si>
    <t xml:space="preserve">MIST_2_Fat_1_Thin [ Military Institute of Science and Technology ] </t>
  </si>
  <si>
    <t>icpc_preli_2017_team177</t>
  </si>
  <si>
    <t>Ibn Shayed Al-Emran</t>
  </si>
  <si>
    <t>icpc_preli_2017_team179</t>
  </si>
  <si>
    <t>SEU_The_Defenders</t>
  </si>
  <si>
    <t>icpc_preli_2017_team180</t>
  </si>
  <si>
    <t>ibnshayed@outlook.com</t>
  </si>
  <si>
    <t>Asha Archina Mahmuda</t>
  </si>
  <si>
    <t>icpc_preli_2017_team181</t>
  </si>
  <si>
    <t>Archinaasha01@yahoo.com</t>
  </si>
  <si>
    <t xml:space="preserve">Loosers [ University of Chittagong ] </t>
  </si>
  <si>
    <t>icpc_preli_2017_team183</t>
  </si>
  <si>
    <t>icpc_preli_2017_team529</t>
  </si>
  <si>
    <t>icpc_preli_2017_team185</t>
  </si>
  <si>
    <t>Rakib Abdullah Al</t>
  </si>
  <si>
    <t>icpc_preli_2017_team186</t>
  </si>
  <si>
    <t>icpc_preli_2017_team187</t>
  </si>
  <si>
    <t>shihabr73@gmail.com</t>
  </si>
  <si>
    <t>icpc_preli_2017_team188</t>
  </si>
  <si>
    <t>SEU_Rangers</t>
  </si>
  <si>
    <t>icpc_preli_2017_team189</t>
  </si>
  <si>
    <t>farukseucse43@gmail.com</t>
  </si>
  <si>
    <t>icpc_preli_2017_team190</t>
  </si>
  <si>
    <t>Rahman Jahidur</t>
  </si>
  <si>
    <t>icpc_preli_2017_team191</t>
  </si>
  <si>
    <t>mdjahidur007@gmail.com</t>
  </si>
  <si>
    <t>Jamil Abdullah Al</t>
  </si>
  <si>
    <t>jamilahmed284@gmail.com</t>
  </si>
  <si>
    <t xml:space="preserve">AIUB_Durjoy [ American International University - Bangladesh ] </t>
  </si>
  <si>
    <t>icpc_preli_2017_team195</t>
  </si>
  <si>
    <t>icpc_preli_2017_team194</t>
  </si>
  <si>
    <t>Islam Nafiul</t>
  </si>
  <si>
    <t>SEU_NNR</t>
  </si>
  <si>
    <t>Nafiulninad.90@gmail.com</t>
  </si>
  <si>
    <t>Kabir Nazmul</t>
  </si>
  <si>
    <t>nazmulkabir512@gmail.com</t>
  </si>
  <si>
    <t>icpc_preli_2017_team198</t>
  </si>
  <si>
    <t>icpc_preli_2017_team199</t>
  </si>
  <si>
    <t>md.mahadihasan300@gmail.com</t>
  </si>
  <si>
    <t xml:space="preserve">USTC_BLACK [ University of Science and Technology Chittagong ] </t>
  </si>
  <si>
    <t>icpc_preli_2017_team844</t>
  </si>
  <si>
    <t>icpc_preli_2017_team202</t>
  </si>
  <si>
    <t>Mohsin Nur</t>
  </si>
  <si>
    <t>icpc_preli_2017_team203</t>
  </si>
  <si>
    <t>SEU_Saturn</t>
  </si>
  <si>
    <t>icpc_preli_2017_team204</t>
  </si>
  <si>
    <t>follow.mohsin@gmail.com</t>
  </si>
  <si>
    <t>rahman amina</t>
  </si>
  <si>
    <t>icpc_preli_2017_team206</t>
  </si>
  <si>
    <t>aminaananna69@gmail.com</t>
  </si>
  <si>
    <t>icpc_preli_2017_team207</t>
  </si>
  <si>
    <t>Rahaman Mijanur</t>
  </si>
  <si>
    <t xml:space="preserve">CoU_Mirror_Squad [ Comilla University ] </t>
  </si>
  <si>
    <t>icpc_preli_2017_team692</t>
  </si>
  <si>
    <t>icpc_preli_2017_team208</t>
  </si>
  <si>
    <t>mijanurman750@gmail.com</t>
  </si>
  <si>
    <t>icpc_preli_2017_team209</t>
  </si>
  <si>
    <t>icpc_preli_2017_team210</t>
  </si>
  <si>
    <t>Akter Ety</t>
  </si>
  <si>
    <t>icpc_preli_2017_team211</t>
  </si>
  <si>
    <t>ZHSUST_ARRAY</t>
  </si>
  <si>
    <t>icpc_preli_2017_team212</t>
  </si>
  <si>
    <t>etyakter9057@gmail.com</t>
  </si>
  <si>
    <t xml:space="preserve">DIU_Stark [ Daffodil International University ] </t>
  </si>
  <si>
    <t>icpc_preli_2017_team213</t>
  </si>
  <si>
    <t>icpc_preli_2017_team214</t>
  </si>
  <si>
    <t>Shubho Sikder</t>
  </si>
  <si>
    <t>icpc_preli_2017_team216</t>
  </si>
  <si>
    <t>engr.shubho02@gmail.com</t>
  </si>
  <si>
    <t>Tanvir Rahman</t>
  </si>
  <si>
    <t>icpc_preli_2017_team218</t>
  </si>
  <si>
    <t>tanvirzhsust18@gmail.com</t>
  </si>
  <si>
    <t>Sikder Aslam</t>
  </si>
  <si>
    <t>icpc_preli_2017_team219</t>
  </si>
  <si>
    <t>icpc_preli_2017_team220</t>
  </si>
  <si>
    <t>SEU_LogicWinners</t>
  </si>
  <si>
    <t>aslam.seu@gmail.com</t>
  </si>
  <si>
    <t>icpc_preli_2017_team221</t>
  </si>
  <si>
    <t>Niil Niloy</t>
  </si>
  <si>
    <t>icpc_preli_2017_team222</t>
  </si>
  <si>
    <t>blueniil9@gmail.com</t>
  </si>
  <si>
    <t>icpc_preli_2017_team223</t>
  </si>
  <si>
    <t xml:space="preserve">BAIUST_SAS [ Bangladesh Army International University of Science &amp; Technology ] </t>
  </si>
  <si>
    <t>icpc_preli_2017_team325</t>
  </si>
  <si>
    <t>icpc_preli_2017_team225</t>
  </si>
  <si>
    <t>icpc_preli_2017_team226</t>
  </si>
  <si>
    <t>Hossan Md Sazzad</t>
  </si>
  <si>
    <t>icpc_preli_2017_team227</t>
  </si>
  <si>
    <t>shawonkhan1317@gmail.com</t>
  </si>
  <si>
    <t>saikat shahiduzzaman</t>
  </si>
  <si>
    <t>icpc_preli_2017_team229</t>
  </si>
  <si>
    <t>SEU_EMPTY</t>
  </si>
  <si>
    <t xml:space="preserve">SUB Infinitum Nihil [ Stamford University Bangladesh ] </t>
  </si>
  <si>
    <t>saikatbd55@gmail.com</t>
  </si>
  <si>
    <t>icpc_preli_2017_team231</t>
  </si>
  <si>
    <t>Haque Emdadul</t>
  </si>
  <si>
    <t>emdadhaque95@gmail.com</t>
  </si>
  <si>
    <t>icpc_preli_2017_team235</t>
  </si>
  <si>
    <t>Hossain Sanzida</t>
  </si>
  <si>
    <t>icpc_preli_2017_team237</t>
  </si>
  <si>
    <t>icpc_preli_2017_team238</t>
  </si>
  <si>
    <t xml:space="preserve">RU_Neophyte [ University of Rajshahi ] </t>
  </si>
  <si>
    <t>icpc_preli_2017_team239</t>
  </si>
  <si>
    <t>icpc_preli_2017_team755</t>
  </si>
  <si>
    <t>sanzidahossain96@yahoo.com</t>
  </si>
  <si>
    <t>icpc_preli_2017_team240</t>
  </si>
  <si>
    <t>hossain Redwan</t>
  </si>
  <si>
    <t>DIU_stdio.h</t>
  </si>
  <si>
    <t>redwanh50@gmail.com</t>
  </si>
  <si>
    <t>Hossain Md Jubaer</t>
  </si>
  <si>
    <t>icpc_preli_2017_team241</t>
  </si>
  <si>
    <t>jubaer1660@gmail.com</t>
  </si>
  <si>
    <t>icpc_preli_2017_team242</t>
  </si>
  <si>
    <t>icpc_preli_2017_team243</t>
  </si>
  <si>
    <t>Hasan Fuad</t>
  </si>
  <si>
    <t>fhassanwasi@gmail.com</t>
  </si>
  <si>
    <t>Tithe Samsunnahar</t>
  </si>
  <si>
    <t xml:space="preserve">CUET_CUBe [ Chittagong University of Engineering &amp; Technology ] </t>
  </si>
  <si>
    <t>icpc_preli_2017_team871</t>
  </si>
  <si>
    <t>Helllo123</t>
  </si>
  <si>
    <t>tithe130120@gmail.com</t>
  </si>
  <si>
    <t>Hossain Ammar</t>
  </si>
  <si>
    <t>cse.ammar@gmail.com</t>
  </si>
  <si>
    <t>Islam Faizul</t>
  </si>
  <si>
    <t>faizul324@gmail.com</t>
  </si>
  <si>
    <t>icpc_preli_2017_team244</t>
  </si>
  <si>
    <t>icpc_preli_2017_team245</t>
  </si>
  <si>
    <t>icpc_preli_2017_team246</t>
  </si>
  <si>
    <t>CoU_Mirror_Squad</t>
  </si>
  <si>
    <t>programmertanvir420@gmail.com</t>
  </si>
  <si>
    <t xml:space="preserve">BAIUST_MPA [ Bangladesh Army International University of Science &amp; Technology ] </t>
  </si>
  <si>
    <t>Raka Raihan Khan</t>
  </si>
  <si>
    <t>icpc_preli_2017_team248</t>
  </si>
  <si>
    <t>icpc_preli_2017_team1235</t>
  </si>
  <si>
    <t>icpc_preli_2017_team249</t>
  </si>
  <si>
    <t>raihankhanraka@gmail.com</t>
  </si>
  <si>
    <t>icpc_preli_2017_team251</t>
  </si>
  <si>
    <t>Bappy Md Iqbal Hossain</t>
  </si>
  <si>
    <t>icpc_preli_2017_team253</t>
  </si>
  <si>
    <t>iqbal.bappy.13@gmail.com</t>
  </si>
  <si>
    <t>icpc_preli_2017_team254</t>
  </si>
  <si>
    <t>Mannan Dewan Tarikul</t>
  </si>
  <si>
    <t xml:space="preserve">RUET_UTD [ Rajshahi University of Engineering &amp; Technology ] </t>
  </si>
  <si>
    <t>icpc_preli_2017_team255</t>
  </si>
  <si>
    <t>icpc_preli_2017_team557</t>
  </si>
  <si>
    <t>IUT_Programmer Nazis</t>
  </si>
  <si>
    <t>tarikulmannan@iut-dhaka.edu</t>
  </si>
  <si>
    <t>icpc_preli_2017_team256</t>
  </si>
  <si>
    <t>Islam Tahmidul</t>
  </si>
  <si>
    <t>tahmidulislam@iut-dhaka.edu</t>
  </si>
  <si>
    <t>Rukonuzzaman Mohammad</t>
  </si>
  <si>
    <t>icpc_preli_2017_team257</t>
  </si>
  <si>
    <t>rukonuzzaman@iut-dhaka.edu</t>
  </si>
  <si>
    <t xml:space="preserve">BU_BAT [ University Of Barisal ] </t>
  </si>
  <si>
    <t>icpc_preli_2017_team645</t>
  </si>
  <si>
    <t>icpc_preli_2017_team258</t>
  </si>
  <si>
    <t>Afrin Sanzida</t>
  </si>
  <si>
    <t>Error 138</t>
  </si>
  <si>
    <t>sanzidaafrinema628@gmill.com</t>
  </si>
  <si>
    <t>Tabassum Tajkia</t>
  </si>
  <si>
    <t>tajkiat77@gmail.com</t>
  </si>
  <si>
    <t xml:space="preserve">BGC_NULL [ BGC Trust University, Bangladesh ] </t>
  </si>
  <si>
    <t>icpc_preli_2017_team1447</t>
  </si>
  <si>
    <t>icpc_preli_2017_team262</t>
  </si>
  <si>
    <t>Chakraborty Dipa</t>
  </si>
  <si>
    <t>icpc_preli_2017_team263</t>
  </si>
  <si>
    <t>dc86407@gmail.com</t>
  </si>
  <si>
    <t>icpc_preli_2017_team264</t>
  </si>
  <si>
    <t>Russell Rasedul Islam</t>
  </si>
  <si>
    <t>MBSTU_Shinigami</t>
  </si>
  <si>
    <t xml:space="preserve">NEUB_Platinum [ North East University Bangladesh ] </t>
  </si>
  <si>
    <t>rasedulrussell@gmail.com</t>
  </si>
  <si>
    <t>icpc_preli_2017_team1211</t>
  </si>
  <si>
    <t>Sohan Sayed</t>
  </si>
  <si>
    <t>icpc_preli_2017_team266</t>
  </si>
  <si>
    <t>ssohan3736@gmail.com</t>
  </si>
  <si>
    <t>Wakil Khan</t>
  </si>
  <si>
    <t>icpc_preli_2017_team268</t>
  </si>
  <si>
    <t>wakil.khan96@gmail.com</t>
  </si>
  <si>
    <t>icpc_preli_2017_team269</t>
  </si>
  <si>
    <t>icpc_preli_2017_team270</t>
  </si>
  <si>
    <t xml:space="preserve">BAIUST_EXO [ Bangladesh Army International University of Science &amp; Technology ] </t>
  </si>
  <si>
    <t>Arafat Ashadullah</t>
  </si>
  <si>
    <t>icpc_preli_2017_team272</t>
  </si>
  <si>
    <t>icpc_preli_2017_team1442</t>
  </si>
  <si>
    <t>VU_Warriors</t>
  </si>
  <si>
    <t>alarafat1994@gmail.com</t>
  </si>
  <si>
    <t>Abedin Raihanul</t>
  </si>
  <si>
    <t>raihanulabedin27@gmail.com</t>
  </si>
  <si>
    <t>icpc_preli_2017_team275</t>
  </si>
  <si>
    <t>icpc_preli_2017_team277</t>
  </si>
  <si>
    <t>shohanurvu@gmail.com</t>
  </si>
  <si>
    <t>Wadud Abdul</t>
  </si>
  <si>
    <t xml:space="preserve">EWU_Logic Error [ East West University ] </t>
  </si>
  <si>
    <t>icpc_preli_2017_team278</t>
  </si>
  <si>
    <t>icpc_preli_2017_team1018</t>
  </si>
  <si>
    <t>dewanwadud.ex@gmail.com</t>
  </si>
  <si>
    <t>icpc_preli_2017_team279</t>
  </si>
  <si>
    <t>Rahman Hadisur</t>
  </si>
  <si>
    <t>icpc_preli_2017_team280</t>
  </si>
  <si>
    <t>hadisurrahman1991@gmail.com</t>
  </si>
  <si>
    <t>icpc_preli_2017_team281</t>
  </si>
  <si>
    <t>Rashid Md Mostafizur</t>
  </si>
  <si>
    <t>icpc_preli_2017_team282</t>
  </si>
  <si>
    <t>mostafiz120@gmail.com</t>
  </si>
  <si>
    <t>Sarkar Avik</t>
  </si>
  <si>
    <t xml:space="preserve">DU_Phoenix [ University of Dhaka ] </t>
  </si>
  <si>
    <t>icpc_preli_2017_team407</t>
  </si>
  <si>
    <t>icpc_preli_2017_team283</t>
  </si>
  <si>
    <t>ssavi.ict@gmail.com</t>
  </si>
  <si>
    <t>Bhuiyan Md Mozahidul Islam</t>
  </si>
  <si>
    <t>mozahidmozahidul@gmail.com</t>
  </si>
  <si>
    <t>chandra karmaker Pradip</t>
  </si>
  <si>
    <t>icpc_preli_2017_team285</t>
  </si>
  <si>
    <t>pradipkarmakerict@gmail.com</t>
  </si>
  <si>
    <t>Chakraborty Dulal</t>
  </si>
  <si>
    <t>dulal.cborty@yahoo.com</t>
  </si>
  <si>
    <t>Khan Asif</t>
  </si>
  <si>
    <t>Simple Thinkers'</t>
  </si>
  <si>
    <t>aminulislamasif001@gmail.com</t>
  </si>
  <si>
    <t>icpc_preli_2017_team286</t>
  </si>
  <si>
    <t>noman19bd@yahoo.com</t>
  </si>
  <si>
    <t>Dev Tithi</t>
  </si>
  <si>
    <t>devtithi13@gmail.com</t>
  </si>
  <si>
    <t xml:space="preserve">Arora [ University of Rajshahi ] </t>
  </si>
  <si>
    <t>icpc_preli_2017_team554</t>
  </si>
  <si>
    <t>Rabby Asif Mimi</t>
  </si>
  <si>
    <t>asif.mimi3@gmail.com</t>
  </si>
  <si>
    <t>Mohammad Nayeem</t>
  </si>
  <si>
    <t>icpc_preli_2017_team291</t>
  </si>
  <si>
    <t>NSU_VISERION</t>
  </si>
  <si>
    <t>damonmayeehamm@gmail.com</t>
  </si>
  <si>
    <t>Rahman Ashkary</t>
  </si>
  <si>
    <t>icpc_preli_2017_team292</t>
  </si>
  <si>
    <t>iamtheashkary@gmail.com</t>
  </si>
  <si>
    <t>icpc_preli_2017_team293</t>
  </si>
  <si>
    <t>icpc_preli_2017_team294</t>
  </si>
  <si>
    <t>Haque Raihanul</t>
  </si>
  <si>
    <t>icpc_preli_2017_team295</t>
  </si>
  <si>
    <t>raihan011235@gmail.com</t>
  </si>
  <si>
    <t>Shadhin MD Sakil Khan</t>
  </si>
  <si>
    <t>icpc_preli_2017_team296</t>
  </si>
  <si>
    <t>NSU_Conio</t>
  </si>
  <si>
    <t>shadhin.khan@northsouth.edu</t>
  </si>
  <si>
    <t>icpc_preli_2017_team297</t>
  </si>
  <si>
    <t xml:space="preserve">SUB Second Foundation [ Stamford University Bangladesh ] </t>
  </si>
  <si>
    <t>icpc_preli_2017_team488</t>
  </si>
  <si>
    <t>Diptu Nazmul Alam</t>
  </si>
  <si>
    <t>diptunazmulalam@gmail.com</t>
  </si>
  <si>
    <t>Rahman Aimon</t>
  </si>
  <si>
    <t>aimon.rahman@northsouth.edu</t>
  </si>
  <si>
    <t>Nafiz Naim ur Rahman</t>
  </si>
  <si>
    <t>icpc_preli_2017_team301</t>
  </si>
  <si>
    <t xml:space="preserve">Algorithm [ Khulna University of Engineering &amp; Technology ] </t>
  </si>
  <si>
    <t>icpc_preli_2017_team877</t>
  </si>
  <si>
    <t>Black MusketeerS</t>
  </si>
  <si>
    <t>icpc_preli_2017_team302</t>
  </si>
  <si>
    <t>nr.pust.cse@gmail.com</t>
  </si>
  <si>
    <t>Pal Uttam Kumar</t>
  </si>
  <si>
    <t>icpc_preli_2017_team303</t>
  </si>
  <si>
    <t>uttam.pust09@gmail.com</t>
  </si>
  <si>
    <t>Biswas MD Shohan</t>
  </si>
  <si>
    <t>icpc_preli_2017_team304</t>
  </si>
  <si>
    <t>theshohan@yahoo.com</t>
  </si>
  <si>
    <t>icpc_preli_2017_team305</t>
  </si>
  <si>
    <t>Ullah Sharif</t>
  </si>
  <si>
    <t>icpc_preli_2017_team307</t>
  </si>
  <si>
    <t>IUS Vanguard</t>
  </si>
  <si>
    <t>sharifnkbd@gmail.com</t>
  </si>
  <si>
    <t>Islam Rezwan</t>
  </si>
  <si>
    <t xml:space="preserve">EU_Coder [ Eastern University of Bangladesh ] </t>
  </si>
  <si>
    <t>rezwanislamridoy8266442@gmail.com</t>
  </si>
  <si>
    <t>icpc_preli_2017_team308</t>
  </si>
  <si>
    <t>icpc_preli_2017_team1238</t>
  </si>
  <si>
    <t>mmhn.cse@gmail.com</t>
  </si>
  <si>
    <t>D Rozario Jacob</t>
  </si>
  <si>
    <t>Buet_Dada</t>
  </si>
  <si>
    <t>iamjacobzz@outlook.com</t>
  </si>
  <si>
    <t>Syed Mostofa Monsur</t>
  </si>
  <si>
    <t>icpc_preli_2017_team311</t>
  </si>
  <si>
    <t>mostofamonsur9396@gmail.com</t>
  </si>
  <si>
    <t>DASGUPTA ARNAB</t>
  </si>
  <si>
    <t xml:space="preserve">DIU_Dominator [ Daffodil International University ] </t>
  </si>
  <si>
    <t>arnabadg1@gmail.com</t>
  </si>
  <si>
    <t>Amin Sadiqul</t>
  </si>
  <si>
    <t>icpc_preli_2017_team314</t>
  </si>
  <si>
    <t>Oboshor</t>
  </si>
  <si>
    <t>sadiq.cseru@gmail.com</t>
  </si>
  <si>
    <t>Yeaseen Khan Ahmad</t>
  </si>
  <si>
    <t>icpc_preli_2017_team315</t>
  </si>
  <si>
    <t>khancse5914@gmail.com</t>
  </si>
  <si>
    <t>Hossain Ismail</t>
  </si>
  <si>
    <t>shaikat0088@gmail.com</t>
  </si>
  <si>
    <t>icpc_preli_2017_team317</t>
  </si>
  <si>
    <t>icpc_preli_2017_team318</t>
  </si>
  <si>
    <t>Kabir Shihab</t>
  </si>
  <si>
    <t>icpc_preli_2017_team319</t>
  </si>
  <si>
    <t>access_denied</t>
  </si>
  <si>
    <t>shihabincuet@gmail.com</t>
  </si>
  <si>
    <t xml:space="preserve">IU_Octane [ Islamic University ] </t>
  </si>
  <si>
    <t>icpc_preli_2017_team320</t>
  </si>
  <si>
    <t>icpc_preli_2017_team1134</t>
  </si>
  <si>
    <t>icpc_preli_2017_team321</t>
  </si>
  <si>
    <t>ashikmahmud691998@gmail.com</t>
  </si>
  <si>
    <t>PONDIT ASHISH</t>
  </si>
  <si>
    <t>ashishpondit@gmail.com</t>
  </si>
  <si>
    <t>icpc_preli_2017_team324</t>
  </si>
  <si>
    <t>Bishal Mahathir</t>
  </si>
  <si>
    <t>CUET Rangers</t>
  </si>
  <si>
    <t>mahathirbishal@gmail.com</t>
  </si>
  <si>
    <t>Mazumder Gourob</t>
  </si>
  <si>
    <t xml:space="preserve">NSU EpsilonPi [ North South University ] </t>
  </si>
  <si>
    <t>gourobmazumder507@gmail.com</t>
  </si>
  <si>
    <t>Tazwar Mahir</t>
  </si>
  <si>
    <t>icpc_preli_2017_team327</t>
  </si>
  <si>
    <t>tazwarmahircuet16@gmail.com</t>
  </si>
  <si>
    <t>icpc_preli_2017_team329</t>
  </si>
  <si>
    <t>Tasnim Jarin</t>
  </si>
  <si>
    <t>sparkling</t>
  </si>
  <si>
    <t>tasnimjarintonvi97@gmail.com</t>
  </si>
  <si>
    <t xml:space="preserve">DIU_Oyster [ Daffodil International University ] </t>
  </si>
  <si>
    <t>icpc_preli_2017_team331</t>
  </si>
  <si>
    <t>Bushra Anika</t>
  </si>
  <si>
    <t>anikabushra696@gmail.com</t>
  </si>
  <si>
    <t>Akter Afroza</t>
  </si>
  <si>
    <t>icpc_preli_2017_team333</t>
  </si>
  <si>
    <t>aafrozaakter2016@gmail.com</t>
  </si>
  <si>
    <t>icpc_preli_2017_team334</t>
  </si>
  <si>
    <t>Paul Tapajit</t>
  </si>
  <si>
    <t>TOR'16</t>
  </si>
  <si>
    <t>paultapojit@gmail.com</t>
  </si>
  <si>
    <t>Opu Nahidul Islam</t>
  </si>
  <si>
    <t xml:space="preserve">Multi_Threads [ University of Rajshahi ] </t>
  </si>
  <si>
    <t>icpc_preli_2017_team980</t>
  </si>
  <si>
    <t>opu.nahidul@gmail.com</t>
  </si>
  <si>
    <t>icpc_preli_2017_team337</t>
  </si>
  <si>
    <t>Bhowmick Ratul</t>
  </si>
  <si>
    <t>icpc_preli_2017_team338</t>
  </si>
  <si>
    <t>ratulbhowmick65@gmail.com</t>
  </si>
  <si>
    <t>icpc_preli_2017_team339</t>
  </si>
  <si>
    <t xml:space="preserve">BRACU_Sapphire [ BRAC University ] </t>
  </si>
  <si>
    <t>AMP</t>
  </si>
  <si>
    <t>icpc_preli_2017_team340</t>
  </si>
  <si>
    <t>mehedirony22@gmail.com</t>
  </si>
  <si>
    <t>Pranta Suresh Paul</t>
  </si>
  <si>
    <t>icpc_preli_2017_team341</t>
  </si>
  <si>
    <t>palpranta@gmail.com</t>
  </si>
  <si>
    <t>Alam Ahnaf</t>
  </si>
  <si>
    <t>icpc_preli_2017_team342</t>
  </si>
  <si>
    <t>ahnafalam15@gmail.com</t>
  </si>
  <si>
    <t>icpc_preli_2017_team343</t>
  </si>
  <si>
    <t>icpc_preli_2017_team344</t>
  </si>
  <si>
    <t>Islam A S M Mofakh-kharul</t>
  </si>
  <si>
    <t xml:space="preserve">Poseidon [ Khulna University of Engineering &amp; Technology ] </t>
  </si>
  <si>
    <t>CUET_Nightcrawlers</t>
  </si>
  <si>
    <t>icpc_preli_2017_team1397</t>
  </si>
  <si>
    <t>icpc_preli_2017_team346</t>
  </si>
  <si>
    <t>sayemseer@gmail.com</t>
  </si>
  <si>
    <t>Rahman Raufur</t>
  </si>
  <si>
    <t>icpc_preli_2017_team348</t>
  </si>
  <si>
    <t>raufursimanto03065@gmail.com</t>
  </si>
  <si>
    <t>icpc_preli_2017_team349</t>
  </si>
  <si>
    <t>Rukon Md Eshaque Ali</t>
  </si>
  <si>
    <t>icpc_preli_2017_team350</t>
  </si>
  <si>
    <t>rukon219@yahoo.com</t>
  </si>
  <si>
    <t>icpc_preli_2017_team351</t>
  </si>
  <si>
    <t>Hossain Md Jakir</t>
  </si>
  <si>
    <t>icpc_preli_2017_team353</t>
  </si>
  <si>
    <t>CUET_enigma</t>
  </si>
  <si>
    <t>mdjakirhossain1997bd@gmail.com</t>
  </si>
  <si>
    <t xml:space="preserve">RUET_JNS [ Rajshahi University of Engineering &amp; Technology ] </t>
  </si>
  <si>
    <t>icpc_preli_2017_team354</t>
  </si>
  <si>
    <t>Uddin Maeen</t>
  </si>
  <si>
    <t>icpc_preli_2017_team355</t>
  </si>
  <si>
    <t>maeenuddin1971@gmail.com</t>
  </si>
  <si>
    <t>icpc_preli_2017_team356</t>
  </si>
  <si>
    <t>Rahaman Mashiur</t>
  </si>
  <si>
    <t>icpc_preli_2017_team358</t>
  </si>
  <si>
    <t>mamun3193@gmail.com</t>
  </si>
  <si>
    <t>Fahim Jahidour Rahman</t>
  </si>
  <si>
    <t>icpc_preli_2017_team359</t>
  </si>
  <si>
    <t xml:space="preserve">UIU_HBins [ United International University ] </t>
  </si>
  <si>
    <t>icpc_preli_2017_team1401</t>
  </si>
  <si>
    <t>DIU_The_Fusion_Squardon</t>
  </si>
  <si>
    <t>icpc_preli_2017_team361</t>
  </si>
  <si>
    <t>Jahidur15-1414@diu.edu.bd</t>
  </si>
  <si>
    <t>icpc_preli_2017_team362</t>
  </si>
  <si>
    <t>Hasib Abdul</t>
  </si>
  <si>
    <t>icpc_preli_2017_team364</t>
  </si>
  <si>
    <t>abdul15-1474@diu.edu.bd</t>
  </si>
  <si>
    <t>Mahato Milon</t>
  </si>
  <si>
    <t>icpc_preli_2017_team365</t>
  </si>
  <si>
    <t>icpc_preli_2017_team366</t>
  </si>
  <si>
    <t>milon15-1472@diu.edu.bd</t>
  </si>
  <si>
    <t xml:space="preserve">NSU Crude [ North South University ] </t>
  </si>
  <si>
    <t>icpc_preli_2017_team367</t>
  </si>
  <si>
    <t>icpc_preli_2017_team446</t>
  </si>
  <si>
    <t>icpc_preli_2017_team368</t>
  </si>
  <si>
    <t>Ananda Guru</t>
  </si>
  <si>
    <t>icpc_preli_2017_team369</t>
  </si>
  <si>
    <t>BUET_Hope for the best</t>
  </si>
  <si>
    <t>guru.ananda.gayen@gmail.com</t>
  </si>
  <si>
    <t>icpc_preli_2017_team370</t>
  </si>
  <si>
    <t>Shakur Ashraful Al</t>
  </si>
  <si>
    <t>ashraful.shakur@gmail.com</t>
  </si>
  <si>
    <t xml:space="preserve">GUB_Strangers [ Green University Of Bangladesh ] </t>
  </si>
  <si>
    <t>icpc_preli_2017_team1356</t>
  </si>
  <si>
    <t>icpc_preli_2017_team373</t>
  </si>
  <si>
    <t>Murshed Rafid Umayer</t>
  </si>
  <si>
    <t>rafid1106@icloud.com</t>
  </si>
  <si>
    <t>Arafat Yasin</t>
  </si>
  <si>
    <t>icpc_preli_2017_team375</t>
  </si>
  <si>
    <t>icpc_preli_2017_team376</t>
  </si>
  <si>
    <t>icpc_preli_2017_team377</t>
  </si>
  <si>
    <t>icpc_preli_2017_team378</t>
  </si>
  <si>
    <t>icpc_preli_2017_team379</t>
  </si>
  <si>
    <t xml:space="preserve">Roboters of BUP [ Bangladesh University of Professionals ] </t>
  </si>
  <si>
    <t>thunderstroke6926@yahoo.com</t>
  </si>
  <si>
    <t>Lipu Syed Zafrul</t>
  </si>
  <si>
    <t>zafrullipu@gmail.com</t>
  </si>
  <si>
    <t>icpc_preli_2017_team381</t>
  </si>
  <si>
    <t>Murtaza Naim</t>
  </si>
  <si>
    <t>icpc_preli_2017_team382</t>
  </si>
  <si>
    <t>nmurtaza7@gmail.com</t>
  </si>
  <si>
    <t>icpc_preli_2017_team383</t>
  </si>
  <si>
    <t>Bhadra Suman</t>
  </si>
  <si>
    <t>suman.cse@uap-bd.edu</t>
  </si>
  <si>
    <t>Debnath Suparna</t>
  </si>
  <si>
    <t>icpc_preli_2017_team384</t>
  </si>
  <si>
    <t>IST_TREAT_BAZ</t>
  </si>
  <si>
    <t>suparnanath19@gmail.com</t>
  </si>
  <si>
    <t>icpc_preli_2017_team385</t>
  </si>
  <si>
    <t>Tazrin Fahmi</t>
  </si>
  <si>
    <t>folcopy22@gmail.com</t>
  </si>
  <si>
    <t>icpc_preli_2017_team386</t>
  </si>
  <si>
    <t>Akter Umme Fatema</t>
  </si>
  <si>
    <t>ummefatemaaktershusmita@gmail.com</t>
  </si>
  <si>
    <t>Munna Muntasir Billah</t>
  </si>
  <si>
    <t>icpc_preli_2017_team389</t>
  </si>
  <si>
    <t>munna@ist.edu.bd</t>
  </si>
  <si>
    <t>icpc_preli_2017_team390</t>
  </si>
  <si>
    <t xml:space="preserve">EWU_Trinity [ East West University ] </t>
  </si>
  <si>
    <t>Reza Minhaj</t>
  </si>
  <si>
    <t>icpc_preli_2017_team391</t>
  </si>
  <si>
    <t>icpc_preli_2017_team531</t>
  </si>
  <si>
    <t>CU_Beginners</t>
  </si>
  <si>
    <t>minhazreza7@gmail.com</t>
  </si>
  <si>
    <t>icpc_preli_2017_team392</t>
  </si>
  <si>
    <t>Uddin Rokan</t>
  </si>
  <si>
    <t>rokanu55@gmail.com</t>
  </si>
  <si>
    <t>Mashrur Inan</t>
  </si>
  <si>
    <t>icpc_preli_2017_team393</t>
  </si>
  <si>
    <t>inanmashrur@gmail.com</t>
  </si>
  <si>
    <t>Rahman Mohammad Osiur</t>
  </si>
  <si>
    <t>icpc_preli_2017_team394</t>
  </si>
  <si>
    <t>drosi@cu.ac.bd</t>
  </si>
  <si>
    <t>icpc_preli_2017_team395</t>
  </si>
  <si>
    <t>Hoque Arshadul</t>
  </si>
  <si>
    <t>icpc_preli_2017_team396</t>
  </si>
  <si>
    <t>CU Over_Clockers</t>
  </si>
  <si>
    <t>arshadbd@ymail.com</t>
  </si>
  <si>
    <t>Hosen Ashikul</t>
  </si>
  <si>
    <t>icpc_preli_2017_team398</t>
  </si>
  <si>
    <t>icpc_preli_2017_team399</t>
  </si>
  <si>
    <t>sagor.ashikul@gmail.com</t>
  </si>
  <si>
    <t>icpc_preli_2017_team400</t>
  </si>
  <si>
    <t>Ahmed Shafayet</t>
  </si>
  <si>
    <t xml:space="preserve">SIU_Methaphysical Three [ Sylhet International University ] </t>
  </si>
  <si>
    <t>nirban.cj17@gmail.com</t>
  </si>
  <si>
    <t>icpc_preli_2017_team403</t>
  </si>
  <si>
    <t>icpc_preli_2017_team404</t>
  </si>
  <si>
    <t>icpc_preli_2017_team405</t>
  </si>
  <si>
    <t>Ilma Progga</t>
  </si>
  <si>
    <t>icpc_preli_2017_team406</t>
  </si>
  <si>
    <t>ONEIRO</t>
  </si>
  <si>
    <t>ilmaprogga1996@gmail.com</t>
  </si>
  <si>
    <t>Chakraborty Puja</t>
  </si>
  <si>
    <t xml:space="preserve">BRACU_NoRush [ BRAC University ] </t>
  </si>
  <si>
    <t>icpc_preli_2017_team408</t>
  </si>
  <si>
    <t>puja.chakraborty355@gmail.com</t>
  </si>
  <si>
    <t>icpc_preli_2017_team1070</t>
  </si>
  <si>
    <t>icpc_preli_2017_team409</t>
  </si>
  <si>
    <t>icpc_preli_2017_team410</t>
  </si>
  <si>
    <t>Chowdhury Asma Ul Husna</t>
  </si>
  <si>
    <t>icpc_preli_2017_team411</t>
  </si>
  <si>
    <t>asmachycu15@gmail.com</t>
  </si>
  <si>
    <t>icpc_preli_2017_team412</t>
  </si>
  <si>
    <t>Jahan Sobhana</t>
  </si>
  <si>
    <t>icpc_preli_2017_team413</t>
  </si>
  <si>
    <t>BUP PROCRASTINATORS</t>
  </si>
  <si>
    <t>sobhanajahanlisa@gmail.com</t>
  </si>
  <si>
    <t>HUDA SYED MAHMUDUL</t>
  </si>
  <si>
    <t>icpc_preli_2017_team414</t>
  </si>
  <si>
    <t>shoron.huda@gmail.com</t>
  </si>
  <si>
    <t xml:space="preserve">IUBAT_Recursive_WA [ International University of Business Agriculture and Tech. ] </t>
  </si>
  <si>
    <t>icpc_preli_2017_team416</t>
  </si>
  <si>
    <t>Saika Sabrina</t>
  </si>
  <si>
    <t>icpc_preli_2017_team418</t>
  </si>
  <si>
    <t>sabrinasaikarulz@gmail.com</t>
  </si>
  <si>
    <t>icpc_preli_2017_team419</t>
  </si>
  <si>
    <t>Subah Amreen Tasneem</t>
  </si>
  <si>
    <t>icpc_preli_2017_team420</t>
  </si>
  <si>
    <t>Team Hacker Gang</t>
  </si>
  <si>
    <t>amreensubah15@yahoo.com</t>
  </si>
  <si>
    <t>Zasia Mariatul Muntahar</t>
  </si>
  <si>
    <t>mariatulmuntahar@gmail.com</t>
  </si>
  <si>
    <t>icpc_preli_2017_team422</t>
  </si>
  <si>
    <t>Mahbub Tasmima Noushiba</t>
  </si>
  <si>
    <t>tasmimanoushibamahbub49@gmail.com</t>
  </si>
  <si>
    <t xml:space="preserve">HSTU_AamPublic [ Hajee Mohammad Danesh Science and Technology University ] </t>
  </si>
  <si>
    <t>Azam Mushfiqur</t>
  </si>
  <si>
    <t>icpc_preli_2017_team423</t>
  </si>
  <si>
    <t>icpc_preli_2017_team1077</t>
  </si>
  <si>
    <t>KUET_Contender</t>
  </si>
  <si>
    <t>mushfiq5647@gmail.com</t>
  </si>
  <si>
    <t>Rony Amit Hasan</t>
  </si>
  <si>
    <t>icpc_preli_2017_team424</t>
  </si>
  <si>
    <t>amithasanrony088@gmail.com</t>
  </si>
  <si>
    <t>icpc_preli_2017_team426</t>
  </si>
  <si>
    <t>Dihan Shaif Mohammad Reasat</t>
  </si>
  <si>
    <t>icpc_preli_2017_team427</t>
  </si>
  <si>
    <t>shaif.dihan@gmail.com</t>
  </si>
  <si>
    <t>icpc_preli_2017_team428</t>
  </si>
  <si>
    <t xml:space="preserve">RUET_Code_Dreamers [ Rajshahi University of Engineering &amp; Technology ] </t>
  </si>
  <si>
    <t>icpc_preli_2017_team558</t>
  </si>
  <si>
    <t>Uddin Nahiyan</t>
  </si>
  <si>
    <t>BUET_Circles</t>
  </si>
  <si>
    <t>hr0nahiyan@gmail.com</t>
  </si>
  <si>
    <t>Rahman Hasanur</t>
  </si>
  <si>
    <t>icpc_preli_2017_team434</t>
  </si>
  <si>
    <t>icpc_preli_2017_team435</t>
  </si>
  <si>
    <t>hasanurrahman699@gmail.com</t>
  </si>
  <si>
    <t>Ahmed Shehab Sarar</t>
  </si>
  <si>
    <t>icpc_preli_2017_team436</t>
  </si>
  <si>
    <t>icpc_preli_2017_team437</t>
  </si>
  <si>
    <t xml:space="preserve">BSMRSTU_Za_Iccha [ Bangabandhu Sheikh Mujibur Rahman Science and Technology University ] </t>
  </si>
  <si>
    <t>daeeshehab@gmail.com</t>
  </si>
  <si>
    <t>icpc_preli_2017_team439</t>
  </si>
  <si>
    <t>Soria Sanabel</t>
  </si>
  <si>
    <t>icpc_preli_2017_team440</t>
  </si>
  <si>
    <t>BUP Trio</t>
  </si>
  <si>
    <t>sanabelsoria333@gmail.com</t>
  </si>
  <si>
    <t>Mahzabin Mayeesha</t>
  </si>
  <si>
    <t>icpc_preli_2017_team441</t>
  </si>
  <si>
    <t>mayeesha122@yahoo.com</t>
  </si>
  <si>
    <t>icpc_preli_2017_team443</t>
  </si>
  <si>
    <t>Mashuda Syeda Myesha</t>
  </si>
  <si>
    <t>icpc_preli_2017_team445</t>
  </si>
  <si>
    <t xml:space="preserve">Problem solvers [ Khulna University of Engineering &amp; Technology ] </t>
  </si>
  <si>
    <t>icpc_preli_2017_team741</t>
  </si>
  <si>
    <t>myesha97@gmail.com</t>
  </si>
  <si>
    <t>icpc_preli_2017_team447</t>
  </si>
  <si>
    <t>Hossain Afzal</t>
  </si>
  <si>
    <t>icpc_preli_2017_team448</t>
  </si>
  <si>
    <t>ABC</t>
  </si>
  <si>
    <t>icpc_preli_2017_team449</t>
  </si>
  <si>
    <t>aafzal322@gmail.com</t>
  </si>
  <si>
    <t>Khan Emran</t>
  </si>
  <si>
    <t>icpc_preli_2017_team450</t>
  </si>
  <si>
    <t>icpc_preli_2017_team451</t>
  </si>
  <si>
    <t>khanemran461@gmail.com</t>
  </si>
  <si>
    <t xml:space="preserve">Remember_us [ Khulna University of Engineering &amp; Technology ] </t>
  </si>
  <si>
    <t>Mahmud Md Al</t>
  </si>
  <si>
    <t>icpc_preli_2017_team940</t>
  </si>
  <si>
    <t>icpc_preli_2017_team453</t>
  </si>
  <si>
    <t>mahmud120520@gmail.com</t>
  </si>
  <si>
    <t>Majumder Mohin Uddin</t>
  </si>
  <si>
    <t>icpc_preli_2017_team455</t>
  </si>
  <si>
    <t>sanofimohin@gmail.com</t>
  </si>
  <si>
    <t>icpc_preli_2017_team456</t>
  </si>
  <si>
    <t>Murad Mahfuzur Rahman</t>
  </si>
  <si>
    <t>Cipher</t>
  </si>
  <si>
    <t>murad.bict17@gmail.com</t>
  </si>
  <si>
    <t>Nahid Nahid Ibne Akhtar</t>
  </si>
  <si>
    <t>icpc_preli_2017_team458</t>
  </si>
  <si>
    <t>nahidakhtar084@gmail.com</t>
  </si>
  <si>
    <t>icpc_preli_2017_team459</t>
  </si>
  <si>
    <t>Shazol Kh Mohimenul Islam</t>
  </si>
  <si>
    <t>icpc_preli_2017_team460</t>
  </si>
  <si>
    <t>icpc_preli_2017_team461</t>
  </si>
  <si>
    <t xml:space="preserve">kuet_notbarriers [ Khulna University of Engineering &amp; Technology ] </t>
  </si>
  <si>
    <t>icpc_preli_2017_team875</t>
  </si>
  <si>
    <t>shazolcpscr@gmail.com</t>
  </si>
  <si>
    <t>Ahmed Emtiaj</t>
  </si>
  <si>
    <t>icpc_preli_2017_team463</t>
  </si>
  <si>
    <t>NSTU_CuCuMbErS</t>
  </si>
  <si>
    <t>emtiajahmed1@gmail.com</t>
  </si>
  <si>
    <t>Parvez Hasan</t>
  </si>
  <si>
    <t>icpc_preli_2017_team464</t>
  </si>
  <si>
    <t>icpc_preli_2017_team465</t>
  </si>
  <si>
    <t>hasanparvez2016@gmail.com</t>
  </si>
  <si>
    <t xml:space="preserve">DU_dreamers [ University of Dhaka ] </t>
  </si>
  <si>
    <t>icpc_preli_2017_team466</t>
  </si>
  <si>
    <t>icpc_preli_2017_team1142</t>
  </si>
  <si>
    <t>icpc_preli_2017_team467</t>
  </si>
  <si>
    <t>Arafat Yeasin</t>
  </si>
  <si>
    <t>alvikddiscolourbbc@gmail.com</t>
  </si>
  <si>
    <t>Jumman Abu Zafor Siddique</t>
  </si>
  <si>
    <t>NSTU Code Travellers</t>
  </si>
  <si>
    <t>icpc_preli_2017_team469</t>
  </si>
  <si>
    <t>jumman619@gmail.com</t>
  </si>
  <si>
    <t>chowdhury Notan</t>
  </si>
  <si>
    <t>notanchowdhuryfb@gmail.com</t>
  </si>
  <si>
    <t xml:space="preserve">SEC_Kaktarua [ Sylhet Engineering College ] </t>
  </si>
  <si>
    <t>Rony Rimon</t>
  </si>
  <si>
    <t>rimonronycste11@gmail.com</t>
  </si>
  <si>
    <t>SULTAN MAHMUD</t>
  </si>
  <si>
    <t>NSTU ARCTURUS</t>
  </si>
  <si>
    <t xml:space="preserve">NSTU ARCTURUS [ Noakhali Science and Technology University ] </t>
  </si>
  <si>
    <t>smnoyan99@gmail.com</t>
  </si>
  <si>
    <t>icpc_preli_2017_team729</t>
  </si>
  <si>
    <t>DIP JOY</t>
  </si>
  <si>
    <t>joyguru.jd@gmail.com</t>
  </si>
  <si>
    <t>icpc_preli_2017_team478</t>
  </si>
  <si>
    <t>icpc_preli_2017_team479</t>
  </si>
  <si>
    <t>Bhattacherjee Shajib</t>
  </si>
  <si>
    <t>icpc_preli_2017_team480</t>
  </si>
  <si>
    <t>prantabhattacherjee@gmail.com</t>
  </si>
  <si>
    <t>Rabi Nuwaisir</t>
  </si>
  <si>
    <t>BUET_PoTaTo</t>
  </si>
  <si>
    <t>icpc_preli_2017_team482</t>
  </si>
  <si>
    <t>nuwaisir1998@gmail.com</t>
  </si>
  <si>
    <t>Hasan Akm Mehedi</t>
  </si>
  <si>
    <t xml:space="preserve">MU_Failure [ Metropolitan University ] </t>
  </si>
  <si>
    <t>icpc_preli_2017_team483</t>
  </si>
  <si>
    <t>icpc_preli_2017_team768</t>
  </si>
  <si>
    <t>1997alien@gmail.com</t>
  </si>
  <si>
    <t>icpc_preli_2017_team484</t>
  </si>
  <si>
    <t>icpc_preli_2017_team485</t>
  </si>
  <si>
    <t>icpc_preli_2017_team486</t>
  </si>
  <si>
    <t>Akash Mehdi Hassan</t>
  </si>
  <si>
    <t>mhakash211998@gmail.com</t>
  </si>
  <si>
    <t>Ahmed Sayad</t>
  </si>
  <si>
    <t>NSTU oddo</t>
  </si>
  <si>
    <t>sacshaurov05@gmail.com</t>
  </si>
  <si>
    <t>SHANTO GS</t>
  </si>
  <si>
    <t>icpc_preli_2017_team489</t>
  </si>
  <si>
    <t xml:space="preserve">NEUB_Syntax_Error [ North East University Bangladesh ] </t>
  </si>
  <si>
    <t>icpc_preli_2017_team1201</t>
  </si>
  <si>
    <t>gsshanto15@gmail.com</t>
  </si>
  <si>
    <t>mahmud basar</t>
  </si>
  <si>
    <t>icpc_preli_2017_team494</t>
  </si>
  <si>
    <t>basarmahmud7@gmail.com</t>
  </si>
  <si>
    <t>Chowdhury Irana</t>
  </si>
  <si>
    <t>icpc_preli_2017_team495</t>
  </si>
  <si>
    <t>NSTU_Vikings</t>
  </si>
  <si>
    <t>irnchowdhury@gmail.com</t>
  </si>
  <si>
    <t xml:space="preserve">PSTU_The Eins Team [ Patuakhali Science and Technology University ] </t>
  </si>
  <si>
    <t>Ahmed Ishraq</t>
  </si>
  <si>
    <t>icpc_preli_2017_team1291</t>
  </si>
  <si>
    <t>ishraq.nibir@gmail.com</t>
  </si>
  <si>
    <t>icpc_preli_2017_team499</t>
  </si>
  <si>
    <t>Nijum Sakhawat Hossain</t>
  </si>
  <si>
    <t>icpc_preli_2017_team502</t>
  </si>
  <si>
    <t>skhwthssn@gmail.com</t>
  </si>
  <si>
    <t>icpc_preli_2017_team503</t>
  </si>
  <si>
    <t>Khan Akram</t>
  </si>
  <si>
    <t>icpc_preli_2017_team504</t>
  </si>
  <si>
    <t>icpc_preli_2017_team505</t>
  </si>
  <si>
    <t>akrammiru@gmail.com</t>
  </si>
  <si>
    <t xml:space="preserve">UITS_RaiTanik [ University of Information Technology &amp; Sciences ] </t>
  </si>
  <si>
    <t>icpc_preli_2017_team507</t>
  </si>
  <si>
    <t>icpc_preli_2017_team509</t>
  </si>
  <si>
    <t>sreejon07@gmail.com</t>
  </si>
  <si>
    <t>icpc_preli_2017_team511</t>
  </si>
  <si>
    <t>icpc_preli_2017_team512</t>
  </si>
  <si>
    <t>st.holmes.h@gmail.com</t>
  </si>
  <si>
    <t>icpc_preli_2017_team513</t>
  </si>
  <si>
    <t>icpc_preli_2017_team514</t>
  </si>
  <si>
    <t xml:space="preserve">SUST_UnoBingsho [ Shahjalal University of Science and Technology ] </t>
  </si>
  <si>
    <t>icpc_preli_2017_team515</t>
  </si>
  <si>
    <t>icpc_preli_2017_team1245</t>
  </si>
  <si>
    <t>Reja Tamanna Tasnim</t>
  </si>
  <si>
    <t>icpc_preli_2017_team516</t>
  </si>
  <si>
    <t>Learners</t>
  </si>
  <si>
    <t>icpc_preli_2017_team517</t>
  </si>
  <si>
    <t>tasnimreja92@gmail.com</t>
  </si>
  <si>
    <t>Pervin Marium</t>
  </si>
  <si>
    <t>prettyrosebd@gmail.com</t>
  </si>
  <si>
    <t>icpc_preli_2017_team519</t>
  </si>
  <si>
    <t xml:space="preserve">NSU Invictus [ North South University ] </t>
  </si>
  <si>
    <t>icpc_preli_2017_team520</t>
  </si>
  <si>
    <t>Mowla Anna Halima</t>
  </si>
  <si>
    <t>icpc_preli_2017_team522</t>
  </si>
  <si>
    <t>hamimamowlaanna@gmail.com</t>
  </si>
  <si>
    <t>icpc_preli_2017_team523</t>
  </si>
  <si>
    <t>Durdana Nuren</t>
  </si>
  <si>
    <t>DCC_EXPONENTIAL _GIRLS</t>
  </si>
  <si>
    <t>nurenabha@gmail.com</t>
  </si>
  <si>
    <t>icpc_preli_2017_team525</t>
  </si>
  <si>
    <t xml:space="preserve">JU_STS [ Jahangirnagar University ] </t>
  </si>
  <si>
    <t>icpc_preli_2017_team896</t>
  </si>
  <si>
    <t>Jahan Israt</t>
  </si>
  <si>
    <t>icpc_preli_2017_team526</t>
  </si>
  <si>
    <t>isratmoury1996@gmail.com</t>
  </si>
  <si>
    <t>Saha Mitu</t>
  </si>
  <si>
    <t>icpc_preli_2017_team528</t>
  </si>
  <si>
    <t>mitusaha35@gmail.com</t>
  </si>
  <si>
    <t>Fahad Md Ehsanul Hoque</t>
  </si>
  <si>
    <t>icpc_preli_2017_team532</t>
  </si>
  <si>
    <t>BUET_Kichu_Pari_Na</t>
  </si>
  <si>
    <t>icpc_preli_2017_team533</t>
  </si>
  <si>
    <t xml:space="preserve">EVOLVE [ Dhaka City College ] </t>
  </si>
  <si>
    <t>ehsanfahad01@gmail.com</t>
  </si>
  <si>
    <t>icpc_preli_2017_team1189</t>
  </si>
  <si>
    <t>icpc_preli_2017_team534</t>
  </si>
  <si>
    <t>Ahmed Mashrur</t>
  </si>
  <si>
    <t>1605105@ugrad.cse.buet.ac.bd</t>
  </si>
  <si>
    <t>icpc_preli_2017_team535</t>
  </si>
  <si>
    <t>Habib Siam</t>
  </si>
  <si>
    <t>icpc_preli_2017_team536</t>
  </si>
  <si>
    <t>hsiam261@gmail.com</t>
  </si>
  <si>
    <t>Abrar Sakib</t>
  </si>
  <si>
    <t>icpc_preli_2017_team540</t>
  </si>
  <si>
    <t>BUET Noobs</t>
  </si>
  <si>
    <t>sakib.cghs@gmail.com</t>
  </si>
  <si>
    <t>icpc_preli_2017_team542</t>
  </si>
  <si>
    <t xml:space="preserve">BAUET Army [ Bangladesh Army University of Engineering &amp; Technology ] </t>
  </si>
  <si>
    <t>icpc_preli_2017_team543</t>
  </si>
  <si>
    <t>icpc_preli_2017_team1444</t>
  </si>
  <si>
    <t>icpc_preli_2017_team544</t>
  </si>
  <si>
    <t>Hoque Tasin</t>
  </si>
  <si>
    <t>icpc_preli_2017_team545</t>
  </si>
  <si>
    <t>tasinhoque@gmail.com</t>
  </si>
  <si>
    <t>icpc_preli_2017_team548</t>
  </si>
  <si>
    <t>icpc_preli_2017_team549</t>
  </si>
  <si>
    <t>icpc_preli_2017_team550</t>
  </si>
  <si>
    <t>Karim Md Zunaed</t>
  </si>
  <si>
    <t xml:space="preserve">EWU_Phoenix [ East West University ] </t>
  </si>
  <si>
    <t>icpc_preli_2017_team1044</t>
  </si>
  <si>
    <t>zunaed.sifat@gmail.com</t>
  </si>
  <si>
    <t>icpc_preli_2017_team552</t>
  </si>
  <si>
    <t>Roy Tapu Chandra</t>
  </si>
  <si>
    <t>icpc_preli_2017_team553</t>
  </si>
  <si>
    <t>BRUR_Reloaded</t>
  </si>
  <si>
    <t>tapuroy1994@gmail.com</t>
  </si>
  <si>
    <t>icpc_preli_2017_team555</t>
  </si>
  <si>
    <t>Shajal Shaheduzzaman</t>
  </si>
  <si>
    <t>icpc_preli_2017_team556</t>
  </si>
  <si>
    <t>Shajal525@gmail.com</t>
  </si>
  <si>
    <t xml:space="preserve">MU_Hijab_Coders [ Metropolitan University ] </t>
  </si>
  <si>
    <t>icpc_preli_2017_team801</t>
  </si>
  <si>
    <t>Kumar Mohanto Dipu</t>
  </si>
  <si>
    <t>icpc_preli_2017_team559</t>
  </si>
  <si>
    <t>dipukumarmohanto1@gmail.com</t>
  </si>
  <si>
    <t>Bin Hasan Navid</t>
  </si>
  <si>
    <t xml:space="preserve">CIU_CodeFreaks [ Chittagong Independent University ] </t>
  </si>
  <si>
    <t>icpc_preli_2017_team563</t>
  </si>
  <si>
    <t>Buet_AdhocPariNa</t>
  </si>
  <si>
    <t>navidhasan0@gmail.com</t>
  </si>
  <si>
    <t>Bhattacharjee Bishwajit</t>
  </si>
  <si>
    <t>bishwajit0020@gmail.com</t>
  </si>
  <si>
    <t>icpc_preli_2017_team565</t>
  </si>
  <si>
    <t>icpc_preli_2017_team566</t>
  </si>
  <si>
    <t>Shahriyar Md Mahir</t>
  </si>
  <si>
    <t>icpc_preli_2017_team567</t>
  </si>
  <si>
    <t>mahirsezan@gmail.com</t>
  </si>
  <si>
    <t xml:space="preserve">mbstu_greeners [ Mawlana Bhashani Science &amp; Technology University ] </t>
  </si>
  <si>
    <t>Istiak Nasif</t>
  </si>
  <si>
    <t>icpc_preli_2017_team568</t>
  </si>
  <si>
    <t>icpc_preli_2017_team999</t>
  </si>
  <si>
    <t>MU_xi</t>
  </si>
  <si>
    <t>nasifistiak@gmail.com</t>
  </si>
  <si>
    <t>icpc_preli_2017_team569</t>
  </si>
  <si>
    <t>Chowdhury Iftakhar Hossain</t>
  </si>
  <si>
    <t>icpc_preli_2017_team570</t>
  </si>
  <si>
    <t>icpc_preli_2017_team571</t>
  </si>
  <si>
    <t>ift.rizvi@gmail.com</t>
  </si>
  <si>
    <t xml:space="preserve">Error [ Khulna University of Engineering &amp; Technology ] </t>
  </si>
  <si>
    <t>icpc_preli_2017_team876</t>
  </si>
  <si>
    <t>icpc_preli_2017_team572</t>
  </si>
  <si>
    <t>Farhan Mahbub</t>
  </si>
  <si>
    <t>icpc_preli_2017_team573</t>
  </si>
  <si>
    <t>icpc_preli_2017_team574</t>
  </si>
  <si>
    <t>Farhan.meb@gmail.com</t>
  </si>
  <si>
    <t>icpc_preli_2017_team575</t>
  </si>
  <si>
    <t>Niloy Riaj Khan</t>
  </si>
  <si>
    <t>Problem solvers</t>
  </si>
  <si>
    <t>itsriaj77@gmail.com</t>
  </si>
  <si>
    <t>Das Rudra</t>
  </si>
  <si>
    <t>icpc_preli_2017_team578</t>
  </si>
  <si>
    <t>rudradas4074@gmail.com</t>
  </si>
  <si>
    <t>Das Shanta Kumar</t>
  </si>
  <si>
    <t>aunkurdas7777@gmail.com</t>
  </si>
  <si>
    <t xml:space="preserve">Pust_3idiots [ Pabna University of Science and Technology ] </t>
  </si>
  <si>
    <t>icpc_preli_2017_team584</t>
  </si>
  <si>
    <t>Munna Monir Uz Zaman</t>
  </si>
  <si>
    <t>Time_Complexity</t>
  </si>
  <si>
    <t>munna.nstu16@gmail.com</t>
  </si>
  <si>
    <t>Moon Shatabdi Roy</t>
  </si>
  <si>
    <t>shatabdi39@gmail.com</t>
  </si>
  <si>
    <t>rupok Md Shariar khan</t>
  </si>
  <si>
    <t>icpc_preli_2017_team587</t>
  </si>
  <si>
    <t>rupok034@gmail.com</t>
  </si>
  <si>
    <t>Das Priyom Priojeet</t>
  </si>
  <si>
    <t>MU_Kheloars!</t>
  </si>
  <si>
    <t>priojeetpriyom@gmail.com</t>
  </si>
  <si>
    <t>icpc_preli_2017_team588</t>
  </si>
  <si>
    <t>Shuvo Foysol Ahmed</t>
  </si>
  <si>
    <t>foysolahmedshuvo@gmail.com</t>
  </si>
  <si>
    <t>icpc_preli_2017_team590</t>
  </si>
  <si>
    <t>Adnan Nafiul</t>
  </si>
  <si>
    <t>icpc_preli_2017_team591</t>
  </si>
  <si>
    <t>icpc_preli_2017_team592</t>
  </si>
  <si>
    <t>nafiuladnan@gmail.com</t>
  </si>
  <si>
    <t>Ahmed Rabel Ahmed</t>
  </si>
  <si>
    <t xml:space="preserve">MBSTU_spinal_cord [ Mawlana Bhashani Science &amp; Technology University ] </t>
  </si>
  <si>
    <t>icpc_preli_2017_team593</t>
  </si>
  <si>
    <t>icpc_preli_2017_team595</t>
  </si>
  <si>
    <t>MU_Team_FakibaZ</t>
  </si>
  <si>
    <t>icpc_preli_2017_team594</t>
  </si>
  <si>
    <t>rabelhmd@gmail.com</t>
  </si>
  <si>
    <t>Rashid Niloy</t>
  </si>
  <si>
    <t>icpc_preli_2017_team596</t>
  </si>
  <si>
    <t>niloyrashid71@gmail.com</t>
  </si>
  <si>
    <t>icpc_preli_2017_team600</t>
  </si>
  <si>
    <t>Talukder Md Mustak</t>
  </si>
  <si>
    <t>icpc_preli_2017_team601</t>
  </si>
  <si>
    <t>mustakhridoy@gmail.com</t>
  </si>
  <si>
    <t>icpc_preli_2017_team602</t>
  </si>
  <si>
    <t>Watson Asif</t>
  </si>
  <si>
    <t>icpc_preli_2017_team603</t>
  </si>
  <si>
    <t>NsTu_InFeCtEd</t>
  </si>
  <si>
    <t xml:space="preserve">IST_codebreakers [ Institute of Science and Technology ] </t>
  </si>
  <si>
    <t>ashfaqislam33@gmail.com</t>
  </si>
  <si>
    <t>icpc_preli_2017_team604</t>
  </si>
  <si>
    <t>icpc_preli_2017_team793</t>
  </si>
  <si>
    <t>Saha Roy Shuvo</t>
  </si>
  <si>
    <t>icpc_preli_2017_team605</t>
  </si>
  <si>
    <t>sshuvo548@gmail.com</t>
  </si>
  <si>
    <t>icpc_preli_2017_team606</t>
  </si>
  <si>
    <t>icpc_preli_2017_team607</t>
  </si>
  <si>
    <t>Hossain Sajjad</t>
  </si>
  <si>
    <t>sajjadm624@gmail.com</t>
  </si>
  <si>
    <t>miah Rajib</t>
  </si>
  <si>
    <t>MU_Team_Alpha</t>
  </si>
  <si>
    <t>icpc_preli_2017_team611</t>
  </si>
  <si>
    <t>ahmedrajib942@gmail.com</t>
  </si>
  <si>
    <t>Turza Probal</t>
  </si>
  <si>
    <t>icpc_preli_2017_team613</t>
  </si>
  <si>
    <t>probal443@gmail.com</t>
  </si>
  <si>
    <t>Chowdhury Nasim</t>
  </si>
  <si>
    <t>icpc_preli_2017_team614</t>
  </si>
  <si>
    <t>icpc_preli_2017_team615</t>
  </si>
  <si>
    <t>nasimchowdhury15@gmail.com</t>
  </si>
  <si>
    <t xml:space="preserve">IUS Braveheart [ International University of Scholars ] </t>
  </si>
  <si>
    <t>icpc_preli_2017_team616</t>
  </si>
  <si>
    <t>Karmokar Akash</t>
  </si>
  <si>
    <t>MU_Luster</t>
  </si>
  <si>
    <t>akashcsemu@gmail.com</t>
  </si>
  <si>
    <t>icpc_preli_2017_team619</t>
  </si>
  <si>
    <t>icpc_preli_2017_team620</t>
  </si>
  <si>
    <t>Chowdhury Nafa</t>
  </si>
  <si>
    <t>nafaachowdhury@gmail.com</t>
  </si>
  <si>
    <t>icpc_preli_2017_team622</t>
  </si>
  <si>
    <t>icpc_preli_2017_team624</t>
  </si>
  <si>
    <t xml:space="preserve">BAUST_Phoenixes [ Bangladesh Army University of Science &amp; Technology ] </t>
  </si>
  <si>
    <t>icpc_preli_2017_team625</t>
  </si>
  <si>
    <t>icpc_preli_2017_team657</t>
  </si>
  <si>
    <t>islamrnayeem@gmail.com</t>
  </si>
  <si>
    <t>icpc_preli_2017_team626</t>
  </si>
  <si>
    <t>icpc_preli_2017_team627</t>
  </si>
  <si>
    <t>Laboni Nadia</t>
  </si>
  <si>
    <t>icpc_preli_2017_team629</t>
  </si>
  <si>
    <t>DU_Ivory</t>
  </si>
  <si>
    <t>nadmotalib99@gmail.com</t>
  </si>
  <si>
    <t>Safa Sadia Jahangir</t>
  </si>
  <si>
    <t>icpc_preli_2017_team631</t>
  </si>
  <si>
    <t>safajahangir97@gmail.com</t>
  </si>
  <si>
    <t xml:space="preserve">DIU_Optimistic [ Dhaka International University ] </t>
  </si>
  <si>
    <t>icpc_preli_2017_team632</t>
  </si>
  <si>
    <t>Hussain Ashraf</t>
  </si>
  <si>
    <t>ashraf.23.csedu@hotmail.com</t>
  </si>
  <si>
    <t>icpc_preli_2017_team634</t>
  </si>
  <si>
    <t>icpc_preli_2017_team635</t>
  </si>
  <si>
    <t xml:space="preserve">Team_disqualified [ Khulna University of Engineering &amp; Technology ] </t>
  </si>
  <si>
    <t>icpc_preli_2017_team965</t>
  </si>
  <si>
    <t>UIU_Clueless</t>
  </si>
  <si>
    <t>mrahman161189@bscse.uiu.ac.bd</t>
  </si>
  <si>
    <t>icpc_preli_2017_team639</t>
  </si>
  <si>
    <t>Sara Samiha Sharmin</t>
  </si>
  <si>
    <t>icpc_preli_2017_team640</t>
  </si>
  <si>
    <t>samihasara4270@gmail.com</t>
  </si>
  <si>
    <t>Al-mamun Fanir</t>
  </si>
  <si>
    <t>icpc_preli_2017_team641</t>
  </si>
  <si>
    <t>almamun.fanir019@gmail.com</t>
  </si>
  <si>
    <t xml:space="preserve">BAIUST_SHURJO [ Bangladesh Army International University of Science &amp; Technology ] </t>
  </si>
  <si>
    <t>icpc_preli_2017_team1084</t>
  </si>
  <si>
    <t>jisha rubiyat noor</t>
  </si>
  <si>
    <t>UIU Team_Unknown</t>
  </si>
  <si>
    <t>icpc_preli_2017_team646</t>
  </si>
  <si>
    <t>rubiyatnoorjisha@gmail.com</t>
  </si>
  <si>
    <t>icpc_preli_2017_team647</t>
  </si>
  <si>
    <t>rahman farin</t>
  </si>
  <si>
    <t>icpc_preli_2017_team648</t>
  </si>
  <si>
    <t>farinorni081@gmail.com</t>
  </si>
  <si>
    <t>icpc_preli_2017_team649</t>
  </si>
  <si>
    <t>shafinaz nur</t>
  </si>
  <si>
    <t>shafinaz.kitty@gmail.com</t>
  </si>
  <si>
    <t xml:space="preserve">GUB_Army_Of_Darkness [ Green University Of Bangladesh ] </t>
  </si>
  <si>
    <t>icpc_preli_2017_team1411</t>
  </si>
  <si>
    <t>icpc_preli_2017_team653</t>
  </si>
  <si>
    <t>Alam Touhid</t>
  </si>
  <si>
    <t>UIU Team_UIU</t>
  </si>
  <si>
    <t>touhidalam649@gmail.com</t>
  </si>
  <si>
    <t>icpc_preli_2017_team656</t>
  </si>
  <si>
    <t>Akter Rubina</t>
  </si>
  <si>
    <t xml:space="preserve">ruet_sap [ Rajshahi University of Engineering &amp; Technology ] </t>
  </si>
  <si>
    <t>icpc_preli_2017_team658</t>
  </si>
  <si>
    <t>rubinaakter872@gmail.com</t>
  </si>
  <si>
    <t>Akter Nasrin</t>
  </si>
  <si>
    <t>akter.nasrin135@gmail.com</t>
  </si>
  <si>
    <t>icpc_preli_2017_team660</t>
  </si>
  <si>
    <t>Abir Abu Saleh Md</t>
  </si>
  <si>
    <t>UIU_INCLUDE</t>
  </si>
  <si>
    <t>salehabir15@gmail.com</t>
  </si>
  <si>
    <t xml:space="preserve">PSTU_Coder71 [ Patuakhali Science and Technology University ] </t>
  </si>
  <si>
    <t>Farzana Maisha</t>
  </si>
  <si>
    <t>icpc_preli_2017_team664</t>
  </si>
  <si>
    <t>icpc_preli_2017_team1286</t>
  </si>
  <si>
    <t>mfarzana161237@bscse.uiu.ac.bd</t>
  </si>
  <si>
    <t>icpc_preli_2017_team666</t>
  </si>
  <si>
    <t>Meem Sadaf</t>
  </si>
  <si>
    <t>icpc_preli_2017_team667</t>
  </si>
  <si>
    <t>sadafmeem1996@gmail.com</t>
  </si>
  <si>
    <t>icpc_preli_2017_team669</t>
  </si>
  <si>
    <t xml:space="preserve">NSU_WhiteSpace [ North South University ] </t>
  </si>
  <si>
    <t>Islam Md Tajul</t>
  </si>
  <si>
    <t>UIU_FNF</t>
  </si>
  <si>
    <t>md.tajul.islam.parvaz7777@gmail.com</t>
  </si>
  <si>
    <t>Pervage Md Nawshad</t>
  </si>
  <si>
    <t>mpervage142118@bscse.uiu.ac.bd</t>
  </si>
  <si>
    <t>icpc_preli_2017_team673</t>
  </si>
  <si>
    <t>Sourav Shakil Mahmud</t>
  </si>
  <si>
    <t>smahmud142120@bscse.uiu.ac.bd</t>
  </si>
  <si>
    <t>icpc_preli_2017_team675</t>
  </si>
  <si>
    <t xml:space="preserve">DIU_Compiler Error [ Daffodil International University ] </t>
  </si>
  <si>
    <t>Akash Ittahaduzzaman</t>
  </si>
  <si>
    <t>UIU_aceCODERS</t>
  </si>
  <si>
    <t>icpc_preli_2017_team677</t>
  </si>
  <si>
    <t>mittahad@gmail.com</t>
  </si>
  <si>
    <t>Tabassum Shaira</t>
  </si>
  <si>
    <t>icpc_preli_2017_team678</t>
  </si>
  <si>
    <t>shaira.sheba@gmail.com</t>
  </si>
  <si>
    <t>icpc_preli_2017_team679</t>
  </si>
  <si>
    <t>icpc_preli_2017_team680</t>
  </si>
  <si>
    <t>Ullah Md Sabbir</t>
  </si>
  <si>
    <t xml:space="preserve">UAP_Segmentation_Fault.oO [ The University of Asia Pacific ] </t>
  </si>
  <si>
    <t>icpc_preli_2017_team681</t>
  </si>
  <si>
    <t>icpc_preli_2017_team1316</t>
  </si>
  <si>
    <t>md.sabbir.ullah@gmail.com</t>
  </si>
  <si>
    <t>Sheikh Abdul Ahad</t>
  </si>
  <si>
    <t>icpc_preli_2017_team682</t>
  </si>
  <si>
    <t>RU_Neophyte</t>
  </si>
  <si>
    <t>ahadsheikh1999@gmail.com</t>
  </si>
  <si>
    <t>icpc_preli_2017_team683</t>
  </si>
  <si>
    <t>Hasan Maksudul</t>
  </si>
  <si>
    <t>icpc_preli_2017_team684</t>
  </si>
  <si>
    <t>maksudulrabat@gmail.com</t>
  </si>
  <si>
    <t>ahmed faiz</t>
  </si>
  <si>
    <t>faizcse28@gmail.com</t>
  </si>
  <si>
    <t>Islam Repon</t>
  </si>
  <si>
    <t>icpc_preli_2017_team688</t>
  </si>
  <si>
    <t>Debuger</t>
  </si>
  <si>
    <t>cse.repon@hotmail.com</t>
  </si>
  <si>
    <t>Sikder Delowar</t>
  </si>
  <si>
    <t>icpc_preli_2017_team689</t>
  </si>
  <si>
    <t xml:space="preserve">SUST_Void_Sieve [ Shahjalal University of Science and Technology ] </t>
  </si>
  <si>
    <t>icpc_preli_2017_team991</t>
  </si>
  <si>
    <t>delowarsikder099@gmail.com</t>
  </si>
  <si>
    <t>Rahman Mostafijur</t>
  </si>
  <si>
    <t>mostafijur1997@gmail.com</t>
  </si>
  <si>
    <t>icpc_preli_2017_team693</t>
  </si>
  <si>
    <t>Chowdhury Nafiz Imtiaz</t>
  </si>
  <si>
    <t>icpc_preli_2017_team694</t>
  </si>
  <si>
    <t>BUET_Vespertine</t>
  </si>
  <si>
    <t>nafiz6@yahoo.com</t>
  </si>
  <si>
    <t>Ishmam Tasin</t>
  </si>
  <si>
    <t xml:space="preserve">Alpha_RU [ University of Rajshahi ] </t>
  </si>
  <si>
    <t>1605115@ugrad.cse.buet.ac.bd</t>
  </si>
  <si>
    <t>icpc_preli_2017_team1030</t>
  </si>
  <si>
    <t>Rahman Khan Samin</t>
  </si>
  <si>
    <t>icpc_preli_2017_team699</t>
  </si>
  <si>
    <t>saminrahmankhan97@gmail.com</t>
  </si>
  <si>
    <t>DIU_Hit For Brain</t>
  </si>
  <si>
    <t>habibur15-1471@diu.edu.bd</t>
  </si>
  <si>
    <t>icpc_preli_2017_team701</t>
  </si>
  <si>
    <t>Hossen Sagar</t>
  </si>
  <si>
    <t>icpc_preli_2017_team702</t>
  </si>
  <si>
    <t>sagar15-1504@diu.edu.bd</t>
  </si>
  <si>
    <t xml:space="preserve">BUBT_Error_404 [ Bangladesh University of Business &amp; Technology ] </t>
  </si>
  <si>
    <t>Hassan Nazmul</t>
  </si>
  <si>
    <t>nazmul15-1487@diu.edu.bd</t>
  </si>
  <si>
    <t>icpc_preli_2017_team704</t>
  </si>
  <si>
    <t>Hasan Rafi</t>
  </si>
  <si>
    <t>icpc_preli_2017_team706</t>
  </si>
  <si>
    <t>DIU_A_R_T</t>
  </si>
  <si>
    <t>rafi15-7050@diu.edu.bd</t>
  </si>
  <si>
    <t>Khan Tanjed Ahmed</t>
  </si>
  <si>
    <t>icpc_preli_2017_team707</t>
  </si>
  <si>
    <t>icpc_preli_2017_team708</t>
  </si>
  <si>
    <t>ahmed15-6849@diu.edu.bd</t>
  </si>
  <si>
    <t>icpc_preli_2017_team709</t>
  </si>
  <si>
    <t>Hasnat Abir</t>
  </si>
  <si>
    <t>abir15-6789@diu.edu.bd</t>
  </si>
  <si>
    <t>Karmaker Suvrajit</t>
  </si>
  <si>
    <t>icpc_preli_2017_team711</t>
  </si>
  <si>
    <t xml:space="preserve">MBSTU_revolution13 [ Mawlana Bhashani Science &amp; Technology University ] </t>
  </si>
  <si>
    <t>DIU_Idiot_Coders</t>
  </si>
  <si>
    <t>suvrajitkarmaker2016@gmail.com</t>
  </si>
  <si>
    <t>Tazib MD Azharul Islam</t>
  </si>
  <si>
    <t>icpc_preli_2017_team712</t>
  </si>
  <si>
    <t>tazib123@live.com</t>
  </si>
  <si>
    <t>Ullah Md Rahmat</t>
  </si>
  <si>
    <t>rahmat15-6970@diu.edu.bd</t>
  </si>
  <si>
    <t>Propa Mohana Banik</t>
  </si>
  <si>
    <t>HexSpeak</t>
  </si>
  <si>
    <t>mohanapropa97@gmail.com</t>
  </si>
  <si>
    <t>Ahmed Mahdi</t>
  </si>
  <si>
    <t>mahdiahmed1416@gmail.com</t>
  </si>
  <si>
    <t>Mahmud Hossain</t>
  </si>
  <si>
    <t>hm.sayem@gmail.com</t>
  </si>
  <si>
    <t>Ahmed Munayem</t>
  </si>
  <si>
    <t>MU_Raiders</t>
  </si>
  <si>
    <t>dj.munayem10@gmail.com</t>
  </si>
  <si>
    <t>Kanti Dhor Mredul</t>
  </si>
  <si>
    <t>boyc0678@gmail.com</t>
  </si>
  <si>
    <t>icpc_preli_2017_team716</t>
  </si>
  <si>
    <t xml:space="preserve">BU_Triangle [ University Of Barisal ] </t>
  </si>
  <si>
    <t>ahmedtanvir635@gmail.com</t>
  </si>
  <si>
    <t>Dey Tithi</t>
  </si>
  <si>
    <t>MU_Team_Optimist</t>
  </si>
  <si>
    <t>icpc_preli_2017_team720</t>
  </si>
  <si>
    <t>pptonny189@gmail.com</t>
  </si>
  <si>
    <t>sajida tashfiya</t>
  </si>
  <si>
    <t>icpc_preli_2017_team721</t>
  </si>
  <si>
    <t>icpc_preli_2017_team722</t>
  </si>
  <si>
    <t>tashfiyasajida5@gmail.com</t>
  </si>
  <si>
    <t>Kallol Debabrata Dhar</t>
  </si>
  <si>
    <t>icpc_preli_2017_team724</t>
  </si>
  <si>
    <t>Kalloldhar270@gmail.com</t>
  </si>
  <si>
    <t>icpc_preli_2017_team725</t>
  </si>
  <si>
    <t xml:space="preserve">DUET_monsters [ Dhaka University of Engineering &amp; Technology - Gazipur ] </t>
  </si>
  <si>
    <t>icpc_preli_2017_team726</t>
  </si>
  <si>
    <t>Ahmed Chowdhury Tanvir</t>
  </si>
  <si>
    <t>MU_NeverGiveUp</t>
  </si>
  <si>
    <t>tanahmchw241996@gmail.com</t>
  </si>
  <si>
    <t>Hasan Abdullah Al</t>
  </si>
  <si>
    <t>hasan.techtoday@gmail.com</t>
  </si>
  <si>
    <t>Chowdhury Priyanka</t>
  </si>
  <si>
    <t>priyanka1996chy@gmail.com</t>
  </si>
  <si>
    <t xml:space="preserve">HashTag #VU [ Varendra University ] </t>
  </si>
  <si>
    <t>icpc_preli_2017_team1074</t>
  </si>
  <si>
    <t>icpc_preli_2017_team734</t>
  </si>
  <si>
    <t>Das Lovely Rani</t>
  </si>
  <si>
    <t>icpc_preli_2017_team735</t>
  </si>
  <si>
    <t>MU_Triangle</t>
  </si>
  <si>
    <t>lovelydas09037@gmail.com</t>
  </si>
  <si>
    <t>Ahmed Imran</t>
  </si>
  <si>
    <t>imu9937@gmail.com</t>
  </si>
  <si>
    <t xml:space="preserve">LU_Girl_Coder [ Leading University, Sylhet ] </t>
  </si>
  <si>
    <t>icpc_preli_2017_team858</t>
  </si>
  <si>
    <t>Parvin Rehana</t>
  </si>
  <si>
    <t>rehanaparvin1313@gmail.com</t>
  </si>
  <si>
    <t>Hussain Delwar</t>
  </si>
  <si>
    <t>MU_IT_Specialists</t>
  </si>
  <si>
    <t>delwarhussain201617@gmail.com</t>
  </si>
  <si>
    <t>icpc_preli_2017_team745</t>
  </si>
  <si>
    <t xml:space="preserve">JUST_intoxicated [ Jessore University of Science and Technology ] </t>
  </si>
  <si>
    <t>icpc_preli_2017_team1298</t>
  </si>
  <si>
    <t>Bhattacharjee Barun</t>
  </si>
  <si>
    <t>icpc_preli_2017_team746</t>
  </si>
  <si>
    <t>bhattacharjeebarun25@gmail.com</t>
  </si>
  <si>
    <t>Sourov Md Mohiuddin</t>
  </si>
  <si>
    <t>icpc_preli_2017_team747</t>
  </si>
  <si>
    <t>smohi.wd@gmail.com</t>
  </si>
  <si>
    <t>icpc_preli_2017_team748</t>
  </si>
  <si>
    <t>Duha Arafat Hoque</t>
  </si>
  <si>
    <t>MU_Silent_Assassins</t>
  </si>
  <si>
    <t>icpc_preli_2017_team750</t>
  </si>
  <si>
    <t>arafatduha@gmail.com</t>
  </si>
  <si>
    <t>icpc_preli_2017_team751</t>
  </si>
  <si>
    <t>rahman shahibur</t>
  </si>
  <si>
    <t>icpc_preli_2017_team752</t>
  </si>
  <si>
    <t xml:space="preserve">SEU_Scroll [ Southeast University, Bangladesh ] </t>
  </si>
  <si>
    <t>icpc_preli_2017_team1179</t>
  </si>
  <si>
    <t>icpc_preli_2017_team753</t>
  </si>
  <si>
    <t>shahiburrahman55@gmail.com</t>
  </si>
  <si>
    <t>icpc_preli_2017_team754</t>
  </si>
  <si>
    <t>Ruhani Nowshad</t>
  </si>
  <si>
    <t>icpc_preli_2017_team756</t>
  </si>
  <si>
    <t>ruhanchowdhury1996@gmail.com</t>
  </si>
  <si>
    <t xml:space="preserve">EROR_404 [ Dhaka International University ] </t>
  </si>
  <si>
    <t>Tammi Amina Begum</t>
  </si>
  <si>
    <t>icpc_preli_2017_team837</t>
  </si>
  <si>
    <t>MU_Failure</t>
  </si>
  <si>
    <t>icpc_preli_2017_team762</t>
  </si>
  <si>
    <t>aminatammi@gmail.com</t>
  </si>
  <si>
    <t>Debnath Amitav</t>
  </si>
  <si>
    <t>icpc_preli_2017_team764</t>
  </si>
  <si>
    <t>icpc_preli_2017_team765</t>
  </si>
  <si>
    <t>amitavnathdebmu8322@gmail.com</t>
  </si>
  <si>
    <t>icpc_preli_2017_team766</t>
  </si>
  <si>
    <t>Marzan Raiyan</t>
  </si>
  <si>
    <t xml:space="preserve">CU_Spectrum_Reborn [ University of Chittagong ] </t>
  </si>
  <si>
    <t>raiyanmarzan.rmm@gmail.com</t>
  </si>
  <si>
    <t>icpc_preli_2017_team769</t>
  </si>
  <si>
    <t>MU_Flourishing</t>
  </si>
  <si>
    <t>icpc_preli_2017_team770</t>
  </si>
  <si>
    <t>MU_Code_Pirates</t>
  </si>
  <si>
    <t>Chowdhury Yeamin</t>
  </si>
  <si>
    <t>icpc_preli_2017_team771</t>
  </si>
  <si>
    <t>MU_Code_Fighter</t>
  </si>
  <si>
    <t>icpc_preli_2017_team772</t>
  </si>
  <si>
    <t>IU_Fusion</t>
  </si>
  <si>
    <t>yc27.ban@gmail.com</t>
  </si>
  <si>
    <t xml:space="preserve">HSTU_MayBeSolved [ Hajee Mohammad Danesh Science and Technology University ] </t>
  </si>
  <si>
    <t>icpc_preli_2017_team1057</t>
  </si>
  <si>
    <t>Konia Jaima Jaman</t>
  </si>
  <si>
    <t>jaimaj@yahoo.com</t>
  </si>
  <si>
    <t>LU_FastFourier</t>
  </si>
  <si>
    <t>Md Jakaria Abu Jafar</t>
  </si>
  <si>
    <t>BUET_Ravenclaw</t>
  </si>
  <si>
    <t>abujafar492@gmail.com</t>
  </si>
  <si>
    <t>NSTU_i11.4</t>
  </si>
  <si>
    <t>BUET_amateur</t>
  </si>
  <si>
    <t>khan Afra</t>
  </si>
  <si>
    <t>BUET_NewBit</t>
  </si>
  <si>
    <t>khan.afra2014@gmail.com</t>
  </si>
  <si>
    <t>LU_Candidate</t>
  </si>
  <si>
    <t>Mamun Saif</t>
  </si>
  <si>
    <t xml:space="preserve">UIU_TikTiki [ United International University ] </t>
  </si>
  <si>
    <t>JUST_Crusader</t>
  </si>
  <si>
    <t>icpc_preli_2017_team1403</t>
  </si>
  <si>
    <t>saifullah.mamun037@gmail.com</t>
  </si>
  <si>
    <t>BUET_Brogrammers</t>
  </si>
  <si>
    <t>Buet_Guti</t>
  </si>
  <si>
    <t>BUET_Operation_Jackpot</t>
  </si>
  <si>
    <t>iamsarwar46@gmail.com</t>
  </si>
  <si>
    <t>shojib Fahim ahmed</t>
  </si>
  <si>
    <t>BUET_RedHair</t>
  </si>
  <si>
    <t>shojiblm6@gmail.com</t>
  </si>
  <si>
    <t>CUET Jedi_Knight</t>
  </si>
  <si>
    <t>Chowdhury Desh</t>
  </si>
  <si>
    <t>icpc_preli_2017_team786</t>
  </si>
  <si>
    <t>Blue Moon</t>
  </si>
  <si>
    <t xml:space="preserve">cuet_fireflies [ Chittagong University of Engineering &amp; Technology ] </t>
  </si>
  <si>
    <t>outoftheboxdesh@gmail.com</t>
  </si>
  <si>
    <t>icpc_preli_2017_team890</t>
  </si>
  <si>
    <t>icpc_preli_2017_team787</t>
  </si>
  <si>
    <t>IST_ASTONISHING</t>
  </si>
  <si>
    <t>MIST_MIST</t>
  </si>
  <si>
    <t>Hossain Jakaria</t>
  </si>
  <si>
    <t>jhossain439@gmail.com</t>
  </si>
  <si>
    <t>MIST_Redemption</t>
  </si>
  <si>
    <t>Sabbir Md Jubair Hossain</t>
  </si>
  <si>
    <t>MIST_Binary_Crusher</t>
  </si>
  <si>
    <t>icpc_preli_2017_team791</t>
  </si>
  <si>
    <t>jubair.cse.96222@gmail.com</t>
  </si>
  <si>
    <t>USTC_Extroverts</t>
  </si>
  <si>
    <t>Siddik Abu Bokkar</t>
  </si>
  <si>
    <t>siddik10iu@gmail.com</t>
  </si>
  <si>
    <t>Buet_Tachyons</t>
  </si>
  <si>
    <t>IST_codebreakers</t>
  </si>
  <si>
    <t>ARAFAT EYASIR</t>
  </si>
  <si>
    <t>icpc_preli_2017_team794</t>
  </si>
  <si>
    <t xml:space="preserve">Code_Bugs [ East West University ] </t>
  </si>
  <si>
    <t>IST_Decoders</t>
  </si>
  <si>
    <t>arafat28iu@gmail.com</t>
  </si>
  <si>
    <t>Jim Muhaiminul Islam</t>
  </si>
  <si>
    <t>IST Unlucky_13</t>
  </si>
  <si>
    <t>icpc_preli_2017_team796</t>
  </si>
  <si>
    <t>IST_fighters</t>
  </si>
  <si>
    <t>zim2510@gmail.com</t>
  </si>
  <si>
    <t>icpc_preli_2017_team797</t>
  </si>
  <si>
    <t>Shuvo Ahsan</t>
  </si>
  <si>
    <t>IST_Greeners</t>
  </si>
  <si>
    <t>habib658@diu.edu.bd</t>
  </si>
  <si>
    <t>icpc_preli_2017_team798</t>
  </si>
  <si>
    <t>JUST_Avengers</t>
  </si>
  <si>
    <t xml:space="preserve">BUET_Horizon [ Bangladesh University of Engineering and Technology ] </t>
  </si>
  <si>
    <t>Abeer Mahmud Sajjad</t>
  </si>
  <si>
    <t>USTC_Triplet</t>
  </si>
  <si>
    <t>mahmudsajjad.abeer@gmail.com</t>
  </si>
  <si>
    <t>Parvez Anisur Rahman</t>
  </si>
  <si>
    <t>BUET Encrypted String</t>
  </si>
  <si>
    <t>anparvez0987@gmail.com</t>
  </si>
  <si>
    <t>Chowdhury Anika Tahsin</t>
  </si>
  <si>
    <t>MU_Hijab_Coders</t>
  </si>
  <si>
    <t>anikachy4@gmail.com</t>
  </si>
  <si>
    <t>Chowdhury Md Saiful Ambia</t>
  </si>
  <si>
    <t>MU_Sparklers</t>
  </si>
  <si>
    <t>icpc_preli_2017_team803</t>
  </si>
  <si>
    <t>sas2505@lus.ac.bd</t>
  </si>
  <si>
    <t>MU_Phoenix</t>
  </si>
  <si>
    <t>Roy Anik</t>
  </si>
  <si>
    <t xml:space="preserve">DU_ABCD [ University of Dhaka ] </t>
  </si>
  <si>
    <t>MU_SLOW_CODER_AS</t>
  </si>
  <si>
    <t>icpc_preli_2017_team912</t>
  </si>
  <si>
    <t>anik96lu@gmail.com</t>
  </si>
  <si>
    <t>icpc_preli_2017_team805</t>
  </si>
  <si>
    <t>roy kallol</t>
  </si>
  <si>
    <t>MU_Se_Queda</t>
  </si>
  <si>
    <t>icpc_preli_2017_team806</t>
  </si>
  <si>
    <t>MU_Null_Squad</t>
  </si>
  <si>
    <t>roykallol1996@gmail.com</t>
  </si>
  <si>
    <t>icpc_preli_2017_team807</t>
  </si>
  <si>
    <t>Asif Imran Shouborno Sheikh</t>
  </si>
  <si>
    <t>Pirates_of_BU</t>
  </si>
  <si>
    <t>shouborno.2016.bd@ieee.org</t>
  </si>
  <si>
    <t>icpc_preli_2017_team809</t>
  </si>
  <si>
    <t>Haque Naziul</t>
  </si>
  <si>
    <t xml:space="preserve">Buet_newborn [ Bangladesh University of Engineering and Technology ] </t>
  </si>
  <si>
    <t>IIUC_The_Golden_Trio</t>
  </si>
  <si>
    <t>arnab529@yahoo.com</t>
  </si>
  <si>
    <t>icpc_preli_2017_team810</t>
  </si>
  <si>
    <t>IIUC_code_squad</t>
  </si>
  <si>
    <t>icpc_preli_2017_team811</t>
  </si>
  <si>
    <t>IIUC_Credence</t>
  </si>
  <si>
    <t>mimamhossain101@gmail.com</t>
  </si>
  <si>
    <t>IIUC_codebusters</t>
  </si>
  <si>
    <t>Maruf Mehadi Hasan</t>
  </si>
  <si>
    <t>icpc_preli_2017_team813</t>
  </si>
  <si>
    <t>mmehrabmaruf101@gmail.com</t>
  </si>
  <si>
    <t>IIUC_Zerone</t>
  </si>
  <si>
    <t>uddin Mazbah</t>
  </si>
  <si>
    <t>icpc_preli_2017_team814</t>
  </si>
  <si>
    <t>IIUC_FS^2</t>
  </si>
  <si>
    <t>mmezbauddin101@gmail.com</t>
  </si>
  <si>
    <t xml:space="preserve">Error_404 [ Khulna University of Engineering &amp; Technology ] </t>
  </si>
  <si>
    <t>icpc_preli_2017_team815</t>
  </si>
  <si>
    <t>icpc_preli_2017_team879</t>
  </si>
  <si>
    <t>IIUC Optimize Prime</t>
  </si>
  <si>
    <t>IIUC_Turing</t>
  </si>
  <si>
    <t>Islam Ruhan</t>
  </si>
  <si>
    <t>1605037@ugrad.buet.ac.bd</t>
  </si>
  <si>
    <t>Forhad Shajalal</t>
  </si>
  <si>
    <t>IUBAT_Error404</t>
  </si>
  <si>
    <t>1605052@ugrad.buet.ac.bd</t>
  </si>
  <si>
    <t>Noor Abdun</t>
  </si>
  <si>
    <t>icpc_preli_2017_team819</t>
  </si>
  <si>
    <t>1605061@ugrad.buet.ac.bd</t>
  </si>
  <si>
    <t>IUBAT_Naturs_Vincere</t>
  </si>
  <si>
    <t>icpc_preli_2017_team820</t>
  </si>
  <si>
    <t>Shamil Md Salman</t>
  </si>
  <si>
    <t>IUBAT_Code_Breaker</t>
  </si>
  <si>
    <t>msshamil.xcp@gmail.com</t>
  </si>
  <si>
    <t>icpc_preli_2017_team821</t>
  </si>
  <si>
    <t>Rashed Md Rayhan</t>
  </si>
  <si>
    <t>IUBAT_Random_3</t>
  </si>
  <si>
    <t xml:space="preserve">IU_Backslash [ Islamic University ] </t>
  </si>
  <si>
    <t>icpc_preli_2017_team1207</t>
  </si>
  <si>
    <t>IUBAT_UNd3rDOg5</t>
  </si>
  <si>
    <t>awesomerayhan@gmail.com</t>
  </si>
  <si>
    <t>icpc_preli_2017_team823</t>
  </si>
  <si>
    <t>Islam MD Mohaiminul</t>
  </si>
  <si>
    <t>IUBAT_CodeTracer</t>
  </si>
  <si>
    <t>mohaiminmahim@gmail.com</t>
  </si>
  <si>
    <t>IUBAT_LALSALAM</t>
  </si>
  <si>
    <t>Jamil Mohammad</t>
  </si>
  <si>
    <t>IUBAT_cHiNtA_kOrTeSi</t>
  </si>
  <si>
    <t>mohammadjamil994@gmail.com</t>
  </si>
  <si>
    <t>BUET NAIVE</t>
  </si>
  <si>
    <t>Islam Farid Ul</t>
  </si>
  <si>
    <t>icpc_preli_2017_team828</t>
  </si>
  <si>
    <t>IST_Expandables</t>
  </si>
  <si>
    <t>faridstudylu@gmail.com</t>
  </si>
  <si>
    <t>icpc_preli_2017_team829</t>
  </si>
  <si>
    <t>Chowdhury Mohammad Ashraful Haque</t>
  </si>
  <si>
    <t>IST_dElites</t>
  </si>
  <si>
    <t xml:space="preserve">DU_ANDROMEDA [ University of Dhaka ] </t>
  </si>
  <si>
    <t>icpc_preli_2017_team1098</t>
  </si>
  <si>
    <t>ashraful.rahi@gmail.com</t>
  </si>
  <si>
    <t>IST_tryAgain</t>
  </si>
  <si>
    <t>icpc_preli_2017_team831</t>
  </si>
  <si>
    <t>IST_Code_Riders</t>
  </si>
  <si>
    <t>icpc_preli_2017_team832</t>
  </si>
  <si>
    <t>proxima centauri</t>
  </si>
  <si>
    <t>Ahmed Ayaz</t>
  </si>
  <si>
    <t>icpc_preli_2017_team834</t>
  </si>
  <si>
    <t>JUST_X_code</t>
  </si>
  <si>
    <t>icpc_preli_2017_team835</t>
  </si>
  <si>
    <t>aayaz8218@gmail.com</t>
  </si>
  <si>
    <t>JUST_ haatekhaRi</t>
  </si>
  <si>
    <t>Hossain Rahat</t>
  </si>
  <si>
    <t>icpc_preli_2017_team836</t>
  </si>
  <si>
    <t xml:space="preserve">LU_Team_Opportunity [ Leading University, Sylhet ] </t>
  </si>
  <si>
    <t>icpc_preli_2017_team857</t>
  </si>
  <si>
    <t>JUST_HexaCore</t>
  </si>
  <si>
    <t>Neuton1x@gmail.com</t>
  </si>
  <si>
    <t>Sohan Md</t>
  </si>
  <si>
    <t>EROR_404</t>
  </si>
  <si>
    <t>sohancse16@gmail.com</t>
  </si>
  <si>
    <t>LU_Victus</t>
  </si>
  <si>
    <t>icpc_preli_2017_team840</t>
  </si>
  <si>
    <t>BGC Pointers</t>
  </si>
  <si>
    <t>CUET_Too_Simple</t>
  </si>
  <si>
    <t>faisal mohammad</t>
  </si>
  <si>
    <t>DIU_Infinity</t>
  </si>
  <si>
    <t>mohammadfaisal1011@gmail.com</t>
  </si>
  <si>
    <t>DIU_Omega_Point</t>
  </si>
  <si>
    <t xml:space="preserve">just_tinkerbells [ Jessore University of Science and Technology ] </t>
  </si>
  <si>
    <t>icpc_preli_2017_team1165</t>
  </si>
  <si>
    <t>Majid Shadman</t>
  </si>
  <si>
    <t>USTC_BLACK</t>
  </si>
  <si>
    <t>icpc_preli_2017_team845</t>
  </si>
  <si>
    <t>shadmanai068@gmail.com</t>
  </si>
  <si>
    <t>BHOWMICK PROTICK</t>
  </si>
  <si>
    <t>CUET PowerPuff_Girls</t>
  </si>
  <si>
    <t>Cuet_Mystics</t>
  </si>
  <si>
    <t>icpc_preli_2017_team847</t>
  </si>
  <si>
    <t>proticktheinvincible@gmail.com</t>
  </si>
  <si>
    <t>CUET_YoungSters</t>
  </si>
  <si>
    <t>iRON-BAT</t>
  </si>
  <si>
    <t>Anas Mohammad</t>
  </si>
  <si>
    <t>SUST_valkary</t>
  </si>
  <si>
    <t>icpc_preli_2017_team850</t>
  </si>
  <si>
    <t>mohammadanas.cse@gmail.com</t>
  </si>
  <si>
    <t>SUST_Graviton</t>
  </si>
  <si>
    <t>icpc_preli_2017_team851</t>
  </si>
  <si>
    <t>SUST_Malware</t>
  </si>
  <si>
    <t>masudrana201505093@gmail.com</t>
  </si>
  <si>
    <t>icpc_preli_2017_team852</t>
  </si>
  <si>
    <t>Siddiq Mohammed Latif</t>
  </si>
  <si>
    <t>codelight19</t>
  </si>
  <si>
    <t>icpc_preli_2017_team853</t>
  </si>
  <si>
    <t>lsiddiqsunny@gmail.com</t>
  </si>
  <si>
    <t>BUBT_35</t>
  </si>
  <si>
    <t xml:space="preserve">BU_Precursors [ University Of Barisal ] </t>
  </si>
  <si>
    <t>icpc_preli_2017_team1419</t>
  </si>
  <si>
    <t>SUST_STD</t>
  </si>
  <si>
    <t>SUST_No_idea</t>
  </si>
  <si>
    <t>icpc_preli_2017_team856</t>
  </si>
  <si>
    <t>istinishat@gmail.com</t>
  </si>
  <si>
    <t>LU_Sp_Frc</t>
  </si>
  <si>
    <t>Sujon Arifur Rahman</t>
  </si>
  <si>
    <t>LU_Team_Opportunity</t>
  </si>
  <si>
    <t>arifurrahmansujon27@gmail.com</t>
  </si>
  <si>
    <t>LU_Girl_Coder</t>
  </si>
  <si>
    <t>Ashiq Ishtiaq</t>
  </si>
  <si>
    <t>LU_Binary</t>
  </si>
  <si>
    <t>ishtiaqashiq5@gmail.com</t>
  </si>
  <si>
    <t>LU_RootCoder</t>
  </si>
  <si>
    <t>Mazumder Rafsan</t>
  </si>
  <si>
    <t>icpc_preli_2017_team861</t>
  </si>
  <si>
    <t>LU_APS</t>
  </si>
  <si>
    <t>rafsan.botbyte@gmail.com</t>
  </si>
  <si>
    <t>Talukder Saifullah</t>
  </si>
  <si>
    <t>IU_Underline</t>
  </si>
  <si>
    <t>saifullah.abc@gmail.com</t>
  </si>
  <si>
    <t>SUST_Backslash_Zero</t>
  </si>
  <si>
    <t>Jasir Tamjid</t>
  </si>
  <si>
    <t>DCC ManiAC</t>
  </si>
  <si>
    <t>tamjidjasir@gmail.com</t>
  </si>
  <si>
    <t>Hasnain Tajir</t>
  </si>
  <si>
    <t xml:space="preserve">NEUB_CMechanics [ North East University Bangladesh ] </t>
  </si>
  <si>
    <t>tajircuet@gmail.com</t>
  </si>
  <si>
    <t>icpc_preli_2017_team1276</t>
  </si>
  <si>
    <t>Choudhury Sadman Sakib</t>
  </si>
  <si>
    <t>Cuet_DeadCode</t>
  </si>
  <si>
    <t>icpc_preli_2017_team867</t>
  </si>
  <si>
    <t>SILENCE</t>
  </si>
  <si>
    <t>sadmansakib6826@gmail.com</t>
  </si>
  <si>
    <t>icpc_preli_2017_team868</t>
  </si>
  <si>
    <t>CUET_Optimistic</t>
  </si>
  <si>
    <t>icpc_preli_2017_team869</t>
  </si>
  <si>
    <t>Azim Eftikhar</t>
  </si>
  <si>
    <t>CUET_SUFFERERS</t>
  </si>
  <si>
    <t>eftikharazim.107308@gmail.com</t>
  </si>
  <si>
    <t>Jaman Nafis</t>
  </si>
  <si>
    <t>Venturesome</t>
  </si>
  <si>
    <t>nafis.zaman1.an@gmail.com</t>
  </si>
  <si>
    <t>CUET_CUBe</t>
  </si>
  <si>
    <t>Ullah Sifat</t>
  </si>
  <si>
    <t>Kuet_Endeavor</t>
  </si>
  <si>
    <t>icpc_preli_2017_team873</t>
  </si>
  <si>
    <t>sifatullahmsps@gmail.com</t>
  </si>
  <si>
    <t>Sayem Abu</t>
  </si>
  <si>
    <t>firebirds</t>
  </si>
  <si>
    <t xml:space="preserve">Hades [ Khulna University of Engineering &amp; Technology ] </t>
  </si>
  <si>
    <t>icpc_preli_2017_team982</t>
  </si>
  <si>
    <t>sayem.bauet@gmail.com</t>
  </si>
  <si>
    <t>Icarus</t>
  </si>
  <si>
    <t>Islam Rafidul</t>
  </si>
  <si>
    <t>rafidul201029@yahoo.com</t>
  </si>
  <si>
    <t>kuet_notbarriers</t>
  </si>
  <si>
    <t>Rezwan Mohammad Sihab</t>
  </si>
  <si>
    <t>Error</t>
  </si>
  <si>
    <t>iamms.rezwan@gmail.com</t>
  </si>
  <si>
    <t>Ridoy Mehedi Hassan</t>
  </si>
  <si>
    <t>hridoyh34@gmail.com</t>
  </si>
  <si>
    <t>Algorithm</t>
  </si>
  <si>
    <t>verdict_OK</t>
  </si>
  <si>
    <t>Khan Asrafuzzaman</t>
  </si>
  <si>
    <t>Error_404</t>
  </si>
  <si>
    <t>asrafuzzamankhan89@gmail.com</t>
  </si>
  <si>
    <t>Sultana Maliha</t>
  </si>
  <si>
    <t>malihasultana998@gmail.com</t>
  </si>
  <si>
    <t>Dusk_Till_Dawn</t>
  </si>
  <si>
    <t>TASNEEM ZARIN</t>
  </si>
  <si>
    <t>JNU_Lovelace</t>
  </si>
  <si>
    <t xml:space="preserve">EU Dynamos [ Eastern University of Bangladesh ] </t>
  </si>
  <si>
    <t>zarin.tasneem8@yahoo.com</t>
  </si>
  <si>
    <t>Kundu Anindita</t>
  </si>
  <si>
    <t>anindita.gkundu@gmail.com</t>
  </si>
  <si>
    <t>Anik Shahriar</t>
  </si>
  <si>
    <t>shadmanshahriar2011@gmail.com</t>
  </si>
  <si>
    <t xml:space="preserve">Code_Spell [ Dhaka City College ] </t>
  </si>
  <si>
    <t>Salehin Saadnoor</t>
  </si>
  <si>
    <t>RIP</t>
  </si>
  <si>
    <t>saadnoors9@gmail.com</t>
  </si>
  <si>
    <t>Tashfiq Rahman</t>
  </si>
  <si>
    <t>icpc_preli_2017_team884</t>
  </si>
  <si>
    <t>tashfiqrhmn123@gmail.com</t>
  </si>
  <si>
    <t>CUET BLACK HAWK</t>
  </si>
  <si>
    <t>Abdullah Syed</t>
  </si>
  <si>
    <t>CUET_TRIAD</t>
  </si>
  <si>
    <t>syedabdullahrahman@gmail.com</t>
  </si>
  <si>
    <t>bin farook muhammad</t>
  </si>
  <si>
    <t>rafiwilder4203@gmail.com</t>
  </si>
  <si>
    <t>icpc_preli_2017_team887</t>
  </si>
  <si>
    <t>CUET__ENCODER__14</t>
  </si>
  <si>
    <t>CUET FAKERS</t>
  </si>
  <si>
    <t>Iqbal Nafees</t>
  </si>
  <si>
    <t>nafeesiqbal346@gmail.com</t>
  </si>
  <si>
    <t>cuet_fireflies</t>
  </si>
  <si>
    <t>Rahman Minar MD Muktadur</t>
  </si>
  <si>
    <t xml:space="preserve">firebirds [ Khulna University of Engineering &amp; Technology ] </t>
  </si>
  <si>
    <t>CUET_Deep_Dark_Fantasy</t>
  </si>
  <si>
    <t>Good for nothing</t>
  </si>
  <si>
    <t>Mdhminar@gmail.com</t>
  </si>
  <si>
    <t>icpc_preli_2017_team893</t>
  </si>
  <si>
    <t>JU_SIR7</t>
  </si>
  <si>
    <t>Ali Md Arfat</t>
  </si>
  <si>
    <t>aliarfat272@gmail.com</t>
  </si>
  <si>
    <t>JU_STS</t>
  </si>
  <si>
    <t>JU_LMNTRIX</t>
  </si>
  <si>
    <t>Ali Ashik jubair Bin</t>
  </si>
  <si>
    <t>icpc_preli_2017_team898</t>
  </si>
  <si>
    <t>ashiksynchronizer730@gmail.com</t>
  </si>
  <si>
    <t>USTC_Tech_Knights</t>
  </si>
  <si>
    <t>Haider Tameem Bin</t>
  </si>
  <si>
    <t>icpc_preli_2017_team899</t>
  </si>
  <si>
    <t xml:space="preserve">BAIUST_Lite [ Bangladesh Army International University of Science &amp; Technology ] </t>
  </si>
  <si>
    <t>KUET_return_zero</t>
  </si>
  <si>
    <t>haidertameem@gmail.com</t>
  </si>
  <si>
    <t>icpc_preli_2017_team900</t>
  </si>
  <si>
    <t>Imran Md Al</t>
  </si>
  <si>
    <t>LU_Leopards</t>
  </si>
  <si>
    <t>icpc_preli_2017_team901</t>
  </si>
  <si>
    <t>imransci143@gmail.com</t>
  </si>
  <si>
    <t>KUET_Novice</t>
  </si>
  <si>
    <t>icpc_preli_2017_team902</t>
  </si>
  <si>
    <t>UAP_Code Infinity</t>
  </si>
  <si>
    <t>icpc_preli_2017_team903</t>
  </si>
  <si>
    <t>Hasan Shamiul</t>
  </si>
  <si>
    <t xml:space="preserve">CoU_Newbies [ Comilla University ] </t>
  </si>
  <si>
    <t>ZHSUST_INNOVATIVE_CODERS</t>
  </si>
  <si>
    <t>icpc_preli_2017_team1103</t>
  </si>
  <si>
    <t>shamiulhasan93@gmail.com</t>
  </si>
  <si>
    <t>DU_strawcoders</t>
  </si>
  <si>
    <t>RAJIB AHMED</t>
  </si>
  <si>
    <t>DU_ShohojShorol</t>
  </si>
  <si>
    <t>icpc_preli_2017_team906</t>
  </si>
  <si>
    <t>ahmedrajib983@gmail.com</t>
  </si>
  <si>
    <t>DU_Basic_Bros</t>
  </si>
  <si>
    <t>Walihullah Mohammad</t>
  </si>
  <si>
    <t>DU_TYROS</t>
  </si>
  <si>
    <t>walihullah@gmail.com</t>
  </si>
  <si>
    <t xml:space="preserve">Logic Breakers [ Dhaka City College ] </t>
  </si>
  <si>
    <t>DU_Flops</t>
  </si>
  <si>
    <t>icpc_preli_2017_team1190</t>
  </si>
  <si>
    <t>hafijul233@gmail.com</t>
  </si>
  <si>
    <t>Yasmeen Ditee</t>
  </si>
  <si>
    <t>DU_Rigid</t>
  </si>
  <si>
    <t>ditee.yasmeen@istbd.org</t>
  </si>
  <si>
    <t>DU_Paradox</t>
  </si>
  <si>
    <t>Tuj Johora Fatema</t>
  </si>
  <si>
    <t>icpc_preli_2017_team911</t>
  </si>
  <si>
    <t>johoranisha04@gmail.com</t>
  </si>
  <si>
    <t>DU_teamrevengers</t>
  </si>
  <si>
    <t>DU_ABCD</t>
  </si>
  <si>
    <t>Hossain Farhad</t>
  </si>
  <si>
    <t>DU_Tenacious</t>
  </si>
  <si>
    <t>icpc_preli_2017_team914</t>
  </si>
  <si>
    <t>hossain2016rafi@gmail.com</t>
  </si>
  <si>
    <t xml:space="preserve">JKKNIU_ARMY [ Jatiya Kabi Kazi Nazrul Islam University ] </t>
  </si>
  <si>
    <t>DU_Twinkles</t>
  </si>
  <si>
    <t>Sarker Shahnaz</t>
  </si>
  <si>
    <t>icpc_preli_2017_team1347</t>
  </si>
  <si>
    <t>icpc_preli_2017_team915</t>
  </si>
  <si>
    <t>DU_Madus</t>
  </si>
  <si>
    <t>wangel64@yahoo.com</t>
  </si>
  <si>
    <t>JU_GrassHoppers</t>
  </si>
  <si>
    <t>Hossain Murad</t>
  </si>
  <si>
    <t>SUST_finiteloop</t>
  </si>
  <si>
    <t>KUET_LSB</t>
  </si>
  <si>
    <t>Muradhossain1995@gmail.com</t>
  </si>
  <si>
    <t>icpc_preli_2017_team921</t>
  </si>
  <si>
    <t>Hossan Akram</t>
  </si>
  <si>
    <t>Unsigned_Integer</t>
  </si>
  <si>
    <t xml:space="preserve">NEUB_Sliders [ North East University Bangladesh ] </t>
  </si>
  <si>
    <t>icpc_preli_2017_team1270</t>
  </si>
  <si>
    <t>OneZero</t>
  </si>
  <si>
    <t>icpc_preli_2017_team923</t>
  </si>
  <si>
    <t>akramhsin29@gmail.com</t>
  </si>
  <si>
    <t>Ajke parina bole</t>
  </si>
  <si>
    <t>icpc_preli_2017_team924</t>
  </si>
  <si>
    <t>Bonanza</t>
  </si>
  <si>
    <t>icpc_preli_2017_team925</t>
  </si>
  <si>
    <t>Coders</t>
  </si>
  <si>
    <t>icpc_preli_2017_team926</t>
  </si>
  <si>
    <t>Kauser Taki</t>
  </si>
  <si>
    <t>Hello World</t>
  </si>
  <si>
    <t>icpc_preli_2017_team927</t>
  </si>
  <si>
    <t>takikauserbadhon@gmail.com</t>
  </si>
  <si>
    <t>micro_bugs</t>
  </si>
  <si>
    <t>Jahan Tasrin</t>
  </si>
  <si>
    <t xml:space="preserve">SUST_KALOBONDUK [ Shahjalal University of Science and Technology ] </t>
  </si>
  <si>
    <t>MBSTU_TriO</t>
  </si>
  <si>
    <t>icpc_preli_2017_team989</t>
  </si>
  <si>
    <t>hojoboroloist@gmail.com</t>
  </si>
  <si>
    <t>Khan Saief</t>
  </si>
  <si>
    <t>icpc_preli_2017_team930</t>
  </si>
  <si>
    <t>MBSTU_The_ERRORS</t>
  </si>
  <si>
    <t>skshihab069@gmail.com</t>
  </si>
  <si>
    <t>RU_Oversleepers</t>
  </si>
  <si>
    <t>Ahmed Fahid</t>
  </si>
  <si>
    <t>DU_Lightning</t>
  </si>
  <si>
    <t>fahidahmed16@gmail.com</t>
  </si>
  <si>
    <t xml:space="preserve">PUC PHOENIX [ Premier University ] </t>
  </si>
  <si>
    <t>icpc_preli_2017_team1297</t>
  </si>
  <si>
    <t>icpc_preli_2017_team937</t>
  </si>
  <si>
    <t>Hossain Yousuf</t>
  </si>
  <si>
    <t>Devils</t>
  </si>
  <si>
    <t>icpc_preli_2017_team938</t>
  </si>
  <si>
    <t>Scylla</t>
  </si>
  <si>
    <t>yousuf1648@gmail.com</t>
  </si>
  <si>
    <t>KUET_Ascension</t>
  </si>
  <si>
    <t>Islam Bushra Sumaiya</t>
  </si>
  <si>
    <t>Remember_us</t>
  </si>
  <si>
    <t>sumayaislambushra@gmail.com</t>
  </si>
  <si>
    <t>KUET_NoPro</t>
  </si>
  <si>
    <t xml:space="preserve">DUET_FURY [ Dhaka University of Engineering &amp; Technology - Gazipur ] </t>
  </si>
  <si>
    <t>Ibrahim Ahammed</t>
  </si>
  <si>
    <t>icpc_preli_2017_team942</t>
  </si>
  <si>
    <t>iniciado</t>
  </si>
  <si>
    <t>aihasnatcse1646@gmail.com</t>
  </si>
  <si>
    <t>Kuet Enigma</t>
  </si>
  <si>
    <t>Maruf Mahathir Imam</t>
  </si>
  <si>
    <t>marufcse.160119@gmail.com</t>
  </si>
  <si>
    <t>O(n^3)</t>
  </si>
  <si>
    <t>Ahamed Sojib</t>
  </si>
  <si>
    <t xml:space="preserve">Scylla [ Khulna University of Engineering &amp; Technology ] </t>
  </si>
  <si>
    <t>Hudai_attend</t>
  </si>
  <si>
    <t>sojibahamed.cse.just@gmail.com</t>
  </si>
  <si>
    <t>MBSTU_RENESAS</t>
  </si>
  <si>
    <t>icpc_preli_2017_team947</t>
  </si>
  <si>
    <t>MBSTU_Hackers</t>
  </si>
  <si>
    <t>mdmotinislam1998@gmail.com</t>
  </si>
  <si>
    <t>Nam_nai</t>
  </si>
  <si>
    <t>icpc_preli_2017_team949</t>
  </si>
  <si>
    <t>SUST_Dreamers</t>
  </si>
  <si>
    <t>PUST_Silent_Killer</t>
  </si>
  <si>
    <t>icpc_preli_2017_team951</t>
  </si>
  <si>
    <t>IUT_Latebloomers</t>
  </si>
  <si>
    <t>Abedin Minhajul</t>
  </si>
  <si>
    <t>icpc_preli_2017_team952</t>
  </si>
  <si>
    <t>Time_Killer</t>
  </si>
  <si>
    <t>mohammedh.riyadh@gmail.com</t>
  </si>
  <si>
    <t>icpc_preli_2017_team953</t>
  </si>
  <si>
    <t xml:space="preserve">IUBAT_Code_Breaker [ International University of Business Agriculture and Tech. ] </t>
  </si>
  <si>
    <t>DAS SUJAN</t>
  </si>
  <si>
    <t>IUT_Brogrammers</t>
  </si>
  <si>
    <t>icpc_preli_2017_team954</t>
  </si>
  <si>
    <t>RU_Turbulent</t>
  </si>
  <si>
    <t>dasujandb@gmail.com</t>
  </si>
  <si>
    <t>Tiny_Programmers</t>
  </si>
  <si>
    <t>BARUA EMON</t>
  </si>
  <si>
    <t>ebarua33@gmail.com</t>
  </si>
  <si>
    <t>Imtial Asif</t>
  </si>
  <si>
    <t>aimtial@gmail.com</t>
  </si>
  <si>
    <t xml:space="preserve">HUB_The Errors [ Hamdard University Bangladesh ] </t>
  </si>
  <si>
    <t>Invisible</t>
  </si>
  <si>
    <t>Abdullah Towsif</t>
  </si>
  <si>
    <t>icpc_preli_2017_team959</t>
  </si>
  <si>
    <t>BUnoobs</t>
  </si>
  <si>
    <t>icpc_preli_2017_team960</t>
  </si>
  <si>
    <t>1605020@ugrad.cse.buet.ac.bd</t>
  </si>
  <si>
    <t>Error_303</t>
  </si>
  <si>
    <t>Apon Abid Jahan</t>
  </si>
  <si>
    <t>MBSTU_UnDerRaTeD</t>
  </si>
  <si>
    <t>apondacarbon@gmail.com</t>
  </si>
  <si>
    <t>Knight_Errant</t>
  </si>
  <si>
    <t>icpc_preli_2017_team963</t>
  </si>
  <si>
    <t>zenith</t>
  </si>
  <si>
    <t xml:space="preserve">Right Shift [ Primeasia University ] </t>
  </si>
  <si>
    <t>shiuly Mursheda Akter</t>
  </si>
  <si>
    <t>icpc_preli_2017_team964</t>
  </si>
  <si>
    <t>icpc_preli_2017_team1243</t>
  </si>
  <si>
    <t>KUET_Shadow_Warriors</t>
  </si>
  <si>
    <t>murshedashiuly@gmail.com</t>
  </si>
  <si>
    <t>jannat neilanjona</t>
  </si>
  <si>
    <t>Team_disqualified</t>
  </si>
  <si>
    <t>ayshajannat197@gmail.com</t>
  </si>
  <si>
    <t>Anwara Khudeja Khanom</t>
  </si>
  <si>
    <t>KUET_syndicate</t>
  </si>
  <si>
    <t>Code_Pack</t>
  </si>
  <si>
    <t>khudejaanwarakhanom@yahoo.com</t>
  </si>
  <si>
    <t xml:space="preserve">KUET_Shadow_Warriors [ Khulna University of Engineering &amp; Technology ] </t>
  </si>
  <si>
    <t>return_zero</t>
  </si>
  <si>
    <t>datta kajol kona</t>
  </si>
  <si>
    <t>kajolkona98@gmail.com</t>
  </si>
  <si>
    <t>icpc_preli_2017_team970</t>
  </si>
  <si>
    <t>Chowdhury Subarna</t>
  </si>
  <si>
    <t>First Round</t>
  </si>
  <si>
    <t>subarna768@gmail.com</t>
  </si>
  <si>
    <t>icpc_preli_2017_team971</t>
  </si>
  <si>
    <t xml:space="preserve">RUET_DYENS [ Rajshahi University of Engineering &amp; Technology ] </t>
  </si>
  <si>
    <t>null coders</t>
  </si>
  <si>
    <t>Begum Yasmin</t>
  </si>
  <si>
    <t>Sirius</t>
  </si>
  <si>
    <t>yasmin0254757@gmail.com</t>
  </si>
  <si>
    <t>icpc_preli_2017_team973</t>
  </si>
  <si>
    <t>Nishi Tasmina</t>
  </si>
  <si>
    <t>White_Hole</t>
  </si>
  <si>
    <t>icpc_preli_2017_team974</t>
  </si>
  <si>
    <t>jahannishinishi5@gmail.com</t>
  </si>
  <si>
    <t>pied_piper</t>
  </si>
  <si>
    <t>Akter Fahmida</t>
  </si>
  <si>
    <t xml:space="preserve">DarkSparks2.0 [ Bangladesh Army University of Science &amp; Technology ] </t>
  </si>
  <si>
    <t>icpc_preli_2017_team1296</t>
  </si>
  <si>
    <t>fahmidaakter787@gmail.com</t>
  </si>
  <si>
    <t>Tasnim Mohaimina</t>
  </si>
  <si>
    <t>mohaimina77@gmail.com</t>
  </si>
  <si>
    <t>KUET_Sparks</t>
  </si>
  <si>
    <t>Shahan Md shafiul Alam</t>
  </si>
  <si>
    <t xml:space="preserve">CUET_YoungSters [ Chittagong University of Engineering &amp; Technology ] </t>
  </si>
  <si>
    <t>MBSTU_Turning_Point</t>
  </si>
  <si>
    <t>Mohammadshahan2015@gmail.com</t>
  </si>
  <si>
    <t>icpc_preli_2017_team977</t>
  </si>
  <si>
    <t>Tanim Mohammed</t>
  </si>
  <si>
    <t>SUB RIGID</t>
  </si>
  <si>
    <t>icpc_preli_2017_team978</t>
  </si>
  <si>
    <t>mdtanim1997@gmail.com</t>
  </si>
  <si>
    <t>PUC_Code_Hunter</t>
  </si>
  <si>
    <t>icpc_preli_2017_team979</t>
  </si>
  <si>
    <t>MBSTU_Access_Denied</t>
  </si>
  <si>
    <t>Multi_Threads</t>
  </si>
  <si>
    <t>icpc_preli_2017_team981</t>
  </si>
  <si>
    <t>PUC Perk</t>
  </si>
  <si>
    <t>Karim Atrazul</t>
  </si>
  <si>
    <t>Hades</t>
  </si>
  <si>
    <t>atrazulkarim@gmail.com</t>
  </si>
  <si>
    <t>Nawar Bushra</t>
  </si>
  <si>
    <t>Magnum Opus</t>
  </si>
  <si>
    <t>bushranawar17@gmail.com</t>
  </si>
  <si>
    <t>Overweight</t>
  </si>
  <si>
    <t>Chowdhury Nazrul Ahmed</t>
  </si>
  <si>
    <t>icpc_preli_2017_team985</t>
  </si>
  <si>
    <t>Idiosyncratic</t>
  </si>
  <si>
    <t>nazrulahmedchowdhury@gmail.com</t>
  </si>
  <si>
    <t>icpc_preli_2017_team986</t>
  </si>
  <si>
    <t>Nameless</t>
  </si>
  <si>
    <t xml:space="preserve">UIU Phoenix [ United International University ] </t>
  </si>
  <si>
    <t>HSTU_Shopno</t>
  </si>
  <si>
    <t>icpc_preli_2017_team988</t>
  </si>
  <si>
    <t>Roy Dipto</t>
  </si>
  <si>
    <t>MBSTU_Optimus</t>
  </si>
  <si>
    <t>dipto.bd.r@gmail.com</t>
  </si>
  <si>
    <t>SUST_KALOBONDUK</t>
  </si>
  <si>
    <t>Murshed Md</t>
  </si>
  <si>
    <t>icpc_preli_2017_team990</t>
  </si>
  <si>
    <t>MBSTU_Team Unity</t>
  </si>
  <si>
    <t>mdmurshedulhoque1111@gmail.com</t>
  </si>
  <si>
    <t>afzal shah</t>
  </si>
  <si>
    <t>SUST_Void_Sieve</t>
  </si>
  <si>
    <t>shahafzal.656@gmail.com</t>
  </si>
  <si>
    <t>SUST_Bucket_Sort</t>
  </si>
  <si>
    <t>icpc_preli_2017_team993</t>
  </si>
  <si>
    <t>MBSTU_Incipience</t>
  </si>
  <si>
    <t>Hasan Nafisa</t>
  </si>
  <si>
    <t>Sust_PiedPipers</t>
  </si>
  <si>
    <t xml:space="preserve">Black MusketeerS [ Pabna University of Science and Technology ] </t>
  </si>
  <si>
    <t>icpc_preli_2017_team995</t>
  </si>
  <si>
    <t>nafisahasan98@gmail.com</t>
  </si>
  <si>
    <t>Barai Prokash</t>
  </si>
  <si>
    <t>BU_Walkin'_Eds</t>
  </si>
  <si>
    <t>prokashbarai@gmail.com</t>
  </si>
  <si>
    <t>icpc_preli_2017_team996</t>
  </si>
  <si>
    <t>HOWLADER RASEL</t>
  </si>
  <si>
    <t>MBSTU_Tornedo</t>
  </si>
  <si>
    <t>icpc_preli_2017_team997</t>
  </si>
  <si>
    <t>mhraselme95@gmail.com</t>
  </si>
  <si>
    <t>MBSTU_Black_Python</t>
  </si>
  <si>
    <t>icpc_preli_2017_team998</t>
  </si>
  <si>
    <t>PUST_Rising_Stars</t>
  </si>
  <si>
    <t>mbstu_greeners</t>
  </si>
  <si>
    <t>knowaminul@gmail.com</t>
  </si>
  <si>
    <t>muhammed junayed saad</t>
  </si>
  <si>
    <t>MBSTU_ANA</t>
  </si>
  <si>
    <t>icpc_preli_2017_team1001</t>
  </si>
  <si>
    <t>MBSTU_Horror_Dash</t>
  </si>
  <si>
    <t>sm.junayed71@gmail.com</t>
  </si>
  <si>
    <t>icpc_preli_2017_team1002</t>
  </si>
  <si>
    <t>mbstu_brotherhood</t>
  </si>
  <si>
    <t>Dewan Dhruboo Hasin Rayhan</t>
  </si>
  <si>
    <t>icpc_preli_2017_team1003</t>
  </si>
  <si>
    <t xml:space="preserve">VU Cosmic_Dream [ Varendra University ] </t>
  </si>
  <si>
    <t>SUST_JNS</t>
  </si>
  <si>
    <t>icpc_preli_2017_team1004</t>
  </si>
  <si>
    <t>hrdd03@gmail.com</t>
  </si>
  <si>
    <t>icpc_preli_2017_team1072</t>
  </si>
  <si>
    <t>SUST_TNT</t>
  </si>
  <si>
    <t>icpc_preli_2017_team1005</t>
  </si>
  <si>
    <t>SUST_Brothers 3360</t>
  </si>
  <si>
    <t>icpc_preli_2017_team1006</t>
  </si>
  <si>
    <t>SUST_TPF</t>
  </si>
  <si>
    <t>icpc_preli_2017_team1007</t>
  </si>
  <si>
    <t>SUST_Recursion</t>
  </si>
  <si>
    <t>neerjhorferdous@gmail.com</t>
  </si>
  <si>
    <t>Liaqat Shabnaj</t>
  </si>
  <si>
    <t>SUST_Nerdforce</t>
  </si>
  <si>
    <t>icpc_preli_2017_team1009</t>
  </si>
  <si>
    <t>shabnajliaqat@gmail.com</t>
  </si>
  <si>
    <t>Sarin Mysha</t>
  </si>
  <si>
    <t>SUST_91</t>
  </si>
  <si>
    <t>kabisha16@gmail.com</t>
  </si>
  <si>
    <t>Kobra Khadijatul</t>
  </si>
  <si>
    <t>HSTU_Kaktarua</t>
  </si>
  <si>
    <t>ktk_01@outlook.com</t>
  </si>
  <si>
    <t>SUB_Pyxis</t>
  </si>
  <si>
    <t>icpc_preli_2017_team1012</t>
  </si>
  <si>
    <t>ICEBREAKERS</t>
  </si>
  <si>
    <t>Chowdhury Afsana</t>
  </si>
  <si>
    <t xml:space="preserve">Edu_Deadlock [ East Delta University, Chittagong ] </t>
  </si>
  <si>
    <t>Retribution</t>
  </si>
  <si>
    <t>icpc_preli_2017_team1014</t>
  </si>
  <si>
    <t>afsanajihan45@gmail.com</t>
  </si>
  <si>
    <t>Empty_Brain</t>
  </si>
  <si>
    <t>JU_SRI</t>
  </si>
  <si>
    <t>icpc_preli_2017_team1016</t>
  </si>
  <si>
    <t>RU_Dreamers</t>
  </si>
  <si>
    <t>roshni.rt143@gmail.com</t>
  </si>
  <si>
    <t>Sabin Humayra</t>
  </si>
  <si>
    <t>EWU_Dragon_Slayers</t>
  </si>
  <si>
    <t>humayra.sabin@gmail.com</t>
  </si>
  <si>
    <t>EWU_Logic Error</t>
  </si>
  <si>
    <t>Noobs</t>
  </si>
  <si>
    <t>Wara Tahmida</t>
  </si>
  <si>
    <t>EWU_Sudden_Death</t>
  </si>
  <si>
    <t>SUST_ILLUMINATI</t>
  </si>
  <si>
    <t>tahmidawara01@gmail.com</t>
  </si>
  <si>
    <t xml:space="preserve">SUST_PieTrios [ Shahjalal University of Science and Technology ] </t>
  </si>
  <si>
    <t>JU_IPC</t>
  </si>
  <si>
    <t>Kawnine Asfia</t>
  </si>
  <si>
    <t>SUST_Oporajita</t>
  </si>
  <si>
    <t>icpc_preli_2017_team1024</t>
  </si>
  <si>
    <t>asfi.kawnine@gmail.com</t>
  </si>
  <si>
    <t>program khor</t>
  </si>
  <si>
    <t>Dilawar Afsana</t>
  </si>
  <si>
    <t>icpc_preli_2017_team1025</t>
  </si>
  <si>
    <t>EWU_DeadCode</t>
  </si>
  <si>
    <t>aafsanaa.d@gmail.com</t>
  </si>
  <si>
    <t>Akter Mymuna</t>
  </si>
  <si>
    <t xml:space="preserve">DIU_Deadpool [ Daffodil International University ] </t>
  </si>
  <si>
    <t>Mymunactg2015@gmail.com</t>
  </si>
  <si>
    <t>israt2016@gmail.com</t>
  </si>
  <si>
    <t>Smrity Fathema</t>
  </si>
  <si>
    <t>Alpha_RU</t>
  </si>
  <si>
    <t>fathemsmrity123@gmail.com</t>
  </si>
  <si>
    <t>icpc_preli_2017_team1032</t>
  </si>
  <si>
    <t>BUBT_Creative_Coders</t>
  </si>
  <si>
    <t>Islam Tahsina</t>
  </si>
  <si>
    <t xml:space="preserve">MBSTU_Team Unity [ Mawlana Bhashani Science &amp; Technology University ] </t>
  </si>
  <si>
    <t>tahsinaislam385@gmail.com</t>
  </si>
  <si>
    <t>Dead Men Tell No Tales</t>
  </si>
  <si>
    <t>Ara Hosna</t>
  </si>
  <si>
    <t>True_False</t>
  </si>
  <si>
    <t>hosnaara94@gmail.com</t>
  </si>
  <si>
    <t>DIU_ByteCode</t>
  </si>
  <si>
    <t>icpc_preli_2017_team1036</t>
  </si>
  <si>
    <t>Humayra Asma</t>
  </si>
  <si>
    <t>JUST_Anonymous</t>
  </si>
  <si>
    <t>asmahumayra10@gmail.com</t>
  </si>
  <si>
    <t>DIU_hatti_ma_tim_team</t>
  </si>
  <si>
    <t>icpc_preli_2017_team1039</t>
  </si>
  <si>
    <t xml:space="preserve">ZHSUST_INNOVATIVE_CODERS [ Z. H. Sikder University of Science and Technology ] </t>
  </si>
  <si>
    <t>Fariha Tajnim Jahan</t>
  </si>
  <si>
    <t>UAP_pi-coders</t>
  </si>
  <si>
    <t>absarkhanfariha40@gmail.com</t>
  </si>
  <si>
    <t>HSTU_Chuti_v2.1</t>
  </si>
  <si>
    <t>Rahman Shakila</t>
  </si>
  <si>
    <t>DIU_PRIMORIAL</t>
  </si>
  <si>
    <t>arianarahman80@gmail.com</t>
  </si>
  <si>
    <t>Hasan Sumayea Benta</t>
  </si>
  <si>
    <t>icpc_preli_2017_team1042</t>
  </si>
  <si>
    <t>sumayeahasan05@gmail.com</t>
  </si>
  <si>
    <t>icpc_preli_2017_team1043</t>
  </si>
  <si>
    <t>HUB_Rising_Sun</t>
  </si>
  <si>
    <t>EWU_Phoenix</t>
  </si>
  <si>
    <t>Nusratjahan19954618@gmail.com</t>
  </si>
  <si>
    <t xml:space="preserve">IST_na_parle_nai [ Institute of Science and Technology ] </t>
  </si>
  <si>
    <t>SUST_Hackenbush</t>
  </si>
  <si>
    <t>Sathi Nabanita Bhowmik</t>
  </si>
  <si>
    <t>icpc_preli_2017_team1046</t>
  </si>
  <si>
    <t>Ducklings</t>
  </si>
  <si>
    <t>icpc_preli_2017_team1047</t>
  </si>
  <si>
    <t>nabanitasathi@gmail.com</t>
  </si>
  <si>
    <t>Builder</t>
  </si>
  <si>
    <t>icpc_preli_2017_team1048</t>
  </si>
  <si>
    <t>The Codeaholics</t>
  </si>
  <si>
    <t>icpc_preli_2017_team1049</t>
  </si>
  <si>
    <t>Ruhi Forhada Akhter</t>
  </si>
  <si>
    <t>The_Semicolons</t>
  </si>
  <si>
    <t>icpc_preli_2017_team1050</t>
  </si>
  <si>
    <t>Forhadaruhi@gmail.com</t>
  </si>
  <si>
    <t>Lazarus</t>
  </si>
  <si>
    <t xml:space="preserve">IIUC ITS_Three [ International Islamic University Chittagong ] </t>
  </si>
  <si>
    <t>Akter Shamima</t>
  </si>
  <si>
    <t>EWU_Tenacious3</t>
  </si>
  <si>
    <t>senioritakhan@gmail.com</t>
  </si>
  <si>
    <t>Jannat Farhanatul</t>
  </si>
  <si>
    <t>icpc_preli_2017_team1054</t>
  </si>
  <si>
    <t>f.jannat66@gmail.com</t>
  </si>
  <si>
    <t>JKKNIU_WARRIOR</t>
  </si>
  <si>
    <t>icpc_preli_2017_team1055</t>
  </si>
  <si>
    <t>JKKNIU_CODZGUYZ</t>
  </si>
  <si>
    <t>icpc_preli_2017_team1056</t>
  </si>
  <si>
    <t>JKKNIU_TITANS</t>
  </si>
  <si>
    <t>Tasnim Farzana</t>
  </si>
  <si>
    <t>HSTU_MayBeSolved</t>
  </si>
  <si>
    <t>farzanatasnim34@gmail.com</t>
  </si>
  <si>
    <t xml:space="preserve">NSU_Conio [ North South University ] </t>
  </si>
  <si>
    <t>Sohan Kazi</t>
  </si>
  <si>
    <t>icpc_preli_2017_team1060</t>
  </si>
  <si>
    <t>kazisohan1920@gmail.com</t>
  </si>
  <si>
    <t>why me</t>
  </si>
  <si>
    <t>Roy Monikrishna</t>
  </si>
  <si>
    <t>roy.moni.ju.cse@gmail.com</t>
  </si>
  <si>
    <t>icpc_preli_2017_team1062</t>
  </si>
  <si>
    <t>JKKNIU_XOR</t>
  </si>
  <si>
    <t>icpc_preli_2017_team1063</t>
  </si>
  <si>
    <t>JKKNIU_INFINITY</t>
  </si>
  <si>
    <t>BSMRSTU_Determined</t>
  </si>
  <si>
    <t>BSMRSTU_COC</t>
  </si>
  <si>
    <t>Abid Ahsin</t>
  </si>
  <si>
    <t>icpc_preli_2017_team1066</t>
  </si>
  <si>
    <t>ahsinabid@gmail.com</t>
  </si>
  <si>
    <t>DIU_ubiQuitous</t>
  </si>
  <si>
    <t>Islam Fariya</t>
  </si>
  <si>
    <t>fariyasompreety935@gmail.com</t>
  </si>
  <si>
    <t>HSTU_procheshta</t>
  </si>
  <si>
    <t xml:space="preserve">SEU_squad [ Southeast University, Bangladesh ] </t>
  </si>
  <si>
    <t>Rony Moshfiqur Rahman</t>
  </si>
  <si>
    <t>icpc_preli_2017_team1068</t>
  </si>
  <si>
    <t>DIU_46</t>
  </si>
  <si>
    <t>15203012@iubat.edu</t>
  </si>
  <si>
    <t>icpc_preli_2017_team1069</t>
  </si>
  <si>
    <t>Sayeem Saleh</t>
  </si>
  <si>
    <t>PUC_ingenious</t>
  </si>
  <si>
    <t>kkssa93@gmail.com</t>
  </si>
  <si>
    <t>BRACU_NoRush</t>
  </si>
  <si>
    <t>icpc_preli_2017_team1071</t>
  </si>
  <si>
    <t>Alam Tanjin</t>
  </si>
  <si>
    <t>VU_Invincible</t>
  </si>
  <si>
    <t>piash.tanjin@gmail.com</t>
  </si>
  <si>
    <t>VU Cosmic_Dream</t>
  </si>
  <si>
    <t>Amin Didarul</t>
  </si>
  <si>
    <t>icpc_preli_2017_team1073</t>
  </si>
  <si>
    <t>VU_TripleW</t>
  </si>
  <si>
    <t>15306019@iubat.edu</t>
  </si>
  <si>
    <t>Alam Md Jubaidul</t>
  </si>
  <si>
    <t>jubaidul.ctg.bd@gmail.com</t>
  </si>
  <si>
    <t>HashTag #VU</t>
  </si>
  <si>
    <t xml:space="preserve">IUBAT_Return_0 [ International University of Business Agriculture and Tech. ] </t>
  </si>
  <si>
    <t>icpc_preli_2017_team1075</t>
  </si>
  <si>
    <t>VU_RAYO</t>
  </si>
  <si>
    <t>Hossain Shahir</t>
  </si>
  <si>
    <t>VU_CodeX</t>
  </si>
  <si>
    <t>sahirkhan119735@gmail.com</t>
  </si>
  <si>
    <t>HSTU_AamPublic</t>
  </si>
  <si>
    <t>Topu Tofiqur Rahman</t>
  </si>
  <si>
    <t>topu920@gmail.com</t>
  </si>
  <si>
    <t>icpc_preli_2017_team1079</t>
  </si>
  <si>
    <t>Al Mamun Abdullah</t>
  </si>
  <si>
    <t>Unexpected Baustians</t>
  </si>
  <si>
    <t>ratulalmamun23@gmail.com</t>
  </si>
  <si>
    <t>icpc_preli_2017_team1081</t>
  </si>
  <si>
    <t>RE//CODERS</t>
  </si>
  <si>
    <t>PUC_unsigned</t>
  </si>
  <si>
    <t>anissarker301@gmail.com</t>
  </si>
  <si>
    <t>VU_Decipher</t>
  </si>
  <si>
    <t>Bokhsi Anonna</t>
  </si>
  <si>
    <t>BAIUST_SHURJO</t>
  </si>
  <si>
    <t>anonnabokshi460@gmail.com</t>
  </si>
  <si>
    <t>icpc_preli_2017_team1085</t>
  </si>
  <si>
    <t>Ahmed Emon Estiak</t>
  </si>
  <si>
    <t>SEU_glorious_programmer</t>
  </si>
  <si>
    <t>estiak1995@gmail.com</t>
  </si>
  <si>
    <t xml:space="preserve">IUT_Epsilon [ Islamic University of Technology ] </t>
  </si>
  <si>
    <t>SEU_nothing</t>
  </si>
  <si>
    <t>icpc_preli_2017_team1087</t>
  </si>
  <si>
    <t>SEU_Youth_Programmers</t>
  </si>
  <si>
    <t>icpc_preli_2017_team1088</t>
  </si>
  <si>
    <t>Sajol Saidur Rahman</t>
  </si>
  <si>
    <t>rahmansaidur970@gmail.com</t>
  </si>
  <si>
    <t>SEU_CODEbreakerZ</t>
  </si>
  <si>
    <t>icpc_preli_2017_team1089</t>
  </si>
  <si>
    <t>polok.hasibul@gmail.com</t>
  </si>
  <si>
    <t>SEU_Arise</t>
  </si>
  <si>
    <t>icpc_preli_2017_team1090</t>
  </si>
  <si>
    <t>Porosh B M Fahad Faruk</t>
  </si>
  <si>
    <t>SEU_STRIKERS</t>
  </si>
  <si>
    <t>ffporosh@gmail.com</t>
  </si>
  <si>
    <t xml:space="preserve">PUC Perk [ Premier University ] </t>
  </si>
  <si>
    <t>icpc_preli_2017_team1092</t>
  </si>
  <si>
    <t>Islam Ohidul</t>
  </si>
  <si>
    <t>SEU_scanf_43</t>
  </si>
  <si>
    <t>icpc_preli_2017_team1093</t>
  </si>
  <si>
    <t>Baiust_Automata</t>
  </si>
  <si>
    <t>ohidul016@gmail.com</t>
  </si>
  <si>
    <t>icpc_preli_2017_team1094</t>
  </si>
  <si>
    <t>Shahin Sumon Hossain</t>
  </si>
  <si>
    <t>BAIUST_MRJ</t>
  </si>
  <si>
    <t>15103045@iubat.edu</t>
  </si>
  <si>
    <t>Covert_Strike</t>
  </si>
  <si>
    <t>Chooton Mohammad Mozammel Hossin</t>
  </si>
  <si>
    <t>icpc_preli_2017_team1097</t>
  </si>
  <si>
    <t>DU_ALPHA</t>
  </si>
  <si>
    <t>choton838@gmail.com</t>
  </si>
  <si>
    <t>DU_ANDROMEDA</t>
  </si>
  <si>
    <t>icpc_preli_2017_team1099</t>
  </si>
  <si>
    <t>DU_Hall</t>
  </si>
  <si>
    <t>icpc_preli_2017_team1102</t>
  </si>
  <si>
    <t>Islam Mahmudul</t>
  </si>
  <si>
    <t>HSTU_0_BYTE</t>
  </si>
  <si>
    <t>CoU_Newbies</t>
  </si>
  <si>
    <t>icpc_preli_2017_team1104</t>
  </si>
  <si>
    <t>iubat.pavel@gmail.com</t>
  </si>
  <si>
    <t>IUT_phantoms</t>
  </si>
  <si>
    <t>Abir Kamrul Hassan</t>
  </si>
  <si>
    <t>UIU_Toffee</t>
  </si>
  <si>
    <t xml:space="preserve">UIU_CodeRaiders [ United International University ] </t>
  </si>
  <si>
    <t>icpc_preli_2017_team1106</t>
  </si>
  <si>
    <t>kh27.abir@gmail.com</t>
  </si>
  <si>
    <t>icpc_preli_2017_team1404</t>
  </si>
  <si>
    <t>LU_Ajaira_Team</t>
  </si>
  <si>
    <t>icpc_preli_2017_team1107</t>
  </si>
  <si>
    <t>LU_GirlFighter</t>
  </si>
  <si>
    <t>LU_BOOM</t>
  </si>
  <si>
    <t>LU_Decoders</t>
  </si>
  <si>
    <t>Dam Debotush</t>
  </si>
  <si>
    <t>LU_Learners</t>
  </si>
  <si>
    <t>damdebotush@gmail.com</t>
  </si>
  <si>
    <t>Hasan Nayeem</t>
  </si>
  <si>
    <t>LU_WOW</t>
  </si>
  <si>
    <t>MBSTU_Heuristic</t>
  </si>
  <si>
    <t>nayeemhasan333@gmail.com</t>
  </si>
  <si>
    <t>Sarker Bondhan</t>
  </si>
  <si>
    <t>UIU_Plastic_Tree</t>
  </si>
  <si>
    <t xml:space="preserve">LU_Sp_Frc [ Leading University, Sylhet ] </t>
  </si>
  <si>
    <t>icpc_preli_2017_team1117</t>
  </si>
  <si>
    <t>bondhansarker100@gmail.com</t>
  </si>
  <si>
    <t>Dreamy Wings</t>
  </si>
  <si>
    <t>khan Saiful Islam</t>
  </si>
  <si>
    <t>BUET_Psi_Squared</t>
  </si>
  <si>
    <t>icpc_preli_2017_team1119</t>
  </si>
  <si>
    <t>Team Junu</t>
  </si>
  <si>
    <t>anikme71@gmail.com</t>
  </si>
  <si>
    <t>icpc_preli_2017_team1120</t>
  </si>
  <si>
    <t>GUB_Penalty</t>
  </si>
  <si>
    <t>icpc_preli_2017_team1121</t>
  </si>
  <si>
    <t>MBSTU_Optimists</t>
  </si>
  <si>
    <t>Nasrin Shaila</t>
  </si>
  <si>
    <t xml:space="preserve">Code Fighter [ Khulna University ] </t>
  </si>
  <si>
    <t>DIU_Creative_Den</t>
  </si>
  <si>
    <t>13sndd@gmail.com</t>
  </si>
  <si>
    <t>Biswas Plabon</t>
  </si>
  <si>
    <t>SEC_rupkotha</t>
  </si>
  <si>
    <t>plaboniubat16@gmail.com</t>
  </si>
  <si>
    <t>DIU_The_Aerolites</t>
  </si>
  <si>
    <t>SEC_we_dont_know</t>
  </si>
  <si>
    <t>Alam Shariful</t>
  </si>
  <si>
    <t xml:space="preserve">IUBAT_Random_3 [ International University of Business Agriculture and Tech. ] </t>
  </si>
  <si>
    <t>shariful.alam85@gmail.com</t>
  </si>
  <si>
    <t>Rahman Rezwanur</t>
  </si>
  <si>
    <t>icpc_preli_2017_team1129</t>
  </si>
  <si>
    <t>Oyster</t>
  </si>
  <si>
    <t>1505065.mrrj@ugrad.cse.buet.ac.bd</t>
  </si>
  <si>
    <t>Mahmud Moaz</t>
  </si>
  <si>
    <t>KUET_NoBarrier</t>
  </si>
  <si>
    <t>ilove3point1416@gmail.com</t>
  </si>
  <si>
    <t>PUST_Sparkle</t>
  </si>
  <si>
    <t>Anjum Naser</t>
  </si>
  <si>
    <t>BUET_Strawhats</t>
  </si>
  <si>
    <t>na.samudro2196@gmail.com</t>
  </si>
  <si>
    <t>IU_Octane</t>
  </si>
  <si>
    <t xml:space="preserve">UAP_BarCode [ The University of Asia Pacific ] </t>
  </si>
  <si>
    <t>icpc_preli_2017_team1315</t>
  </si>
  <si>
    <t>SUST_espero</t>
  </si>
  <si>
    <t>NSTU83Cube</t>
  </si>
  <si>
    <t>icpc_preli_2017_team1137</t>
  </si>
  <si>
    <t>ZHSUST_ALPHA</t>
  </si>
  <si>
    <t>icpc_preli_2017_team1138</t>
  </si>
  <si>
    <t>NULL</t>
  </si>
  <si>
    <t>rakibshanto96@gmail.com</t>
  </si>
  <si>
    <t>LU_Why_So_Serious?</t>
  </si>
  <si>
    <t>icpc_preli_2017_team1140</t>
  </si>
  <si>
    <t>IU_ARK</t>
  </si>
  <si>
    <t>icpc_preli_2017_team1141</t>
  </si>
  <si>
    <t>edumazhar@gmail.com</t>
  </si>
  <si>
    <t>DU_Collateral</t>
  </si>
  <si>
    <t xml:space="preserve">Team_6C9B4 [ Noakhali Science and Technology University ] </t>
  </si>
  <si>
    <t>DU_dreamers</t>
  </si>
  <si>
    <t>BRUR_CASUAL</t>
  </si>
  <si>
    <t>Jahan Bhuiyan SM Shamim</t>
  </si>
  <si>
    <t>shamimshantooo@gmail.com</t>
  </si>
  <si>
    <t>IUT_YNWA</t>
  </si>
  <si>
    <t>Rahaman Sadekur</t>
  </si>
  <si>
    <t>IUT_foReal</t>
  </si>
  <si>
    <t>IUT_Googolplex</t>
  </si>
  <si>
    <t>biploburrahaman@gmail.com</t>
  </si>
  <si>
    <t>icpc_preli_2017_team1148</t>
  </si>
  <si>
    <t xml:space="preserve">proxima centauri [ Pabna University of Science and Technology ] </t>
  </si>
  <si>
    <t>CoU_Optimum</t>
  </si>
  <si>
    <t>Debnath Subrata</t>
  </si>
  <si>
    <t>subrotadebnath1807@gmail.com</t>
  </si>
  <si>
    <t>RU_Meet_In_The_Middle</t>
  </si>
  <si>
    <t>Elias Kazi</t>
  </si>
  <si>
    <t>DU_assassins</t>
  </si>
  <si>
    <t>icpc_preli_2017_team1152</t>
  </si>
  <si>
    <t>EWU_NOVICE</t>
  </si>
  <si>
    <t>IU_Pointer</t>
  </si>
  <si>
    <t>mmkelias@gmail.com</t>
  </si>
  <si>
    <t>icpc_preli_2017_team1156</t>
  </si>
  <si>
    <t>CU_Blackbox</t>
  </si>
  <si>
    <t>JU_Pandas</t>
  </si>
  <si>
    <t xml:space="preserve">EWU_DryIce [ East West University ] </t>
  </si>
  <si>
    <t>Suicide_Squad</t>
  </si>
  <si>
    <t>Shoaib Abu</t>
  </si>
  <si>
    <t>icpc_preli_2017_team1161</t>
  </si>
  <si>
    <t>NSU_gosym</t>
  </si>
  <si>
    <t>icpc_preli_2017_team1162</t>
  </si>
  <si>
    <t>abushoaib99@gmail.com</t>
  </si>
  <si>
    <t>NSU_Chronos</t>
  </si>
  <si>
    <t>Shaon Rezaul Karim</t>
  </si>
  <si>
    <t>SUST_Wizard</t>
  </si>
  <si>
    <t>SUST_Megamind</t>
  </si>
  <si>
    <t>rkshaon.ist@gmail.com</t>
  </si>
  <si>
    <t>just_tinkerbells</t>
  </si>
  <si>
    <t>Nirob Anwar</t>
  </si>
  <si>
    <t>icpc_preli_2017_team1166</t>
  </si>
  <si>
    <t>Metanoia</t>
  </si>
  <si>
    <t>anwarnirob.12345@gmail.com</t>
  </si>
  <si>
    <t>CUET_Aces</t>
  </si>
  <si>
    <t>CUET_Saracens</t>
  </si>
  <si>
    <t>cuet_i/o</t>
  </si>
  <si>
    <t>SHOWROV ADITYA</t>
  </si>
  <si>
    <t>NSU_SNIPERS</t>
  </si>
  <si>
    <t>icpc_preli_2017_team1172</t>
  </si>
  <si>
    <t>adityashowrov1996@gmail.com</t>
  </si>
  <si>
    <t>NSU_Kryptoriana</t>
  </si>
  <si>
    <t>icpc_preli_2017_team1173</t>
  </si>
  <si>
    <t>SEU_Nebula</t>
  </si>
  <si>
    <t>arifulislam402433@gmail.com</t>
  </si>
  <si>
    <t xml:space="preserve">DCC_EXPONENTIAL _GIRLS [ Dhaka City College ] </t>
  </si>
  <si>
    <t>SEU_Stormborn</t>
  </si>
  <si>
    <t>icpc_preli_2017_team1176</t>
  </si>
  <si>
    <t>SEU_maniac</t>
  </si>
  <si>
    <t>Rasel Saiful Islam</t>
  </si>
  <si>
    <t>icpc_preli_2017_team1177</t>
  </si>
  <si>
    <t>SEU_Decoder_RAY</t>
  </si>
  <si>
    <t>icpc_preli_2017_team1178</t>
  </si>
  <si>
    <t>s.i.r.computerengineer.24@gmail.com</t>
  </si>
  <si>
    <t>SEU_Pixy</t>
  </si>
  <si>
    <t>Shakil Shahid Ahammed</t>
  </si>
  <si>
    <t>SEU_Scroll</t>
  </si>
  <si>
    <t>SEU_Dominoes</t>
  </si>
  <si>
    <t>shakil.ahammed074@gmail.com</t>
  </si>
  <si>
    <t>icpc_preli_2017_team1181</t>
  </si>
  <si>
    <t>Rahman Tahmid</t>
  </si>
  <si>
    <t>SEU_Debuggers</t>
  </si>
  <si>
    <t>icpc_preli_2017_team1182</t>
  </si>
  <si>
    <t>SEU_Overlooked</t>
  </si>
  <si>
    <t>tahmid11q@gmail.com</t>
  </si>
  <si>
    <t>SEU_Valyrian</t>
  </si>
  <si>
    <t>icpc_preli_2017_team1184</t>
  </si>
  <si>
    <t>SEU_Kidz_Coder</t>
  </si>
  <si>
    <t>icpc_preli_2017_team1185</t>
  </si>
  <si>
    <t>SEU_Insiders</t>
  </si>
  <si>
    <t xml:space="preserve">DU_Basic_Bros [ University of Dhaka ] </t>
  </si>
  <si>
    <t>mallik bijon</t>
  </si>
  <si>
    <t>icpc_preli_2017_team1187</t>
  </si>
  <si>
    <t>BAIUST_BlindMarshal_One</t>
  </si>
  <si>
    <t>bijonndc@gmail.com</t>
  </si>
  <si>
    <t>Hossain Motaleb</t>
  </si>
  <si>
    <t>BAIUST_BlindMarshal_Zero</t>
  </si>
  <si>
    <t>motaleb14029@gmail.com</t>
  </si>
  <si>
    <t>Bhowmick Pulak Kanti</t>
  </si>
  <si>
    <t>pulak.ict.mbstu@gmail.com</t>
  </si>
  <si>
    <t>sarwar.jahan.507@gmail.com</t>
  </si>
  <si>
    <t xml:space="preserve">MU_Null_Squad [ Metropolitan University ] </t>
  </si>
  <si>
    <t>EVOLVE</t>
  </si>
  <si>
    <t>Islam Raisul</t>
  </si>
  <si>
    <t>Logic Breakers</t>
  </si>
  <si>
    <t>icpc_preli_2017_team1191</t>
  </si>
  <si>
    <t>raisulislam.cse@gmail.com</t>
  </si>
  <si>
    <t>Mahin Ashav Noman</t>
  </si>
  <si>
    <t>PUST_0Z</t>
  </si>
  <si>
    <t>icpc_preli_2017_team1192</t>
  </si>
  <si>
    <t>mahin.cse.just@gmail.com</t>
  </si>
  <si>
    <t xml:space="preserve">MU_Luster [ Metropolitan University ] </t>
  </si>
  <si>
    <t>Life Hackerz</t>
  </si>
  <si>
    <t>Rahman Mahfuzur</t>
  </si>
  <si>
    <t>icpc_preli_2017_team1193</t>
  </si>
  <si>
    <t>Herbert Schildt</t>
  </si>
  <si>
    <t>mahfuz.cse.just@gmail.com</t>
  </si>
  <si>
    <t>icpc_preli_2017_team1194</t>
  </si>
  <si>
    <t>Kalo Bonduk</t>
  </si>
  <si>
    <t>icpc_preli_2017_team1195</t>
  </si>
  <si>
    <t>Powerpuff girls</t>
  </si>
  <si>
    <t>icpc_preli_2017_team1196</t>
  </si>
  <si>
    <t>Dementors</t>
  </si>
  <si>
    <t>Rashed Rashedul Islam</t>
  </si>
  <si>
    <t>icpc_preli_2017_team1197</t>
  </si>
  <si>
    <t>Quantam</t>
  </si>
  <si>
    <t>icpc_preli_2017_team1198</t>
  </si>
  <si>
    <t>rirashed29@gmail.com</t>
  </si>
  <si>
    <t>Raven</t>
  </si>
  <si>
    <t>Kundu Sudipta</t>
  </si>
  <si>
    <t>NEUB_Coder</t>
  </si>
  <si>
    <t xml:space="preserve">RUET_Robo15 [ Rajshahi University of Engineering &amp; Technology ] </t>
  </si>
  <si>
    <t>kundusudipta918@gmail.com</t>
  </si>
  <si>
    <t>NEUB_Fire_Flies</t>
  </si>
  <si>
    <t>Das Sagor</t>
  </si>
  <si>
    <t>NEUB_Syntax_Error</t>
  </si>
  <si>
    <t>NEUB_Quantum</t>
  </si>
  <si>
    <t>das.sagor14@gmail.com</t>
  </si>
  <si>
    <t>icpc_preli_2017_team1204</t>
  </si>
  <si>
    <t>bgc_compilar</t>
  </si>
  <si>
    <t>icpc_preli_2017_team1205</t>
  </si>
  <si>
    <t>Left Shift</t>
  </si>
  <si>
    <t>Ahsan Mohammad</t>
  </si>
  <si>
    <t>IU_Beginner's</t>
  </si>
  <si>
    <t>mahinem7@gmail.com</t>
  </si>
  <si>
    <t>IU_Backslash</t>
  </si>
  <si>
    <t>hasan Mahmudul</t>
  </si>
  <si>
    <t>JUST_Malware</t>
  </si>
  <si>
    <t>icpc_preli_2017_team1209</t>
  </si>
  <si>
    <t>khalid.just.cse@gmail.com</t>
  </si>
  <si>
    <t>IU_CSE_TMT</t>
  </si>
  <si>
    <t>shohan shadat</t>
  </si>
  <si>
    <t xml:space="preserve">EWU_CODE_CARTEL [ East West University ] </t>
  </si>
  <si>
    <t>NEUB_Nested_Loop</t>
  </si>
  <si>
    <t>shadatshohan2@gmail.com</t>
  </si>
  <si>
    <t>NEUB_Platinum</t>
  </si>
  <si>
    <t>icpc_preli_2017_team1212</t>
  </si>
  <si>
    <t>Limon Mahmudur Rahman</t>
  </si>
  <si>
    <t>NEUB_HoZoBoRoLo</t>
  </si>
  <si>
    <t>mahmudurlimon41@gmail.com</t>
  </si>
  <si>
    <t>Masrur Hasan</t>
  </si>
  <si>
    <t>mhbabu99@gmail.com</t>
  </si>
  <si>
    <t xml:space="preserve">IUBAT_Naturs_Vincere [ International University of Business Agriculture and Tech. ] </t>
  </si>
  <si>
    <t>Sohag Shamim Jahan</t>
  </si>
  <si>
    <t>sohagmahin@gmail.com</t>
  </si>
  <si>
    <t>PUC CODE</t>
  </si>
  <si>
    <t>Abdullah Zawad</t>
  </si>
  <si>
    <t>icpc_preli_2017_team1214</t>
  </si>
  <si>
    <t xml:space="preserve">MBSTU_Optimists [ Mawlana Bhashani Science &amp; Technology University ] </t>
  </si>
  <si>
    <t>zawad_abdullah@hotmail.com</t>
  </si>
  <si>
    <t>Bin Mostofa Rafid</t>
  </si>
  <si>
    <t>Three Rookies</t>
  </si>
  <si>
    <t>icpc_preli_2017_team1215</t>
  </si>
  <si>
    <t>rebornplusplus@gmail.com</t>
  </si>
  <si>
    <t>The Iterators</t>
  </si>
  <si>
    <t>icpc_preli_2017_team1216</t>
  </si>
  <si>
    <t>Solaiman Mohammad</t>
  </si>
  <si>
    <t>Spring</t>
  </si>
  <si>
    <t>SUST_infinite_Loop</t>
  </si>
  <si>
    <t>solaimancsebuet16@gmail.com</t>
  </si>
  <si>
    <t>icpc_preli_2017_team1218</t>
  </si>
  <si>
    <t>sojib MD Shah Noor Khan</t>
  </si>
  <si>
    <t>NEUB_Extreme_Boys</t>
  </si>
  <si>
    <t>icpc_preli_2017_team1219</t>
  </si>
  <si>
    <t>ryansojib@gmail.com</t>
  </si>
  <si>
    <t>IGNITES</t>
  </si>
  <si>
    <t>Ahmed Shamim</t>
  </si>
  <si>
    <t>icpc_preli_2017_team1220</t>
  </si>
  <si>
    <t>NEUB_Decoders</t>
  </si>
  <si>
    <t>PUC_Sprinter</t>
  </si>
  <si>
    <t>a.shamim967@gmail.com</t>
  </si>
  <si>
    <t>PUC_Infinity</t>
  </si>
  <si>
    <t>Jaman MD Gulam Mashud</t>
  </si>
  <si>
    <t xml:space="preserve">SEC_JSN [ Sylhet Engineering College ] </t>
  </si>
  <si>
    <t>icpc_preli_2017_team1223</t>
  </si>
  <si>
    <t>Irrevocable</t>
  </si>
  <si>
    <t>icpc_preli_2017_team1224</t>
  </si>
  <si>
    <t>jaman.theboss@gmail.com</t>
  </si>
  <si>
    <t>Lazy Coderz</t>
  </si>
  <si>
    <t>icpc_preli_2017_team1225</t>
  </si>
  <si>
    <t>AUB_Valkyrie</t>
  </si>
  <si>
    <t>PUC_Epsilon</t>
  </si>
  <si>
    <t>hossain Md sayem</t>
  </si>
  <si>
    <t>sayemawasome@gmail.com</t>
  </si>
  <si>
    <t>EOF</t>
  </si>
  <si>
    <t>icpc_preli_2017_team1229</t>
  </si>
  <si>
    <t>Dhar Sanjoy Kumar</t>
  </si>
  <si>
    <t>Optimist_NSTU</t>
  </si>
  <si>
    <t>icpc_preli_2017_team1230</t>
  </si>
  <si>
    <t>PUST_BlackMask</t>
  </si>
  <si>
    <t>skdhar49@gmail.com</t>
  </si>
  <si>
    <t>icpc_preli_2017_team1231</t>
  </si>
  <si>
    <t xml:space="preserve">SEU_maniac [ Southeast University, Bangladesh ] </t>
  </si>
  <si>
    <t>AUB_Minions</t>
  </si>
  <si>
    <t>icpc_preli_2017_team1232</t>
  </si>
  <si>
    <t>skdhar50@gmail.com</t>
  </si>
  <si>
    <t>Y-nots!</t>
  </si>
  <si>
    <t>Rahman Muhammad Ahasanur</t>
  </si>
  <si>
    <t>IU_Insane</t>
  </si>
  <si>
    <t>ahasanur19@gmail.com</t>
  </si>
  <si>
    <t>forhadsidhu@gmail.com</t>
  </si>
  <si>
    <t>BAIUST_MPA</t>
  </si>
  <si>
    <t>icpc_preli_2017_team1236</t>
  </si>
  <si>
    <t>EU Beginner Programmers</t>
  </si>
  <si>
    <t>ismail.mukul@yahoo.com</t>
  </si>
  <si>
    <t>EU_Coder</t>
  </si>
  <si>
    <t>icpc_preli_2017_team1239</t>
  </si>
  <si>
    <t>EU_Stooges</t>
  </si>
  <si>
    <t>icpc_preli_2017_team1240</t>
  </si>
  <si>
    <t>EU_Lazy_Boyz</t>
  </si>
  <si>
    <t>Mujtaba Asif</t>
  </si>
  <si>
    <t>EU_Primitives</t>
  </si>
  <si>
    <t>limit_breaker</t>
  </si>
  <si>
    <t>mujtabaasif04@gmail.com</t>
  </si>
  <si>
    <t xml:space="preserve">SUST_Troyee [ Shahjalal University of Science and Technology ] </t>
  </si>
  <si>
    <t>Ahsan Ovi Mohammad Nazmul</t>
  </si>
  <si>
    <t>Right Shift</t>
  </si>
  <si>
    <t>icpc_preli_2017_team1244</t>
  </si>
  <si>
    <t>BRACU_Phoenix</t>
  </si>
  <si>
    <t>ahsan15-824@diu.edu.bd</t>
  </si>
  <si>
    <t>Juwal Almabud</t>
  </si>
  <si>
    <t>SUST_UnoBingsho</t>
  </si>
  <si>
    <t>icpc_preli_2017_team1246</t>
  </si>
  <si>
    <t>mabud15-883@diu.edu.bd</t>
  </si>
  <si>
    <t>BAIUST_Hash_Troops</t>
  </si>
  <si>
    <t>Al Hasan Jayed</t>
  </si>
  <si>
    <t>icpc_preli_2017_team1247</t>
  </si>
  <si>
    <t>jayed.al.hasan@gmail.com</t>
  </si>
  <si>
    <t>BAIUST_3_Idiots</t>
  </si>
  <si>
    <t>icpc_preli_2017_team1248</t>
  </si>
  <si>
    <t>BAIUST_MTS</t>
  </si>
  <si>
    <t>Hossen Sajib</t>
  </si>
  <si>
    <t>sajib15-1431@diu.edu.bd</t>
  </si>
  <si>
    <t>PUST_Infinity</t>
  </si>
  <si>
    <t>Hasan Khalid</t>
  </si>
  <si>
    <t>icpc_preli_2017_team1251</t>
  </si>
  <si>
    <t>#include_BGC</t>
  </si>
  <si>
    <t>khalid15-1446@diu.edu.bd</t>
  </si>
  <si>
    <t xml:space="preserve">EWU_BitCoders [ East West University ] </t>
  </si>
  <si>
    <t>Naim Jannati</t>
  </si>
  <si>
    <t>BUBT_Blast_Sensor</t>
  </si>
  <si>
    <t>jannati15-1447@diu.edu.bd</t>
  </si>
  <si>
    <t>Hridoy Solaiman</t>
  </si>
  <si>
    <t>solaimanhridoy@gmail.com</t>
  </si>
  <si>
    <t>ELoo Saad Bin Monjur Adit</t>
  </si>
  <si>
    <t>The FAC</t>
  </si>
  <si>
    <t>adittj@gmail.com</t>
  </si>
  <si>
    <t xml:space="preserve">UIU Accolade [ United International University ] </t>
  </si>
  <si>
    <t>Hossain Sohrab</t>
  </si>
  <si>
    <t>Time Limit Exceed</t>
  </si>
  <si>
    <t>icpc_preli_2017_team1432</t>
  </si>
  <si>
    <t>Hack_O_Maniac</t>
  </si>
  <si>
    <t>sh_fset@outlook.com</t>
  </si>
  <si>
    <t>icpc_preli_2017_team1258</t>
  </si>
  <si>
    <t>Khan Ehsanul Islam</t>
  </si>
  <si>
    <t>BEGINNERS</t>
  </si>
  <si>
    <t>icpc_preli_2017_team1259</t>
  </si>
  <si>
    <t>ehsankhan1997.ek@gmail.com</t>
  </si>
  <si>
    <t>liza piya Fahmida</t>
  </si>
  <si>
    <t>PUST Viper</t>
  </si>
  <si>
    <t>icpc_preli_2017_team1260</t>
  </si>
  <si>
    <t>UAP_Triple_Twist</t>
  </si>
  <si>
    <t>icpc_preli_2017_team1261</t>
  </si>
  <si>
    <t>liza.piya.cuet@gmail.com</t>
  </si>
  <si>
    <t>One Bit Left</t>
  </si>
  <si>
    <t>Jahara Fatima</t>
  </si>
  <si>
    <t>MBSTU_abc</t>
  </si>
  <si>
    <t>fatima.jahara.cuet@gmail.com</t>
  </si>
  <si>
    <t xml:space="preserve">HUB_Viper_Coder [ Hamdard University Bangladesh ] </t>
  </si>
  <si>
    <t>Sen Sarma Moumita</t>
  </si>
  <si>
    <t>moumitactg@gmail.com</t>
  </si>
  <si>
    <t>icpc_preli_2017_team1265</t>
  </si>
  <si>
    <t>UAP_Silence_Coder</t>
  </si>
  <si>
    <t>Talukder Dipon</t>
  </si>
  <si>
    <t>icpc_preli_2017_team1267</t>
  </si>
  <si>
    <t>NEUB_Ultorns</t>
  </si>
  <si>
    <t>dipontalukder12@gmail.com</t>
  </si>
  <si>
    <t>Das Nayan</t>
  </si>
  <si>
    <t>cuetnayan@gmail.com</t>
  </si>
  <si>
    <t>NEUB_Lazy_Birds</t>
  </si>
  <si>
    <t xml:space="preserve">Tensor Flow [ East West University ] </t>
  </si>
  <si>
    <t>Hadayet Sumaiya</t>
  </si>
  <si>
    <t>NEUB_Sliders</t>
  </si>
  <si>
    <t>sumaiyahadayet7@gmail.com</t>
  </si>
  <si>
    <t>icpc_preli_2017_team1271</t>
  </si>
  <si>
    <t>NEUB_TNT</t>
  </si>
  <si>
    <t>icpc_preli_2017_team1272</t>
  </si>
  <si>
    <t>NEUB_Galaxy</t>
  </si>
  <si>
    <t>icpc_preli_2017_team1273</t>
  </si>
  <si>
    <t>Jakib Jahedul Alam</t>
  </si>
  <si>
    <t>NEUB_Sunshine</t>
  </si>
  <si>
    <t>icpc_preli_2017_team1274</t>
  </si>
  <si>
    <t>jakib9987@gmail.com</t>
  </si>
  <si>
    <t>NEUB_SFS</t>
  </si>
  <si>
    <t xml:space="preserve">CoUBeginners [ Comilla University ] </t>
  </si>
  <si>
    <t>icpc_preli_2017_team1275</t>
  </si>
  <si>
    <t>NEUB_Return_Zero</t>
  </si>
  <si>
    <t>yeasinarafat10@gmail.com</t>
  </si>
  <si>
    <t>NEUB_CMechanics</t>
  </si>
  <si>
    <t>icpc_preli_2017_team1277</t>
  </si>
  <si>
    <t>NEUB_Sloth</t>
  </si>
  <si>
    <t>Ciphers</t>
  </si>
  <si>
    <t>Morshed Md Talat</t>
  </si>
  <si>
    <t>Binary Attack</t>
  </si>
  <si>
    <t xml:space="preserve">JUST_ haatekhaRi [ Jessore University of Science and Technology ] </t>
  </si>
  <si>
    <t>hossaintanbir0@gmail.com</t>
  </si>
  <si>
    <t>Ahmed Labib</t>
  </si>
  <si>
    <t>PSTU_Reloaded</t>
  </si>
  <si>
    <t>labibahmed36@gmail.com</t>
  </si>
  <si>
    <t>NSU_Amateurs</t>
  </si>
  <si>
    <t>Paul Nishan</t>
  </si>
  <si>
    <t>NSU_Alphabet</t>
  </si>
  <si>
    <t xml:space="preserve">CoUGirls [ Comilla University ] </t>
  </si>
  <si>
    <t>icpc_preli_2017_team1284</t>
  </si>
  <si>
    <t>nishanpaul12011996se@gmail.com</t>
  </si>
  <si>
    <t>Fahim Afif</t>
  </si>
  <si>
    <t>afif2011fahim@gmail.com</t>
  </si>
  <si>
    <t>PSTU_Stark</t>
  </si>
  <si>
    <t>icpc_preli_2017_team1285</t>
  </si>
  <si>
    <t xml:space="preserve">DU_Madus [ University of Dhaka ] </t>
  </si>
  <si>
    <t>PSTU_2nd Trial</t>
  </si>
  <si>
    <t>istiak1021@gmail.com</t>
  </si>
  <si>
    <t>PSTU_Coder71</t>
  </si>
  <si>
    <t>Sony Shahriar Habib</t>
  </si>
  <si>
    <t>sh.shahriarhabib2016@gmail.com</t>
  </si>
  <si>
    <t>icpc_preli_2017_team1288</t>
  </si>
  <si>
    <t>Pavel Mahmud</t>
  </si>
  <si>
    <t>PSTU_Warriors</t>
  </si>
  <si>
    <t>icpc_preli_2017_team1289</t>
  </si>
  <si>
    <t>mahmudpavel74@gmail.com</t>
  </si>
  <si>
    <t>PSTU_Infinte Loop</t>
  </si>
  <si>
    <t>PSTU_ZeroAccess</t>
  </si>
  <si>
    <t xml:space="preserve">BUBT_Creative_Coders [ Bangladesh University of Business &amp; Technology ] </t>
  </si>
  <si>
    <t>Nahian Hossain Kazi</t>
  </si>
  <si>
    <t>PSTU_The Eins Team</t>
  </si>
  <si>
    <t>provat44.knhp@gmail.com</t>
  </si>
  <si>
    <t>tanvirhossaininfinity@gmail.com</t>
  </si>
  <si>
    <t>mahadi mohaimen abid</t>
  </si>
  <si>
    <t>DIU_Heuristic</t>
  </si>
  <si>
    <t>mohaimenabid1997@gmail.com</t>
  </si>
  <si>
    <t>MAMUN PEYAL</t>
  </si>
  <si>
    <t>DarkSparks2.0</t>
  </si>
  <si>
    <t xml:space="preserve">MU_Code_Pirates [ Metropolitan University ] </t>
  </si>
  <si>
    <t>peyalakmp@gmail.com</t>
  </si>
  <si>
    <t>PUC PHOENIX</t>
  </si>
  <si>
    <t>Islam Armanul</t>
  </si>
  <si>
    <t>JUST_intoxicated</t>
  </si>
  <si>
    <t>mdarmanul19@gmail.com</t>
  </si>
  <si>
    <t>Haque enamul</t>
  </si>
  <si>
    <t>icpc_preli_2017_team1300</t>
  </si>
  <si>
    <t>BU_BOO_BOO_BEARS</t>
  </si>
  <si>
    <t>enamulhaque0042@gmail.com</t>
  </si>
  <si>
    <t>IU_LoopBreakers</t>
  </si>
  <si>
    <t>Biswas Sajib Kumer</t>
  </si>
  <si>
    <t>icpc_preli_2017_team1303</t>
  </si>
  <si>
    <t>DIU_return 0</t>
  </si>
  <si>
    <t>sajibbiswas01521457841@gmail.com</t>
  </si>
  <si>
    <t xml:space="preserve">IIUC Blessing [ International Islamic University Chittagong ] </t>
  </si>
  <si>
    <t>rakibiceiu0@gmail.com</t>
  </si>
  <si>
    <t>icpc_preli_2017_team1305</t>
  </si>
  <si>
    <t>Uddin Jashim</t>
  </si>
  <si>
    <t>USTC_SA23</t>
  </si>
  <si>
    <t>jashim.iu@gmail.com</t>
  </si>
  <si>
    <t>Rahman Jobaer</t>
  </si>
  <si>
    <t>jobaer.ice.iu2017@gmail.com</t>
  </si>
  <si>
    <t>KU Team 1</t>
  </si>
  <si>
    <t>Islam Shafiqul</t>
  </si>
  <si>
    <t>icpc_preli_2017_team1307</t>
  </si>
  <si>
    <t>UAP_Brotherhood</t>
  </si>
  <si>
    <t>shaafi.fahad@gmail.com</t>
  </si>
  <si>
    <t>icpc_preli_2017_team1308</t>
  </si>
  <si>
    <t>Safir Farisa Benta</t>
  </si>
  <si>
    <t>UAP_FATcoder</t>
  </si>
  <si>
    <t>icpc_preli_2017_team1309</t>
  </si>
  <si>
    <t>farisashanta2017@gmail.com</t>
  </si>
  <si>
    <t xml:space="preserve">IST_LaZy_CoDeRs [ Institute of Science and Technology ] </t>
  </si>
  <si>
    <t>shining programar team (SPT)</t>
  </si>
  <si>
    <t>Modina Jannatul ferdows</t>
  </si>
  <si>
    <t>icpc_preli_2017_team1310</t>
  </si>
  <si>
    <t>jannat.bubtcse@gmail.com</t>
  </si>
  <si>
    <t>UAP_ZeroCoders</t>
  </si>
  <si>
    <t>Ali Hasan</t>
  </si>
  <si>
    <t>hasan.bubt.40@gmail.com</t>
  </si>
  <si>
    <t>UAP_Gryffindor</t>
  </si>
  <si>
    <t>Islam Shahidul</t>
  </si>
  <si>
    <t>icpc_preli_2017_team1312</t>
  </si>
  <si>
    <t>sonysust@gmail.com</t>
  </si>
  <si>
    <t>UAP_Bug Life</t>
  </si>
  <si>
    <t>Yuvraz Tanvir Hossain</t>
  </si>
  <si>
    <t>icpc_preli_2017_team1313</t>
  </si>
  <si>
    <t>UAP_JoKers</t>
  </si>
  <si>
    <t>tanvirhossainyuvraz@gmail.com</t>
  </si>
  <si>
    <t>Dip Dipto Dey</t>
  </si>
  <si>
    <t>Dipdey093@gmail.com</t>
  </si>
  <si>
    <t>UAP_BarCode</t>
  </si>
  <si>
    <t>Purkayastha Mayami</t>
  </si>
  <si>
    <t>UAP_Segmentation_Fault.oO</t>
  </si>
  <si>
    <t>mayami9819@gmail.com</t>
  </si>
  <si>
    <t>icpc_preli_2017_team1317</t>
  </si>
  <si>
    <t xml:space="preserve">SILENCE [ Chittagong University of Engineering &amp; Technology ] </t>
  </si>
  <si>
    <t>Arani Basak Archi</t>
  </si>
  <si>
    <t>UAP_Bindaas!</t>
  </si>
  <si>
    <t>UAP_adhoc_lovers</t>
  </si>
  <si>
    <t>araniarchi98@gmail.com</t>
  </si>
  <si>
    <t>icpc_preli_2017_team1319</t>
  </si>
  <si>
    <t>Ahmed M Firoz</t>
  </si>
  <si>
    <t>Coder</t>
  </si>
  <si>
    <t>firozahmed651@yahoo.com</t>
  </si>
  <si>
    <t>icpc_preli_2017_team1320</t>
  </si>
  <si>
    <t>UAP_return0</t>
  </si>
  <si>
    <t>Miah Mihrab</t>
  </si>
  <si>
    <t>UAP_Brainbone</t>
  </si>
  <si>
    <t>icpc_preli_2017_team1322</t>
  </si>
  <si>
    <t>mehrabmehadi13@gmail.com</t>
  </si>
  <si>
    <t>NEUB_Detect_The_Error</t>
  </si>
  <si>
    <t>Khan Nipa</t>
  </si>
  <si>
    <t>nipakhanhina1996@gmail.com</t>
  </si>
  <si>
    <t>NSTU_anonymous</t>
  </si>
  <si>
    <t>Sarker Shuvo</t>
  </si>
  <si>
    <t xml:space="preserve">BAIUST_3_Idiots [ Bangladesh Army International University of Science &amp; Technology ] </t>
  </si>
  <si>
    <t>shuvo.sarker04@gmail.com</t>
  </si>
  <si>
    <t>CodeBlocked</t>
  </si>
  <si>
    <t>icpc_preli_2017_team1325</t>
  </si>
  <si>
    <t>Pabel Jubaidul Haque</t>
  </si>
  <si>
    <t>Aye Novice</t>
  </si>
  <si>
    <t>pabel.lu.cse@gmail.com</t>
  </si>
  <si>
    <t>icpc_preli_2017_team1326</t>
  </si>
  <si>
    <t>Maruf A G</t>
  </si>
  <si>
    <t>UIU Searching</t>
  </si>
  <si>
    <t>agmaruf98@gmail.com</t>
  </si>
  <si>
    <t>UIU_CodeRed</t>
  </si>
  <si>
    <t>Ahmed Manjur</t>
  </si>
  <si>
    <t>manjurahmed07@gmail.com</t>
  </si>
  <si>
    <t>MIST_CODEATTACK</t>
  </si>
  <si>
    <t>MIST_Mavericks</t>
  </si>
  <si>
    <t xml:space="preserve">RU_Turbulent [ University of Rajshahi ] </t>
  </si>
  <si>
    <t>Saaduddin Amani</t>
  </si>
  <si>
    <t>amani9920@gmail.com</t>
  </si>
  <si>
    <t>Borsha Umme Saima</t>
  </si>
  <si>
    <t>IGNORED_NST</t>
  </si>
  <si>
    <t>IU_Psycho</t>
  </si>
  <si>
    <t>ummesaimaborsha.lu@gmail.com</t>
  </si>
  <si>
    <t>icpc_preli_2017_team1333</t>
  </si>
  <si>
    <t>Bakht Syeda Tahjiba</t>
  </si>
  <si>
    <t>Codehunger18</t>
  </si>
  <si>
    <t>icpc_preli_2017_team1334</t>
  </si>
  <si>
    <t>tahjiba7@gmail.com</t>
  </si>
  <si>
    <t>Triangle</t>
  </si>
  <si>
    <t>icpc_preli_2017_team1335</t>
  </si>
  <si>
    <t>Invalid</t>
  </si>
  <si>
    <t>Hossain Burhan</t>
  </si>
  <si>
    <t>MIST_Bug</t>
  </si>
  <si>
    <t>burhan.hossain38@gmail.com</t>
  </si>
  <si>
    <t>Rahman Md Mushfiqur</t>
  </si>
  <si>
    <t xml:space="preserve">BU_SUMMIT [ University Of Barisal ] </t>
  </si>
  <si>
    <t>mdmushfiq2012@gmail.com</t>
  </si>
  <si>
    <t>Haque Tofazzal</t>
  </si>
  <si>
    <t>MIST_Triod</t>
  </si>
  <si>
    <t>tofazzalhaque63@gmail.com</t>
  </si>
  <si>
    <t>MIST_Psychos</t>
  </si>
  <si>
    <t xml:space="preserve">MU_Se_Queda [ Metropolitan University ] </t>
  </si>
  <si>
    <t>MIST_NO_ONE</t>
  </si>
  <si>
    <t>Juned Al</t>
  </si>
  <si>
    <t>icpc_preli_2017_team1342</t>
  </si>
  <si>
    <t>NSTU_11.4</t>
  </si>
  <si>
    <t>icpc_preli_2017_team1343</t>
  </si>
  <si>
    <t>DIU_BACKBENCHERS</t>
  </si>
  <si>
    <t>aljunedreza@gmail.com</t>
  </si>
  <si>
    <t>islam xihad ul</t>
  </si>
  <si>
    <t>xihad_ul_islam@yahoo.com</t>
  </si>
  <si>
    <t>alom zamiya</t>
  </si>
  <si>
    <t>icpc_preli_2017_team1346</t>
  </si>
  <si>
    <t>zalom197@gmail.com</t>
  </si>
  <si>
    <t>JKKNIU_BLACKHOLE</t>
  </si>
  <si>
    <t>JKKNIU_ARMY</t>
  </si>
  <si>
    <t>Sultana Ayesha</t>
  </si>
  <si>
    <t xml:space="preserve">CUET_KeyboardWarriors [ Chittagong University of Engineering &amp; Technology ] </t>
  </si>
  <si>
    <t>ayeshasultana42@yahoo.com</t>
  </si>
  <si>
    <t>Paul Sushmita</t>
  </si>
  <si>
    <t>CU_Orion</t>
  </si>
  <si>
    <t>psushmita87@gmail.com</t>
  </si>
  <si>
    <t>Goswami Puspita</t>
  </si>
  <si>
    <t>BSMRSTU_Nerds</t>
  </si>
  <si>
    <t>puspitagoswami14@gmail.com</t>
  </si>
  <si>
    <t>BAIUST_TST</t>
  </si>
  <si>
    <t>BU_temporary</t>
  </si>
  <si>
    <t>Refat Abu Rumman</t>
  </si>
  <si>
    <t>NSU ProgramOn</t>
  </si>
  <si>
    <t>refatiuice@gmail.com</t>
  </si>
  <si>
    <t>icpc_preli_2017_team1354</t>
  </si>
  <si>
    <t>Mondal Dipankar</t>
  </si>
  <si>
    <t>ROAR</t>
  </si>
  <si>
    <t>dip.ice.iu@gmail.com</t>
  </si>
  <si>
    <t>sojib shahidul islam</t>
  </si>
  <si>
    <t>NSU Yet_It_Compiles</t>
  </si>
  <si>
    <t xml:space="preserve">Error_303 [ Mawlana Bhashani Science &amp; Technology University ] </t>
  </si>
  <si>
    <t>sojibiuice13@gmail.com</t>
  </si>
  <si>
    <t>GUB_Strangers</t>
  </si>
  <si>
    <t>Labib Md Mahir</t>
  </si>
  <si>
    <t>mdmahirlabib@gmail.com</t>
  </si>
  <si>
    <t>Das Sowmen</t>
  </si>
  <si>
    <t>icpc_preli_2017_team1360</t>
  </si>
  <si>
    <t>sowmendipta@gmail.com</t>
  </si>
  <si>
    <t>prototype-c</t>
  </si>
  <si>
    <t>Paul Partha Protim</t>
  </si>
  <si>
    <t>ppartha101@gmail.com</t>
  </si>
  <si>
    <t>AUST_ZAS37</t>
  </si>
  <si>
    <t>AUST_RunTimeError</t>
  </si>
  <si>
    <t xml:space="preserve">IST_Expandables [ Institute of Science and Technology ] </t>
  </si>
  <si>
    <t>Arshad Anamul</t>
  </si>
  <si>
    <t>AUST_CodersCube</t>
  </si>
  <si>
    <t>icpc_preli_2017_team1364</t>
  </si>
  <si>
    <t>ershadenamul@gmail.com</t>
  </si>
  <si>
    <t>PSEUDO_CODE</t>
  </si>
  <si>
    <t>Mozumder Robin Chandro</t>
  </si>
  <si>
    <t>icpc_preli_2017_team1365</t>
  </si>
  <si>
    <t>Control_F9</t>
  </si>
  <si>
    <t>robikiron_chowdhury@yahoo.com</t>
  </si>
  <si>
    <t>Faysal Fahim</t>
  </si>
  <si>
    <t>AUST_TrioReturns</t>
  </si>
  <si>
    <t>ffnasif@gmail.com</t>
  </si>
  <si>
    <t>Iqbal Gazi Yamin</t>
  </si>
  <si>
    <t>yamin875@gmail.com</t>
  </si>
  <si>
    <t xml:space="preserve">Codehunger18 [ Islamic University ] </t>
  </si>
  <si>
    <t>Sharma Shudipta</t>
  </si>
  <si>
    <t>icpc_preli_2017_team1369</t>
  </si>
  <si>
    <t>AUST_noob_noob</t>
  </si>
  <si>
    <t>alittleprogramming@gmail.com</t>
  </si>
  <si>
    <t>Arefin Mohammad Shamsul</t>
  </si>
  <si>
    <t>RU_noobs</t>
  </si>
  <si>
    <t>shamsularefincsecuet@gmail.com</t>
  </si>
  <si>
    <t>icpc_preli_2017_team1371</t>
  </si>
  <si>
    <t>Nahid Md Nure Alam</t>
  </si>
  <si>
    <t>PUST Executors</t>
  </si>
  <si>
    <t>nahid_shuvo@yahoo.com</t>
  </si>
  <si>
    <t>Dey Misu</t>
  </si>
  <si>
    <t>Aust_Ghosts</t>
  </si>
  <si>
    <t>icpc_preli_2017_team1373</t>
  </si>
  <si>
    <t>#include</t>
  </si>
  <si>
    <t>misudey253@gmail.com</t>
  </si>
  <si>
    <t>icpc_preli_2017_team1374</t>
  </si>
  <si>
    <t>Ahamad Faruk</t>
  </si>
  <si>
    <t>FullyAbstractMethod</t>
  </si>
  <si>
    <t>imonhasans33@gmail.com</t>
  </si>
  <si>
    <t>AUST_VOCALS</t>
  </si>
  <si>
    <t>Hasan Reshad</t>
  </si>
  <si>
    <t xml:space="preserve">DPI_HASH [ Dhaka Polytechnic Institute ] </t>
  </si>
  <si>
    <t>Blast</t>
  </si>
  <si>
    <t>reshadhasan555@gmail.com</t>
  </si>
  <si>
    <t>Raw Coders</t>
  </si>
  <si>
    <t>hossain Zubair</t>
  </si>
  <si>
    <t>zucuet063@gmail.com</t>
  </si>
  <si>
    <t>HAQUE REDOANUL</t>
  </si>
  <si>
    <t xml:space="preserve">SEU_Kidz_Coder [ Southeast University, Bangladesh ] </t>
  </si>
  <si>
    <t>redoanulroni@gmail.com</t>
  </si>
  <si>
    <t>AUST_Paradox</t>
  </si>
  <si>
    <t>Mango_people</t>
  </si>
  <si>
    <t>UL ISLAM MORSHED</t>
  </si>
  <si>
    <t>BU_Bits of Bytes</t>
  </si>
  <si>
    <t>morshedulislam174@gmail.com</t>
  </si>
  <si>
    <t>Haque Hafizul</t>
  </si>
  <si>
    <t>UIU_Beseechers</t>
  </si>
  <si>
    <t xml:space="preserve">MBSTU_Hackers [ Mawlana Bhashani Science &amp; Technology University ] </t>
  </si>
  <si>
    <t>hafizulhaque1996@gmail.com</t>
  </si>
  <si>
    <t>ISLAM MD NAHIDUL</t>
  </si>
  <si>
    <t>MBSTU_STARKS</t>
  </si>
  <si>
    <t>nahidulss@gmail.com</t>
  </si>
  <si>
    <t>Rahul Shahriar</t>
  </si>
  <si>
    <t>icpc_preli_2017_team1386</t>
  </si>
  <si>
    <t>Coder SUST</t>
  </si>
  <si>
    <t>shahriarmridharahul102524@gmail.com</t>
  </si>
  <si>
    <t>BU_Risers_of_Gryffindor</t>
  </si>
  <si>
    <t xml:space="preserve">MU_IT_Specialists [ Metropolitan University ] </t>
  </si>
  <si>
    <t>Sakib Saadman</t>
  </si>
  <si>
    <t>usha110442@gmail.com</t>
  </si>
  <si>
    <t>Rafat Muhyminul Haque</t>
  </si>
  <si>
    <t>NSU Pacemakers</t>
  </si>
  <si>
    <t>rafat9880@gmail.com</t>
  </si>
  <si>
    <t>icpc_preli_2017_team1392</t>
  </si>
  <si>
    <t>PUST_shadow_coder</t>
  </si>
  <si>
    <t>Zarin Faria</t>
  </si>
  <si>
    <t>fariazarin0179@gmail.com</t>
  </si>
  <si>
    <t xml:space="preserve">TOR'16 [ Chittagong University of Engineering &amp; Technology ] </t>
  </si>
  <si>
    <t>HASAN MD. WALIUL</t>
  </si>
  <si>
    <t>waliulhasan9@gmail.com</t>
  </si>
  <si>
    <t>MOSSABBIR ROMAN RAIHANUR</t>
  </si>
  <si>
    <t>Poseidon</t>
  </si>
  <si>
    <t>romanthephoenix@gmail.com</t>
  </si>
  <si>
    <t>icpc_preli_2017_team1399</t>
  </si>
  <si>
    <t>UIU_CANCER</t>
  </si>
  <si>
    <t>Hasan Md. Kamol</t>
  </si>
  <si>
    <t>UIU_Trident</t>
  </si>
  <si>
    <t>kamolhasan383@gmail.com</t>
  </si>
  <si>
    <t>Shuvo Ahsan Habib</t>
  </si>
  <si>
    <t>UIU_HBins</t>
  </si>
  <si>
    <t xml:space="preserve">SEU_return_zero [ Southeast University, Bangladesh ] </t>
  </si>
  <si>
    <t>icpc_preli_2017_team1402</t>
  </si>
  <si>
    <t>UIU FALTU CODERS</t>
  </si>
  <si>
    <t>ahsan.shuvo.55@gmail.com</t>
  </si>
  <si>
    <t>Rifat Ibrahim</t>
  </si>
  <si>
    <t>UIU_TikTiki</t>
  </si>
  <si>
    <t>ibrahim.rifat.127700@gmail.com</t>
  </si>
  <si>
    <t>UIU_CodeRaiders</t>
  </si>
  <si>
    <t>icpc_preli_2017_team1405</t>
  </si>
  <si>
    <t>UIU_Bulletclub</t>
  </si>
  <si>
    <t>UIU_Vuri_Brothers</t>
  </si>
  <si>
    <t>icpc_preli_2017_team1407</t>
  </si>
  <si>
    <t>khan Tushar</t>
  </si>
  <si>
    <t>UIU 404 Naga</t>
  </si>
  <si>
    <t>tusherkhan573@gmail.com</t>
  </si>
  <si>
    <t>Raffi Nahidul Islam</t>
  </si>
  <si>
    <t>GUB_Hungry_Head</t>
  </si>
  <si>
    <t>nahidul.raffi@hotmail.com</t>
  </si>
  <si>
    <t>Huq Khandaker</t>
  </si>
  <si>
    <t xml:space="preserve">three square [ Begum Rokeya University, Rangpur ] </t>
  </si>
  <si>
    <t>BAIUST_MAP52</t>
  </si>
  <si>
    <t>swadtasnim@gmail.com</t>
  </si>
  <si>
    <t>GUB_Army_Of_Darkness</t>
  </si>
  <si>
    <t>Rahman Sefat</t>
  </si>
  <si>
    <t>icpc_preli_2017_team1412</t>
  </si>
  <si>
    <t>Decoders</t>
  </si>
  <si>
    <t>sefat.e.rahman@gmail.com</t>
  </si>
  <si>
    <t>NSU_Sannin</t>
  </si>
  <si>
    <t>SIDDIKA AYSA</t>
  </si>
  <si>
    <t>icpc_preli_2017_team1415</t>
  </si>
  <si>
    <t>Crappy420</t>
  </si>
  <si>
    <t>guria.tondra@gmail.com</t>
  </si>
  <si>
    <t>tahnim tasmia</t>
  </si>
  <si>
    <t>Mechaboo2</t>
  </si>
  <si>
    <t>ttmouli@gmail.com</t>
  </si>
  <si>
    <t>Dewan Mouly</t>
  </si>
  <si>
    <t>Mechaboo1</t>
  </si>
  <si>
    <t>mouly.dewan@gmail.com</t>
  </si>
  <si>
    <t>JnU_Bit_Coders</t>
  </si>
  <si>
    <t>Oriana Tanjina</t>
  </si>
  <si>
    <t xml:space="preserve">HSTU_Green_Signal [ Hajee Mohammad Danesh Science and Technology University ] </t>
  </si>
  <si>
    <t>tanzina.oriana@gmail.com</t>
  </si>
  <si>
    <t>akter sohana</t>
  </si>
  <si>
    <t>sohana1902@gmail.com</t>
  </si>
  <si>
    <t>Shadmaan Prapti</t>
  </si>
  <si>
    <t>BU_Precursors</t>
  </si>
  <si>
    <t>praptishadmaan@gmail.com</t>
  </si>
  <si>
    <t>icpc_preli_2017_team1421</t>
  </si>
  <si>
    <t>UIU Beginner</t>
  </si>
  <si>
    <t>shihab Hassan</t>
  </si>
  <si>
    <t>jnu_chikungunya</t>
  </si>
  <si>
    <t>shihab1505004@gmail.com</t>
  </si>
  <si>
    <t>icpc_preli_2017_team1423</t>
  </si>
  <si>
    <t>UIU_TheERRORs</t>
  </si>
  <si>
    <t>ahmed shakir</t>
  </si>
  <si>
    <t>shuvoatkuetcse@gmail.com</t>
  </si>
  <si>
    <t>bracu_tintaS</t>
  </si>
  <si>
    <t xml:space="preserve">Neuron [ Khulna University of Engineering &amp; Technology ] </t>
  </si>
  <si>
    <t>Ahmed Daud</t>
  </si>
  <si>
    <t>UIU_Falcon</t>
  </si>
  <si>
    <t>icpc_preli_2017_team1427</t>
  </si>
  <si>
    <t>daudahmed000@gmail.com</t>
  </si>
  <si>
    <t>UIU LIFO_bugs</t>
  </si>
  <si>
    <t>icpc_preli_2017_team1429</t>
  </si>
  <si>
    <t>Asraf Amanullah</t>
  </si>
  <si>
    <t>icpc_preli_2017_team1430</t>
  </si>
  <si>
    <t>NSTU_ANNONYMOUS</t>
  </si>
  <si>
    <t>icpc_preli_2017_team1431</t>
  </si>
  <si>
    <t>amanullahoasraf@gmail.com</t>
  </si>
  <si>
    <t>UIU Drop_Out</t>
  </si>
  <si>
    <t>Aranya Riaz Rahman</t>
  </si>
  <si>
    <t>UIU Accolade</t>
  </si>
  <si>
    <t>aranya.riaz@gmail.com</t>
  </si>
  <si>
    <t>icpc_preli_2017_team1433</t>
  </si>
  <si>
    <t>Sarker Dibbo</t>
  </si>
  <si>
    <t>UIU C Geeks</t>
  </si>
  <si>
    <t>dibbokuet2k15@gmail.com</t>
  </si>
  <si>
    <t>UIU_NegCharge</t>
  </si>
  <si>
    <t>icpc_preli_2017_team1435</t>
  </si>
  <si>
    <t>UIU_LMNTRIX</t>
  </si>
  <si>
    <t>Khan Somir</t>
  </si>
  <si>
    <t>icpc_preli_2017_team1436</t>
  </si>
  <si>
    <t>somirkhanshowrov@gmail.com</t>
  </si>
  <si>
    <t>SUB_Lime_Light</t>
  </si>
  <si>
    <t>Al Barat Mohaimin</t>
  </si>
  <si>
    <t>Barat_09@yahoo.com</t>
  </si>
  <si>
    <t>icpc_preli_2017_team1438</t>
  </si>
  <si>
    <t xml:space="preserve">PUC_Vector [ Premier University ] </t>
  </si>
  <si>
    <t>UIU_BetaBost</t>
  </si>
  <si>
    <t>icpc_preli_2017_team1440</t>
  </si>
  <si>
    <t>Zaved Kazi Akib</t>
  </si>
  <si>
    <t>UIU Spicy Coders</t>
  </si>
  <si>
    <t>akib6074@gmail.com</t>
  </si>
  <si>
    <t>UIU_Unity</t>
  </si>
  <si>
    <t>Joy Tareq</t>
  </si>
  <si>
    <t>tareqjoy@yahoo.com</t>
  </si>
  <si>
    <t>BAIUST_EXO</t>
  </si>
  <si>
    <t>Nayem Maruf</t>
  </si>
  <si>
    <t>inkmarufnayem@gmail.com</t>
  </si>
  <si>
    <t>Pramanik Anik</t>
  </si>
  <si>
    <t>UIU_mystic</t>
  </si>
  <si>
    <t>anikpramanikcse@gmail.com</t>
  </si>
  <si>
    <t>BAUET Army</t>
  </si>
  <si>
    <t>Parvej Shahriar</t>
  </si>
  <si>
    <t>shahriarps9@gmail.com</t>
  </si>
  <si>
    <t>Muin Abid Hasan</t>
  </si>
  <si>
    <t>icpc_preli_2017_team1446</t>
  </si>
  <si>
    <t>muin.739@gmail.com</t>
  </si>
  <si>
    <t>UIU_SeeSharp</t>
  </si>
  <si>
    <t xml:space="preserve">Kalo Bonduk [ Bangladesh University of Professionals ] </t>
  </si>
  <si>
    <t>BGC_NULL</t>
  </si>
  <si>
    <t>Bhattacharjee Indronil</t>
  </si>
  <si>
    <t>SPI_Coders</t>
  </si>
  <si>
    <t>ibprince.2489@gmail.com</t>
  </si>
  <si>
    <t>BGC_Mastermind</t>
  </si>
  <si>
    <t>icpc_preli_2017_team1450</t>
  </si>
  <si>
    <t>UIU Infinite_loop</t>
  </si>
  <si>
    <t>icpc_preli_2017_team1451</t>
  </si>
  <si>
    <t>UIU_Exception</t>
  </si>
  <si>
    <t>icpc_preli_2017_team1452</t>
  </si>
  <si>
    <t>Roy Biprodas</t>
  </si>
  <si>
    <t>returned_420</t>
  </si>
  <si>
    <t>bipro10cse@gmail.com</t>
  </si>
  <si>
    <t>icpc_preli_2017_team1454</t>
  </si>
  <si>
    <t>nazmul.csejust@gmail.com</t>
  </si>
  <si>
    <t>UIU D Coderz</t>
  </si>
  <si>
    <t>Dinar Ahmed</t>
  </si>
  <si>
    <t>icpc_preli_2017_team1455</t>
  </si>
  <si>
    <t>madinar.cse@gmail.com</t>
  </si>
  <si>
    <t>UIU Error404</t>
  </si>
  <si>
    <t>Hossain Sahadat</t>
  </si>
  <si>
    <t xml:space="preserve">SEU_Rangers [ Southeast University, Bangladesh ] </t>
  </si>
  <si>
    <t>shahincsejnu@gmail.com</t>
  </si>
  <si>
    <t>Nasrullah Tarique</t>
  </si>
  <si>
    <t>nasrullahtarique@gmail.com</t>
  </si>
  <si>
    <t>Ahmed Imtiaz</t>
  </si>
  <si>
    <t>pro.imtiazahmedriton@gmail.com</t>
  </si>
  <si>
    <t>Haque Riddho Ridwanul</t>
  </si>
  <si>
    <t>riddhohaque@gmail.com</t>
  </si>
  <si>
    <t>Ullah Safayat</t>
  </si>
  <si>
    <t>safayatcse40@yahoo.com</t>
  </si>
  <si>
    <t>Haque Mubin Ul</t>
  </si>
  <si>
    <t>mubin10haque@gmail.com</t>
  </si>
  <si>
    <t>Hasan Md Zahidul</t>
  </si>
  <si>
    <t>u.z.h.zadid@gmail.com</t>
  </si>
  <si>
    <t>Rafi Rubayet</t>
  </si>
  <si>
    <t>danieldew36@gmail.com</t>
  </si>
  <si>
    <t>palash aminul haque</t>
  </si>
  <si>
    <t xml:space="preserve">Buet_kochikacha [ Bangladesh University of Engineering and Technology ] </t>
  </si>
  <si>
    <t>aminulpalash506@gmail.com</t>
  </si>
  <si>
    <t>Shuvo Imran</t>
  </si>
  <si>
    <t>shuvoimran3@gmail.com</t>
  </si>
  <si>
    <t>Shanto Sabbir</t>
  </si>
  <si>
    <t>sabbir.shantocse@gmail.com</t>
  </si>
  <si>
    <t>Das Avishek</t>
  </si>
  <si>
    <t>avishekdas@live.com</t>
  </si>
  <si>
    <t>Adhikary Sourav</t>
  </si>
  <si>
    <t>souravadhikary.joy@gmail.com</t>
  </si>
  <si>
    <t xml:space="preserve">CUET Assassins' [ Chittagong University of Engineering &amp; Technology ] </t>
  </si>
  <si>
    <t>Pias Mahmudul Hasan</t>
  </si>
  <si>
    <t>mhpias01@gmail.com</t>
  </si>
  <si>
    <t>Rahman Rashadur</t>
  </si>
  <si>
    <t>rsdrcse14@gmail.com</t>
  </si>
  <si>
    <t>Ullah Aman</t>
  </si>
  <si>
    <t>amancs002@gmail.com</t>
  </si>
  <si>
    <t>Sakib M.A.Muhaimin</t>
  </si>
  <si>
    <t>s4k1b13@gmail.com</t>
  </si>
  <si>
    <t xml:space="preserve">MU_Code_Fighter [ Metropolitan University ] </t>
  </si>
  <si>
    <t>Rahman Masudur</t>
  </si>
  <si>
    <t>masudjuly02@gmail.com</t>
  </si>
  <si>
    <t>omar.sharif1303@gmail.com</t>
  </si>
  <si>
    <t>Halder Anjan</t>
  </si>
  <si>
    <t>anjanhalder48@gmail.com</t>
  </si>
  <si>
    <t>BISWAS ATANU KUMAR</t>
  </si>
  <si>
    <t>atanu.cuet.1404050@outlook.com</t>
  </si>
  <si>
    <t xml:space="preserve">Metanoia [ Chittagong University of Engineering &amp; Technology ] </t>
  </si>
  <si>
    <t>Mehzabeen Shimon</t>
  </si>
  <si>
    <t>shimon.mehzabeen@gmail.com</t>
  </si>
  <si>
    <t>Shil Avijeet</t>
  </si>
  <si>
    <t>abhee110@yahoo.com</t>
  </si>
  <si>
    <t>Islam Simon</t>
  </si>
  <si>
    <t xml:space="preserve">DIU_Debuggers [ Daffodil International University ] </t>
  </si>
  <si>
    <t>rian66746@gmail.com</t>
  </si>
  <si>
    <t>Ahmed Shaharin</t>
  </si>
  <si>
    <t>ahmedshaharin7589@gmail.com</t>
  </si>
  <si>
    <t>Hafiz MD Iqbal</t>
  </si>
  <si>
    <t>mdiqbalhafiz735@gmail.com</t>
  </si>
  <si>
    <t xml:space="preserve">IUBAT_Wizards [ International University of Business Agriculture and Tech. ] </t>
  </si>
  <si>
    <t>Hossain Emruz</t>
  </si>
  <si>
    <t>hossainemruz@yahoo.com</t>
  </si>
  <si>
    <t>MOLLAH RABBI</t>
  </si>
  <si>
    <t>A</t>
  </si>
  <si>
    <t>B</t>
  </si>
  <si>
    <t>shahariar430@gmail.com</t>
  </si>
  <si>
    <t>C</t>
  </si>
  <si>
    <t>D</t>
  </si>
  <si>
    <t>E</t>
  </si>
  <si>
    <t>F</t>
  </si>
  <si>
    <t>Maimuna Maisha</t>
  </si>
  <si>
    <t>G</t>
  </si>
  <si>
    <t>H</t>
  </si>
  <si>
    <t>I</t>
  </si>
  <si>
    <t>J</t>
  </si>
  <si>
    <t>maishamaimuna95@gmail.com</t>
  </si>
  <si>
    <t>Hasnain Syeda Sifat</t>
  </si>
  <si>
    <t>sifathasnain@yahoo.com</t>
  </si>
  <si>
    <t>Tabassum Tanzila</t>
  </si>
  <si>
    <t>Zishatanzila@yahoo.com</t>
  </si>
  <si>
    <t>Ayman Tanvir Anjum</t>
  </si>
  <si>
    <t>aymantanvir101@gmail.com</t>
  </si>
  <si>
    <t>Biswas Pranto</t>
  </si>
  <si>
    <t>mpranto11bs@gmail.com</t>
  </si>
  <si>
    <t xml:space="preserve">NOOBS_SU [ Sonargaon University ] </t>
  </si>
  <si>
    <t>Bappy Dorjoy Chowdhury</t>
  </si>
  <si>
    <t>dorjoychy08@gmail.com</t>
  </si>
  <si>
    <t>Dutta Avilash</t>
  </si>
  <si>
    <t>aavilashh@gmail.com</t>
  </si>
  <si>
    <t>Sarkar Sourov</t>
  </si>
  <si>
    <t>esourovi@gmail.com</t>
  </si>
  <si>
    <t>Dutta Shuvro</t>
  </si>
  <si>
    <t>shuvradutta77@gmail.com</t>
  </si>
  <si>
    <t>Karim Md Rezaul</t>
  </si>
  <si>
    <t>mdrezaulkarim745@gmail.com</t>
  </si>
  <si>
    <t>iqbal.hossain10ju@gmail.com</t>
  </si>
  <si>
    <t>Shohel Md Shohel Rana</t>
  </si>
  <si>
    <t>mdshoheliit@gmail.com</t>
  </si>
  <si>
    <t>Wahed Muntasir</t>
  </si>
  <si>
    <t>-</t>
  </si>
  <si>
    <t>immuntasir@gmail.com</t>
  </si>
  <si>
    <t>Ashraf Nahian</t>
  </si>
  <si>
    <t xml:space="preserve">JKKNIU_CODZGUYZ [ Jatiya Kabi Kazi Nazrul Islam University ] </t>
  </si>
  <si>
    <t>raidanahian@gmail.com</t>
  </si>
  <si>
    <t>Anjum Iffat</t>
  </si>
  <si>
    <t>iffatanjum@cse.du.ac.bd</t>
  </si>
  <si>
    <t>Mahzabin Sharmin</t>
  </si>
  <si>
    <t xml:space="preserve">SEU_AAM [ Southeast University, Bangladesh ] </t>
  </si>
  <si>
    <t>mahzabinrakhi@gmail.com</t>
  </si>
  <si>
    <t>Sakib Md Sadman</t>
  </si>
  <si>
    <t>sakibdoridro4@gmail.com</t>
  </si>
  <si>
    <t>Rafi Nayeem Jahan</t>
  </si>
  <si>
    <t>njrafibd@gmail.com</t>
  </si>
  <si>
    <t>Mehajabin Nusrat</t>
  </si>
  <si>
    <t>nusrat@cse.du.ac.bd</t>
  </si>
  <si>
    <t>Hossain Shahriar</t>
  </si>
  <si>
    <t>shariarsajib@gmail.com</t>
  </si>
  <si>
    <t>tahmedaffb@gmail.com</t>
  </si>
  <si>
    <t xml:space="preserve">UIU_INCLUDE [ United International University ] </t>
  </si>
  <si>
    <t>Shakil Shahadat Hossen</t>
  </si>
  <si>
    <t>shakilshahadathossen@gmail.com</t>
  </si>
  <si>
    <t>Tabassum Fahima</t>
  </si>
  <si>
    <t>iitjucoach3@gmail.com</t>
  </si>
  <si>
    <t>Shaon Shamim Ahmed</t>
  </si>
  <si>
    <t>shaon1007@gmail.com</t>
  </si>
  <si>
    <t>Noshin Jahan Mir</t>
  </si>
  <si>
    <t>noshinmir003@gmail.com</t>
  </si>
  <si>
    <t>Promee Sabera Mahmud</t>
  </si>
  <si>
    <t>mepromee@gmail.com</t>
  </si>
  <si>
    <t>Shibly Inamul Haque</t>
  </si>
  <si>
    <t>inamulshibly@gmail.com</t>
  </si>
  <si>
    <t>Mahmud Eftykhar</t>
  </si>
  <si>
    <t xml:space="preserve">IST_Code_Riders [ Institute of Science and Technology ] </t>
  </si>
  <si>
    <t>Eftykharmahmud09@gmail.com</t>
  </si>
  <si>
    <t>Dey Sushmita</t>
  </si>
  <si>
    <t>sushmitadey015@gmail.com</t>
  </si>
  <si>
    <t>saiful.islam983@gmail.com</t>
  </si>
  <si>
    <t>Hassan Mahedi</t>
  </si>
  <si>
    <t>mmhassanabir@gmail.com</t>
  </si>
  <si>
    <t>Shanto Samrat Alam</t>
  </si>
  <si>
    <t>samratalamshanto710@gmail.com</t>
  </si>
  <si>
    <t>Shovon Sajal</t>
  </si>
  <si>
    <t>shovon030cse.kuet@gmail.com</t>
  </si>
  <si>
    <t xml:space="preserve">NSU_Chronos [ North South University ] </t>
  </si>
  <si>
    <t>nazmulhasan0102@gmail.com</t>
  </si>
  <si>
    <t>Shaikot Sahidul</t>
  </si>
  <si>
    <t>sahidul.shaikot@gmail.com</t>
  </si>
  <si>
    <t>Manna Mustakim</t>
  </si>
  <si>
    <t>mustaaaakim@gmail.com</t>
  </si>
  <si>
    <t>Tahsin Raisa</t>
  </si>
  <si>
    <t>raisa_tahsin56@yahoo.com</t>
  </si>
  <si>
    <t>Mubashshira Sadia</t>
  </si>
  <si>
    <t>mubashshira0730@gmail.com</t>
  </si>
  <si>
    <t>Shitu Tanzim Tamanna</t>
  </si>
  <si>
    <t>tahminarahmanmeghla@gmail.com</t>
  </si>
  <si>
    <t>Das Shepon</t>
  </si>
  <si>
    <t xml:space="preserve">IIUC_Team_Nano [ International Islamic University Chittagong ] </t>
  </si>
  <si>
    <t>shepondas75@gmail.com</t>
  </si>
  <si>
    <t>Awal Rabiul</t>
  </si>
  <si>
    <t>rabiultaj30@gmail.com</t>
  </si>
  <si>
    <t>roficse15@gmail.com</t>
  </si>
  <si>
    <t>Khan Faisal Hasin</t>
  </si>
  <si>
    <t>fhkmitul@gmail.com</t>
  </si>
  <si>
    <t>Ema Arifa Siddika</t>
  </si>
  <si>
    <t>arifasiddika.ema@gmail.com</t>
  </si>
  <si>
    <t>Mahamud Ruman</t>
  </si>
  <si>
    <t>ruman.mahamud.1819@gmail.com</t>
  </si>
  <si>
    <t xml:space="preserve">PUST_Rising_Stars [ Pabna University of Science and Technology ] </t>
  </si>
  <si>
    <t>Reaj Rejaul Islam</t>
  </si>
  <si>
    <t>mdreaj262@gmail.com</t>
  </si>
  <si>
    <t>Haque Sanviraj Zahin</t>
  </si>
  <si>
    <t>zahinjason220434@gmail.com</t>
  </si>
  <si>
    <t>Kumar Nandi Pranjal</t>
  </si>
  <si>
    <t>pknandi130@gmail.com</t>
  </si>
  <si>
    <t>Sajid Nafis</t>
  </si>
  <si>
    <t>nafissajidns@gmail.com</t>
  </si>
  <si>
    <t>Hossain Reyad</t>
  </si>
  <si>
    <t>reyadhossain260@gmail.com</t>
  </si>
  <si>
    <t>Aziz Showmik</t>
  </si>
  <si>
    <t>shwmkzz@gmail.com</t>
  </si>
  <si>
    <t>Hasan ATM Jahid</t>
  </si>
  <si>
    <t>atmjahidhasan@gmail.com</t>
  </si>
  <si>
    <t>Zaman Saklain</t>
  </si>
  <si>
    <t>saklain78@gmail.com</t>
  </si>
  <si>
    <t>Chakraborty Chinmoy</t>
  </si>
  <si>
    <t>chinmoychakraborty009@gmail.com</t>
  </si>
  <si>
    <t xml:space="preserve">JU_CSE_26 [ Jahangirnagar University ] </t>
  </si>
  <si>
    <t>Mim Sadia Afrin</t>
  </si>
  <si>
    <t>sadia.csedu@gmail.com</t>
  </si>
  <si>
    <t>Azad Abu Tyeb</t>
  </si>
  <si>
    <t>mausulazad495@gmail.com</t>
  </si>
  <si>
    <t>Parvez Kamal</t>
  </si>
  <si>
    <t>kamalparvez02@gmail.com</t>
  </si>
  <si>
    <t>Rakib Mohammad Habibullah</t>
  </si>
  <si>
    <t>mhrakibdu@gmail.com</t>
  </si>
  <si>
    <t>Moon Md Hasibul Haque</t>
  </si>
  <si>
    <t>hasibulhq.moon@gmail.com</t>
  </si>
  <si>
    <t>Hossain Showkot</t>
  </si>
  <si>
    <t>showkot.csedu@gmail.com</t>
  </si>
  <si>
    <t>KIbria Sheikh Md</t>
  </si>
  <si>
    <t xml:space="preserve">Exception-3 [ Noakhali Science and Technology University ] </t>
  </si>
  <si>
    <t>kibkib62@gmail.com</t>
  </si>
  <si>
    <t>Siddiqui Md Samiul Islam</t>
  </si>
  <si>
    <t>samiulcsedu22@gmail.com</t>
  </si>
  <si>
    <t>Shaha Shuvo</t>
  </si>
  <si>
    <t>shuvoshaha7@gmail.com</t>
  </si>
  <si>
    <t>Yeaser Samin</t>
  </si>
  <si>
    <t>saminyeaserlight@gmail.com</t>
  </si>
  <si>
    <t>Hasan MD Rakibul</t>
  </si>
  <si>
    <t>rakibulhasan8020@gmail.com</t>
  </si>
  <si>
    <t>Roy Amit</t>
  </si>
  <si>
    <t>aroy7298@gmail.com</t>
  </si>
  <si>
    <t>Paul Arnab</t>
  </si>
  <si>
    <t>arnabpaul65f826@gmail.com</t>
  </si>
  <si>
    <t>Safwan Hussain Md</t>
  </si>
  <si>
    <t>safwan.du16@gmail.com</t>
  </si>
  <si>
    <t xml:space="preserve">HUB_Silent Coders [ Hamdard University Bangladesh ] </t>
  </si>
  <si>
    <t>Jonayed Iftakhar Ahmed</t>
  </si>
  <si>
    <t>iftakherahmad3589@gmail.com</t>
  </si>
  <si>
    <t>Hasan Jahid</t>
  </si>
  <si>
    <t>hasanjahid2698@gmail.com</t>
  </si>
  <si>
    <t>Mourshid Golam</t>
  </si>
  <si>
    <t>golammourshid100@gmail.com</t>
  </si>
  <si>
    <t>Alam Ahasanul</t>
  </si>
  <si>
    <t>tishat.ahasan004@gmail.com</t>
  </si>
  <si>
    <t>Hasan MD Rashidul</t>
  </si>
  <si>
    <t>mamun02inf@gmail.com</t>
  </si>
  <si>
    <t>Arifur Rahman Muhammad</t>
  </si>
  <si>
    <t xml:space="preserve">IUT_FireHawk [ Islamic University of Technology ] </t>
  </si>
  <si>
    <t>theintelligentboy@ymail.com</t>
  </si>
  <si>
    <t>Pial Merajul Arefin</t>
  </si>
  <si>
    <t>merajularefin@gmail.com</t>
  </si>
  <si>
    <t>jobaid sakib</t>
  </si>
  <si>
    <t>sakibjobaid2522@gmail.com</t>
  </si>
  <si>
    <t>FAISAL HARUN UJJAMAN</t>
  </si>
  <si>
    <t>harunducse23rd@gmail.com</t>
  </si>
  <si>
    <t>RONY ROBIUL ISLAM</t>
  </si>
  <si>
    <t>robiulislamrony5@gmail.com</t>
  </si>
  <si>
    <t>Mahato Sanjoy</t>
  </si>
  <si>
    <t>sanjoymahato.2356.csedu@gmail.com</t>
  </si>
  <si>
    <t>Kar Pankaj</t>
  </si>
  <si>
    <t>pankajchandrakar.2350.csedu@gmail.com</t>
  </si>
  <si>
    <t>Dewon Raihan</t>
  </si>
  <si>
    <t>raihandewon.sh49.csedu@gmail.com</t>
  </si>
  <si>
    <t xml:space="preserve">USTC_Trying_best [ University of Science and Technology Chittagong ] </t>
  </si>
  <si>
    <t>Bhuiyan Masum</t>
  </si>
  <si>
    <t>mailmadcoder@gmail.com</t>
  </si>
  <si>
    <t>Hossain Nahid</t>
  </si>
  <si>
    <t>drmc.nahid@gmail.com</t>
  </si>
  <si>
    <t>Hasan Kamrul</t>
  </si>
  <si>
    <t>kmtusher97@gmail.com</t>
  </si>
  <si>
    <t>Rahman Araf</t>
  </si>
  <si>
    <t>kzvd4729@gmail.com</t>
  </si>
  <si>
    <t>Sarker Anik</t>
  </si>
  <si>
    <t>aniks2645@gmail.com</t>
  </si>
  <si>
    <t>Abir Omar Faruque</t>
  </si>
  <si>
    <t>9prdx9@gmail.com</t>
  </si>
  <si>
    <t>Das Tanmoy Krishna</t>
  </si>
  <si>
    <t>tanmoykrishnadas@gmail.com</t>
  </si>
  <si>
    <t xml:space="preserve">PUC_AC++ [ Premier University ] </t>
  </si>
  <si>
    <t>emailforanis@gmail.com</t>
  </si>
  <si>
    <t>Chakrabarty Biswapriyo</t>
  </si>
  <si>
    <t>biswa-cse@sust.edu</t>
  </si>
  <si>
    <t>Datta Dayamoy</t>
  </si>
  <si>
    <t>dayamoydatta96@gmail.com</t>
  </si>
  <si>
    <t>Ali Yusuf</t>
  </si>
  <si>
    <t>yusufali1046@gmail.com</t>
  </si>
  <si>
    <t>Hossain Anwar</t>
  </si>
  <si>
    <t xml:space="preserve">One Bit Left [ Primeasia University ] </t>
  </si>
  <si>
    <t>anwarhossain221095@gmail.com</t>
  </si>
  <si>
    <t>Apu Nayem Hasan</t>
  </si>
  <si>
    <t>hasannayemapu@gmail.com</t>
  </si>
  <si>
    <t>Yead Shidul Mursalin</t>
  </si>
  <si>
    <t>sm.yead@gmail.com</t>
  </si>
  <si>
    <t>Rahman Sohanur</t>
  </si>
  <si>
    <t>srs1059@gmail.com</t>
  </si>
  <si>
    <t>Hasan Mohaimen</t>
  </si>
  <si>
    <t>mohaimen611@gmail.com</t>
  </si>
  <si>
    <t>Paul Satyajit</t>
  </si>
  <si>
    <t>virusjit7@gmail.com</t>
  </si>
  <si>
    <t>banik niloy</t>
  </si>
  <si>
    <t xml:space="preserve">LU_GirlFighter [ Leading University, Sylhet ] </t>
  </si>
  <si>
    <t>niloybanikcse38@gmail.com</t>
  </si>
  <si>
    <t>ahamad tanvir</t>
  </si>
  <si>
    <t>tanvirahamadkuet@gmail.com</t>
  </si>
  <si>
    <t>Hridoy Tareq Mahmud</t>
  </si>
  <si>
    <t>hridoytareqmahmud@gmail.com</t>
  </si>
  <si>
    <t>Yousuf Abdullah</t>
  </si>
  <si>
    <t>manikyousuf53@gmail.com</t>
  </si>
  <si>
    <t>Rahman Awan</t>
  </si>
  <si>
    <t>awanrahman55@gmail.com</t>
  </si>
  <si>
    <t xml:space="preserve">IU_ARK [ Islamic University ] </t>
  </si>
  <si>
    <t>Hasan Rubel</t>
  </si>
  <si>
    <t>rubelhasan1507074@gmail.com</t>
  </si>
  <si>
    <t>Mridu Mikail Biswas</t>
  </si>
  <si>
    <t>mbm.mbm611@gmail.com</t>
  </si>
  <si>
    <t>NIROB NIROB</t>
  </si>
  <si>
    <t>rifatanwar320@gmail.com</t>
  </si>
  <si>
    <t>Ahmed Tanim</t>
  </si>
  <si>
    <t>tanim.ahmed.oct@gmail.com</t>
  </si>
  <si>
    <t>Hosain Mubashshir</t>
  </si>
  <si>
    <t>mhk1678@gmail.com</t>
  </si>
  <si>
    <t>Mostafa Sharzul</t>
  </si>
  <si>
    <t>sharzulrakib@gmail.com</t>
  </si>
  <si>
    <t xml:space="preserve">IST_KIA [ Institute of Science and Technology ] </t>
  </si>
  <si>
    <t>nishat fahamida</t>
  </si>
  <si>
    <t>nits.nishat@gmail.com</t>
  </si>
  <si>
    <t>Anjum Anika</t>
  </si>
  <si>
    <t>anikahermione@gmail.com</t>
  </si>
  <si>
    <t>hasan nazmul</t>
  </si>
  <si>
    <t>nazmul81csekuet@gmail.com</t>
  </si>
  <si>
    <t>nishataurora1956@gmail.com</t>
  </si>
  <si>
    <t>Anjum Nipa</t>
  </si>
  <si>
    <t>nipaanjum1998@gmail.com</t>
  </si>
  <si>
    <t>Tithi Tanusree</t>
  </si>
  <si>
    <t>Tithidas3@gmail.com</t>
  </si>
  <si>
    <t>Imad Nooruddin</t>
  </si>
  <si>
    <t>nooruddinimad@gmail.com</t>
  </si>
  <si>
    <t xml:space="preserve">NEUB_Decoders [ North East University Bangladesh ] </t>
  </si>
  <si>
    <t>ahmmed shishir</t>
  </si>
  <si>
    <t>shishirahmmed30@gmail.com</t>
  </si>
  <si>
    <t>Ahmed Falguni</t>
  </si>
  <si>
    <t>falguniahmed114@gmail.com</t>
  </si>
  <si>
    <t>Chowdhury Tamim Dari</t>
  </si>
  <si>
    <t>tamimdarichowdhury@gmail.com</t>
  </si>
  <si>
    <t>Sultan Sadee Ibn</t>
  </si>
  <si>
    <t>sadeesrkian@gmail.com</t>
  </si>
  <si>
    <t>Jenin Arafat Hasan</t>
  </si>
  <si>
    <t>arafathasanjenin@gmail.com</t>
  </si>
  <si>
    <t>Bellah Mohtasim</t>
  </si>
  <si>
    <t>mohtasim22@gmail.com</t>
  </si>
  <si>
    <t>Digonta Shafat</t>
  </si>
  <si>
    <t xml:space="preserve">MBSTU_The_ERRORS [ Mawlana Bhashani Science &amp; Technology University ] </t>
  </si>
  <si>
    <t>mahdialshafat@gmail.com</t>
  </si>
  <si>
    <t>Ali K M Akkas</t>
  </si>
  <si>
    <t>iitjucoachicpc@gmail.com</t>
  </si>
  <si>
    <t>tarik.amtoly@gmail.com</t>
  </si>
  <si>
    <t>Sarkar Topoti</t>
  </si>
  <si>
    <t>ts03351@gmail.com</t>
  </si>
  <si>
    <t>Akter Murshada</t>
  </si>
  <si>
    <t>murshadaakter01@gmail.com</t>
  </si>
  <si>
    <t>Bhowmik Debasree</t>
  </si>
  <si>
    <t>atd21821@gmail.com</t>
  </si>
  <si>
    <t>Islam Khayrul</t>
  </si>
  <si>
    <t>khairulf16b@gmail.com</t>
  </si>
  <si>
    <t xml:space="preserve">Aye Novice [ Patuakhali Science and Technology University ] </t>
  </si>
  <si>
    <t>Rahman Anichur</t>
  </si>
  <si>
    <t>aniscseru6125@gmail.com</t>
  </si>
  <si>
    <t>Wasila Tabassum</t>
  </si>
  <si>
    <t>twahsila@gmail.com</t>
  </si>
  <si>
    <t>Sohel Md Sahedul Islam</t>
  </si>
  <si>
    <t>sahedsohel@ymail.com</t>
  </si>
  <si>
    <t>sha s m shaheen</t>
  </si>
  <si>
    <t>shaheen.cse20@gmail.com</t>
  </si>
  <si>
    <t>Rafsan Jani Md</t>
  </si>
  <si>
    <t>rafsan@juniv.edu</t>
  </si>
  <si>
    <t>Rahman Md Mahbubur</t>
  </si>
  <si>
    <t>mahbuburrahman2111@gmail.com</t>
  </si>
  <si>
    <t>Jubaier Tasnim</t>
  </si>
  <si>
    <t xml:space="preserve">Triple M [ Bangladesh University of Professionals ] </t>
  </si>
  <si>
    <t>tasnimjubaier@gmail.com</t>
  </si>
  <si>
    <t>Rasheed Ayman</t>
  </si>
  <si>
    <t xml:space="preserve">SUST_91 [ Shahjalal University of Science and Technology ] </t>
  </si>
  <si>
    <t>aymanrasheed7@gmail.com</t>
  </si>
  <si>
    <t>Ameer Mahmud Rafid</t>
  </si>
  <si>
    <t>warheadno13@gmail.com</t>
  </si>
  <si>
    <t>Arif Abdullahil Baki</t>
  </si>
  <si>
    <t>ahbarif@outlook.com</t>
  </si>
  <si>
    <t>Rashik Mashrur</t>
  </si>
  <si>
    <t xml:space="preserve">SEU_Nebula [ Southeast University, Bangladesh ] </t>
  </si>
  <si>
    <t>mashrur639@gmail.com</t>
  </si>
  <si>
    <t>Mahmud Saaduddin</t>
  </si>
  <si>
    <t>saadmahmud14@gmail.com</t>
  </si>
  <si>
    <t>Sarker Sudip</t>
  </si>
  <si>
    <t>sdpsarker88@gmail.com</t>
  </si>
  <si>
    <t>Siddiki Al Nasirullah</t>
  </si>
  <si>
    <t>ansscsedu@gmail.com</t>
  </si>
  <si>
    <t xml:space="preserve">JKKNIU_WARRIOR [ Jatiya Kabi Kazi Nazrul Islam University ] </t>
  </si>
  <si>
    <t>Rizvee Redwan Ahmed</t>
  </si>
  <si>
    <t>rarndc@gmail.com</t>
  </si>
  <si>
    <t>Shahriar Shahed</t>
  </si>
  <si>
    <t>shahedshahriar163@gmail.com</t>
  </si>
  <si>
    <t>Sen Tonmoy Sourav</t>
  </si>
  <si>
    <t>sourav.sen.71@gmail.com</t>
  </si>
  <si>
    <t>Mahmud Rezwan</t>
  </si>
  <si>
    <t xml:space="preserve">SEU_Debuggers [ Southeast University, Bangladesh ] </t>
  </si>
  <si>
    <t>rmtonmoy232@gmail.com</t>
  </si>
  <si>
    <t>Raihan Sayeed</t>
  </si>
  <si>
    <t>sayhanraieed1997@gmail.com</t>
  </si>
  <si>
    <t>rayhan mahmud</t>
  </si>
  <si>
    <t>mahmudrayhankuet@gmail.com</t>
  </si>
  <si>
    <t>Ali Noyan</t>
  </si>
  <si>
    <t>mohammadnoyan758@gmail.com</t>
  </si>
  <si>
    <t>Porosh Rahat Alamgir</t>
  </si>
  <si>
    <t>rahatporosh7@gmail.com</t>
  </si>
  <si>
    <t>Kanon Ashikzzaman</t>
  </si>
  <si>
    <t xml:space="preserve">UAP_Coder [ The University of Asia Pacific ] </t>
  </si>
  <si>
    <t>mdashikuzzamankanon@gmail.com</t>
  </si>
  <si>
    <t>jui farjana akter</t>
  </si>
  <si>
    <t>farjanaakterjuijui@gmail.com</t>
  </si>
  <si>
    <t>Hafiz Hafiz</t>
  </si>
  <si>
    <t xml:space="preserve">IST_dElites [ Institute of Science and Technology ] </t>
  </si>
  <si>
    <t>hafiz6036046@gmail.com</t>
  </si>
  <si>
    <t>ahmed sadman</t>
  </si>
  <si>
    <t>sadmanahmed721@gmail.com</t>
  </si>
  <si>
    <t>Hossain Rakib</t>
  </si>
  <si>
    <t>mrhossain012@gmail.com</t>
  </si>
  <si>
    <t>Munna Md Main Uddin</t>
  </si>
  <si>
    <t>mainuddinmunna12@gamil.com</t>
  </si>
  <si>
    <t xml:space="preserve">JKKNIU_INFINITY [ Jatiya Kabi Kazi Nazrul Islam University ] </t>
  </si>
  <si>
    <t>hahsan516@gmail.com</t>
  </si>
  <si>
    <t>meaw RABBIUL HASAN</t>
  </si>
  <si>
    <t>maosrab@gmail.com</t>
  </si>
  <si>
    <t>Refat Raihanul Islam</t>
  </si>
  <si>
    <t>refat0167@gmail.com</t>
  </si>
  <si>
    <t>Sagar Hannan</t>
  </si>
  <si>
    <t>hannansagar8@gmail.com</t>
  </si>
  <si>
    <t>KUNDU CHANDAN</t>
  </si>
  <si>
    <t>anuragkundu231@gmail.com</t>
  </si>
  <si>
    <t xml:space="preserve">IST_Last_Row [ Institute of Science and Technology ] </t>
  </si>
  <si>
    <t>Mandal Arunima</t>
  </si>
  <si>
    <t>arunima1590@gmail.com</t>
  </si>
  <si>
    <t>Bhattacharjee Prianka</t>
  </si>
  <si>
    <t>bprianka14@gmail.com</t>
  </si>
  <si>
    <t>Salsabil Lamia</t>
  </si>
  <si>
    <t>lamia.kuetcse@gmail.com</t>
  </si>
  <si>
    <t>Labiba Nishat Nayla</t>
  </si>
  <si>
    <t xml:space="preserve">SUST Team Pi [ Shahjalal University of Science and Technology ] </t>
  </si>
  <si>
    <t>nishatnayla17@gmail.com</t>
  </si>
  <si>
    <t>Abir Abid Hasan</t>
  </si>
  <si>
    <t>abidhasanabir19@gmail.com</t>
  </si>
  <si>
    <t>Jasse Juyana Islam</t>
  </si>
  <si>
    <t>juyanaislam1997@gmail.com</t>
  </si>
  <si>
    <t>hossain mosharaf</t>
  </si>
  <si>
    <t>mosharafkuet@gmail.com</t>
  </si>
  <si>
    <t>Sarker Amlan</t>
  </si>
  <si>
    <t xml:space="preserve">VU_RAYO [ Varendra University ] </t>
  </si>
  <si>
    <t>sarkeramlan@gmail.com</t>
  </si>
  <si>
    <t>Ahmed Asif</t>
  </si>
  <si>
    <t>ahmedasif767@gmail.com</t>
  </si>
  <si>
    <t>Billah Mustakim</t>
  </si>
  <si>
    <t>billahmim@yahoo.com</t>
  </si>
  <si>
    <t>KARIM MD REZAUL</t>
  </si>
  <si>
    <t xml:space="preserve">CUET_SUFFERERS [ Chittagong University of Engineering &amp; Technology ] </t>
  </si>
  <si>
    <t>rksazid@gmail.com</t>
  </si>
  <si>
    <t>Alim Abdul</t>
  </si>
  <si>
    <t>aalimunus91@gmail.com</t>
  </si>
  <si>
    <t>Chandra Banik Nitai</t>
  </si>
  <si>
    <t>nitaibanik29@gmail.com</t>
  </si>
  <si>
    <t>Kanti Das Piyush</t>
  </si>
  <si>
    <t>piyush123kantidas@gmail.com</t>
  </si>
  <si>
    <t xml:space="preserve">ILRU [ University of Rajshahi ] </t>
  </si>
  <si>
    <t>Islam Sifatul</t>
  </si>
  <si>
    <t>sifat.acc@gmail.com</t>
  </si>
  <si>
    <t>Roy Sporsho Ripon</t>
  </si>
  <si>
    <t>RiponRoysporsho7@gmail.com</t>
  </si>
  <si>
    <t>Islam Tuhin Riazul</t>
  </si>
  <si>
    <t>riazulislamtuhin18@gmail.com</t>
  </si>
  <si>
    <t>Dey Joy</t>
  </si>
  <si>
    <t xml:space="preserve">JUST_HexaCore [ Jessore University of Science and Technology ] </t>
  </si>
  <si>
    <t>Joy.dey16014@gmail.com</t>
  </si>
  <si>
    <t>Hasib Hasibul Hasan</t>
  </si>
  <si>
    <t>hasib3497@gmail.com</t>
  </si>
  <si>
    <t>Alam Mahbub</t>
  </si>
  <si>
    <t>navidmahbub27@gmail.com</t>
  </si>
  <si>
    <t xml:space="preserve">SUST_The_Leopards [ Shahjalal University of Science and Technology ] </t>
  </si>
  <si>
    <t>alamincsembstu44@gmail.com</t>
  </si>
  <si>
    <t>Barua Hrithik</t>
  </si>
  <si>
    <t>hrithikbarua55@gmail.com</t>
  </si>
  <si>
    <t>Hossain Shamim</t>
  </si>
  <si>
    <t>shamimphy51@gmail.com</t>
  </si>
  <si>
    <t>Mounata Sara</t>
  </si>
  <si>
    <t>sara24mounata@gmail.com</t>
  </si>
  <si>
    <t>Farnan Mokammal Hossen</t>
  </si>
  <si>
    <t>mh.farnan@yahoo.com</t>
  </si>
  <si>
    <t xml:space="preserve">BU_Lazy_Coders [ University Of Barisal ] </t>
  </si>
  <si>
    <t>Pervin Raihana</t>
  </si>
  <si>
    <t>raihanarontu123@gmail.com</t>
  </si>
  <si>
    <t>Raihan Abu</t>
  </si>
  <si>
    <t>raihan7777@gmail.com</t>
  </si>
  <si>
    <t>Moon Mahedee Zaman</t>
  </si>
  <si>
    <t>mahedeezamanmoon@gmail.com</t>
  </si>
  <si>
    <t>Mahmud Junaid</t>
  </si>
  <si>
    <t xml:space="preserve">micro_bugs [ Khulna University of Engineering &amp; Technology ] </t>
  </si>
  <si>
    <t>junaidmahmud@iut-dhaka.edu</t>
  </si>
  <si>
    <t>Rahman Ariq</t>
  </si>
  <si>
    <t>ariq913@gmail.com</t>
  </si>
  <si>
    <t>UDDIN JASIM</t>
  </si>
  <si>
    <t>jasimcse27@gmail.com</t>
  </si>
  <si>
    <t>Shanto Shahinur rahman</t>
  </si>
  <si>
    <t>shanto16026@gmail.com</t>
  </si>
  <si>
    <t xml:space="preserve">SUST_Vittu_Mama [ Shahjalal University of Science and Technology ] </t>
  </si>
  <si>
    <t>Apon Ajmol</t>
  </si>
  <si>
    <t>ajmol66@gmail.com</t>
  </si>
  <si>
    <t>Sakib Fardin Ahsan</t>
  </si>
  <si>
    <t>fardinahsan@iut-dhaka.edu</t>
  </si>
  <si>
    <t>Ashraf Saad</t>
  </si>
  <si>
    <t>saadashraf@iut-dhaka.edu</t>
  </si>
  <si>
    <t xml:space="preserve">Radioactive_Boyz [ University of Rajshahi ] </t>
  </si>
  <si>
    <t>rezaulkarim@iut-dhaka.edu</t>
  </si>
  <si>
    <t>Bin Siraj Niaz</t>
  </si>
  <si>
    <t>niaz9767@gmail.com</t>
  </si>
  <si>
    <t>Mahbub Shafquat</t>
  </si>
  <si>
    <t>shafquat017@gmail.com</t>
  </si>
  <si>
    <t>Modak Anik</t>
  </si>
  <si>
    <t xml:space="preserve">MRX_RUET [ Rajshahi University of Engineering &amp; Technology ] </t>
  </si>
  <si>
    <t>anikmodok05@gmail.com</t>
  </si>
  <si>
    <t>intel6131@gmail.com</t>
  </si>
  <si>
    <t>Ahmed Labbi</t>
  </si>
  <si>
    <t>labibj689@gmail.com</t>
  </si>
  <si>
    <t>nahidh597@gmail.com</t>
  </si>
  <si>
    <t>Saha Partha</t>
  </si>
  <si>
    <t xml:space="preserve">logic hunters [ Khulna University ] </t>
  </si>
  <si>
    <t>parthasaha.mbstu@gmail.com</t>
  </si>
  <si>
    <t>Hasan Md Mahmodul</t>
  </si>
  <si>
    <t>mdmahmodulhasan2013@gmail.com</t>
  </si>
  <si>
    <t>Rahman Motiur</t>
  </si>
  <si>
    <t>motiurrahman.mbstu@gmail.com</t>
  </si>
  <si>
    <t>bari khan nafiul</t>
  </si>
  <si>
    <t>barikhan.hillol@gmail.com</t>
  </si>
  <si>
    <t>Irbaz Sabik</t>
  </si>
  <si>
    <t>sabikirbaz@iut-dhaka.edu</t>
  </si>
  <si>
    <t>Himel Hasibul Haque</t>
  </si>
  <si>
    <t xml:space="preserve">RUET_Quest [ Rajshahi University of Engineering &amp; Technology ] </t>
  </si>
  <si>
    <t>himel3.1416@gmail.com</t>
  </si>
  <si>
    <t>Ishfar Shakleen</t>
  </si>
  <si>
    <t>shakleenishfar@iut-dhaka.edu</t>
  </si>
  <si>
    <t>Uddin Mahmud Misbah</t>
  </si>
  <si>
    <t>mahmudmisbah93@gmail.com</t>
  </si>
  <si>
    <t>Debnath Tanoy</t>
  </si>
  <si>
    <t>tanoy.debnath04@gmail.com</t>
  </si>
  <si>
    <t>Debnath Razib</t>
  </si>
  <si>
    <t xml:space="preserve">DIU_6Dimention [ Daffodil International University ] </t>
  </si>
  <si>
    <t>razib.debnath016@gmail.com</t>
  </si>
  <si>
    <t>Hasan Mohammad Mehedi</t>
  </si>
  <si>
    <t>mehedibn96@gmail.com</t>
  </si>
  <si>
    <t>1503020020jone@gmail.com</t>
  </si>
  <si>
    <t>Haque Mozammel</t>
  </si>
  <si>
    <t>bappy.mozammel@gmail.com</t>
  </si>
  <si>
    <t xml:space="preserve">BAIUST_MTS [ Bangladesh Army International University of Science &amp; Technology ] </t>
  </si>
  <si>
    <t>Shahin Shakhawat Hossain</t>
  </si>
  <si>
    <t>shakhawat.ch@gmail.com</t>
  </si>
  <si>
    <t>Shahriar Fahim</t>
  </si>
  <si>
    <t>fsmfahimshahriar@yahoo.com</t>
  </si>
  <si>
    <t>Khan Md abu Rayhan</t>
  </si>
  <si>
    <t>rayhankhan014@gmail.com</t>
  </si>
  <si>
    <t xml:space="preserve">Time_Killer [ Mawlana Bhashani Science &amp; Technology University ] </t>
  </si>
  <si>
    <t>Mahmud Juwel</t>
  </si>
  <si>
    <t>jmbengal.mbstu@gmail.com</t>
  </si>
  <si>
    <t>Hasan Md Mehedi</t>
  </si>
  <si>
    <t xml:space="preserve">DIU_Coders Tem [ Daffodil International University ] </t>
  </si>
  <si>
    <t>thisisangkur@gmail.com</t>
  </si>
  <si>
    <t>nazmul14009@gmail.com</t>
  </si>
  <si>
    <t>Islam Md Mezbahul</t>
  </si>
  <si>
    <t>mezbahulislam.mbstu@gmail.com</t>
  </si>
  <si>
    <t>shuvo asad</t>
  </si>
  <si>
    <t>asad.shuvo.cse@gmail.com</t>
  </si>
  <si>
    <t>Kamruzzaman Soomanib</t>
  </si>
  <si>
    <t xml:space="preserve">PUC_ERROR [ Premier University ] </t>
  </si>
  <si>
    <t>radhimask@gmail.com</t>
  </si>
  <si>
    <t>Zaman Nazia</t>
  </si>
  <si>
    <t>naziaoyishee96@gmail.com</t>
  </si>
  <si>
    <t>Rahman Tahmina</t>
  </si>
  <si>
    <t>tahminarahmancse@gmail.com</t>
  </si>
  <si>
    <t>Moniruzzaman Sk</t>
  </si>
  <si>
    <t>Skakash473@gmail.com</t>
  </si>
  <si>
    <t xml:space="preserve">The Codeaholics [ Khulna University of Engineering &amp; Technology ] </t>
  </si>
  <si>
    <t>Dipto Naymul Ekram</t>
  </si>
  <si>
    <t>ekramdipto@gmail.com</t>
  </si>
  <si>
    <t>Pal Avi</t>
  </si>
  <si>
    <t>avi.pal357@gmail.com</t>
  </si>
  <si>
    <t>Zaman Rahat</t>
  </si>
  <si>
    <t xml:space="preserve">UIU Searching [ United International University ] </t>
  </si>
  <si>
    <t>Insaneshadowzaman@gmail.com</t>
  </si>
  <si>
    <t>mail11asifur@gmail.com</t>
  </si>
  <si>
    <t>Sakil Shahjalal</t>
  </si>
  <si>
    <t>shahjalalsakil@gmail.com</t>
  </si>
  <si>
    <t>Rasul Fazle</t>
  </si>
  <si>
    <t xml:space="preserve">HUB_Junior Coders [ Hamdard University Bangladesh ] </t>
  </si>
  <si>
    <t>fazlerasul3@gmail.com</t>
  </si>
  <si>
    <t>Alam Azahar</t>
  </si>
  <si>
    <t>azaharalam2233@gmail.com</t>
  </si>
  <si>
    <t>nahid36410@gmail.com</t>
  </si>
  <si>
    <t>Piyal Mohammad</t>
  </si>
  <si>
    <t>mohammad.piyal@gmail.com</t>
  </si>
  <si>
    <t>Nayan Ahsan Habib</t>
  </si>
  <si>
    <t xml:space="preserve">NEUB_Extreme_Boys [ North East University Bangladesh ] </t>
  </si>
  <si>
    <t>mdnayan1507082@gmail.com</t>
  </si>
  <si>
    <t>Mredul MB</t>
  </si>
  <si>
    <t>mb.mredul4342@gmail.com</t>
  </si>
  <si>
    <t>Sarwar Moury Khadiza</t>
  </si>
  <si>
    <t>khadiza.sarwar.moury@gmail.com</t>
  </si>
  <si>
    <t>Poll Nowrose Irab</t>
  </si>
  <si>
    <t xml:space="preserve">UIU_CANCER [ United International University ] </t>
  </si>
  <si>
    <t>nowroseirabpoll@gmail.com</t>
  </si>
  <si>
    <t>Shawon Nazirul Hasan</t>
  </si>
  <si>
    <t>nhshawon07@hotmail.com</t>
  </si>
  <si>
    <t>Sharma Saikat</t>
  </si>
  <si>
    <t>saikatsharma4@gmail.com</t>
  </si>
  <si>
    <t>Hossain Belal</t>
  </si>
  <si>
    <t>belalhossain619@gmail.com</t>
  </si>
  <si>
    <t xml:space="preserve">CUET PowerPuff_Girls [ Chittagong University of Engineering &amp; Technology ] </t>
  </si>
  <si>
    <t>Rakibul Hasan Rakib</t>
  </si>
  <si>
    <t>rakibulh170@gmail.com</t>
  </si>
  <si>
    <t>zahid.rpbd@gmail.com</t>
  </si>
  <si>
    <t>Sikder Mohtasin Meherab</t>
  </si>
  <si>
    <t>rusho1152032@gmail.com</t>
  </si>
  <si>
    <t>Rana Waeskuruni</t>
  </si>
  <si>
    <t>ranajahid.cseru1@gmail.com</t>
  </si>
  <si>
    <t>Rahman Mahfujur</t>
  </si>
  <si>
    <t xml:space="preserve">MU_NEMESIS [ Metropolitan University ] </t>
  </si>
  <si>
    <t>limuthegreat27@gmail.com</t>
  </si>
  <si>
    <t>saha kristy</t>
  </si>
  <si>
    <t>kristysaha@gmail.com</t>
  </si>
  <si>
    <t>Karim Shahriar</t>
  </si>
  <si>
    <t>tusharbd021@gmail.com</t>
  </si>
  <si>
    <t>Kausar Golam</t>
  </si>
  <si>
    <t>mdgkaochhar.1112@gmail.com</t>
  </si>
  <si>
    <t>karim sazid</t>
  </si>
  <si>
    <t xml:space="preserve">MU_ExpectationZero! [ Metropolitan University ] </t>
  </si>
  <si>
    <t>sazidkarimsiyam177@gmail.com</t>
  </si>
  <si>
    <t>Shakib Nazmus</t>
  </si>
  <si>
    <t>nsriaad@gmail.com</t>
  </si>
  <si>
    <t>Azim Samiul</t>
  </si>
  <si>
    <t>Samiulpr07@gmail.com</t>
  </si>
  <si>
    <t>Shahidul Shakib</t>
  </si>
  <si>
    <t>shakibkhanrock@gmail.com</t>
  </si>
  <si>
    <t>Rahman Saifur</t>
  </si>
  <si>
    <t xml:space="preserve">UIU LIFO_bugs [ United International University ] </t>
  </si>
  <si>
    <t>saif.kuet15@gmail.com</t>
  </si>
  <si>
    <t>mahmudul7959@gmail.com</t>
  </si>
  <si>
    <t>Shuvo Badiuzzaman</t>
  </si>
  <si>
    <t>kshuvo99@gmail.com</t>
  </si>
  <si>
    <t>rmoshiur137@gmail.com</t>
  </si>
  <si>
    <t xml:space="preserve">UIU_SeeSharp [ United International University ] </t>
  </si>
  <si>
    <t>Joy Naimul</t>
  </si>
  <si>
    <t>joy15naimul@gmail.com</t>
  </si>
  <si>
    <t>Rahaman Ashikur</t>
  </si>
  <si>
    <t>abir1607098@gmail.com</t>
  </si>
  <si>
    <t>Sen Ovishake</t>
  </si>
  <si>
    <t>ovishake5594@gmail.com</t>
  </si>
  <si>
    <t xml:space="preserve">UAP_Bindaas! [ The University of Asia Pacific ] </t>
  </si>
  <si>
    <t>Borna Sadia Jahan</t>
  </si>
  <si>
    <t>borna_sadia@yahoo.com</t>
  </si>
  <si>
    <t>Chakraborty Sourav</t>
  </si>
  <si>
    <t>sourovchakraborty420@gmail.com</t>
  </si>
  <si>
    <t>Shimanto Faisal</t>
  </si>
  <si>
    <t>faisal.shimanto.grn13@gmail.com</t>
  </si>
  <si>
    <t>Kundu Puja</t>
  </si>
  <si>
    <t xml:space="preserve">UIU_aceCODERS [ United International University ] </t>
  </si>
  <si>
    <t>iampujakundu@gmail.com</t>
  </si>
  <si>
    <t>salam tonima</t>
  </si>
  <si>
    <t>tonima.salam@gmail.com</t>
  </si>
  <si>
    <t>Debnath Shuvra</t>
  </si>
  <si>
    <t>shuvradebnathcse547@gmail.com</t>
  </si>
  <si>
    <t>mnh.nahid35@gmail.com</t>
  </si>
  <si>
    <t>wasif tamim</t>
  </si>
  <si>
    <t xml:space="preserve">NsTu_InFeCtEd [ Noakhali Science and Technology University ] </t>
  </si>
  <si>
    <t>deviltamim88@gmail.com</t>
  </si>
  <si>
    <t>Islam Shaiful</t>
  </si>
  <si>
    <t>mugdo1997@gmail.com</t>
  </si>
  <si>
    <t>Chowdhury Suma</t>
  </si>
  <si>
    <t>sumachowdhury132@gmail.com</t>
  </si>
  <si>
    <t>Marma Sanu</t>
  </si>
  <si>
    <t>sanumarma1717@gmail.com</t>
  </si>
  <si>
    <t xml:space="preserve">Superhuman [ Chittagong University of Engineering &amp; Technology ] </t>
  </si>
  <si>
    <t>Biswas Sanjoy</t>
  </si>
  <si>
    <t>sanjoy.biswas363@gmail.com</t>
  </si>
  <si>
    <t>HASAN TANVIR</t>
  </si>
  <si>
    <t>md.tanvirhasan.cse@gmail.com</t>
  </si>
  <si>
    <t>Rana Shohag</t>
  </si>
  <si>
    <t>mdshohag7576@gmail.com</t>
  </si>
  <si>
    <t xml:space="preserve">passengers [ Begum Rokeya University, Rangpur ] </t>
  </si>
  <si>
    <t>Muhit Sahidul Islam</t>
  </si>
  <si>
    <t>sahid.299350@gmail.com</t>
  </si>
  <si>
    <t>Afroz Halima</t>
  </si>
  <si>
    <t>afrozhalima71@gmail.com</t>
  </si>
  <si>
    <t>Khatun Farhana</t>
  </si>
  <si>
    <t>farhanamitu.cse.ru@gmail.com</t>
  </si>
  <si>
    <t>Nawer Arongka Nafse</t>
  </si>
  <si>
    <t>medha.nawer@gmail.com</t>
  </si>
  <si>
    <t xml:space="preserve">PUST Executors [ Pabna University of Science and Technology ] </t>
  </si>
  <si>
    <t>surubi suraiya</t>
  </si>
  <si>
    <t>suraiyasurubi@gmail.com</t>
  </si>
  <si>
    <t>Das Sumi</t>
  </si>
  <si>
    <t>sumidas29d@gmail.com</t>
  </si>
  <si>
    <t>Das Aka</t>
  </si>
  <si>
    <t>akadas.ctg.premier@gmail.com</t>
  </si>
  <si>
    <t xml:space="preserve">RU_Dreamers [ University of Rajshahi ] </t>
  </si>
  <si>
    <t>Zarnaz Zaima</t>
  </si>
  <si>
    <t>zaimazarnaz14@gmail.com</t>
  </si>
  <si>
    <t>Biswas Dipannita</t>
  </si>
  <si>
    <t>dipannitabiswas8316@gmail.com</t>
  </si>
  <si>
    <t>Gauhar Noushin</t>
  </si>
  <si>
    <t>noushin.gauhar@gmail.com</t>
  </si>
  <si>
    <t xml:space="preserve">UAP_return0 [ The University of Asia Pacific ] </t>
  </si>
  <si>
    <t>Rahi Shahnewaz</t>
  </si>
  <si>
    <t>shahnewazrahi@gmail.com</t>
  </si>
  <si>
    <t>Md Sakib Abu Noman</t>
  </si>
  <si>
    <t>sakib.anms@gmail.com</t>
  </si>
  <si>
    <t>saifislam439@gmail.com</t>
  </si>
  <si>
    <t xml:space="preserve">Pals of C [ BGC Trust University, Bangladesh ] </t>
  </si>
  <si>
    <t>khan arafat</t>
  </si>
  <si>
    <t>arafatislam1331@live.com</t>
  </si>
  <si>
    <t>Ankur Salim Shadman</t>
  </si>
  <si>
    <t>ankurat1314@gmail.com</t>
  </si>
  <si>
    <t>Ahammad Salah Uddin</t>
  </si>
  <si>
    <t>salahuddin162011@gmail.com</t>
  </si>
  <si>
    <t>Partha Sajal Basak</t>
  </si>
  <si>
    <t xml:space="preserve">MBSTU_printf() [ Mawlana Bhashani Science &amp; Technology University ] </t>
  </si>
  <si>
    <t>sajal.basak007@gmail.com</t>
  </si>
  <si>
    <t>Arafat Yamin</t>
  </si>
  <si>
    <t>alifcse032@gmail.com</t>
  </si>
  <si>
    <t>Nasim Imtiaz Hasan Kazi</t>
  </si>
  <si>
    <t>Nasim.cse.kuet@gmail.com</t>
  </si>
  <si>
    <t>Tonmoy Masudur Rahman</t>
  </si>
  <si>
    <t>masudurrt6@gmail.com</t>
  </si>
  <si>
    <t>Sopto Dibbendu Singha</t>
  </si>
  <si>
    <t xml:space="preserve">cuet_boolean [ Chittagong University of Engineering &amp; Technology ] </t>
  </si>
  <si>
    <t>dibbendu.kuet@gmail.com</t>
  </si>
  <si>
    <t>kumar Shanto</t>
  </si>
  <si>
    <t>shantokumarkuet@gmail.com</t>
  </si>
  <si>
    <t>Suzel Abdur Rob</t>
  </si>
  <si>
    <t>abdurrobsuzel96@gmail.com</t>
  </si>
  <si>
    <t>Turin Md</t>
  </si>
  <si>
    <t>matkhan01@yahoo.com</t>
  </si>
  <si>
    <t xml:space="preserve">sparkling [ Chittagong University of Engineering &amp; Technology ] </t>
  </si>
  <si>
    <t>Ali Emran</t>
  </si>
  <si>
    <t>wwm.emran@gmail.com</t>
  </si>
  <si>
    <t>hossen noyon</t>
  </si>
  <si>
    <t>noyonhossen1996@gmail.com</t>
  </si>
  <si>
    <t>Islam Riazul</t>
  </si>
  <si>
    <t>riazulriaz97@gmail.com</t>
  </si>
  <si>
    <t>Shanto Fazlul Hoque</t>
  </si>
  <si>
    <t>fazlulcse17@gmail.com</t>
  </si>
  <si>
    <t>Sarker Immanual</t>
  </si>
  <si>
    <t xml:space="preserve">CUET_enigma [ Chittagong University of Engineering &amp; Technology ] </t>
  </si>
  <si>
    <t>immanuelsarker1@gmail.com</t>
  </si>
  <si>
    <t>Shopnil Waqil</t>
  </si>
  <si>
    <t>waqilshopnil@gmail.com</t>
  </si>
  <si>
    <t>Evon Yasmi tohabar</t>
  </si>
  <si>
    <t xml:space="preserve">BRACU_KPN [ BRAC University ] </t>
  </si>
  <si>
    <t>silverevon10010@gmail.com</t>
  </si>
  <si>
    <t>Rafiul Islam</t>
  </si>
  <si>
    <t>avoidcloud@gmail.com</t>
  </si>
  <si>
    <t>Shohan Azharul Islam</t>
  </si>
  <si>
    <t>azharul946@gmail.com</t>
  </si>
  <si>
    <t>kawsarahmedksp@gmail.com</t>
  </si>
  <si>
    <t>Shikder Farhad</t>
  </si>
  <si>
    <t>frd1952@gmail.com</t>
  </si>
  <si>
    <t>Aymaan Manal</t>
  </si>
  <si>
    <t xml:space="preserve">return 3 [ Noakhali Science and Technology University ] </t>
  </si>
  <si>
    <t>aymaanmanal@gmail.com</t>
  </si>
  <si>
    <t>Nuri Tajkia</t>
  </si>
  <si>
    <t>tazkiaaltaaf@gmail.com</t>
  </si>
  <si>
    <t>Joyti Sarker Dhruba</t>
  </si>
  <si>
    <t>dhruba000001@gmail.com</t>
  </si>
  <si>
    <t>Datta Arup</t>
  </si>
  <si>
    <t>arup.cse.sust@gmail.com</t>
  </si>
  <si>
    <t>RAFI ZUBAIR AHMED</t>
  </si>
  <si>
    <t xml:space="preserve">MBSTU_Horror_Dash [ Mawlana Bhashani Science &amp; Technology University ] </t>
  </si>
  <si>
    <t>zubairahmedrafi37@gmail.com</t>
  </si>
  <si>
    <t>LINKON ALI HASAN MD</t>
  </si>
  <si>
    <t>linkon3.1416@gmail.com</t>
  </si>
  <si>
    <t>Siddique Al-Amin</t>
  </si>
  <si>
    <t>alaminkajol7@gmail.com</t>
  </si>
  <si>
    <t>Shahriar Nafis</t>
  </si>
  <si>
    <t>nstshahriar01@gmail.com</t>
  </si>
  <si>
    <t xml:space="preserve">MU_Flourishing [ Metropolitan University ] </t>
  </si>
  <si>
    <t>Shaha Pabon</t>
  </si>
  <si>
    <t>pabonshahacse15@gmail.com</t>
  </si>
  <si>
    <t>Ahmed Nayeem</t>
  </si>
  <si>
    <t>nayeemahmed24@gmail.com</t>
  </si>
  <si>
    <t>Ahmed Fahim Badrudduza</t>
  </si>
  <si>
    <t>bdafahim@gmail.com</t>
  </si>
  <si>
    <t>Ishan Ahsan Aziz</t>
  </si>
  <si>
    <t xml:space="preserve">return0 [ Noakhali Science and Technology University ] </t>
  </si>
  <si>
    <t>ishan.bn14@gmail.com</t>
  </si>
  <si>
    <t>Biswas Sourav</t>
  </si>
  <si>
    <t>sourav.cse4.bu@gmail.com</t>
  </si>
  <si>
    <t>Sohag Md</t>
  </si>
  <si>
    <t>mdsohag.cse4.bu@gmail.com</t>
  </si>
  <si>
    <t>Haque Md Faizul</t>
  </si>
  <si>
    <t xml:space="preserve">BUET wasted [ Bangladesh University of Engineering and Technology ] </t>
  </si>
  <si>
    <t>faizul.cse4.bu@gmail.com</t>
  </si>
  <si>
    <t>hasan kamrul</t>
  </si>
  <si>
    <t>hasanshanto01@gmail.com</t>
  </si>
  <si>
    <t>Farhan Rakin</t>
  </si>
  <si>
    <t>rakinfrhn@gmail.com</t>
  </si>
  <si>
    <t>Islam Reajul</t>
  </si>
  <si>
    <t>reajulbd786@gmail.com</t>
  </si>
  <si>
    <t xml:space="preserve">bubt_poltibaz [ Bangladesh University of Business &amp; Technology ] </t>
  </si>
  <si>
    <t>Emon Mahmudul Hassan</t>
  </si>
  <si>
    <t>mahmudulhassanemon210@gmail.com</t>
  </si>
  <si>
    <t>Nayeem Jannatun</t>
  </si>
  <si>
    <t>nayeemcse151@gmail.com</t>
  </si>
  <si>
    <t>Rahman Minhajur</t>
  </si>
  <si>
    <t>robinminhajur@gmail.com</t>
  </si>
  <si>
    <t>Islam Al Amin</t>
  </si>
  <si>
    <t xml:space="preserve">IST_Decoders [ Institute of Science and Technology ] </t>
  </si>
  <si>
    <t>alaminislam8150@gmail.com</t>
  </si>
  <si>
    <t>sifat naeem</t>
  </si>
  <si>
    <t>sifatnaeem35@gmail.com</t>
  </si>
  <si>
    <t>Paul Liton Chandra</t>
  </si>
  <si>
    <t>litonpaulete@gmail.com</t>
  </si>
  <si>
    <t>Ali Hassan</t>
  </si>
  <si>
    <t xml:space="preserve">RUET_ADA [ Rajshahi University of Engineering &amp; Technology ] </t>
  </si>
  <si>
    <t>abidhassan150506@gmail.com</t>
  </si>
  <si>
    <t>Al Mansur Abdullah</t>
  </si>
  <si>
    <t>abdullahonee@gmail.com</t>
  </si>
  <si>
    <t>Masud M A Sayed</t>
  </si>
  <si>
    <t>sayedmasud1996@gmail.com</t>
  </si>
  <si>
    <t>Porosh Rashedul Hasan</t>
  </si>
  <si>
    <t>rashedulhasanporosh45@gmail.com</t>
  </si>
  <si>
    <t xml:space="preserve">IIUC Brothers in Arms [ International Islamic University Chittagong ] </t>
  </si>
  <si>
    <t>Rahman Atiqur</t>
  </si>
  <si>
    <t>atiqur.rahman31951@gmail.com</t>
  </si>
  <si>
    <t>mahim ashraful</t>
  </si>
  <si>
    <t>ashrafulmahim@gmail.com</t>
  </si>
  <si>
    <t>Sultan Nasib</t>
  </si>
  <si>
    <t>nasibsltn@gmail.com</t>
  </si>
  <si>
    <t>jubair samss</t>
  </si>
  <si>
    <t xml:space="preserve">MU_Triangle [ Metropolitan University ] </t>
  </si>
  <si>
    <t>samssjubair@gmail.com</t>
  </si>
  <si>
    <t>md.ak153@gmail.com</t>
  </si>
  <si>
    <t>shihabchtg@gmail.com</t>
  </si>
  <si>
    <t>Islam Tarequl</t>
  </si>
  <si>
    <t xml:space="preserve">RUET_Baby_Programmers [ Rajshahi University of Engineering &amp; Technology ] </t>
  </si>
  <si>
    <t>mdtarequlislam634@gmail.com</t>
  </si>
  <si>
    <t>hasan Nahid</t>
  </si>
  <si>
    <t>nahidhasancse08@gmail.com</t>
  </si>
  <si>
    <t>Montakim Shahriaz</t>
  </si>
  <si>
    <t>shahriazmontakim@gmail.com</t>
  </si>
  <si>
    <t>Sanvi Md Mazharul Alam</t>
  </si>
  <si>
    <t>sanvicep@outlook.com</t>
  </si>
  <si>
    <t xml:space="preserve">VU_Invincible [ Varendra University ] </t>
  </si>
  <si>
    <t>Sorkar Md Nesar Uddin</t>
  </si>
  <si>
    <t>nesarsust@gmail.com</t>
  </si>
  <si>
    <t>Jeebon Sakib Hasan</t>
  </si>
  <si>
    <t>jeebon.cep@gmail.com</t>
  </si>
  <si>
    <t>Hapsha Tanvironnesa</t>
  </si>
  <si>
    <t>Hapsha@sust.edu</t>
  </si>
  <si>
    <t>Tamanna Nishat</t>
  </si>
  <si>
    <t>Nishat@sust.edu</t>
  </si>
  <si>
    <t>Tanni Tamanna Molla</t>
  </si>
  <si>
    <t xml:space="preserve">EWU_BUG_FIXER [ East West University ] </t>
  </si>
  <si>
    <t>tamannatanni91@gmail.com</t>
  </si>
  <si>
    <t>Alvi Fazla</t>
  </si>
  <si>
    <t>alvifazla1@gmail.com</t>
  </si>
  <si>
    <t>Nafi Mahfuz</t>
  </si>
  <si>
    <t>mahfuznafi1995@gmail.com</t>
  </si>
  <si>
    <t>Akash Hasibul</t>
  </si>
  <si>
    <t>invisible90008@gmail.com</t>
  </si>
  <si>
    <t xml:space="preserve">EU_Stooges [ Eastern University of Bangladesh ] </t>
  </si>
  <si>
    <t>Pushpu Tanzila Akter</t>
  </si>
  <si>
    <t>tanzilaakter223@gmail.com</t>
  </si>
  <si>
    <t>maliha fairuz</t>
  </si>
  <si>
    <t>fairuzmubarok7@gmail.com</t>
  </si>
  <si>
    <t>paul priya</t>
  </si>
  <si>
    <t>priya.paul.piu@gmail.com</t>
  </si>
  <si>
    <t xml:space="preserve">green blood [ City University ] </t>
  </si>
  <si>
    <t>mustakin nafis</t>
  </si>
  <si>
    <t>nafismustakim@gmail.com</t>
  </si>
  <si>
    <t>Fahim Quazi Md Fazle Hasan</t>
  </si>
  <si>
    <t>fazlehasan12@gmail.com</t>
  </si>
  <si>
    <t>ANIK MD NOOR HASAN</t>
  </si>
  <si>
    <t>noorhasananik@gmail.com</t>
  </si>
  <si>
    <t>Nowrin Shahazadi</t>
  </si>
  <si>
    <t>ninienowrin@gmail.com</t>
  </si>
  <si>
    <t xml:space="preserve">Pirates_of_BU [ University Of Barisal ] </t>
  </si>
  <si>
    <t>Rahman Ovi</t>
  </si>
  <si>
    <t>m.ovirahman@outlook.com</t>
  </si>
  <si>
    <t>Shah Rafil</t>
  </si>
  <si>
    <t>rafilshah21@gmail.com</t>
  </si>
  <si>
    <t>ISLAM MD SHAHIDUL</t>
  </si>
  <si>
    <t>mdshahidulislamsust085@gmail.com</t>
  </si>
  <si>
    <t xml:space="preserve">HSTU_xD [ Hajee Mohammad Danesh Science and Technology University ] </t>
  </si>
  <si>
    <t>Shuvo Preonath</t>
  </si>
  <si>
    <t>preonath2838@gmail.com</t>
  </si>
  <si>
    <t>Robel Abu Sayed</t>
  </si>
  <si>
    <t>abusayedrobel@outlook.com</t>
  </si>
  <si>
    <t xml:space="preserve">Optimist_NSTU [ Noakhali Science and Technology University ] </t>
  </si>
  <si>
    <t>mtmohim74@gmail.com</t>
  </si>
  <si>
    <t>Roy Bhagyobandhu</t>
  </si>
  <si>
    <t>prachinmon1995@gmail.com</t>
  </si>
  <si>
    <t>Afjal Masud Ibn</t>
  </si>
  <si>
    <t>masud@hstu.ac.bd</t>
  </si>
  <si>
    <t>Al Mahmud Abdullah</t>
  </si>
  <si>
    <t>aamjabir@gmail.com</t>
  </si>
  <si>
    <t>Banik Prohollad</t>
  </si>
  <si>
    <t>prohos10@gmail.com</t>
  </si>
  <si>
    <t>Afrin Ilma</t>
  </si>
  <si>
    <t xml:space="preserve">CUET_Optimistic [ Chittagong University of Engineering &amp; Technology ] </t>
  </si>
  <si>
    <t>ilmaafrinmitu@gmail.com</t>
  </si>
  <si>
    <t>Hoque Anjarul</t>
  </si>
  <si>
    <t>anjarraj10@gmail.com</t>
  </si>
  <si>
    <t>bsse0822@iit.du.ac.bd</t>
  </si>
  <si>
    <t>Ahammed Atiq</t>
  </si>
  <si>
    <t>atiqahammedshamim@gmail.com</t>
  </si>
  <si>
    <t xml:space="preserve">PSTU_Warriors [ Patuakhali Science and Technology University ] </t>
  </si>
  <si>
    <t>bsse0814@iit.du.ac.bd</t>
  </si>
  <si>
    <t>Khan Tahmid</t>
  </si>
  <si>
    <t>bsse0801@iit.du.ac.bd</t>
  </si>
  <si>
    <t>Jubaer Abdullah Al</t>
  </si>
  <si>
    <t>bsse0812@iit.du.ac.bd</t>
  </si>
  <si>
    <t xml:space="preserve">RUET_COMET [ Rajshahi University of Engineering &amp; Technology ] </t>
  </si>
  <si>
    <t>Ahammed Toukir</t>
  </si>
  <si>
    <t>bsse0806@iit.du.ac.bd</t>
  </si>
  <si>
    <t>Nasrin Sabiha</t>
  </si>
  <si>
    <t>umaymah.sn@gmail.com</t>
  </si>
  <si>
    <t>Hossain Md Jubel</t>
  </si>
  <si>
    <t>mdjubel31@gmail.com</t>
  </si>
  <si>
    <t>Sahryer T I M Fahim</t>
  </si>
  <si>
    <t xml:space="preserve">MBSTU_constructor [ Mawlana Bhashani Science &amp; Technology University ] </t>
  </si>
  <si>
    <t>educated.fahim@gmail.com</t>
  </si>
  <si>
    <t>IBRAHIM HOSSAIN KHANDOKER</t>
  </si>
  <si>
    <t>khandokerebrahimhossain@gmail.com</t>
  </si>
  <si>
    <t>Biswas Shatabdi</t>
  </si>
  <si>
    <t>shatabdibiswasswarna@gmail.com</t>
  </si>
  <si>
    <t>Rahaman Abu Sayed Md Mostafizur</t>
  </si>
  <si>
    <t>asmmr@juniv.edu</t>
  </si>
  <si>
    <t>farzana rumki</t>
  </si>
  <si>
    <t>rumkifarzana25@gmail.com</t>
  </si>
  <si>
    <t>Raju Nahid Hasan</t>
  </si>
  <si>
    <t xml:space="preserve">shining programar team (SPT) [ Primeasia University ] </t>
  </si>
  <si>
    <t>rajunahidhasan0@gmail.com</t>
  </si>
  <si>
    <t>RS Rakib</t>
  </si>
  <si>
    <t>rakib.rscse@gmail.com</t>
  </si>
  <si>
    <t>Apple Delowar Hossen</t>
  </si>
  <si>
    <t>delowarkurigram@gmail.com</t>
  </si>
  <si>
    <t>Khan Amit</t>
  </si>
  <si>
    <t>uchihaamit1@gmail.com</t>
  </si>
  <si>
    <t xml:space="preserve">IST_fighters [ Institute of Science and Technology ] </t>
  </si>
  <si>
    <t>Mahmud Shakil</t>
  </si>
  <si>
    <t>shakilmahmud13@gmail.com</t>
  </si>
  <si>
    <t>Khan Minhazul Hayat</t>
  </si>
  <si>
    <t>minhaz1217@gmail.com</t>
  </si>
  <si>
    <t>Hridoy Al-Amin Islam</t>
  </si>
  <si>
    <t>alaminislamhridoy@gmail.com</t>
  </si>
  <si>
    <t>Shuvo Ashik</t>
  </si>
  <si>
    <t xml:space="preserve">IUT_Latebloomers [ Islamic University of Technology ] </t>
  </si>
  <si>
    <t>ashikshuvo1996@gmail.com</t>
  </si>
  <si>
    <t>Orik Azmain</t>
  </si>
  <si>
    <t>azmainorik@yahoo.com</t>
  </si>
  <si>
    <t>Huda Asiful</t>
  </si>
  <si>
    <t>hudaasiful@gmail.com</t>
  </si>
  <si>
    <t>Ifat Mushfique Yeasir</t>
  </si>
  <si>
    <t>ifatgame@gmail.com</t>
  </si>
  <si>
    <t xml:space="preserve">NSU_Phantom_Coder [ North South University ] </t>
  </si>
  <si>
    <t>Zunayed Ahamed Khan</t>
  </si>
  <si>
    <t>zunayed0307@gmail.com</t>
  </si>
  <si>
    <t>Pallab Tanvir</t>
  </si>
  <si>
    <t>th4pallab@gmail.com</t>
  </si>
  <si>
    <t>Turjoy Arafat</t>
  </si>
  <si>
    <t>arafat.ngc@gmail.com</t>
  </si>
  <si>
    <t xml:space="preserve">ICEBREAKERS [ University of Dhaka ] </t>
  </si>
  <si>
    <t>Sarowar Golam</t>
  </si>
  <si>
    <t>sojolewu6@gmail.com</t>
  </si>
  <si>
    <t>Jannat Mohsina</t>
  </si>
  <si>
    <t>mim.relativity@gmail.com</t>
  </si>
  <si>
    <t>Sangskriti Sristy</t>
  </si>
  <si>
    <t>sristysangskriti007@gmail.com</t>
  </si>
  <si>
    <t>Acharjee Aundrila</t>
  </si>
  <si>
    <t>aundrilaacharjee15@gmail.com</t>
  </si>
  <si>
    <t xml:space="preserve">DPI_XMachina [ Dhaka Polytechnic Institute ] </t>
  </si>
  <si>
    <t>Pramanik Aktaruzzaman</t>
  </si>
  <si>
    <t>bappycseju37@gmail.com</t>
  </si>
  <si>
    <t>Ray Chayan Kumar</t>
  </si>
  <si>
    <t>chayankumar999@gmail.com</t>
  </si>
  <si>
    <t>RIAD Rasheduzzaman</t>
  </si>
  <si>
    <t xml:space="preserve">NEUB_HoZoBoRoLo [ North East University Bangladesh ] </t>
  </si>
  <si>
    <t>riad.iit7@gmail.com</t>
  </si>
  <si>
    <t>Ferdaus Merajatul</t>
  </si>
  <si>
    <t>merajatul.ferdaus@gmail.com</t>
  </si>
  <si>
    <t>Haque Lubna</t>
  </si>
  <si>
    <t>lubanalubu7035@gmail.com</t>
  </si>
  <si>
    <t>Nammi Sabikun</t>
  </si>
  <si>
    <t>sustnammi31@gmail.com</t>
  </si>
  <si>
    <t xml:space="preserve">BIST_peakSeeker [ Bangladesh Institute of Science and Technology ] </t>
  </si>
  <si>
    <t>ahs.cse03@gmail.com</t>
  </si>
  <si>
    <t>Hasnat Md Abul</t>
  </si>
  <si>
    <t>creativehasnat2013@gmail.com</t>
  </si>
  <si>
    <t>Zohra Fatima-Tuz</t>
  </si>
  <si>
    <t>fatimaurmee23@gmail.com</t>
  </si>
  <si>
    <t>Hasan Wahid</t>
  </si>
  <si>
    <t>hasanalwahid@gmail.com</t>
  </si>
  <si>
    <t>Nazmus.ewu@gmail.com</t>
  </si>
  <si>
    <t xml:space="preserve">MBSTU_Access_Denied [ Mawlana Bhashani Science &amp; Technology University ] </t>
  </si>
  <si>
    <t>Sadik Shahbaz</t>
  </si>
  <si>
    <t>sadiksojib@gmail.com</t>
  </si>
  <si>
    <t>Jannatus Saba Syeda</t>
  </si>
  <si>
    <t>jannatussaba@gmail.com</t>
  </si>
  <si>
    <t>Nabila Zannat Rifa</t>
  </si>
  <si>
    <t>30rifa@gmail.com</t>
  </si>
  <si>
    <t xml:space="preserve">BUBT_NEXUS [ Bangladesh University of Business &amp; Technology ] </t>
  </si>
  <si>
    <t>Das Satabdi</t>
  </si>
  <si>
    <t>dassatabdi16@gmail.com</t>
  </si>
  <si>
    <t>muhit sakib</t>
  </si>
  <si>
    <t>sakibmuhit011995@gmail.com</t>
  </si>
  <si>
    <t>Islam G M Ariful</t>
  </si>
  <si>
    <t>aarif.shuvo@gmail.com</t>
  </si>
  <si>
    <t>Tutul Sidratul Islam</t>
  </si>
  <si>
    <t xml:space="preserve">SUST_sidekicks [ Shahjalal University of Science and Technology ] </t>
  </si>
  <si>
    <t>sidratul.islam.tutul49@gmail.com</t>
  </si>
  <si>
    <t>Habib Faisal</t>
  </si>
  <si>
    <t>faisal.habibhimel@yahoo.com</t>
  </si>
  <si>
    <t>Ghani Asfakul</t>
  </si>
  <si>
    <t>aaasfaq.cse@gmail.com</t>
  </si>
  <si>
    <t>Saha Sanjit Kumar</t>
  </si>
  <si>
    <t>sanjit@juniv.edu</t>
  </si>
  <si>
    <t>Imtiaz Shamim</t>
  </si>
  <si>
    <t>shamimimtiaz9@gmail.com</t>
  </si>
  <si>
    <t>Ahmed Shahed</t>
  </si>
  <si>
    <t xml:space="preserve">BIT_MINERS_SU [ Sonargaon University ] </t>
  </si>
  <si>
    <t>shahed95@gmail.com</t>
  </si>
  <si>
    <t>Protik Shadman</t>
  </si>
  <si>
    <t>protik2095@gmail.com</t>
  </si>
  <si>
    <t>Ibn Aziz Talha</t>
  </si>
  <si>
    <t>talhaibnaziz6343@gmail.com</t>
  </si>
  <si>
    <t>Mahnud Nadim</t>
  </si>
  <si>
    <t xml:space="preserve">pust_casual [ Pabna University of Science and Technology ] </t>
  </si>
  <si>
    <t>nadim.cseru@gmail.com</t>
  </si>
  <si>
    <t>Sarkar Arup</t>
  </si>
  <si>
    <t>arup0988@gmail.com</t>
  </si>
  <si>
    <t>pramanik shohan</t>
  </si>
  <si>
    <t>shohan.pramanik38@gmail.com</t>
  </si>
  <si>
    <t>Gautam Bishal</t>
  </si>
  <si>
    <t>bsal.gautam16@gmail.com</t>
  </si>
  <si>
    <t>Khatri Bir Bahadur</t>
  </si>
  <si>
    <t xml:space="preserve">NSU_Kryptoriana [ North South University ] </t>
  </si>
  <si>
    <t>khatribiru@gmail.com</t>
  </si>
  <si>
    <t>Islam Nahidul</t>
  </si>
  <si>
    <t>nahidshrabon@gmail.com</t>
  </si>
  <si>
    <t>Billah Mutasim</t>
  </si>
  <si>
    <t>billahbubt@gmail.com</t>
  </si>
  <si>
    <t>anzum nabid</t>
  </si>
  <si>
    <t>anzumnabid1@gmail.com</t>
  </si>
  <si>
    <t xml:space="preserve">BUnoobs [ Britannia University ] </t>
  </si>
  <si>
    <t>tanvir66288@gmail.com</t>
  </si>
  <si>
    <t>awalrabiul6@gmail.com</t>
  </si>
  <si>
    <t>Rupok Md Abdul Mazed</t>
  </si>
  <si>
    <t>mazed4g@gmail.com</t>
  </si>
  <si>
    <t xml:space="preserve">tends2zero [ Begum Rokeya University, Rangpur ] </t>
  </si>
  <si>
    <t>Dey Sumon Kanti</t>
  </si>
  <si>
    <t>sumonkantidey23@gmail.com</t>
  </si>
  <si>
    <t>Paul Sukarna</t>
  </si>
  <si>
    <t>sukarnapaul1893@gmail.com</t>
  </si>
  <si>
    <t>Hossain Shariar</t>
  </si>
  <si>
    <t>shmozumder2@gmail.com</t>
  </si>
  <si>
    <t xml:space="preserve">MU_Nix [ Metropolitan University ] </t>
  </si>
  <si>
    <t>zaman Akif</t>
  </si>
  <si>
    <t>akifzaman4040@gmail.com</t>
  </si>
  <si>
    <t>Khan M N U Yea Hia</t>
  </si>
  <si>
    <t>hia15-7433@diu.edu.bd</t>
  </si>
  <si>
    <t>Islam Zobaer</t>
  </si>
  <si>
    <t>islam15-6823@diu.edu.bd</t>
  </si>
  <si>
    <t xml:space="preserve">Simple Thinkers' [ Primeasia University ] </t>
  </si>
  <si>
    <t>Rahman Altafur</t>
  </si>
  <si>
    <t>altafur15-7083@diu.edu.bd</t>
  </si>
  <si>
    <t>Alam Md Sahabub</t>
  </si>
  <si>
    <t>Sahabub.cse@gmail.com</t>
  </si>
  <si>
    <t>Sarkar Md Sagor</t>
  </si>
  <si>
    <t>sagor.cse15@gmail.com</t>
  </si>
  <si>
    <t xml:space="preserve">JU_SIR7 [ Jahangirnagar University ] </t>
  </si>
  <si>
    <t>mrkajol550@gmail.com</t>
  </si>
  <si>
    <t>Zaman Zico Zubayet</t>
  </si>
  <si>
    <t>hhoho07@gmail.com</t>
  </si>
  <si>
    <t>Abdullah Matin Khan Mohammad</t>
  </si>
  <si>
    <t>zarziskhan@gmail.com</t>
  </si>
  <si>
    <t>Alam Ashraf</t>
  </si>
  <si>
    <t>ashraful@iut-dhaka.edu</t>
  </si>
  <si>
    <t xml:space="preserve">CoU_Optimum [ Comilla University ] </t>
  </si>
  <si>
    <t>fsshakkhor@gmail.com</t>
  </si>
  <si>
    <t>pranta15-7133@diu.edu.bd</t>
  </si>
  <si>
    <t>Arfin Md Hafizur Rahman</t>
  </si>
  <si>
    <t>rahman15-7144@diu.edu.bd</t>
  </si>
  <si>
    <t>Rakshit Aniruddha</t>
  </si>
  <si>
    <t>aniruddha.cse@diu.edu.bd</t>
  </si>
  <si>
    <t>IQBAL RAHIM</t>
  </si>
  <si>
    <t>rahim15-6848@diu.edu.bd</t>
  </si>
  <si>
    <t>Hasan Imrul</t>
  </si>
  <si>
    <t xml:space="preserve">EWU_DeadCode [ East West University ] </t>
  </si>
  <si>
    <t>imrulhasan3434@gmail.com</t>
  </si>
  <si>
    <t>fahimshahriar143@gmail.com</t>
  </si>
  <si>
    <t>Riad Prince</t>
  </si>
  <si>
    <t>azankhan1414@gmail.com</t>
  </si>
  <si>
    <t>Roy Abir Chandra</t>
  </si>
  <si>
    <t xml:space="preserve">EWU_Return_Zero [ East West University ] </t>
  </si>
  <si>
    <t>abirroy668@gmail.com</t>
  </si>
  <si>
    <t>archermamun@gmail.com</t>
  </si>
  <si>
    <t>Nadim Md</t>
  </si>
  <si>
    <t>mnadims.cse@gmail.com</t>
  </si>
  <si>
    <t>Hossin Khairat</t>
  </si>
  <si>
    <t>khairat564@gmail.com</t>
  </si>
  <si>
    <t>Ahammed Nesar</t>
  </si>
  <si>
    <t>nesar15-8332@diu.edu.bd</t>
  </si>
  <si>
    <t>mehedi15-7068@diu.edu.bd</t>
  </si>
  <si>
    <t>Rahman Raihanur</t>
  </si>
  <si>
    <t>raihanur.rahman.161157431@gmail.com</t>
  </si>
  <si>
    <t xml:space="preserve">DU_Twinkles [ University of Dhaka ] </t>
  </si>
  <si>
    <t>Obaydullah Md</t>
  </si>
  <si>
    <t>mdobaydullahornob@gmail.com</t>
  </si>
  <si>
    <t>Raiyan Raiyan Rashid Prodhan</t>
  </si>
  <si>
    <t>raiyanrashidprodhan@gmail.com</t>
  </si>
  <si>
    <t>Shibly Moynuddin</t>
  </si>
  <si>
    <t>shiblygnr@gmail.com</t>
  </si>
  <si>
    <t xml:space="preserve">Team Junu [ BRAC University ] </t>
  </si>
  <si>
    <t>masum25m@gmail.com</t>
  </si>
  <si>
    <t>Chandra Sutradhar Ripon</t>
  </si>
  <si>
    <t>ripondhar.cse@gmail.com</t>
  </si>
  <si>
    <t>Tushar Tareq Ahmed</t>
  </si>
  <si>
    <t>tusharpaat@gmail.com</t>
  </si>
  <si>
    <t>Maruf Abdullah Al</t>
  </si>
  <si>
    <t>maruf00014@gmail.com</t>
  </si>
  <si>
    <t xml:space="preserve">RUET_Let_us_C [ Rajshahi University of Engineering &amp; Technology ] </t>
  </si>
  <si>
    <t>Hamza Amir</t>
  </si>
  <si>
    <t>sk.amirhamza@gmail.com</t>
  </si>
  <si>
    <t>Siddique Shaykh</t>
  </si>
  <si>
    <t>shaykhsiddique.lava@gmail.com</t>
  </si>
  <si>
    <t>Hossain Reza Saker</t>
  </si>
  <si>
    <t xml:space="preserve">Swordfish [ Prime University ] </t>
  </si>
  <si>
    <t>saker.reza001@hotmail.com</t>
  </si>
  <si>
    <t>Raju Rajan</t>
  </si>
  <si>
    <t>imrajon0@gmail.com</t>
  </si>
  <si>
    <t>Mishal A K M Fakhrul Hossain</t>
  </si>
  <si>
    <t>ahmishal90@gmail.com</t>
  </si>
  <si>
    <t>Jannat Marium</t>
  </si>
  <si>
    <t>jannat-cse@sust.edu</t>
  </si>
  <si>
    <t>Khatun Aisha</t>
  </si>
  <si>
    <t>aysha.kamal7@gmail.com</t>
  </si>
  <si>
    <t>Sourav D</t>
  </si>
  <si>
    <t xml:space="preserve">BAIUST_#INCLUDE [ Bangladesh Army International University of Science &amp; Technology ] </t>
  </si>
  <si>
    <t>souravmandol1228@gmail.com</t>
  </si>
  <si>
    <t>Subon Sakhawat Hossain</t>
  </si>
  <si>
    <t>sakhawat3062@gmail.com</t>
  </si>
  <si>
    <t>Talukder Sajib</t>
  </si>
  <si>
    <t>sajibtalukder2k16@gmail.com</t>
  </si>
  <si>
    <t>sh3176183@gmail.com</t>
  </si>
  <si>
    <t>Sarker Pranto</t>
  </si>
  <si>
    <t xml:space="preserve">BAIUST_Hash_Troops [ Bangladesh Army International University of Science &amp; Technology ] </t>
  </si>
  <si>
    <t>bloodc19@gmail.com</t>
  </si>
  <si>
    <t>bin habib Abdullah</t>
  </si>
  <si>
    <t>binhabibabdullah@gmail.com</t>
  </si>
  <si>
    <t>Rehman Tahmid</t>
  </si>
  <si>
    <t>ashieadamz136@gmail.com</t>
  </si>
  <si>
    <t>HASSAN KAZI ZIAUL</t>
  </si>
  <si>
    <t>kazi.kuet@gmail.com</t>
  </si>
  <si>
    <t>Shuvo Mehedi Hasan</t>
  </si>
  <si>
    <t>mh.shuvo.1167061@gmail.com</t>
  </si>
  <si>
    <t xml:space="preserve">Irrevocable [ Noakhali Science and Technology University ] </t>
  </si>
  <si>
    <t>Kaoser Rezwan Al</t>
  </si>
  <si>
    <t>rezwan.cse16@gmail.com</t>
  </si>
  <si>
    <t>Sadat Nazmus</t>
  </si>
  <si>
    <t>snazmus2140@gamil.com</t>
  </si>
  <si>
    <t>Tousif M</t>
  </si>
  <si>
    <t>mtousif2222@gmail.com</t>
  </si>
  <si>
    <t xml:space="preserve">access_denied [ Chittagong University of Engineering &amp; Technology ] </t>
  </si>
  <si>
    <t>Haque Nuhash</t>
  </si>
  <si>
    <t>nuhash97afnan@gmail.com</t>
  </si>
  <si>
    <t>nowshin1997@gmail.com</t>
  </si>
  <si>
    <t>Noman Al</t>
  </si>
  <si>
    <t>ntsnoman@gmail.com</t>
  </si>
  <si>
    <t>Golam Rasul Md</t>
  </si>
  <si>
    <t>pranto5060@gmail.com</t>
  </si>
  <si>
    <t>Niloy Al Shahriar</t>
  </si>
  <si>
    <t xml:space="preserve">NSU Midnight Run [ North South University ] </t>
  </si>
  <si>
    <t>alshahriarniloy24@gmail.com</t>
  </si>
  <si>
    <t>Alam Mushfiqul</t>
  </si>
  <si>
    <t>alammushfiqul366@gmail.com</t>
  </si>
  <si>
    <t>Islam Jahirul</t>
  </si>
  <si>
    <t xml:space="preserve">Bgc Zero Solver [ BGC Trust University, Bangladesh ] </t>
  </si>
  <si>
    <t>jahir.ewubd@gmail.com</t>
  </si>
  <si>
    <t>rokimoulik@gmail.com</t>
  </si>
  <si>
    <t>Rezvi Alauddin</t>
  </si>
  <si>
    <t>rezvialauddin@gmail.com</t>
  </si>
  <si>
    <t>Tasnim Fatima</t>
  </si>
  <si>
    <t>tasnim.roujat@gmail.com</t>
  </si>
  <si>
    <t>Saha Swapnil</t>
  </si>
  <si>
    <t xml:space="preserve">JUST_Anonymous [ Jessore University of Science and Technology ] </t>
  </si>
  <si>
    <t>swapnilsaha69@gmail.com</t>
  </si>
  <si>
    <t>Hoque Maknun</t>
  </si>
  <si>
    <t>maknunsmail@gmail.com</t>
  </si>
  <si>
    <t>hossain md sujan</t>
  </si>
  <si>
    <t>sujanmahmud246@gmail.com</t>
  </si>
  <si>
    <t>bhadra shuvonkar</t>
  </si>
  <si>
    <t>shuvankarbhadra05@gmail.com</t>
  </si>
  <si>
    <t xml:space="preserve">AIUB_ZenithX [ American International University - Bangladesh ] </t>
  </si>
  <si>
    <t>esporsoshuvo@gmail.com</t>
  </si>
  <si>
    <t>Mahmud Polash</t>
  </si>
  <si>
    <t>polashmahmud506@gmail.com</t>
  </si>
  <si>
    <t>rokibislam7766234@gmail.com</t>
  </si>
  <si>
    <t xml:space="preserve">BAIUST_CNOOBS [ Bangladesh Army International University of Science &amp; Technology ] </t>
  </si>
  <si>
    <t>Hosen Md Emran</t>
  </si>
  <si>
    <t>emranepc33@gmail.com</t>
  </si>
  <si>
    <t>Sultana Mst Sabrina</t>
  </si>
  <si>
    <t>mukti5722@gmail.com</t>
  </si>
  <si>
    <t>Khatun Rezuana</t>
  </si>
  <si>
    <t>rezuana2020@gmail.com</t>
  </si>
  <si>
    <t>Shanta Kanis Fatema</t>
  </si>
  <si>
    <t>kanisfatemashanta28@gmail.com</t>
  </si>
  <si>
    <t xml:space="preserve">NSTU_Era [ Noakhali Science and Technology University ] </t>
  </si>
  <si>
    <t>Hossain Md Fahad</t>
  </si>
  <si>
    <t>mdfahadhossain71@gmail.com</t>
  </si>
  <si>
    <t>Saha Anirudha</t>
  </si>
  <si>
    <t>anirudha.shaha@gmail.com</t>
  </si>
  <si>
    <t>Zobair Jakaria</t>
  </si>
  <si>
    <t>tripple.zed.777@gmail.com</t>
  </si>
  <si>
    <t>Al Mamun Md Abdulla</t>
  </si>
  <si>
    <t>mamun@hstu.ac.bd</t>
  </si>
  <si>
    <t xml:space="preserve">AUB_Valkyrie [ Asian University of Bangladesh ] </t>
  </si>
  <si>
    <t>Sohag Nur Ahmadullah</t>
  </si>
  <si>
    <t>sohaghstucse14@gmail.com</t>
  </si>
  <si>
    <t>shishir.cse14@gmail.com</t>
  </si>
  <si>
    <t>Hossain MD. Imran</t>
  </si>
  <si>
    <t>imraanb2b@gmail.com</t>
  </si>
  <si>
    <t>Paul Ovishek</t>
  </si>
  <si>
    <t>ovishek.private@gmail.com</t>
  </si>
  <si>
    <t>Akond Maruf</t>
  </si>
  <si>
    <t>marufbdlive@gmail.com</t>
  </si>
  <si>
    <t>Palash Mehedi Hasan</t>
  </si>
  <si>
    <t>evonloch@gmail.com</t>
  </si>
  <si>
    <t>Abreu Nicholas</t>
  </si>
  <si>
    <t>nabreu@bridgew.edu</t>
  </si>
  <si>
    <t>Akash Mrinmoy Biswas</t>
  </si>
  <si>
    <t>mrinmoyakash71@gmail.com</t>
  </si>
  <si>
    <t>Nadim S M</t>
  </si>
  <si>
    <t>smnadim21@gmail.com</t>
  </si>
  <si>
    <t>Biswas Sirsendu</t>
  </si>
  <si>
    <t>tlcakash1@gmail.com</t>
  </si>
  <si>
    <t>Islam Md Sojibul</t>
  </si>
  <si>
    <t>sojibul.i@gmail.com</t>
  </si>
  <si>
    <t>Shahen Naeem Mahfuj</t>
  </si>
  <si>
    <t>naeem.mahfuj.shahen.cse@gmail.com</t>
  </si>
  <si>
    <t>Dolon Alhina Afrin</t>
  </si>
  <si>
    <t>alhina.afrin.cse@gmail.com</t>
  </si>
  <si>
    <t>Uzzaman Ashik</t>
  </si>
  <si>
    <t>ashikurzaman23@gmail.com</t>
  </si>
  <si>
    <t>Biswas Piyas</t>
  </si>
  <si>
    <t>piyasbiswas.cse@gmail.com</t>
  </si>
  <si>
    <t>Abdullah Fahim</t>
  </si>
  <si>
    <t>fahim19dipu@gmail.com</t>
  </si>
  <si>
    <t>islam Marajul</t>
  </si>
  <si>
    <t>m.marajul@gmail.com</t>
  </si>
  <si>
    <t>Hasan Masiur</t>
  </si>
  <si>
    <t>masiurhasan11765@gmail.com</t>
  </si>
  <si>
    <t>cpcoach1.bsmrstu@gmail.com</t>
  </si>
  <si>
    <t>Rabbi Fazle</t>
  </si>
  <si>
    <t>srabbijan@gmail.com</t>
  </si>
  <si>
    <t>sarkar Bisnu</t>
  </si>
  <si>
    <t>sbisnusarkar@gmail.com</t>
  </si>
  <si>
    <t>ShahReyaj Al</t>
  </si>
  <si>
    <t>alshahriaz@gmail.com</t>
  </si>
  <si>
    <t>Rahman Sifat</t>
  </si>
  <si>
    <t>sifat13.cse.bsmrstu@gmail.com</t>
  </si>
  <si>
    <t>Joy Zahid Hasan</t>
  </si>
  <si>
    <t>hasan84848484@gmail.com</t>
  </si>
  <si>
    <t>Nirob Abdur Rouf</t>
  </si>
  <si>
    <t>arnirob741@gmail.com</t>
  </si>
  <si>
    <t>Hoq Md Nazmul</t>
  </si>
  <si>
    <t>salim.cse@diu.edu.bd</t>
  </si>
  <si>
    <t>Rahman Yeashin</t>
  </si>
  <si>
    <t>ryeashin@gmail.com</t>
  </si>
  <si>
    <t>mehedi1502032@gmail.com</t>
  </si>
  <si>
    <t>Anzum Tanvir</t>
  </si>
  <si>
    <t>tanvir1502014@gmail.com</t>
  </si>
  <si>
    <t>Zahid Nisab</t>
  </si>
  <si>
    <t>nisabzahid20@gmail.com</t>
  </si>
  <si>
    <t>Ahad Md Jobayer Al Mahmud</t>
  </si>
  <si>
    <t>jobayer.ahad@gmail.com</t>
  </si>
  <si>
    <t>Khan Miraj</t>
  </si>
  <si>
    <t>mirajkhan.diu@gmail.com</t>
  </si>
  <si>
    <t>Basar Abul</t>
  </si>
  <si>
    <t>basharkhan6@gmail.com</t>
  </si>
  <si>
    <t>Mozumder Joyshree</t>
  </si>
  <si>
    <t>joyshreemozumder94@gmail.com</t>
  </si>
  <si>
    <t xml:space="preserve">PUST_0Z [ Pabna University of Science and Technology ] </t>
  </si>
  <si>
    <t>Ruba Rubaiya</t>
  </si>
  <si>
    <t>rubaiyaruba5@gmail.com</t>
  </si>
  <si>
    <t>Kalam Nazmun Naher</t>
  </si>
  <si>
    <t>nazmunnksonia@gmail.com</t>
  </si>
  <si>
    <t>Hasan Omar</t>
  </si>
  <si>
    <t>omarhasan115@gmail.com</t>
  </si>
  <si>
    <t>Sajid Arafe Zawad</t>
  </si>
  <si>
    <t>arafezawadsajid@gmail.com</t>
  </si>
  <si>
    <t>Chaki Dipankar</t>
  </si>
  <si>
    <t>joy.dcj@gmail.com</t>
  </si>
  <si>
    <t>Haider Mofiz Mojib</t>
  </si>
  <si>
    <t>aananda2802@gmail.com</t>
  </si>
  <si>
    <t>ahmed rumpa</t>
  </si>
  <si>
    <t>rumpaahmed2015@gmail.com</t>
  </si>
  <si>
    <t>nur asmani</t>
  </si>
  <si>
    <t>asmani.nur2@gmail.com</t>
  </si>
  <si>
    <t>full nure</t>
  </si>
  <si>
    <t>nurezannat95@gmail.com</t>
  </si>
  <si>
    <t>nayem abu</t>
  </si>
  <si>
    <t>nayem.cse.16@gmail.com</t>
  </si>
  <si>
    <t>murad hossain</t>
  </si>
  <si>
    <t>hossain.murad46@gmail.com</t>
  </si>
  <si>
    <t>Mahmud Abdullah</t>
  </si>
  <si>
    <t>almahmud797@gmail.com</t>
  </si>
  <si>
    <t>Dorpon Fida Hasan</t>
  </si>
  <si>
    <t>dorpon_se@yahoo.com</t>
  </si>
  <si>
    <t>Barmon Niloy Kumar</t>
  </si>
  <si>
    <t>niloykumar007@gmail.com</t>
  </si>
  <si>
    <t>Sheikh Rokeya</t>
  </si>
  <si>
    <t>borntowin632@gmail.com</t>
  </si>
  <si>
    <t xml:space="preserve">MU_Clueless_Idiots [ Metropolitan University ] </t>
  </si>
  <si>
    <t>Kabir Humayon</t>
  </si>
  <si>
    <t>humayonkabir.cse@gmail.com</t>
  </si>
  <si>
    <t>Rafat Uddin Arman</t>
  </si>
  <si>
    <t>rafatarman1@gmail.com</t>
  </si>
  <si>
    <t>ruhul24.ra@gmail.com</t>
  </si>
  <si>
    <t>Raja Sanowar Hossain</t>
  </si>
  <si>
    <t>sanowarhossainraja@gmail.com</t>
  </si>
  <si>
    <t>konok Israt Jahan</t>
  </si>
  <si>
    <t>konokisratjahan@gmail.com</t>
  </si>
  <si>
    <t>Noyon Naim</t>
  </si>
  <si>
    <t>naimalinoyon@gmail.com</t>
  </si>
  <si>
    <t xml:space="preserve">UIU Infinite_loop [ United International University ] </t>
  </si>
  <si>
    <t>H.M.Sadman.Sakib@gmail.com</t>
  </si>
  <si>
    <t>Rakesh Md Rifat Islam</t>
  </si>
  <si>
    <t>rifatislamrakesh@gmail.com</t>
  </si>
  <si>
    <t>Kha Salman</t>
  </si>
  <si>
    <t>com.salman.cs@gmail.com</t>
  </si>
  <si>
    <t>Munna Moshiur Rahman</t>
  </si>
  <si>
    <t>moshiurdambi@gmail.com</t>
  </si>
  <si>
    <t>Ahmed M Elius</t>
  </si>
  <si>
    <t>mirazahmed1997@gmail.com</t>
  </si>
  <si>
    <t>Moon Mahmudul Hasan</t>
  </si>
  <si>
    <t>mahmudulmoon123@gmail.com</t>
  </si>
  <si>
    <t xml:space="preserve">PUC STUBBORN [ Premier University ] </t>
  </si>
  <si>
    <t>Rahman Mahabubar</t>
  </si>
  <si>
    <t>mahbub.cse.hstu@gmail.com</t>
  </si>
  <si>
    <t>Basar MD Khairul</t>
  </si>
  <si>
    <t>khairul.basar93@gmail.com</t>
  </si>
  <si>
    <t>Islam Munirul</t>
  </si>
  <si>
    <t>imunir57@gmail.com</t>
  </si>
  <si>
    <t>Aftab Nazeem</t>
  </si>
  <si>
    <t>nazeemaftabullash53@gmail.com</t>
  </si>
  <si>
    <t>Haque joy Mahmudul</t>
  </si>
  <si>
    <t>amijoy43@yahoo.com</t>
  </si>
  <si>
    <t>Ahmed Abir</t>
  </si>
  <si>
    <t>aaabir2a@gmail.com</t>
  </si>
  <si>
    <t xml:space="preserve">RUET_rocket [ Rajshahi University of Engineering &amp; Technology ] </t>
  </si>
  <si>
    <t>Uddin Mohi</t>
  </si>
  <si>
    <t>mohin.icpc@gmail.com</t>
  </si>
  <si>
    <t>Khan Md Zobayer Mahmud</t>
  </si>
  <si>
    <t>mdzobayermahmudkhan@gmail.com</t>
  </si>
  <si>
    <t>Dipu Shaffat</t>
  </si>
  <si>
    <t xml:space="preserve">Control_F9 [ Ahsanullah University of Science and Technology ] </t>
  </si>
  <si>
    <t>msdipu12@gmail.com</t>
  </si>
  <si>
    <t>islam Rhine</t>
  </si>
  <si>
    <t>kiritoushia9999@gmail.com</t>
  </si>
  <si>
    <t>ihsojib43@gmail.com</t>
  </si>
  <si>
    <t>Ahmod Nozir</t>
  </si>
  <si>
    <t>nozirahmod@gmail.com</t>
  </si>
  <si>
    <t>Mitra Pious</t>
  </si>
  <si>
    <t>piousmitra5@hotmail.com</t>
  </si>
  <si>
    <t>Mohajan Jitun</t>
  </si>
  <si>
    <t>jitunmohajan@gmail.com</t>
  </si>
  <si>
    <t>Mozumder Joy</t>
  </si>
  <si>
    <t>joy.mozumder.1003@gmail.com</t>
  </si>
  <si>
    <t>mridha sad bin sadain</t>
  </si>
  <si>
    <t>radreek303@gmail.com</t>
  </si>
  <si>
    <t>Rahman Mosiur</t>
  </si>
  <si>
    <t xml:space="preserve">SEU_SIM [ Southeast University, Bangladesh ] </t>
  </si>
  <si>
    <t>sweet.csevu@gmail.com</t>
  </si>
  <si>
    <t>Rahman Atikur</t>
  </si>
  <si>
    <t>atikrah2010@gmail.com</t>
  </si>
  <si>
    <t>karmakar Jony</t>
  </si>
  <si>
    <t>bishnukkr@gmail.com</t>
  </si>
  <si>
    <t>riaz.block@gmail.com</t>
  </si>
  <si>
    <t>Hossain Md Shahriar</t>
  </si>
  <si>
    <t>shahriarhu@gmail.com</t>
  </si>
  <si>
    <t>Rahman Siamur</t>
  </si>
  <si>
    <t>siamurraman8@gmail.com</t>
  </si>
  <si>
    <t>sazzadapple199@gmail.com</t>
  </si>
  <si>
    <t xml:space="preserve">Three Musketeers [ Bangladesh University of Professionals ] </t>
  </si>
  <si>
    <t>Hossain Muhammed Sazzed</t>
  </si>
  <si>
    <t>sazzedhossain7777@gmail.com</t>
  </si>
  <si>
    <t>halder aninda</t>
  </si>
  <si>
    <t>anindahalder052@gmail.com</t>
  </si>
  <si>
    <t>Shahriyar Pathan Sakib</t>
  </si>
  <si>
    <t>shaheen840@gmail.com</t>
  </si>
  <si>
    <t>Raju Morshed Alam</t>
  </si>
  <si>
    <t>maraju88@yahoo.com</t>
  </si>
  <si>
    <t>Alam Mazharul</t>
  </si>
  <si>
    <t>mazharul.alam.sunny@gmail.com</t>
  </si>
  <si>
    <t>karmakar Joyonto</t>
  </si>
  <si>
    <t>joyonto1997@gmail.com</t>
  </si>
  <si>
    <t>Tohin Momen</t>
  </si>
  <si>
    <t>momentohin105@gmail.com</t>
  </si>
  <si>
    <t xml:space="preserve">BUBT_Descifrador [ Bangladesh University of Business &amp; Technology ] </t>
  </si>
  <si>
    <t>debnath Arup</t>
  </si>
  <si>
    <t>arupdebn@gmail.com</t>
  </si>
  <si>
    <t>Rifat sk mosiur rahman</t>
  </si>
  <si>
    <t>skmosiurrahman@gmail.com</t>
  </si>
  <si>
    <t>Ahmed Istiaq</t>
  </si>
  <si>
    <t>estiaq273@gmail.com</t>
  </si>
  <si>
    <t>Islam Rumpa</t>
  </si>
  <si>
    <t>rumpa.islam80@gmail.com</t>
  </si>
  <si>
    <t>Hosain Al Amin</t>
  </si>
  <si>
    <t>shohaghosain6@gmail.com</t>
  </si>
  <si>
    <t xml:space="preserve">sillycoders [ Noakhali Science and Technology University ] </t>
  </si>
  <si>
    <t>isratjahaneva172@gmail.com</t>
  </si>
  <si>
    <t>Hasan Zubayer</t>
  </si>
  <si>
    <t>aczubayerhasan69@gmail.com</t>
  </si>
  <si>
    <t>Mamunur Rashid Alex</t>
  </si>
  <si>
    <t>mmnrrshdlx@gmail.com</t>
  </si>
  <si>
    <t>sajibseucse45@gmail.com</t>
  </si>
  <si>
    <t xml:space="preserve">CU_Blackbox [ University of Chittagong ] </t>
  </si>
  <si>
    <t>Asfaq Shamin</t>
  </si>
  <si>
    <t>shamin.asfaq@gmail.com</t>
  </si>
  <si>
    <t>Ahsan Syed Intiser</t>
  </si>
  <si>
    <t>ahsanintiser@yahoo.com</t>
  </si>
  <si>
    <t>Rabi Kazi Fazle Azim</t>
  </si>
  <si>
    <t>fozleazimrabi2@gmail.com</t>
  </si>
  <si>
    <t xml:space="preserve">BachManity [ University of Chittagong ] </t>
  </si>
  <si>
    <t>Masud Abdullah Al</t>
  </si>
  <si>
    <t>masudrana100855@gmail.com</t>
  </si>
  <si>
    <t>Anjum Nafija</t>
  </si>
  <si>
    <t>angelnourin97@gmail.com</t>
  </si>
  <si>
    <t>Hossain Zakir</t>
  </si>
  <si>
    <t>zakir130371@acc.edu.bd</t>
  </si>
  <si>
    <t>Sujon Aktarujjaman</t>
  </si>
  <si>
    <t>mehide635@gmail.com</t>
  </si>
  <si>
    <t xml:space="preserve">IIUC_The_Golden_Trio [ International Islamic University Chittagong ] </t>
  </si>
  <si>
    <t>Hasan Sunjid</t>
  </si>
  <si>
    <t>mehide449@gmail.com</t>
  </si>
  <si>
    <t>Miazee Asif Ahammad</t>
  </si>
  <si>
    <t>ahammadjisan@gmail.com</t>
  </si>
  <si>
    <t>mdjaforali156180@gmail.com</t>
  </si>
  <si>
    <t>Imam Ryan</t>
  </si>
  <si>
    <t>ryanimam0000@gmail.com</t>
  </si>
  <si>
    <t xml:space="preserve">PUST_Package [ Pabna University of Science and Technology ] </t>
  </si>
  <si>
    <t>Ali Md Jafor</t>
  </si>
  <si>
    <t>mdjaforali123@gmail.com</t>
  </si>
  <si>
    <t>mondol Belal</t>
  </si>
  <si>
    <t>belalcseiu20@gmail.com</t>
  </si>
  <si>
    <t>Mahfuz Al</t>
  </si>
  <si>
    <t>mahfuz.cse.iu@gmail.com</t>
  </si>
  <si>
    <t>Al Amin Abdullah</t>
  </si>
  <si>
    <t>abdullahalamin50@gmail.com</t>
  </si>
  <si>
    <t>Barua Dany</t>
  </si>
  <si>
    <t xml:space="preserve">Wax Wagon [ Khulna University ] </t>
  </si>
  <si>
    <t>danycse358@gmail.com</t>
  </si>
  <si>
    <t>Khalil Muhammod Ibrahim</t>
  </si>
  <si>
    <t>onucsecu@gmail.com</t>
  </si>
  <si>
    <t>Hossain Deder</t>
  </si>
  <si>
    <t>dederhossain24@gmail.com</t>
  </si>
  <si>
    <t>Thaki Abdullah All</t>
  </si>
  <si>
    <t>thaki240198cgc@gmail.com</t>
  </si>
  <si>
    <t>Tanvir Md Farhan</t>
  </si>
  <si>
    <t>farhantanvir.2340.csedu@gmail.com</t>
  </si>
  <si>
    <t>Emon Mehedi Hasan</t>
  </si>
  <si>
    <t>mehedihasanemonn@gmail.com</t>
  </si>
  <si>
    <t>Faruk Hassan</t>
  </si>
  <si>
    <t>hfaruk7596@gmail.com</t>
  </si>
  <si>
    <t>Ahmed Muktadir</t>
  </si>
  <si>
    <t>muktadirahmed1500@gmail.com</t>
  </si>
  <si>
    <t>Roy Sugandha</t>
  </si>
  <si>
    <t>august.sugandha0808@gmail.com</t>
  </si>
  <si>
    <t>Banik Mridul</t>
  </si>
  <si>
    <t>mridulbanik.2347.csedu@gmail.com</t>
  </si>
  <si>
    <t>Sarker Sowmik</t>
  </si>
  <si>
    <t>sowmiksarker.2355.csedu@gmail.com</t>
  </si>
  <si>
    <t xml:space="preserve">UIU Vargons [ United International University ] </t>
  </si>
  <si>
    <t>alaminhossain8936du@gmail.com</t>
  </si>
  <si>
    <t>Bhowmik Shuvo Rahul</t>
  </si>
  <si>
    <t>rahulshuvo5@gmail.com</t>
  </si>
  <si>
    <t>mahjabin nafia</t>
  </si>
  <si>
    <t xml:space="preserve">IUT_Brogrammers [ Islamic University of Technology ] </t>
  </si>
  <si>
    <t>nms369647@gmail.com</t>
  </si>
  <si>
    <t>Farzana Nusrat</t>
  </si>
  <si>
    <t>nusu2810@gmail.com</t>
  </si>
  <si>
    <t>Islam Mohammed Majharul</t>
  </si>
  <si>
    <t>rafatislam.syl@gmail.com</t>
  </si>
  <si>
    <t>Chowdhury Emrul</t>
  </si>
  <si>
    <t>emrul.cse@metrouni.edu.bd</t>
  </si>
  <si>
    <t xml:space="preserve">ROAR [ Ahsanullah University of Science and Technology ] </t>
  </si>
  <si>
    <t>Chowdhury Abdul Halim</t>
  </si>
  <si>
    <t>abdulhalim.programmer@gmail.com</t>
  </si>
  <si>
    <t>Das Madhurjo</t>
  </si>
  <si>
    <t>contactaishy@gmail.com</t>
  </si>
  <si>
    <t>Sultana Jakia</t>
  </si>
  <si>
    <t>sjakia80@gmail.com</t>
  </si>
  <si>
    <t>khatoon salma</t>
  </si>
  <si>
    <t xml:space="preserve">UAP_FATcoder [ The University of Asia Pacific ] </t>
  </si>
  <si>
    <t>salmakhatoon1602076@gmail.com</t>
  </si>
  <si>
    <t>Islam Md. Rashedul</t>
  </si>
  <si>
    <t>rashedul_cse@hstu.ac.bd</t>
  </si>
  <si>
    <t>Robin Saniuzzaman</t>
  </si>
  <si>
    <t>saniuzzamanrobin07@gmail.com</t>
  </si>
  <si>
    <t>Chowdhury Md Kamal Hossain</t>
  </si>
  <si>
    <t>kamal.cou@gmail.com</t>
  </si>
  <si>
    <t xml:space="preserve">Bu_green [ University Of Barisal ] </t>
  </si>
  <si>
    <t>imnirob15@gmail.com</t>
  </si>
  <si>
    <t>Islam MD Rakibul</t>
  </si>
  <si>
    <t>rakibislam1304@gmail.com</t>
  </si>
  <si>
    <t>Ahsan Ahmad Omar</t>
  </si>
  <si>
    <t>ahmadomar@iut-dhaka.edu</t>
  </si>
  <si>
    <t>nahidhasan43@iut-dhaka.edu</t>
  </si>
  <si>
    <t xml:space="preserve">BGC_Coder [ BGC Trust University, Bangladesh ] </t>
  </si>
  <si>
    <t>Jami Fahim Abid</t>
  </si>
  <si>
    <t>fahimjami7@gmail.com</t>
  </si>
  <si>
    <t>alishatoma0@gmail.com</t>
  </si>
  <si>
    <t>Akther Fowziya</t>
  </si>
  <si>
    <t>fowziyaboshra@gmail.com</t>
  </si>
  <si>
    <t>Haque Fauzia</t>
  </si>
  <si>
    <t>fauziarimi123@gmail.com</t>
  </si>
  <si>
    <t xml:space="preserve">CUET_Mechatrons [ Chittagong University of Engineering &amp; Technology ] </t>
  </si>
  <si>
    <t>Hussain Emdad</t>
  </si>
  <si>
    <t>www.emdad61@gmail.com</t>
  </si>
  <si>
    <t>Ghose Dipongkar</t>
  </si>
  <si>
    <t>nijum0098@gmail.com</t>
  </si>
  <si>
    <t>Bhowmik Bipro</t>
  </si>
  <si>
    <t>biprobhowmik5@gmail.com</t>
  </si>
  <si>
    <t>Akhter Aysha</t>
  </si>
  <si>
    <t xml:space="preserve">RUET_Primal [ Rajshahi University of Engineering &amp; Technology ] </t>
  </si>
  <si>
    <t>akhterayesha27@gmail.com</t>
  </si>
  <si>
    <t>Bijoya Banik</t>
  </si>
  <si>
    <t>bijoyabanikbb@gmail.com</t>
  </si>
  <si>
    <t>Tahera Tanzila</t>
  </si>
  <si>
    <t>tanzila_tahera@yahoo.com</t>
  </si>
  <si>
    <t>Rahman Rafiqur</t>
  </si>
  <si>
    <t>rafiqurrahman51@gmail.com</t>
  </si>
  <si>
    <t xml:space="preserve">NSU_gosym [ North South University ] </t>
  </si>
  <si>
    <t>Sami Mamnoon Ahmed</t>
  </si>
  <si>
    <t>mamnoon909@gmail.com</t>
  </si>
  <si>
    <t>Jaki Fayek Alvi Rahman</t>
  </si>
  <si>
    <t>fayek.lucse44@gmail.com</t>
  </si>
  <si>
    <t>Hussain Shafi Md Asfak</t>
  </si>
  <si>
    <t>asfaklus2@gmail.com</t>
  </si>
  <si>
    <t>Fuad Ishtiak Ahmed</t>
  </si>
  <si>
    <t>ishtiakahmedfuad@gmail.com</t>
  </si>
  <si>
    <t>Sutradhar Sukanta</t>
  </si>
  <si>
    <t>sukantasutradharlus@gmail.com</t>
  </si>
  <si>
    <t xml:space="preserve">BAIUST_Decca_Coder [ Bangladesh Army International University of Science &amp; Technology ] </t>
  </si>
  <si>
    <t>Ahmed Tufayel</t>
  </si>
  <si>
    <t>thechoyon@outlook.com</t>
  </si>
  <si>
    <t>Pritom Deepto Shome</t>
  </si>
  <si>
    <t>deeptoshormepritom@outlook.com</t>
  </si>
  <si>
    <t>habibpqts@gmail.com</t>
  </si>
  <si>
    <t xml:space="preserve">BAIUST_Ultima [ Bangladesh Army International University of Science &amp; Technology ] </t>
  </si>
  <si>
    <t>Tamim Amzad Hussain</t>
  </si>
  <si>
    <t>amzadhussaintamim1997@gmail.com</t>
  </si>
  <si>
    <t>Rahib Rumman</t>
  </si>
  <si>
    <t>lu.rummanrahib@gmail.com</t>
  </si>
  <si>
    <t>Arif Ariful Jannat</t>
  </si>
  <si>
    <t>mjarif97@gmail.com</t>
  </si>
  <si>
    <t>Al-Jami Araf</t>
  </si>
  <si>
    <t xml:space="preserve">NEUB_SFS [ North East University Bangladesh ] </t>
  </si>
  <si>
    <t>clown1331@yahoo.com</t>
  </si>
  <si>
    <t>Al Mahdi Sayed</t>
  </si>
  <si>
    <t>sayedalmahdi96@gmail.com</t>
  </si>
  <si>
    <t>Hussain Mohammed Raihan</t>
  </si>
  <si>
    <t>rhzinuk@gmail.com</t>
  </si>
  <si>
    <t>Ahmed Rizwan</t>
  </si>
  <si>
    <t>Riz1ahmad24@gmail.com</t>
  </si>
  <si>
    <t>Das Provakor</t>
  </si>
  <si>
    <t>fakibuzzkonik@gmail.com</t>
  </si>
  <si>
    <t>Islam Emdadul</t>
  </si>
  <si>
    <t xml:space="preserve">MBSTU_Meninges [ Mawlana Bhashani Science &amp; Technology University ] </t>
  </si>
  <si>
    <t>sarifin439@gmail.com</t>
  </si>
  <si>
    <t>Porag Ashikur Rahman</t>
  </si>
  <si>
    <t>porag15002@gmail.com</t>
  </si>
  <si>
    <t>Alamin MD AL AMIN</t>
  </si>
  <si>
    <t>alamin.ict14014@gmail.com</t>
  </si>
  <si>
    <t>daihan Md</t>
  </si>
  <si>
    <t>a.m.ndaihan1994@gmail.com</t>
  </si>
  <si>
    <t xml:space="preserve">Titans [ BGC Trust University, Bangladesh ] </t>
  </si>
  <si>
    <t>ziaur.rahman.icpc@gmail.com</t>
  </si>
  <si>
    <t>Gharami Ramprosad</t>
  </si>
  <si>
    <t>ram.bsmrstu@gmail.com</t>
  </si>
  <si>
    <t>Jony Nur E Alam</t>
  </si>
  <si>
    <t>nuralam.cse.bsmrstu@gmail.com</t>
  </si>
  <si>
    <t>Chowdhury MD Ahosanur Rahaman</t>
  </si>
  <si>
    <t xml:space="preserve">Left Shift [ Primeasia University ] </t>
  </si>
  <si>
    <t>sshuvoehsan96@gmail.com</t>
  </si>
  <si>
    <t>Saif Nazmus</t>
  </si>
  <si>
    <t>nazmussaif@gmail.com</t>
  </si>
  <si>
    <t>Sanchi Bimurta Bismoy</t>
  </si>
  <si>
    <t>bismoy.sanchi@gmail.com</t>
  </si>
  <si>
    <t xml:space="preserve">UAP_Wraithlike [ The University of Asia Pacific ] </t>
  </si>
  <si>
    <t>saifkhan007420@gmail.com</t>
  </si>
  <si>
    <t>Md Hasan Habib</t>
  </si>
  <si>
    <t>hasansaami@gmail.com</t>
  </si>
  <si>
    <t>meskat.jahan.tanu@gmail.com</t>
  </si>
  <si>
    <t>Omei Sabbir Rahman</t>
  </si>
  <si>
    <t>sromei96@gmail.com</t>
  </si>
  <si>
    <t>Rothy Jarin Tasnim</t>
  </si>
  <si>
    <t xml:space="preserve">SUST_Dreamers [ Shahjalal University of Science and Technology ] </t>
  </si>
  <si>
    <t>jarintasnimrothy@gmail.com</t>
  </si>
  <si>
    <t>rhrana99@gmail.com</t>
  </si>
  <si>
    <t>Ahmed Ajmain Yasar</t>
  </si>
  <si>
    <t>yasar199510@yahoo.com</t>
  </si>
  <si>
    <t>Haque Redwanul</t>
  </si>
  <si>
    <t xml:space="preserve">PUC_CHASERS [ Premier University ] </t>
  </si>
  <si>
    <t>mdredwan.rh@gmail.com</t>
  </si>
  <si>
    <t>Haque Samiha</t>
  </si>
  <si>
    <t>samihahaque96@gmail.com</t>
  </si>
  <si>
    <t>Bin Iqbal Faisal</t>
  </si>
  <si>
    <t>abir.afc@gmail.com</t>
  </si>
  <si>
    <t>Rahman Afia Fahmida</t>
  </si>
  <si>
    <t>afiyyaah@gmail.com</t>
  </si>
  <si>
    <t xml:space="preserve">IUT_phantoms [ Islamic University of Technology ] </t>
  </si>
  <si>
    <t>Hosen Md Mosharof</t>
  </si>
  <si>
    <t>mosharof.hosan@gmail.com</t>
  </si>
  <si>
    <t>Akthar Waheda</t>
  </si>
  <si>
    <t>wahedaakthar@gmail.com</t>
  </si>
  <si>
    <t>Al Arif Abdullah</t>
  </si>
  <si>
    <t>mhm.programming.test@gmail.com</t>
  </si>
  <si>
    <t>Ali Hazrat</t>
  </si>
  <si>
    <t>indifferent0017@gmail.com</t>
  </si>
  <si>
    <t>Mithun Mehedi Hasan</t>
  </si>
  <si>
    <t>mehedimithun4@gmail.com</t>
  </si>
  <si>
    <t xml:space="preserve">CU_CodeCell [ University of Chittagong ] </t>
  </si>
  <si>
    <t>Hasan Mahade</t>
  </si>
  <si>
    <t>mahadehasan31@gmail.com</t>
  </si>
  <si>
    <t>mahadehasan31.2@gmail.com</t>
  </si>
  <si>
    <t>Ahmed Nashir</t>
  </si>
  <si>
    <t>anfuve.13@gmail.com</t>
  </si>
  <si>
    <t>aniksarkerbuet1997@gmail.com</t>
  </si>
  <si>
    <t xml:space="preserve">BU_Walkin'_Eds [ University Of Barisal ] </t>
  </si>
  <si>
    <t>Hasin Farhan</t>
  </si>
  <si>
    <t>opangkteyo@gmail.com</t>
  </si>
  <si>
    <t>Zaman Sayem</t>
  </si>
  <si>
    <t>aquibuzzaman@gmail.com</t>
  </si>
  <si>
    <t>Hossain Zakaria</t>
  </si>
  <si>
    <t>zakariahossain20@gmail.com</t>
  </si>
  <si>
    <t>Faisal Fahad</t>
  </si>
  <si>
    <t>fahad.cse@diu.edu.bd</t>
  </si>
  <si>
    <t xml:space="preserve">UAP_Brotherhood [ The University of Asia Pacific ] </t>
  </si>
  <si>
    <t>hasan15-7970@diu.edu.bd</t>
  </si>
  <si>
    <t>tonni sadia</t>
  </si>
  <si>
    <t>sadiatonni1995@gmail.com</t>
  </si>
  <si>
    <t>Rupa Ranak Jahan</t>
  </si>
  <si>
    <t>ranakjahanrupa67@gmail.com</t>
  </si>
  <si>
    <t>Humaira Nusrat</t>
  </si>
  <si>
    <t>nusrathumaira.112@gmail.com</t>
  </si>
  <si>
    <t>Mahmud Mohammad Shakil</t>
  </si>
  <si>
    <t xml:space="preserve">MBSTU_Optimus [ Mawlana Bhashani Science &amp; Technology University ] </t>
  </si>
  <si>
    <t>shakil15-884@diu.edu.bd</t>
  </si>
  <si>
    <t>Hasan Mithu MD Razibul</t>
  </si>
  <si>
    <t>mithu15-882@diu.edu.bd</t>
  </si>
  <si>
    <t>Hasan Rijoanul</t>
  </si>
  <si>
    <t>rijoanul15-572@diu.edu.bd</t>
  </si>
  <si>
    <t>Mubin Abir Hasan</t>
  </si>
  <si>
    <t xml:space="preserve">JU_RNA [ Jahangirnagar University ] </t>
  </si>
  <si>
    <t>abirhasanmubin@outlook.com</t>
  </si>
  <si>
    <t>Jahid Tajrian Binta</t>
  </si>
  <si>
    <t>tajrianbintajahid@gmail.com</t>
  </si>
  <si>
    <t>Chandra Das Sagar</t>
  </si>
  <si>
    <t>sagarthecoder@gmail.com</t>
  </si>
  <si>
    <t>Ibne Borhan Rezwan</t>
  </si>
  <si>
    <t xml:space="preserve">SFMU_Archers [ Sheikh Fazilatunnesa Mujib University, Jamlpur ] </t>
  </si>
  <si>
    <t>sabyasachis840@gmail.com</t>
  </si>
  <si>
    <t>Reza Sakib</t>
  </si>
  <si>
    <t>sakibreza1@gmail.com</t>
  </si>
  <si>
    <t>Sajal Shakhawat Hossain</t>
  </si>
  <si>
    <t>sajalhsn13@gmail.com</t>
  </si>
  <si>
    <t>Nabil Zabir Al Nazi</t>
  </si>
  <si>
    <t xml:space="preserve">Dream_touch [ Pabna University of Science and Technology ] </t>
  </si>
  <si>
    <t>zabiralnazi.kuet@gmail.com</t>
  </si>
  <si>
    <t>Bhowmik Arpan</t>
  </si>
  <si>
    <t>bhowmik.arpan1@gmail.com</t>
  </si>
  <si>
    <t>Newaj Shafiq</t>
  </si>
  <si>
    <t xml:space="preserve">PUC_ingenious [ Premier University ] </t>
  </si>
  <si>
    <t>leonelshovo@yahoo.com</t>
  </si>
  <si>
    <t>nasiruzzaman15-1127@diu.edu.bd</t>
  </si>
  <si>
    <t>Musa Ahmad</t>
  </si>
  <si>
    <t>musa.cse12@gmail.com</t>
  </si>
  <si>
    <t>Haider Chowdhury Rifat</t>
  </si>
  <si>
    <t>rifat2704@gmail.com</t>
  </si>
  <si>
    <t>Wahid Tanvir</t>
  </si>
  <si>
    <t>nevillongbottom33@gmail.com</t>
  </si>
  <si>
    <t xml:space="preserve">MU_Team_Alpha [ Metropolitan University ] </t>
  </si>
  <si>
    <t>Joarder Tawhid</t>
  </si>
  <si>
    <t>tawhidkuet04@gmail.com</t>
  </si>
  <si>
    <t>Hoque Rezaul</t>
  </si>
  <si>
    <t>rezaulhsagar@gmail.com</t>
  </si>
  <si>
    <t>Rafi SM Mohaiminul Islam</t>
  </si>
  <si>
    <t xml:space="preserve">IUBAT_Null_Coders [ International University of Business Agriculture and Tech. ] </t>
  </si>
  <si>
    <t>mohaiminrafi1766@gmail.com</t>
  </si>
  <si>
    <t>Ghose Protap Chandra</t>
  </si>
  <si>
    <t>protapghosekuet@gmail.com</t>
  </si>
  <si>
    <t>Rahman Mahmudur</t>
  </si>
  <si>
    <t>tanim_57@live.com</t>
  </si>
  <si>
    <t>mhkmcp@yahoo.com</t>
  </si>
  <si>
    <t xml:space="preserve">BUET_Royal_Challengers_Polashi [ Bangladesh University of Engineering and Technology ] </t>
  </si>
  <si>
    <t>Mostafa Golam</t>
  </si>
  <si>
    <t>slowgolammostafa@gmail.com</t>
  </si>
  <si>
    <t>Srijoni Sunjida</t>
  </si>
  <si>
    <t>sunjidasrijoni@gmail.com</t>
  </si>
  <si>
    <t>Mehrab Zakaria</t>
  </si>
  <si>
    <t>dmehrab94@gmail.com</t>
  </si>
  <si>
    <t>Zahid Md. Abu Nafee Ibna</t>
  </si>
  <si>
    <t>nafeedgbhs@gmail.com</t>
  </si>
  <si>
    <t xml:space="preserve">SEU_CODEbreakerZ [ Southeast University, Bangladesh ] </t>
  </si>
  <si>
    <t>Chowdhury Mottakin</t>
  </si>
  <si>
    <t>md.mottakin.chowdhury@gmail.com</t>
  </si>
  <si>
    <t>mdsazzadhassan1614013@gmail.com</t>
  </si>
  <si>
    <t>Ali MD Hasan</t>
  </si>
  <si>
    <t>hasanali949494@gmail.com</t>
  </si>
  <si>
    <t>Hosen Akash</t>
  </si>
  <si>
    <t>sr.akash7544@gmail.com</t>
  </si>
  <si>
    <t xml:space="preserve">Bonanza [ Khulna University of Engineering &amp; Technology ] </t>
  </si>
  <si>
    <t>Ehtesham Nayeem</t>
  </si>
  <si>
    <t>theeyeman18@gmail.com</t>
  </si>
  <si>
    <t>Das Partha Protim</t>
  </si>
  <si>
    <t>meparthaprotim@gmail.com</t>
  </si>
  <si>
    <t>Bhattacharjee Prithwiraj</t>
  </si>
  <si>
    <t xml:space="preserve">DPI_TURING [ Dhaka Polytechnic Institute ] </t>
  </si>
  <si>
    <t>prithwirajbhattacharjee2@gmail.com</t>
  </si>
  <si>
    <t>DHAR SHAON KANTI</t>
  </si>
  <si>
    <t>shuvroshawon9@gmail.com</t>
  </si>
  <si>
    <t>SHUVO ASADUZZAMAN NUR</t>
  </si>
  <si>
    <t>nurshuvo51@gmail.com</t>
  </si>
  <si>
    <t>HOSSAIN MD IMAM</t>
  </si>
  <si>
    <t>imamhosssain@gmail.com</t>
  </si>
  <si>
    <t>Md Aminul Islam</t>
  </si>
  <si>
    <t xml:space="preserve">Unexpected Baustians [ Bangladesh Army University of Science &amp; Technology ] </t>
  </si>
  <si>
    <t>rishad2027@gmail.com</t>
  </si>
  <si>
    <t>Ahmed Farid</t>
  </si>
  <si>
    <t>engr.hridoy97@gmail.com</t>
  </si>
  <si>
    <t>Dewan Munnaf</t>
  </si>
  <si>
    <t>engr.munnaf@gmail.com</t>
  </si>
  <si>
    <t>Saha Chandrika</t>
  </si>
  <si>
    <t xml:space="preserve">UITS_RAM Gang [ University of Information Technology &amp; Sciences ] </t>
  </si>
  <si>
    <t>chandrika.cse1.bu@gmail.com</t>
  </si>
  <si>
    <t>Halder Bohnishikha</t>
  </si>
  <si>
    <t>bohnishikha46@gmail.com</t>
  </si>
  <si>
    <t>Pal Sathi</t>
  </si>
  <si>
    <t>sathibucse08@gmail.com</t>
  </si>
  <si>
    <t>Khan Tareq Aziz</t>
  </si>
  <si>
    <t>xktareq07@gmail.com</t>
  </si>
  <si>
    <t>Sarkar Komol Kanti</t>
  </si>
  <si>
    <t>komolsarkar@hotmail.com</t>
  </si>
  <si>
    <t>Khan Mohammad Asaduzzaman</t>
  </si>
  <si>
    <t>nepon1979@gmail.com</t>
  </si>
  <si>
    <t>Paul Dipta</t>
  </si>
  <si>
    <t>diptapaul000@gmail.com</t>
  </si>
  <si>
    <t>Salehin Md Riadus</t>
  </si>
  <si>
    <t>mdriadussalehin@gmail.com</t>
  </si>
  <si>
    <t xml:space="preserve">UIU Team_UIU [ United International University ] </t>
  </si>
  <si>
    <t>Aminulislambabu28@gmail.com</t>
  </si>
  <si>
    <t>Kabil Muhammad</t>
  </si>
  <si>
    <t>muhammadkabil.s@gmail.com</t>
  </si>
  <si>
    <t>Majumder Kowshik</t>
  </si>
  <si>
    <t>KowshikMajumder@gmail.com</t>
  </si>
  <si>
    <t>Jannatul Fardush Tanha</t>
  </si>
  <si>
    <t>tanha123474@gmail.com</t>
  </si>
  <si>
    <t xml:space="preserve">Decoders [ BRAC University ] </t>
  </si>
  <si>
    <t>Saha Sujay</t>
  </si>
  <si>
    <t>sujaysaha2906@outlook.com</t>
  </si>
  <si>
    <t>Khan Sakib</t>
  </si>
  <si>
    <t>sakibkhan111296@gmail.com</t>
  </si>
  <si>
    <t>mustafizur.rahman.1167141@gmail.com</t>
  </si>
  <si>
    <t xml:space="preserve">UAP_ZeroCoders [ The University of Asia Pacific ] </t>
  </si>
  <si>
    <t>rizvi rahat</t>
  </si>
  <si>
    <t>r.r.rahman.r.r@gmail.com</t>
  </si>
  <si>
    <t>Morsalin Shohid Al</t>
  </si>
  <si>
    <t>morsalinsajeeb@gmail.com</t>
  </si>
  <si>
    <t>bappy ashap</t>
  </si>
  <si>
    <t>bappy.cse08@gmail.com</t>
  </si>
  <si>
    <t>sumon shafiul</t>
  </si>
  <si>
    <t xml:space="preserve">MBSTU_NetCoDer [ Mawlana Bhashani Science &amp; Technology University ] </t>
  </si>
  <si>
    <t>shafiulahcb1007@gmail.com</t>
  </si>
  <si>
    <t>Barua Arnab</t>
  </si>
  <si>
    <t>arnab.5@hotmail.com</t>
  </si>
  <si>
    <t>Chowdhury Golam Rahman</t>
  </si>
  <si>
    <t>rubelcomilla35@gmail.com</t>
  </si>
  <si>
    <t>Uddin Raihan</t>
  </si>
  <si>
    <t>raihanraju02@gmail.com</t>
  </si>
  <si>
    <t>Chuwdhury Gulam Sarwar</t>
  </si>
  <si>
    <t>sarwar.pustcse1@gamil.com</t>
  </si>
  <si>
    <t>Khan Ahnaf Asif</t>
  </si>
  <si>
    <t xml:space="preserve">Insane Warrior [ Jagannath University, Bangladesh ] </t>
  </si>
  <si>
    <t>ahnafasif7@gmail.com</t>
  </si>
  <si>
    <t>Islam Zahid</t>
  </si>
  <si>
    <t>zahidulislam@iut-dhaka.edu</t>
  </si>
  <si>
    <t>muhammad.ankan@gmail.com</t>
  </si>
  <si>
    <t>Zakaria Hasan</t>
  </si>
  <si>
    <t>hasanxack@gmail.com</t>
  </si>
  <si>
    <t>Mosharaf Imam</t>
  </si>
  <si>
    <t xml:space="preserve">IIUC_Credence [ International Islamic University Chittagong ] </t>
  </si>
  <si>
    <t>imammosharaf2494@gmail.com</t>
  </si>
  <si>
    <t>Saad Fardin</t>
  </si>
  <si>
    <t>saadfardin003@gmail.com</t>
  </si>
  <si>
    <t>Ahmed Tasnim</t>
  </si>
  <si>
    <t>tasnimahmedkst@outlook.com</t>
  </si>
  <si>
    <t>Rahman Mezbaur</t>
  </si>
  <si>
    <t xml:space="preserve">BRACU_TeamArray [ BRAC University ] </t>
  </si>
  <si>
    <t>mezbaur00797@gmail.com</t>
  </si>
  <si>
    <t>Malik Saadman</t>
  </si>
  <si>
    <t>malikaurko192@gmail.com</t>
  </si>
  <si>
    <t>Rahman Mohibur</t>
  </si>
  <si>
    <t>mohiburrahman03@gmail.com</t>
  </si>
  <si>
    <t>Shamim Sakhawat</t>
  </si>
  <si>
    <t>sakhawatshamim35@gmail.com</t>
  </si>
  <si>
    <t>Khan Md Ashrafuzzaman</t>
  </si>
  <si>
    <t>ashraful.afruz@outlook.com</t>
  </si>
  <si>
    <t>Mollik Tanmoy</t>
  </si>
  <si>
    <t>fnd.shuvo22@gmail.com</t>
  </si>
  <si>
    <t xml:space="preserve">BAIUST_BLACK_THUNDER [ Bangladesh Army International University of Science &amp; Technology ] </t>
  </si>
  <si>
    <t>reaz.jcc13@gmail.com</t>
  </si>
  <si>
    <t>Rashid Nazmur</t>
  </si>
  <si>
    <t>abbbbb148@gmail.com</t>
  </si>
  <si>
    <t>Kaykobad Mohammad</t>
  </si>
  <si>
    <t>mkbd1234@yahoo.com</t>
  </si>
  <si>
    <t>Monmoy Rajob Raihan</t>
  </si>
  <si>
    <t>www.monmoy@gmail.com</t>
  </si>
  <si>
    <t>Shahoriar SM Farhan</t>
  </si>
  <si>
    <t xml:space="preserve">PUST_shadow_coder [ Pabna University of Science and Technology ] </t>
  </si>
  <si>
    <t>farhanshahoriar@gmail.com</t>
  </si>
  <si>
    <t>Jany Rafsan</t>
  </si>
  <si>
    <t>antor.ru.cse@gmail.com</t>
  </si>
  <si>
    <t>Tawsik Sihan</t>
  </si>
  <si>
    <t>sihantawsik@gmail.com</t>
  </si>
  <si>
    <t>Samnan Rahee</t>
  </si>
  <si>
    <t>namanush.rsr.16@gmail.com</t>
  </si>
  <si>
    <t>Zahid Ishtiaque</t>
  </si>
  <si>
    <t xml:space="preserve">Team Irresistible [ Premier University ] </t>
  </si>
  <si>
    <t>ruko97@gmail.com</t>
  </si>
  <si>
    <t>Reza Rafa Sanjida</t>
  </si>
  <si>
    <t>sanjidarezarafa@gmail.com</t>
  </si>
  <si>
    <t>ariful117601@gmail.com</t>
  </si>
  <si>
    <t>Hasan Amit</t>
  </si>
  <si>
    <t>amithasan.ewubd@gmail.com</t>
  </si>
  <si>
    <t>atiqewu012@gmail.com</t>
  </si>
  <si>
    <t>islam rakibul</t>
  </si>
  <si>
    <t xml:space="preserve">UIU FUSION [ United International University ] </t>
  </si>
  <si>
    <t>rakibiuaece@gmail.com</t>
  </si>
  <si>
    <t>mahmud zitul</t>
  </si>
  <si>
    <t>zitulmahmud86@gmail.com</t>
  </si>
  <si>
    <t>Khan Shahjahan</t>
  </si>
  <si>
    <t>msa@aece.iu.ac.bd</t>
  </si>
  <si>
    <t>Sarkar Anjan</t>
  </si>
  <si>
    <t>anjansarkar094@gmail.com</t>
  </si>
  <si>
    <t>Suchi Ayesha Siddika</t>
  </si>
  <si>
    <t>neela_08@yahoo.com</t>
  </si>
  <si>
    <t>Neela Sadia Afreen</t>
  </si>
  <si>
    <t>afreen08neela@gmail.com</t>
  </si>
  <si>
    <t>Khan Sher Shermin</t>
  </si>
  <si>
    <t xml:space="preserve">IST_ASTONISHING [ Institute of Science and Technology ] </t>
  </si>
  <si>
    <t>sherminkhancse@cwu.edu.bd</t>
  </si>
  <si>
    <t>Anika Ayesha Akter</t>
  </si>
  <si>
    <t>ayesha.anika1@gmail.com</t>
  </si>
  <si>
    <t>Shaon Anik Dey</t>
  </si>
  <si>
    <t>codipta16@gmail.com</t>
  </si>
  <si>
    <t>Nakib Sharifuzzaman</t>
  </si>
  <si>
    <t>nakibstudent@gmail.com</t>
  </si>
  <si>
    <t>Al Shaad Abdullah</t>
  </si>
  <si>
    <t>abdullah.alshaad@gmail.com</t>
  </si>
  <si>
    <t xml:space="preserve">IU_CSE_TMT [ Islamic University ] </t>
  </si>
  <si>
    <t>Hossain Foysal</t>
  </si>
  <si>
    <t>Foysalcomillabd@gmail.com</t>
  </si>
  <si>
    <t>Rahman Md Muhtadir</t>
  </si>
  <si>
    <t>muhtadirrahman@gmail.com</t>
  </si>
  <si>
    <t>marma Kyachinghla</t>
  </si>
  <si>
    <t>kyochingmarma@gmail.com</t>
  </si>
  <si>
    <t xml:space="preserve">IIUC_Sawaina [ International Islamic University Chittagong ] </t>
  </si>
  <si>
    <t>Sakib Md Nazmus</t>
  </si>
  <si>
    <t>nasakib17@gmail.com</t>
  </si>
  <si>
    <t>Alam Noor</t>
  </si>
  <si>
    <t>nooralamsiddique1997@gmail.com</t>
  </si>
  <si>
    <t>Mridha Mushfiq</t>
  </si>
  <si>
    <t>sobujmridha99@gmail.com</t>
  </si>
  <si>
    <t>sas114507@gmail.com</t>
  </si>
  <si>
    <t>iamforu299@gmail.com</t>
  </si>
  <si>
    <t>Faria Tahmina Harun</t>
  </si>
  <si>
    <t xml:space="preserve">CoU_TeamX [ Comilla University ] </t>
  </si>
  <si>
    <t>thfaria.13@gmail.com</t>
  </si>
  <si>
    <t>Hossain MD Billal</t>
  </si>
  <si>
    <t>mhbillal160@gmail.com</t>
  </si>
  <si>
    <t>Rahman Md Tahsin</t>
  </si>
  <si>
    <t xml:space="preserve">DIU_BACKBENCHERS [ Daffodil International University ] </t>
  </si>
  <si>
    <t>tahsynx@gmail.com</t>
  </si>
  <si>
    <t>Ferdows Jannatul</t>
  </si>
  <si>
    <t>kfoozminus@gmail.com</t>
  </si>
  <si>
    <t>Zerin Nusrat</t>
  </si>
  <si>
    <t>zxahan6@gmail.com</t>
  </si>
  <si>
    <t>rakib.cse.bru@gmail.com</t>
  </si>
  <si>
    <t xml:space="preserve">CUET_Nightcrawlers [ Chittagong University of Engineering &amp; Technology ] </t>
  </si>
  <si>
    <t>Sourav Samiul</t>
  </si>
  <si>
    <t>samiul.ss9@gmail.com</t>
  </si>
  <si>
    <t>sharnali bushra yasmin</t>
  </si>
  <si>
    <t>sharnaliyazmin@gmail.com</t>
  </si>
  <si>
    <t>Faysal Mirza Nafis</t>
  </si>
  <si>
    <t>mirza.nafis@northsouth.edu</t>
  </si>
  <si>
    <t>Noorjahan Sumaiya</t>
  </si>
  <si>
    <t>sumaiya.noorjahan@northsouth.edu</t>
  </si>
  <si>
    <t xml:space="preserve">UITS_Jajabor [ University of Information Technology &amp; Sciences ] </t>
  </si>
  <si>
    <t>Khan Abu Sayeed</t>
  </si>
  <si>
    <t>abu.khan01@northsouth.edu</t>
  </si>
  <si>
    <t>Mustafij Afnan</t>
  </si>
  <si>
    <t>afnanmustafij71@gmail.com</t>
  </si>
  <si>
    <t>Ishrak Hasin</t>
  </si>
  <si>
    <t>hasinishrakpurno@gmail.com</t>
  </si>
  <si>
    <t>Kabir Humayan</t>
  </si>
  <si>
    <t>humayan7711@gmail.com</t>
  </si>
  <si>
    <t>Nag Protik</t>
  </si>
  <si>
    <t xml:space="preserve">Dreamers [ Khulna University of Engineering &amp; Technology ] </t>
  </si>
  <si>
    <t>protiknag08@gmail.com</t>
  </si>
  <si>
    <t>Fahim Raihan Kabir</t>
  </si>
  <si>
    <t>hardcoregamer5466@gmail.com</t>
  </si>
  <si>
    <t>Hossain Zobaer</t>
  </si>
  <si>
    <t>rowanhossain@gmail.com</t>
  </si>
  <si>
    <t>IBNA HARUN ANAM</t>
  </si>
  <si>
    <t>anamibnaharun@gmail.com</t>
  </si>
  <si>
    <t xml:space="preserve">UU_Programming Fighter [ Uttara University ] </t>
  </si>
  <si>
    <t>Samin Ahnaf</t>
  </si>
  <si>
    <t>amisamin34@gmail.com</t>
  </si>
  <si>
    <t>Sarkar Ananya</t>
  </si>
  <si>
    <t>ananyabishakha@gmail.com</t>
  </si>
  <si>
    <t>Sarkar Pingky</t>
  </si>
  <si>
    <t>pingkyjustcse14@gmail.com</t>
  </si>
  <si>
    <t>Binty Kanjun Atia</t>
  </si>
  <si>
    <t xml:space="preserve">HUB_Rising_Sun [ Hamdard University Bangladesh ] </t>
  </si>
  <si>
    <t>kanjunatiabinty23@gmail.com</t>
  </si>
  <si>
    <t>Amin Sumaiya</t>
  </si>
  <si>
    <t>sumaiya.amin1997@gmail.com</t>
  </si>
  <si>
    <t>Ali Israt</t>
  </si>
  <si>
    <t>israt1477@gmail.com</t>
  </si>
  <si>
    <t xml:space="preserve">MIST_Defenders [ Military Institute of Science and Technology ] </t>
  </si>
  <si>
    <t>ayeshasid1422@gmail.com</t>
  </si>
  <si>
    <t>Paul Amit</t>
  </si>
  <si>
    <t>amitpaul1304@gmail.com</t>
  </si>
  <si>
    <t>Rahman Ashikur</t>
  </si>
  <si>
    <t>ashikur.rahman38@outlook.com</t>
  </si>
  <si>
    <t xml:space="preserve">NEUB_Return_Zero [ North East University Bangladesh ] </t>
  </si>
  <si>
    <t>anik.nicks@gmail.com</t>
  </si>
  <si>
    <t>Ahmad Sumnoon</t>
  </si>
  <si>
    <t>sumnoon52@gmail.com</t>
  </si>
  <si>
    <t>Islam Mahidul</t>
  </si>
  <si>
    <t>mizihan84@gmail.com</t>
  </si>
  <si>
    <t>Mahabub Yasir</t>
  </si>
  <si>
    <t xml:space="preserve">Avro_Coders [ University of Dhaka ] </t>
  </si>
  <si>
    <t>yasirmahabub@gmail.com</t>
  </si>
  <si>
    <t>Biswas Sauherda</t>
  </si>
  <si>
    <t>sauherdabiswas@yahoo.com</t>
  </si>
  <si>
    <t>RAHMAN SAKIBUR</t>
  </si>
  <si>
    <t>sakib.rahman.leon@gmail.com</t>
  </si>
  <si>
    <t>Chowdhury Azizul Hakim</t>
  </si>
  <si>
    <t>azizul_cuet_cse_31@yahoo.com</t>
  </si>
  <si>
    <t xml:space="preserve">RUET_Avoid_errors [ Rajshahi University of Engineering &amp; Technology ] </t>
  </si>
  <si>
    <t>tahmid abrar Syed</t>
  </si>
  <si>
    <t>abrar.syed@northsouth.edu</t>
  </si>
  <si>
    <t>Ibn Masud Sayed</t>
  </si>
  <si>
    <t>sayed.ibnmasud@northsouth.edu</t>
  </si>
  <si>
    <t>Sumon Shakil Ahmed</t>
  </si>
  <si>
    <t>shakil.sumon@northsouth.edu</t>
  </si>
  <si>
    <t>Ahmed Nabila</t>
  </si>
  <si>
    <t>nabilaahmed.adity@gmail.com</t>
  </si>
  <si>
    <t xml:space="preserve">JKKNIU_TITANS [ Jatiya Kabi Kazi Nazrul Islam University ] </t>
  </si>
  <si>
    <t>Haq Aminul</t>
  </si>
  <si>
    <t>aminulhaq785@gmail.com</t>
  </si>
  <si>
    <t>Ali Chowdhury Osman</t>
  </si>
  <si>
    <t>chowdhuryosman04@gmail.com</t>
  </si>
  <si>
    <t>Uddin Md Moin</t>
  </si>
  <si>
    <t>shahi.moin@yahoo.com</t>
  </si>
  <si>
    <t xml:space="preserve">zenith [ Khulna University of Engineering &amp; Technology ] </t>
  </si>
  <si>
    <t>Islam Md Alamin</t>
  </si>
  <si>
    <t>alu7.man7@gmail.com</t>
  </si>
  <si>
    <t>Hossain Md Yearat</t>
  </si>
  <si>
    <t>yearat.h@gmail.com</t>
  </si>
  <si>
    <t>Sonia Marzia Akhter</t>
  </si>
  <si>
    <t xml:space="preserve">IIUC_Summoner [ International Islamic University Chittagong ] </t>
  </si>
  <si>
    <t>marziasonia97@gmail.com</t>
  </si>
  <si>
    <t>Rahman Sanjana</t>
  </si>
  <si>
    <t>sanjana.rahman.joyeeta@gmail.com</t>
  </si>
  <si>
    <t>Zakia Rifa</t>
  </si>
  <si>
    <t>rifazakia96@gmail.com</t>
  </si>
  <si>
    <t>Uddin Nasir</t>
  </si>
  <si>
    <t>bappi508@gmail.com</t>
  </si>
  <si>
    <t>Sojal Tanvir Ahmed</t>
  </si>
  <si>
    <t>tanvirahmedsojal@gmail.com</t>
  </si>
  <si>
    <t>Imran Akrabul Islam</t>
  </si>
  <si>
    <t>akrabulislam1@gmail.com</t>
  </si>
  <si>
    <t xml:space="preserve">AUB_Minions [ Asian University of Bangladesh ] </t>
  </si>
  <si>
    <t>Shaon Shazzad</t>
  </si>
  <si>
    <t>shaonk4@gmail.com</t>
  </si>
  <si>
    <t>Chakrabortty Anik Kumar</t>
  </si>
  <si>
    <t>anikchakrabortty22@gmail.com</t>
  </si>
  <si>
    <t>Shaon Mahamudul Hasan</t>
  </si>
  <si>
    <t>shaon.hasan2014@gmail.com</t>
  </si>
  <si>
    <t>Ridoy Jakaria Hossain</t>
  </si>
  <si>
    <t>jh_ridoy@yahoo.com</t>
  </si>
  <si>
    <t>Deep Jafry</t>
  </si>
  <si>
    <t xml:space="preserve">CU_NULL [ University of Chittagong ] </t>
  </si>
  <si>
    <t>jafrybd42@gmail.com</t>
  </si>
  <si>
    <t>Farhan Mahmudul Hasan</t>
  </si>
  <si>
    <t>farhan96.hm@gmail.com</t>
  </si>
  <si>
    <t>Shawon Shahriar Ahmed</t>
  </si>
  <si>
    <t>shahriarahmedshawon2015@gmail.com</t>
  </si>
  <si>
    <t>Riaz Iqbal Hossen</t>
  </si>
  <si>
    <t>iqbalriiaz@gmail.com</t>
  </si>
  <si>
    <t>yousuf md</t>
  </si>
  <si>
    <t>mdyousuf.my274@gmail.com</t>
  </si>
  <si>
    <t xml:space="preserve">DU_teamrevengers [ University of Dhaka ] </t>
  </si>
  <si>
    <t>Mobtashim Nashid</t>
  </si>
  <si>
    <t>mobtashim@gmail.com</t>
  </si>
  <si>
    <t>SAKIB NAZMUL</t>
  </si>
  <si>
    <t>shakibsarker.75@gmail.com</t>
  </si>
  <si>
    <t>Anika Mim Shanzida</t>
  </si>
  <si>
    <t>anikamimi47@gmail.com</t>
  </si>
  <si>
    <t>mia marof</t>
  </si>
  <si>
    <t>marof145215@gmail.com</t>
  </si>
  <si>
    <t>islam zuadul</t>
  </si>
  <si>
    <t>zuadulislam16seu@gmail.com</t>
  </si>
  <si>
    <t>Hasan Sayed</t>
  </si>
  <si>
    <t xml:space="preserve">Builder [ Khulna University of Engineering &amp; Technology ] </t>
  </si>
  <si>
    <t>sayedhasanseu@gmail.com</t>
  </si>
  <si>
    <t>Siddique Nayem</t>
  </si>
  <si>
    <t>nayemsiddiqueasif@gmail.com</t>
  </si>
  <si>
    <t>Karmakar Aditi</t>
  </si>
  <si>
    <t>aditi.lisa94@gmail.com</t>
  </si>
  <si>
    <t>Doula Rubaiya</t>
  </si>
  <si>
    <t>rubaiyadoula@gmail.com</t>
  </si>
  <si>
    <t xml:space="preserve">Team_Semicolon [ City University ] </t>
  </si>
  <si>
    <t>Eva Afsana Akter</t>
  </si>
  <si>
    <t>afsanaeva1996@gmail.com</t>
  </si>
  <si>
    <t>Nawshin Aziza Tahsin</t>
  </si>
  <si>
    <t xml:space="preserve">Triple Zero [ Begum Rokeya University, Rangpur ] </t>
  </si>
  <si>
    <t>atnawshin@gmail.com</t>
  </si>
  <si>
    <t>Kabir Ananna Moumita</t>
  </si>
  <si>
    <t>anannakabirmk@gmail.com</t>
  </si>
  <si>
    <t>Ripon Ziaul Hoque</t>
  </si>
  <si>
    <t>zhbdripon@gmail.com</t>
  </si>
  <si>
    <t>Hossain Md Rana</t>
  </si>
  <si>
    <t>ranasl62@gmail.com</t>
  </si>
  <si>
    <t xml:space="preserve">NULL.C [ University Of Barisal ] </t>
  </si>
  <si>
    <t>Hossain Shihab</t>
  </si>
  <si>
    <t>shihabhossain611@gmail.com</t>
  </si>
  <si>
    <t>Ahmed Mahbub</t>
  </si>
  <si>
    <t>ahmedmahbub35@gmail.com</t>
  </si>
  <si>
    <t>Pavel AR</t>
  </si>
  <si>
    <t>atikur1998@yahoo.com</t>
  </si>
  <si>
    <t xml:space="preserve">SUB_Back_Slash [ State University of Bangladesh ] </t>
  </si>
  <si>
    <t xml:space="preserve">KUET_Novice [ Khulna University of Engineering &amp; Technology ] </t>
  </si>
  <si>
    <t xml:space="preserve">NEUB_Sloth [ North East University Bangladesh ] </t>
  </si>
  <si>
    <t>Rian Ebrahim</t>
  </si>
  <si>
    <t>ebrahim.k.rian.bd@gmail.com</t>
  </si>
  <si>
    <t>Asif Chowdhury</t>
  </si>
  <si>
    <t xml:space="preserve">BEGINNERS [ Khulna University of Engineering &amp; Technology ] </t>
  </si>
  <si>
    <t>asifchowdhury.cse@gmail.com</t>
  </si>
  <si>
    <t>Tabassum Musharrat</t>
  </si>
  <si>
    <t>musharrattabassum710@gmail.com</t>
  </si>
  <si>
    <t>mdrakib079@gmail.com</t>
  </si>
  <si>
    <t>Rahman Foyshal</t>
  </si>
  <si>
    <t>fr9251855@gmail.com</t>
  </si>
  <si>
    <t xml:space="preserve">BGC Pointers [ BGC Trust University, Bangladesh ] </t>
  </si>
  <si>
    <t>md.naimur.rahman.naim@gmail.com</t>
  </si>
  <si>
    <t>Robbany Tanvir Ahmed</t>
  </si>
  <si>
    <t>tanvirahmed80151@gmail.com</t>
  </si>
  <si>
    <t>Uddin Yasir</t>
  </si>
  <si>
    <t>yasir.nabil5343@gmail.com</t>
  </si>
  <si>
    <t>Paul Rajib</t>
  </si>
  <si>
    <t xml:space="preserve">UAP_Absolute Zero [ The University of Asia Pacific ] </t>
  </si>
  <si>
    <t>rajibpaul201@gmail.com</t>
  </si>
  <si>
    <t>Haque Reajul</t>
  </si>
  <si>
    <t>reayz77@yahoo.com</t>
  </si>
  <si>
    <t>KHAN RIAZ</t>
  </si>
  <si>
    <t>riazuddinbappy52@gmail.com</t>
  </si>
  <si>
    <t>Ullah Barkat</t>
  </si>
  <si>
    <t xml:space="preserve">EWU_lightsoff [ East West University ] </t>
  </si>
  <si>
    <t>barkatullah382@gmail.com</t>
  </si>
  <si>
    <t>Hossen MD Shakil</t>
  </si>
  <si>
    <t>shakilhossain38@gmail.com</t>
  </si>
  <si>
    <t>Nayeem Golam Moktader</t>
  </si>
  <si>
    <t>gmnayeem@baiust.edu.bd</t>
  </si>
  <si>
    <t>Sayed Chowdhory</t>
  </si>
  <si>
    <t>sayem227@gmail.com</t>
  </si>
  <si>
    <t>Hasib Ashaduzzaman</t>
  </si>
  <si>
    <t xml:space="preserve">The_Semicolons [ Khulna University of Engineering &amp; Technology ] </t>
  </si>
  <si>
    <t>hasibanc@gmail.com</t>
  </si>
  <si>
    <t>Hossain M Shakhawat</t>
  </si>
  <si>
    <t>shakhawatislam96@gmail.com</t>
  </si>
  <si>
    <t>nikhossain4@gmail.com</t>
  </si>
  <si>
    <t>Roy Partha Sarathy</t>
  </si>
  <si>
    <t xml:space="preserve">Coder [ Britannia University ] </t>
  </si>
  <si>
    <t>partha.cse.008@gmail.com</t>
  </si>
  <si>
    <t>Rahman Sheikh Asif</t>
  </si>
  <si>
    <t>asif.cse69@gmail.com</t>
  </si>
  <si>
    <t>Ovi Showvike Mondal</t>
  </si>
  <si>
    <t>showvike@gmail.com</t>
  </si>
  <si>
    <t>Fima Farhana Ahmed</t>
  </si>
  <si>
    <t>farhana.ahmed.fima@gmail.com</t>
  </si>
  <si>
    <t xml:space="preserve">USTC_Tech_Knights [ University of Science and Technology Chittagong ] </t>
  </si>
  <si>
    <t>Karmoker Prince Billy Graham</t>
  </si>
  <si>
    <t>princebillygrahamkarmoker@gmail.com</t>
  </si>
  <si>
    <t>rafiqul.pust.cse@gmail.com</t>
  </si>
  <si>
    <t>Kabir Md Shariar</t>
  </si>
  <si>
    <t>rajibcp08@gmail.com</t>
  </si>
  <si>
    <t xml:space="preserve">CUET__ENCODER__14 [ Chittagong University of Engineering &amp; Technology ] </t>
  </si>
  <si>
    <t>Hossain Md Belal</t>
  </si>
  <si>
    <t>belalhossaincse@gmail.com</t>
  </si>
  <si>
    <t>Hasan Md Mahadi</t>
  </si>
  <si>
    <t>iammahadi1995@gmail.com</t>
  </si>
  <si>
    <t>Jahid Jahidul Islam</t>
  </si>
  <si>
    <t>jahid581996@gmail.com</t>
  </si>
  <si>
    <t>Al Shariar Md</t>
  </si>
  <si>
    <t xml:space="preserve">SUST_STARKS [ Shahjalal University of Science and Technology ] </t>
  </si>
  <si>
    <t>itmasjoy@gmail.com</t>
  </si>
  <si>
    <t>Shamma Zarin Subah</t>
  </si>
  <si>
    <t>zarin.shamma46@gmail.com</t>
  </si>
  <si>
    <t>Ahamed Istiak</t>
  </si>
  <si>
    <t>sifatistiak@gmail.com</t>
  </si>
  <si>
    <t>Inzamam-Ul-Islam S M</t>
  </si>
  <si>
    <t>inz.diganto@gmail.com</t>
  </si>
  <si>
    <t>Zobayer Abdullah</t>
  </si>
  <si>
    <t>abzobayer54@gmail.com</t>
  </si>
  <si>
    <t>Hosen Mahib</t>
  </si>
  <si>
    <t>mahibarnob2k14@gmail.com</t>
  </si>
  <si>
    <t xml:space="preserve">Red Code [ Khulna University ] </t>
  </si>
  <si>
    <t>Joy Nazmul Hasan</t>
  </si>
  <si>
    <t>joynazmulhasan56@gmail.com</t>
  </si>
  <si>
    <t>Nova Sifat Nawrin</t>
  </si>
  <si>
    <t>nawrin.nova04@gmail.com</t>
  </si>
  <si>
    <t>Huma Faiza</t>
  </si>
  <si>
    <t>fhuma46@gmail.com</t>
  </si>
  <si>
    <t>Sadia Nishat Asma</t>
  </si>
  <si>
    <t>asmasadianishat@gmail.com</t>
  </si>
  <si>
    <t xml:space="preserve">MU_Phoenix [ Metropolitan University ] </t>
  </si>
  <si>
    <t>Bari Faisal</t>
  </si>
  <si>
    <t>barihamim71@gmail.com</t>
  </si>
  <si>
    <t>Tushi Tasfia ibnat</t>
  </si>
  <si>
    <t>titushi96@yahoo.com</t>
  </si>
  <si>
    <t>Mim Angona Tazkia</t>
  </si>
  <si>
    <t>mimtaz96@gmail.com</t>
  </si>
  <si>
    <t>Abedin Md Minhazul</t>
  </si>
  <si>
    <t>mmabappy1@gmail.com</t>
  </si>
  <si>
    <t xml:space="preserve">NEUB_Galaxy [ North East University Bangladesh ] </t>
  </si>
  <si>
    <t>Apu Ahsan Fuad</t>
  </si>
  <si>
    <t>ahsanfuad@gmail.com</t>
  </si>
  <si>
    <t>Jahan Maliha</t>
  </si>
  <si>
    <t>mj.malihajahan@gmail.com</t>
  </si>
  <si>
    <t>Binte Mamun Maliha</t>
  </si>
  <si>
    <t>bintemaliha19@gmail.com</t>
  </si>
  <si>
    <t>IMRAN HOSSAIN SHAH MD</t>
  </si>
  <si>
    <t xml:space="preserve">CUET Rangers [ Chittagong University of Engineering &amp; Technology ] </t>
  </si>
  <si>
    <t>shah.hope7.crying4peace@gmail.com</t>
  </si>
  <si>
    <t>Munir Sad Al</t>
  </si>
  <si>
    <t>munir.cse46.ru@gmail.com</t>
  </si>
  <si>
    <t>Das Shuvra Deb</t>
  </si>
  <si>
    <t>dasshuvro51@gmail.com</t>
  </si>
  <si>
    <t>Shahan Abu</t>
  </si>
  <si>
    <t>shahanahmed668@gmail.com</t>
  </si>
  <si>
    <t>Hussain Imad</t>
  </si>
  <si>
    <t>athikimad@gmail.com</t>
  </si>
  <si>
    <t>Sojib Noushad</t>
  </si>
  <si>
    <t>noushad.sust@gmail.com</t>
  </si>
  <si>
    <t xml:space="preserve">MU_NeverGiveUp [ Metropolitan University ] </t>
  </si>
  <si>
    <t>Heya Monira Enam</t>
  </si>
  <si>
    <t>moniheya@gmail.com</t>
  </si>
  <si>
    <t>Jahan Nargis</t>
  </si>
  <si>
    <t>jnargis202@gmail.com</t>
  </si>
  <si>
    <t>Jannat Rubaiya</t>
  </si>
  <si>
    <t>rubaiyajannat7@gmail.com</t>
  </si>
  <si>
    <t>Ahmed Sahin</t>
  </si>
  <si>
    <t xml:space="preserve">BU_Tortoise [ University Of Barisal ] </t>
  </si>
  <si>
    <t>sahin12alam@gmail.com</t>
  </si>
  <si>
    <t>Chowdhury Gulam Kibria</t>
  </si>
  <si>
    <t>gkpalash101@gmail.com</t>
  </si>
  <si>
    <t>Ahmad Md Kamran</t>
  </si>
  <si>
    <t>j.kamran14@gmail.com</t>
  </si>
  <si>
    <t>Saber Sheikh Atiqul Haque</t>
  </si>
  <si>
    <t>sksaber19th@gmail.com</t>
  </si>
  <si>
    <t>Dey Ayon</t>
  </si>
  <si>
    <t>ayon.cse.neub@gmail.com</t>
  </si>
  <si>
    <t xml:space="preserve">PUC Sparkles [ Premier University ] </t>
  </si>
  <si>
    <t>Islam Nabil</t>
  </si>
  <si>
    <t>nabilislam0047@gmail.com</t>
  </si>
  <si>
    <t>Rahman Mir Lutfur</t>
  </si>
  <si>
    <t>mirlutfur.rahman@gmail.com</t>
  </si>
  <si>
    <t>Sarker Pranta</t>
  </si>
  <si>
    <t>prantacse04@gmail.com</t>
  </si>
  <si>
    <t xml:space="preserve">UITS_Sparrows [ University of Information Technology &amp; Sciences ] </t>
  </si>
  <si>
    <t>Uddin Burhan</t>
  </si>
  <si>
    <t>burhan01733700745@gmail.com</t>
  </si>
  <si>
    <t>Alam Md Irfanul</t>
  </si>
  <si>
    <t>irfanulalamtanvir@gmail.com</t>
  </si>
  <si>
    <t>nur.mohd1996@gmail.com</t>
  </si>
  <si>
    <t>Istiak Meheraz</t>
  </si>
  <si>
    <t xml:space="preserve">Bu unbridled_coders [ University Of Barisal ] </t>
  </si>
  <si>
    <t>tonmoymeheraz@gmail.com</t>
  </si>
  <si>
    <t>Haque Forhad Ibn</t>
  </si>
  <si>
    <t>forhad1996rion@gmail.com</t>
  </si>
  <si>
    <t>rakibulhasanmrh@gmail.com</t>
  </si>
  <si>
    <t>islam wajiul</t>
  </si>
  <si>
    <t>www.cse.wajiulxp00@gmail.com</t>
  </si>
  <si>
    <t xml:space="preserve">NEUB_Ultorns [ North East University Bangladesh ] </t>
  </si>
  <si>
    <t>Talukder Sazzad</t>
  </si>
  <si>
    <t>sazzadtalukdercseiu@gmail.com</t>
  </si>
  <si>
    <t>Nahid MD Nazmul Hassan</t>
  </si>
  <si>
    <t>nazmul.nahid0055@gmail.com</t>
  </si>
  <si>
    <t>reza shamim</t>
  </si>
  <si>
    <t>jakushamim@gmail.com</t>
  </si>
  <si>
    <t xml:space="preserve">Triple A [ University of Dhaka ] </t>
  </si>
  <si>
    <t>Riad Rashedul</t>
  </si>
  <si>
    <t>md.rashedulriad@gmail.com</t>
  </si>
  <si>
    <t>vowmik arobindo</t>
  </si>
  <si>
    <t>arobindo.cse@gmail.com</t>
  </si>
  <si>
    <t xml:space="preserve">PUC_Code_Hunter [ Premier University ] </t>
  </si>
  <si>
    <t>rony mohammad</t>
  </si>
  <si>
    <t>mdrony0149@gmail.com</t>
  </si>
  <si>
    <t>Shubho Istiaque</t>
  </si>
  <si>
    <t>istiaquehossainshubho@gmail.com</t>
  </si>
  <si>
    <t>Hossain Istiaque</t>
  </si>
  <si>
    <t>shubho.jsr33@yahoo.com</t>
  </si>
  <si>
    <t>Mafia Umme</t>
  </si>
  <si>
    <t>ummemafia@gmail.com</t>
  </si>
  <si>
    <t>Rahman Mahjabin</t>
  </si>
  <si>
    <t xml:space="preserve">Debuger [ Khulna University of Engineering &amp; Technology ] </t>
  </si>
  <si>
    <t>mahjabincse9993@gmail.com</t>
  </si>
  <si>
    <t>Mime Tajmin</t>
  </si>
  <si>
    <t>mimebdinfo@gmail.com</t>
  </si>
  <si>
    <t>Khaled Sadikur Rahman</t>
  </si>
  <si>
    <t>khaledur8rahman@gmail.com</t>
  </si>
  <si>
    <t>Rahman Mohammad Shamimur</t>
  </si>
  <si>
    <t xml:space="preserve">SEU_ACODER [ Southeast University, Bangladesh ] </t>
  </si>
  <si>
    <t>shamimurrahman96@gmail.com</t>
  </si>
  <si>
    <t>saleh sakib</t>
  </si>
  <si>
    <t>sakibsalehcse@gmail.com</t>
  </si>
  <si>
    <t>Nahid Md Mahadi Hassan</t>
  </si>
  <si>
    <t>nahid.cse.sust@gmail.com</t>
  </si>
  <si>
    <t>Akhter Tasnim</t>
  </si>
  <si>
    <t>555tasnim27@gmail.com</t>
  </si>
  <si>
    <t>Begum Sumaiya</t>
  </si>
  <si>
    <t xml:space="preserve">SEU_107 [ Southeast University, Bangladesh ] </t>
  </si>
  <si>
    <t>sumaiya.neub@gmail.com</t>
  </si>
  <si>
    <t>Islam Sweety</t>
  </si>
  <si>
    <t>sweetyislam417@gmail.com</t>
  </si>
  <si>
    <t>Emon Zahid Mahmud</t>
  </si>
  <si>
    <t>zmemon046@gmail.com</t>
  </si>
  <si>
    <t>Khan Abid</t>
  </si>
  <si>
    <t>thaherkhan70@gmail.com</t>
  </si>
  <si>
    <t xml:space="preserve">BUBT_35 [ Bangladesh University of Business &amp; Technology ] </t>
  </si>
  <si>
    <t>Ahmed Tufahel</t>
  </si>
  <si>
    <t>tufumiya95@gmail.com</t>
  </si>
  <si>
    <t>Chowdhury Saimon</t>
  </si>
  <si>
    <t>saimon.6028@gmail.com</t>
  </si>
  <si>
    <t>Hoque Rakibul</t>
  </si>
  <si>
    <t>mdrakibulhoque83@gmail.com</t>
  </si>
  <si>
    <t xml:space="preserve">DIU_return 0 [ Daffodil International University ] </t>
  </si>
  <si>
    <t>Asru Gazi</t>
  </si>
  <si>
    <t>gaziasru88@gmail.com</t>
  </si>
  <si>
    <t>Nazia Enam Prima Chowdhury</t>
  </si>
  <si>
    <t>naziaprima23@gmail.com</t>
  </si>
  <si>
    <t>Farha Farhin</t>
  </si>
  <si>
    <t>jimmy28riordon@gmail.com</t>
  </si>
  <si>
    <t>Aurna Nahid Ferdous</t>
  </si>
  <si>
    <t>aurna31@gmail.com</t>
  </si>
  <si>
    <t xml:space="preserve">UIU_LMNTRIX [ United International University ] </t>
  </si>
  <si>
    <t>Mehrub Tazqia</t>
  </si>
  <si>
    <t>etazkia@gmail.com</t>
  </si>
  <si>
    <t>Tithi Nusrat Jahan</t>
  </si>
  <si>
    <t>nusratjahan001@gmail.com</t>
  </si>
  <si>
    <t>Rodela Anika Tasnim</t>
  </si>
  <si>
    <t>anika_rodela@yahoo.com</t>
  </si>
  <si>
    <t>Islam Touhedul</t>
  </si>
  <si>
    <t xml:space="preserve">Code &amp; Play [ Pabna University of Science and Technology ] </t>
  </si>
  <si>
    <t>touhedulislam46@gmail.com</t>
  </si>
  <si>
    <t>Niloy Tahmid Rashad</t>
  </si>
  <si>
    <t>niloy7275@gmail.com</t>
  </si>
  <si>
    <t>Md Ertefa Eram Mirza</t>
  </si>
  <si>
    <t>eram.bup29@gmail.com</t>
  </si>
  <si>
    <t>Foysal Towhid Ahmed</t>
  </si>
  <si>
    <t xml:space="preserve">NEUB_Sunshine [ North East University Bangladesh ] </t>
  </si>
  <si>
    <t>towhidfoysal123@gmail.com</t>
  </si>
  <si>
    <t>BIJOY BIDDUT SARKER</t>
  </si>
  <si>
    <t>BSBIJOY2050@gmail.com</t>
  </si>
  <si>
    <t>SAHA AVIK</t>
  </si>
  <si>
    <t>aviksaha.as8@gmail.com</t>
  </si>
  <si>
    <t>Rahman Arif Mahfuzur</t>
  </si>
  <si>
    <t>Arifmahfuz99@gmail.com</t>
  </si>
  <si>
    <t xml:space="preserve">FullyAbstractMethod [ Ahsanullah University of Science and Technology ] </t>
  </si>
  <si>
    <t>Numani Abu Hanif</t>
  </si>
  <si>
    <t>abuhanifnumani123@yahoo.com</t>
  </si>
  <si>
    <t>Husen Syed Jafrul</t>
  </si>
  <si>
    <t>syedjafrulhusenjj786@gmail.com</t>
  </si>
  <si>
    <t>Sifat MD Ismay</t>
  </si>
  <si>
    <t>ismay.sifat2017@gmail.com</t>
  </si>
  <si>
    <t>Imtiaz Mohammad</t>
  </si>
  <si>
    <t xml:space="preserve">SEU_Decoder_RAY [ Southeast University, Bangladesh ] </t>
  </si>
  <si>
    <t>imtimt20@gmail.com</t>
  </si>
  <si>
    <t>Alam Sayem Ul</t>
  </si>
  <si>
    <t>mdsayem932@gmail.com</t>
  </si>
  <si>
    <t>Abdullah Ashique</t>
  </si>
  <si>
    <t>ashiqueashique465@gmail.com</t>
  </si>
  <si>
    <t>Ahmed Shofi</t>
  </si>
  <si>
    <t>sashofi93@gmail.com</t>
  </si>
  <si>
    <t xml:space="preserve">SUST_Malware [ Shahjalal University of Science and Technology ] </t>
  </si>
  <si>
    <t>Al Hadi Hasan</t>
  </si>
  <si>
    <t>hasanalhadi2017u@gmail.com</t>
  </si>
  <si>
    <t>Aqib Abid Al</t>
  </si>
  <si>
    <t>theaaacse@gmail.com</t>
  </si>
  <si>
    <t>Gosh Joy</t>
  </si>
  <si>
    <t>joyg535@gmail.com</t>
  </si>
  <si>
    <t>Das Abir</t>
  </si>
  <si>
    <t>abirdas422@gmail.com</t>
  </si>
  <si>
    <t xml:space="preserve">IUBAT_Spiritual_Coders [ International University of Business Agriculture and Tech. ] </t>
  </si>
  <si>
    <t>Chowdhury Pratim</t>
  </si>
  <si>
    <t>pratimchy48@gmail.com</t>
  </si>
  <si>
    <t>HOSSAIN RAKIBUL</t>
  </si>
  <si>
    <t>rakibgtr2@gmail.com</t>
  </si>
  <si>
    <t>rahman muhammad shihab</t>
  </si>
  <si>
    <t>coder.srs@gmail.com</t>
  </si>
  <si>
    <t>Dipto Avishek</t>
  </si>
  <si>
    <t xml:space="preserve">CUET BLACK HAWK [ Chittagong University of Engineering &amp; Technology ] </t>
  </si>
  <si>
    <t>iamzero713@gmail.com</t>
  </si>
  <si>
    <t>Acharjee Keya</t>
  </si>
  <si>
    <t>keya.nstu@gmail.com</t>
  </si>
  <si>
    <t>Tanha Sanjida Jahan</t>
  </si>
  <si>
    <t>hem47way@gmail.com</t>
  </si>
  <si>
    <t>Tabin Tahmidur Rahman</t>
  </si>
  <si>
    <t>trtabin@gmail.com</t>
  </si>
  <si>
    <t>hossain shahadat</t>
  </si>
  <si>
    <t xml:space="preserve">ALPHA-DRAGON [ University of Dhaka ] </t>
  </si>
  <si>
    <t>shahadatapons@gmail.com</t>
  </si>
  <si>
    <t>Khalil Israt</t>
  </si>
  <si>
    <t>isratanaconda@gmail.com</t>
  </si>
  <si>
    <t>Nawa Samsunnahar</t>
  </si>
  <si>
    <t>samsunnaharnawa@gmail.com</t>
  </si>
  <si>
    <t>Sultana Yeasmin</t>
  </si>
  <si>
    <t xml:space="preserve">BU_BOO_BOO_BEARS [ University Of Barisal ] </t>
  </si>
  <si>
    <t>sultanayeasmin54@gmail.com</t>
  </si>
  <si>
    <t>Akter Reshma</t>
  </si>
  <si>
    <t>resmaaktar49@gmail.com</t>
  </si>
  <si>
    <t>Islam Muhammad Usama</t>
  </si>
  <si>
    <t>usamaislam@iut-dhaka.edu</t>
  </si>
  <si>
    <t>Riyad Shahidul Alam</t>
  </si>
  <si>
    <t>riyadnoapara@gmail.com</t>
  </si>
  <si>
    <t>Nasif Mozammel Hoque</t>
  </si>
  <si>
    <t>mozammel.nasif@gmail.com</t>
  </si>
  <si>
    <t xml:space="preserve">MBSTU_Glitch [ Mawlana Bhashani Science &amp; Technology University ] </t>
  </si>
  <si>
    <t>Hasan Robiul</t>
  </si>
  <si>
    <t>dressycactus@gmail.com</t>
  </si>
  <si>
    <t>Obedy Sarjid</t>
  </si>
  <si>
    <t>tonmoysarjid1@gmail.com</t>
  </si>
  <si>
    <t>Ghosh Tapotosh</t>
  </si>
  <si>
    <t>tapotoshghosh@gmail.com</t>
  </si>
  <si>
    <t xml:space="preserve">Mu_Kings! [ Metropolitan University ] </t>
  </si>
  <si>
    <t>Bhakta Dip</t>
  </si>
  <si>
    <t>bhaktadip@gmail.com</t>
  </si>
  <si>
    <t>Banna Hasan Al</t>
  </si>
  <si>
    <t>alifhasan39@gmail.com</t>
  </si>
  <si>
    <t>Feroze Faisal</t>
  </si>
  <si>
    <t>ff.tipu@gmail.com</t>
  </si>
  <si>
    <t xml:space="preserve">Baiust_Code_Warriors [ Bangladesh Army International University of Science &amp; Technology ] </t>
  </si>
  <si>
    <t>Haider Ali</t>
  </si>
  <si>
    <t>fahad.9924@gmail.com</t>
  </si>
  <si>
    <t>Tuhin Abu Huraira</t>
  </si>
  <si>
    <t>rockertuhin96@gmail.com</t>
  </si>
  <si>
    <t>Kabir Fazlul</t>
  </si>
  <si>
    <t>fazlulkabir34@gmail.com</t>
  </si>
  <si>
    <t>Matul Abu Saleh</t>
  </si>
  <si>
    <t xml:space="preserve">UITS_Technocrats [ University of Information Technology &amp; Sciences ] </t>
  </si>
  <si>
    <t>saleh.matul@gmail.com</t>
  </si>
  <si>
    <t>Malek Md Abdul</t>
  </si>
  <si>
    <t>Abdulmalek7706@gmail.com</t>
  </si>
  <si>
    <t>Islam Hafizul</t>
  </si>
  <si>
    <t>hafizpustice05@gmail.com</t>
  </si>
  <si>
    <t xml:space="preserve">Raven [ University of Rajshahi ] </t>
  </si>
  <si>
    <t>sohan.ice2015@gmail.com</t>
  </si>
  <si>
    <t>Mia Usuf</t>
  </si>
  <si>
    <t>usuf.cse16@gmail.com</t>
  </si>
  <si>
    <t>Shakil Ashrafuzzaman</t>
  </si>
  <si>
    <t>ashrafuzzaman10@hotmail.com</t>
  </si>
  <si>
    <t>Papon Abdullah</t>
  </si>
  <si>
    <t>abdullahpapon933@gmail.com</t>
  </si>
  <si>
    <t>Tushar Aminul Islam</t>
  </si>
  <si>
    <t>mdaminulislamtushar@yahoo.com</t>
  </si>
  <si>
    <t xml:space="preserve">CU_COMETS [ University of Chittagong ] </t>
  </si>
  <si>
    <t>DEV PURABY</t>
  </si>
  <si>
    <t>devpuraby@gmail.com</t>
  </si>
  <si>
    <t>Neon Shahriare</t>
  </si>
  <si>
    <t>nionrockz@gmail.com</t>
  </si>
  <si>
    <t>Chowdhury Afrin Jahan</t>
  </si>
  <si>
    <t>meemchowdhury3@gmail.com</t>
  </si>
  <si>
    <t xml:space="preserve">SEU_LogicWinners [ Southeast University, Bangladesh ] </t>
  </si>
  <si>
    <t>habibur.vendabari@gmail.com</t>
  </si>
  <si>
    <t>Chaki Sourov</t>
  </si>
  <si>
    <t>iamchucks13@gmail.com</t>
  </si>
  <si>
    <t>Rahman Taufiqur</t>
  </si>
  <si>
    <t>taufiqshirsho@gmail.com</t>
  </si>
  <si>
    <t>Mollick Subhashis</t>
  </si>
  <si>
    <t>smollickcseiu@gmail.com</t>
  </si>
  <si>
    <t xml:space="preserve">mbstu_brotherhood [ Mawlana Bhashani Science &amp; Technology University ] </t>
  </si>
  <si>
    <t>Hossain Nibir</t>
  </si>
  <si>
    <t>nibirh1@gmail.com</t>
  </si>
  <si>
    <t>Sharma Bipro</t>
  </si>
  <si>
    <t>sharmabipro@gmail.com</t>
  </si>
  <si>
    <t>Islam Tanjila</t>
  </si>
  <si>
    <t>tanjilaislamanika40@gmail.com</t>
  </si>
  <si>
    <t>Guha Proma</t>
  </si>
  <si>
    <t xml:space="preserve">SUB_Prospect_of_Detour [ State University of Bangladesh ] </t>
  </si>
  <si>
    <t>promaguha10@gmail.com</t>
  </si>
  <si>
    <t>Haque Fahmida</t>
  </si>
  <si>
    <t>fmitutz@gmail.com</t>
  </si>
  <si>
    <t>Jeba Fariha Majid</t>
  </si>
  <si>
    <t>fariha.majid.21@gmail.com</t>
  </si>
  <si>
    <t xml:space="preserve">JKKNIU_XOR [ Jatiya Kabi Kazi Nazrul Islam University ] </t>
  </si>
  <si>
    <t>ah.zahed00@gmail.com</t>
  </si>
  <si>
    <t>Utshaw Sajib Mahmud</t>
  </si>
  <si>
    <t>mahmudsajib95@gmail.com</t>
  </si>
  <si>
    <t>sabu Mosharof</t>
  </si>
  <si>
    <t>sabu.prof@gmail.com</t>
  </si>
  <si>
    <t>HEMEL S M</t>
  </si>
  <si>
    <t>sm_hemel@yahoo.com</t>
  </si>
  <si>
    <t xml:space="preserve">LU_Ajaira_Team [ Leading University, Sylhet ] </t>
  </si>
  <si>
    <t>Biswas Nayan</t>
  </si>
  <si>
    <t>nayan32biswas@gmail.com</t>
  </si>
  <si>
    <t>Hady Abdul</t>
  </si>
  <si>
    <t>agonizedcupid@gmail.com</t>
  </si>
  <si>
    <t>ahredoan@gmail.com</t>
  </si>
  <si>
    <t xml:space="preserve">IU_I_Me_Mine [ Islamic University ] </t>
  </si>
  <si>
    <t>nuralamcse024@gmail.com</t>
  </si>
  <si>
    <t>Islam Jayadul</t>
  </si>
  <si>
    <t>jayadul1@gmail.com</t>
  </si>
  <si>
    <t>hossen Naim</t>
  </si>
  <si>
    <t xml:space="preserve">PUC Beginners [ Premier University ] </t>
  </si>
  <si>
    <t>naks.studycare@gmail.com</t>
  </si>
  <si>
    <t>Hasan Mostafa Shahriar</t>
  </si>
  <si>
    <t>shasan731@gmail.com</t>
  </si>
  <si>
    <t>Pervez Mahfuzer rahman</t>
  </si>
  <si>
    <t>pervezmahfuz@gmail.com</t>
  </si>
  <si>
    <t>Fabel Hanif Mia</t>
  </si>
  <si>
    <t xml:space="preserve">NSU_Backbencher [ North South University ] </t>
  </si>
  <si>
    <t>pabelm2@gmail.com</t>
  </si>
  <si>
    <t>Saha Trinath</t>
  </si>
  <si>
    <t>trinathsaha21@gmail.com</t>
  </si>
  <si>
    <t>Ahmmed Foysal</t>
  </si>
  <si>
    <t>foysalahmmed73@gmail.com</t>
  </si>
  <si>
    <t>Masum Mohd Adnatull Al</t>
  </si>
  <si>
    <t>adnaan.masum@gmail.com</t>
  </si>
  <si>
    <t xml:space="preserve">Sea_hesitant [ University of Dhaka ] </t>
  </si>
  <si>
    <t>Wahid Md</t>
  </si>
  <si>
    <t>mdwahid.eu@gmail.com</t>
  </si>
  <si>
    <t>Hasan Tamzid</t>
  </si>
  <si>
    <t>nahid0335@gmail.com</t>
  </si>
  <si>
    <t>Imam Toufique</t>
  </si>
  <si>
    <t>2013nuhash@gmail.com</t>
  </si>
  <si>
    <t>Jisan Jalal Uddin</t>
  </si>
  <si>
    <t xml:space="preserve">roshogolla [ Begum Rokeya University, Rangpur ] </t>
  </si>
  <si>
    <t>jisan.cse16@gmail.com</t>
  </si>
  <si>
    <t>Naznin Marzan</t>
  </si>
  <si>
    <t>shahinanaznin14@gmail.com</t>
  </si>
  <si>
    <t>Faysal Mehedi Hasan</t>
  </si>
  <si>
    <t>mhfaysal132@gmail.com</t>
  </si>
  <si>
    <t>khan Arif</t>
  </si>
  <si>
    <t xml:space="preserve">PSTU_Infinte Loop [ Patuakhali Science and Technology University ] </t>
  </si>
  <si>
    <t>arifkhanshubro@gmail.com</t>
  </si>
  <si>
    <t>Farhan Hasin Mirza</t>
  </si>
  <si>
    <t>mfhprantik@gmail.com</t>
  </si>
  <si>
    <t>Dhrubo Najmus Sakib</t>
  </si>
  <si>
    <t>najmussakibdhrubo52@gmail.com</t>
  </si>
  <si>
    <t>Ullah Amanat</t>
  </si>
  <si>
    <t>amanat.ndc@gmail.com</t>
  </si>
  <si>
    <t>Khan Faiyaz</t>
  </si>
  <si>
    <t xml:space="preserve">Triangle [ Islamic University ] </t>
  </si>
  <si>
    <t>faiyazkhanshayor@gmail.com</t>
  </si>
  <si>
    <t>Rahman Shifath</t>
  </si>
  <si>
    <t>shifathrahman472533@gmail.com</t>
  </si>
  <si>
    <t>Eesha Mashum</t>
  </si>
  <si>
    <t>amishakibbai8@gmail.com</t>
  </si>
  <si>
    <t>Mazumder Shuvam</t>
  </si>
  <si>
    <t>shuvammaz94@gmail.com</t>
  </si>
  <si>
    <t>Shafi Ashfaq</t>
  </si>
  <si>
    <t xml:space="preserve">White_Hole [ Khulna University of Engineering &amp; Technology ] </t>
  </si>
  <si>
    <t>ashfaqshafi97@gmail.com</t>
  </si>
  <si>
    <t>Sharif Mahedi Hassan</t>
  </si>
  <si>
    <t>mahedishassans@yahoo.com</t>
  </si>
  <si>
    <t>Shuvo Hossain</t>
  </si>
  <si>
    <t>hossainshuvo7860@gmail.com</t>
  </si>
  <si>
    <t>mehedibulbul71@gmail.com</t>
  </si>
  <si>
    <t xml:space="preserve">IUBAT_CodeTracer [ International University of Business Agriculture and Tech. ] </t>
  </si>
  <si>
    <t>Haque Md Ehsanul</t>
  </si>
  <si>
    <t>mdehsanulhaqueshanto03@gmail.com</t>
  </si>
  <si>
    <t>Shafin Khandakar Md</t>
  </si>
  <si>
    <t>shafinmuhammad28@gmail.com</t>
  </si>
  <si>
    <t>Bhuiyan Toaha</t>
  </si>
  <si>
    <t>toahabhuiyan1968@gmail.com</t>
  </si>
  <si>
    <t>mamun Abdllah al</t>
  </si>
  <si>
    <t xml:space="preserve">TE@M [ Noakhali Science and Technology University ] </t>
  </si>
  <si>
    <t>mamunbaiust@gmail.com</t>
  </si>
  <si>
    <t>Ghosh Tanmoy</t>
  </si>
  <si>
    <t>tanmoy1228@gmail.com</t>
  </si>
  <si>
    <t>Datta Tanmoy</t>
  </si>
  <si>
    <t>tanmoytapos01@gmail.com</t>
  </si>
  <si>
    <t>Haque Sourave Redwanul</t>
  </si>
  <si>
    <t xml:space="preserve">Mini-ideA [ Northern University of Bangladesh ] </t>
  </si>
  <si>
    <t>redwanul.sourav@gmail.com</t>
  </si>
  <si>
    <t>Akash Al Mamun</t>
  </si>
  <si>
    <t>akashkuet13cse@gmail.com</t>
  </si>
  <si>
    <t>SHEKH HIMON</t>
  </si>
  <si>
    <t>mdhimonbd111@gmail.com</t>
  </si>
  <si>
    <t>GOLAM ROSUL</t>
  </si>
  <si>
    <t>rosudel3@gmail.com</t>
  </si>
  <si>
    <t xml:space="preserve">BAIUST_ICQ [ Bangladesh Army International University of Science &amp; Technology ] </t>
  </si>
  <si>
    <t>Turjoy Adel Md Adnan</t>
  </si>
  <si>
    <t>aturjoy4@gmail.com</t>
  </si>
  <si>
    <t>Nazim Uddin Nakib</t>
  </si>
  <si>
    <t>nakkibcse@gmail.com</t>
  </si>
  <si>
    <t>Islam Thohidul</t>
  </si>
  <si>
    <t>thohidulislam800@gmail.com</t>
  </si>
  <si>
    <t>chowdhury linkon</t>
  </si>
  <si>
    <t xml:space="preserve">IIUC CODE AVANGE [ International Islamic University Chittagong ] </t>
  </si>
  <si>
    <t>linkoncuet@gmail.com</t>
  </si>
  <si>
    <t>Aubhi Maksudul Hoque</t>
  </si>
  <si>
    <t>aubhimaksudulhoque@gmail.com</t>
  </si>
  <si>
    <t>Sajib Md Shamim Reza</t>
  </si>
  <si>
    <t>sajib1717@gmail.com</t>
  </si>
  <si>
    <t>Aziz Anusha</t>
  </si>
  <si>
    <t>anushaaziztinty@gmail.com</t>
  </si>
  <si>
    <t>ashraful0103@gmail.com</t>
  </si>
  <si>
    <t>BOSHRA ARIKA AFRIN</t>
  </si>
  <si>
    <t xml:space="preserve">HSTU_0_BYTE [ Hajee Mohammad Danesh Science and Technology University ] </t>
  </si>
  <si>
    <t>arika.boshra@gmail.com</t>
  </si>
  <si>
    <t>Paul Anirudha</t>
  </si>
  <si>
    <t>anirudhaprasun@gmail.com</t>
  </si>
  <si>
    <t>Imam Abdullah</t>
  </si>
  <si>
    <t>abdullah.imam@northsouth.edu</t>
  </si>
  <si>
    <t>Hassan Zahid</t>
  </si>
  <si>
    <t>mdzahidh119@gmail.com</t>
  </si>
  <si>
    <t>Islam Md Rabiul</t>
  </si>
  <si>
    <t xml:space="preserve">IIUC_Zerone [ International Islamic University Chittagong ] </t>
  </si>
  <si>
    <t>mrit.cse.ru@gmail.com</t>
  </si>
  <si>
    <t>Ahamed Shakil</t>
  </si>
  <si>
    <t>0day20hour@gmail.com</t>
  </si>
  <si>
    <t>Muktadir MD</t>
  </si>
  <si>
    <t>mdmuktadir028@gmail.com</t>
  </si>
  <si>
    <t>rahmanashiqur581@gmail.com</t>
  </si>
  <si>
    <t>faisal.cse16.kuet@gmail.com</t>
  </si>
  <si>
    <t xml:space="preserve">MBSTU_Cactus [ Mawlana Bhashani Science &amp; Technology University ] </t>
  </si>
  <si>
    <t>Chisty Main Oddin</t>
  </si>
  <si>
    <t>chistychowdhury109249@gmail.com</t>
  </si>
  <si>
    <t>Osim Md Muhiminul Islam</t>
  </si>
  <si>
    <t>muhiminul@gmail.com</t>
  </si>
  <si>
    <t>Argho Ankon Ghosh</t>
  </si>
  <si>
    <t>ankonghosh22@gmail.com</t>
  </si>
  <si>
    <t xml:space="preserve">Learners [ Primeasia University ] </t>
  </si>
  <si>
    <t>Roy Pias</t>
  </si>
  <si>
    <t>pias.kuet@gmail.com</t>
  </si>
  <si>
    <t>Shamim Mohammad</t>
  </si>
  <si>
    <t>carbodose@gmail.com</t>
  </si>
  <si>
    <t>Paul Shourav</t>
  </si>
  <si>
    <t>paulshourav124000@gmail.com</t>
  </si>
  <si>
    <t>Islam Quazi Rakibul</t>
  </si>
  <si>
    <t>ishaanrakib4282@gmail.com</t>
  </si>
  <si>
    <t xml:space="preserve">SUB_Silent_Assassins [ State University of Bangladesh ] </t>
  </si>
  <si>
    <t>Fime Awal Ahmed</t>
  </si>
  <si>
    <t>awalahmedfime984@gmail.com</t>
  </si>
  <si>
    <t>Islam Mirazul</t>
  </si>
  <si>
    <t>miraz.kuetcse16@gmail.com</t>
  </si>
  <si>
    <t>Neom Nieb Hasan</t>
  </si>
  <si>
    <t>niebhasanneom0@gmail.com</t>
  </si>
  <si>
    <t xml:space="preserve">CIU.NET [ Chittagong Independent University ] </t>
  </si>
  <si>
    <t>nazmul.cse.pust@gmail.com</t>
  </si>
  <si>
    <t>Islam Md Rashedul</t>
  </si>
  <si>
    <t>rashedul3500@gmail.com</t>
  </si>
  <si>
    <t>masud.pust16@gmail.com</t>
  </si>
  <si>
    <t xml:space="preserve">SEC_Attack [ Sylhet Engineering College ] </t>
  </si>
  <si>
    <t>riva jannat</t>
  </si>
  <si>
    <t>jannatriva7@gmail.com</t>
  </si>
  <si>
    <t>Dristy Israt Jahan</t>
  </si>
  <si>
    <t>isratdristy56@gmail.com</t>
  </si>
  <si>
    <t>Akter Marjahan</t>
  </si>
  <si>
    <t>marjahaneka80@gmail.com</t>
  </si>
  <si>
    <t xml:space="preserve">MU_3_Idiots [ Metropolitan University ] </t>
  </si>
  <si>
    <t>Tanu Tanvir Hasan</t>
  </si>
  <si>
    <t>tanvirhasan553@gmail.com</t>
  </si>
  <si>
    <t>arnobahammed24@gmail.com</t>
  </si>
  <si>
    <t>nazmussakib500@gmail.com</t>
  </si>
  <si>
    <t>Shawon Tanzir Mehedi</t>
  </si>
  <si>
    <t>shawonhassan78@outlook.com</t>
  </si>
  <si>
    <t xml:space="preserve">JUST_Power of Volition [ Jessore University of Science and Technology ] </t>
  </si>
  <si>
    <t>Asad Asaduzzaman</t>
  </si>
  <si>
    <t>zzamanasad1@gmail.com</t>
  </si>
  <si>
    <t>abdur6175@gmail.com</t>
  </si>
  <si>
    <t>Alam Miah Bodrul</t>
  </si>
  <si>
    <t>bodrulalam.ict2017@gmail.com</t>
  </si>
  <si>
    <t>Shaikh Jisan</t>
  </si>
  <si>
    <t>skjishan047@gmail.com</t>
  </si>
  <si>
    <t>Monir Sheikh</t>
  </si>
  <si>
    <t xml:space="preserve">RUET_power_puff_girls [ Rajshahi University of Engineering &amp; Technology ] </t>
  </si>
  <si>
    <t>skmnrcse@gmail.com</t>
  </si>
  <si>
    <t>Ali Akkas</t>
  </si>
  <si>
    <t>cpcoach.bsmrstu@gmail.com</t>
  </si>
  <si>
    <t>Datta Prodip</t>
  </si>
  <si>
    <t>prodipdatta7@gmail.com</t>
  </si>
  <si>
    <t>Ud-Dowla Mohammad Yasin</t>
  </si>
  <si>
    <t>yasinuddowla3@gmail.com</t>
  </si>
  <si>
    <t>Ehsan Sayed</t>
  </si>
  <si>
    <t>sayedehsan222@gmail.com</t>
  </si>
  <si>
    <t xml:space="preserve">MMA_EWU [ East West University ] </t>
  </si>
  <si>
    <t>Asif Mohammed</t>
  </si>
  <si>
    <t>ctg.asf@gmail.com</t>
  </si>
  <si>
    <t>mdshahadathossainzen@gmail.com</t>
  </si>
  <si>
    <t>zb11858@gmail.com</t>
  </si>
  <si>
    <t>fahimrahman443@gmail.com</t>
  </si>
  <si>
    <t xml:space="preserve">PUC_SPARKLE [ Premier University ] </t>
  </si>
  <si>
    <t>Mridul Maruf Ahmed</t>
  </si>
  <si>
    <t>mridul133@gmail.com</t>
  </si>
  <si>
    <t>Rahman Akanda Foyaz</t>
  </si>
  <si>
    <t>foyazakanda@gmail.com</t>
  </si>
  <si>
    <t>Islam Nazmul</t>
  </si>
  <si>
    <t>nazmul.islam.6977@gmail.com</t>
  </si>
  <si>
    <t xml:space="preserve">IIUC The Aimers [ International Islamic University Chittagong ] </t>
  </si>
  <si>
    <t>HASAN MD</t>
  </si>
  <si>
    <t>mohammadhasan9243@gmail.com</t>
  </si>
  <si>
    <t>Rahman Foyzur</t>
  </si>
  <si>
    <t>jubelneubian@gmail.com</t>
  </si>
  <si>
    <t>Fardus Jannathul</t>
  </si>
  <si>
    <t>jannatulneubian@gmail.com</t>
  </si>
  <si>
    <t>Mollah Asrafuzzaman</t>
  </si>
  <si>
    <t>asrafuzzaman@neub.edu.bd</t>
  </si>
  <si>
    <t>Talukder Atahar Mansur</t>
  </si>
  <si>
    <t xml:space="preserve">DU_Hall [ University of Dhaka ] </t>
  </si>
  <si>
    <t>ataharmansur@gmail.com</t>
  </si>
  <si>
    <t>Akber Ali</t>
  </si>
  <si>
    <t>ali852609@gmail.com</t>
  </si>
  <si>
    <t>Hossain Shafayat</t>
  </si>
  <si>
    <t>shafayathossainkhan@gmail.com</t>
  </si>
  <si>
    <t>Sirat Syed Ahsan</t>
  </si>
  <si>
    <t>syedsirat123@gmail.com</t>
  </si>
  <si>
    <t>Tipu Md Mazharul Islam Khan</t>
  </si>
  <si>
    <t>mazharultipu.cse.neub@gmail.com</t>
  </si>
  <si>
    <t xml:space="preserve">ABC [ Primeasia University ] </t>
  </si>
  <si>
    <t>sk rezaneub</t>
  </si>
  <si>
    <t>skwahab729@gmail.com</t>
  </si>
  <si>
    <t>abdullah.neub@gmail.com</t>
  </si>
  <si>
    <t>Chowdhury Tahmid Ahmed</t>
  </si>
  <si>
    <t>tachowdhury29@gmail.com</t>
  </si>
  <si>
    <t>Koyes Tanvir Ahmed</t>
  </si>
  <si>
    <t>tanvirkoyes96@gmail.com</t>
  </si>
  <si>
    <t xml:space="preserve">AWP [ University of Dhaka ] </t>
  </si>
  <si>
    <t>Jannat Tania Tun</t>
  </si>
  <si>
    <t>jannattaniatun@gmail.com</t>
  </si>
  <si>
    <t>Sultana Tania</t>
  </si>
  <si>
    <t>tania.neub@gmail.com</t>
  </si>
  <si>
    <t>Nowrin Nusrat Bhuiyan</t>
  </si>
  <si>
    <t>nusratbhuiyannowrin@gmail.com</t>
  </si>
  <si>
    <t xml:space="preserve">SEU_Overlooked [ Southeast University, Bangladesh ] </t>
  </si>
  <si>
    <t>Nurnobi SM</t>
  </si>
  <si>
    <t>nurnobisabok101@gmail.com</t>
  </si>
  <si>
    <t>Pritom Raj</t>
  </si>
  <si>
    <t>palash.barmon@gmail.com</t>
  </si>
  <si>
    <t>Ahmed Mobin</t>
  </si>
  <si>
    <t>mobinahmed102345@gmail.com</t>
  </si>
  <si>
    <t>chandra Das Sri Linkon</t>
  </si>
  <si>
    <t xml:space="preserve">Ja_Ache_Kopale [ Bangladesh Army University of Science &amp; Technology ] </t>
  </si>
  <si>
    <t>linkonchandra0153@gmail.com</t>
  </si>
  <si>
    <t>Ray Suranjit</t>
  </si>
  <si>
    <t>suranjitray47@gmail.com</t>
  </si>
  <si>
    <t>Chowdhury Tufayel Ahmed</t>
  </si>
  <si>
    <t>tufayelc.bd@gmail.com</t>
  </si>
  <si>
    <t>Begum Shahnaz</t>
  </si>
  <si>
    <t xml:space="preserve">ZHSUST_ALPHA [ Z. H. Sikder University of Science and Technology ] </t>
  </si>
  <si>
    <t>shahnazb722@gmail.com</t>
  </si>
  <si>
    <t>Afrin Sadia Akter</t>
  </si>
  <si>
    <t>tawhid9214@gmail.com</t>
  </si>
  <si>
    <t>Afrin Fahmida</t>
  </si>
  <si>
    <t>afrinfahmida4@gmail.com</t>
  </si>
  <si>
    <t>Ahmod Md Ashfaq</t>
  </si>
  <si>
    <t>ashfaque560@gmail.com</t>
  </si>
  <si>
    <t>Chandradas Tutul</t>
  </si>
  <si>
    <t xml:space="preserve">RE//CODERS [ Varendra University ] </t>
  </si>
  <si>
    <t>tutulcdcse123@gmail.com</t>
  </si>
  <si>
    <t>Das Nobel</t>
  </si>
  <si>
    <t>nobeldas01@gmail.com</t>
  </si>
  <si>
    <t xml:space="preserve">IUT_spark [ Islamic University of Technology ] </t>
  </si>
  <si>
    <t xml:space="preserve">RUET_We Girls [ Rajshahi University of Engineering &amp; Technology ] </t>
  </si>
  <si>
    <t xml:space="preserve">IST_R^2/M [ Institute of Science and Technology ] </t>
  </si>
  <si>
    <t>Islam Samun</t>
  </si>
  <si>
    <t>islam.muslim242@yahoo.com</t>
  </si>
  <si>
    <t>Muntasir Asif</t>
  </si>
  <si>
    <t>asifmuntasirshuaib@gmail.com</t>
  </si>
  <si>
    <t>Qureshi Mahin</t>
  </si>
  <si>
    <t xml:space="preserve">AIUB_TooLate [ American International University - Bangladesh ] </t>
  </si>
  <si>
    <t>mahinqureship1@gmail.com</t>
  </si>
  <si>
    <t>aminsaim103161@gmail.com</t>
  </si>
  <si>
    <t>Baidya Polash</t>
  </si>
  <si>
    <t>polashbaidya01@gmail.com</t>
  </si>
  <si>
    <t>Hossain Dalwar</t>
  </si>
  <si>
    <t>mhdalwar76@gmail.com</t>
  </si>
  <si>
    <t>Ahmed Shadman</t>
  </si>
  <si>
    <t xml:space="preserve">IUBAT_Worst_Creator [ International University of Business Agriculture and Tech. ] </t>
  </si>
  <si>
    <t>shimantoh83@gmail.com</t>
  </si>
  <si>
    <t>Mow Hasna Hena</t>
  </si>
  <si>
    <t>hasnahenamow@gmail.com</t>
  </si>
  <si>
    <t xml:space="preserve">IST_TREAT_BAZ [ Institute of Science and Technology ] </t>
  </si>
  <si>
    <t>Adib Redwan Ahmed</t>
  </si>
  <si>
    <t>redwan.ahmed95@gmail.com</t>
  </si>
  <si>
    <t>Arefin Tawhidul</t>
  </si>
  <si>
    <t>shammo103@gmail.com</t>
  </si>
  <si>
    <t>Adnan Abu Hasant Md</t>
  </si>
  <si>
    <t>abuhasnatmd.adnan@gmail.com</t>
  </si>
  <si>
    <t>Shovo Hasibul Hasan</t>
  </si>
  <si>
    <t>mdhassy753@gmail.com</t>
  </si>
  <si>
    <t xml:space="preserve">IIUC_Cube [ International Islamic University Chittagong ] </t>
  </si>
  <si>
    <t>Hossen Chowdhury Md Shafayet</t>
  </si>
  <si>
    <t>151002312@eastdelta.edu.bd</t>
  </si>
  <si>
    <t>Ahmed Chowdhury Ainan</t>
  </si>
  <si>
    <t>151002812@eastdelta.edu.bd</t>
  </si>
  <si>
    <t>Uddin Mohammed Nazim</t>
  </si>
  <si>
    <t>nazim@eastdelta.edu.bd</t>
  </si>
  <si>
    <t>Datta Jewel</t>
  </si>
  <si>
    <t>151000612@eastdelta.edu.bd</t>
  </si>
  <si>
    <t xml:space="preserve">Okimuro [ Sylhet International University ] </t>
  </si>
  <si>
    <t>Al Abdullah Ashik</t>
  </si>
  <si>
    <t>ashik22488@gmail.com</t>
  </si>
  <si>
    <t>Ali Zulfikar</t>
  </si>
  <si>
    <t>zulfikaralizehan@gmail.com</t>
  </si>
  <si>
    <t>Salam Abdus</t>
  </si>
  <si>
    <t>abdussalam1502036@gmail.com</t>
  </si>
  <si>
    <t>Saha Sajal</t>
  </si>
  <si>
    <t>sajal.cse.cce@gmail.com</t>
  </si>
  <si>
    <t>Sohail Mohammad</t>
  </si>
  <si>
    <t xml:space="preserve">DIU_Dynamic Programmers [ Daffodil International University ] </t>
  </si>
  <si>
    <t>sohailnsu15@gmail.com</t>
  </si>
  <si>
    <t>Rahman Eklasur</t>
  </si>
  <si>
    <t>eklasurrahman786@yahoo.com</t>
  </si>
  <si>
    <t>mizan.441980@gmail.com</t>
  </si>
  <si>
    <t>Islam Md Siamul</t>
  </si>
  <si>
    <t>siamul.islam@northsouth.edu</t>
  </si>
  <si>
    <t>Rahman Abir Md Mahfuzur</t>
  </si>
  <si>
    <t xml:space="preserve">MBSTU_Dragon_Hunter [ Mawlana Bhashani Science &amp; Technology University ] </t>
  </si>
  <si>
    <t>abir.rahman@northsouth.edu</t>
  </si>
  <si>
    <t>ashraful.islam07@northsouth.edu</t>
  </si>
  <si>
    <t>Hossain Munim</t>
  </si>
  <si>
    <t>munimhossain411@gmail.com</t>
  </si>
  <si>
    <t>Mukit Farzin</t>
  </si>
  <si>
    <t>meemmeen1990@gmail.com</t>
  </si>
  <si>
    <t>Mukherjee Subir</t>
  </si>
  <si>
    <t xml:space="preserve">JU_White Walkers [ Jahangirnagar University ] </t>
  </si>
  <si>
    <t>subirm141@gmail.com</t>
  </si>
  <si>
    <t>saifulbhaipstu@gmail.com</t>
  </si>
  <si>
    <t>Yadav Gunjan</t>
  </si>
  <si>
    <t>yadavgunjan3310@gmail.com</t>
  </si>
  <si>
    <t xml:space="preserve">SegFault [ University of Dhaka ] </t>
  </si>
  <si>
    <t>Nepal Roshan</t>
  </si>
  <si>
    <t>roshannepal0000@gmail.com</t>
  </si>
  <si>
    <t>srshohan201103@gmail.com</t>
  </si>
  <si>
    <t>Biswas Surajit</t>
  </si>
  <si>
    <t>surajitbiswascse1997@gmail.com</t>
  </si>
  <si>
    <t>Faisal Mahmudul Hasan</t>
  </si>
  <si>
    <t>bdmhfaisal@gmail.com</t>
  </si>
  <si>
    <t>Karim Mohammad Rezaul</t>
  </si>
  <si>
    <t xml:space="preserve">Nstu ICE [ Noakhali Science and Technology University ] </t>
  </si>
  <si>
    <t>rksujon126706@gmail.com</t>
  </si>
  <si>
    <t>Khan Md Imran</t>
  </si>
  <si>
    <t>ik21.cse14@gmail.com</t>
  </si>
  <si>
    <t>Hossain Rasel</t>
  </si>
  <si>
    <t>raselhossain.pstu.cse14@gmail.com</t>
  </si>
  <si>
    <t>Faysal Shadik</t>
  </si>
  <si>
    <t xml:space="preserve">MU_Super_Rocks [ Metropolitan University ] </t>
  </si>
  <si>
    <t>shadikmeshkat328@gmail.com</t>
  </si>
  <si>
    <t>Rahaman Mizanur</t>
  </si>
  <si>
    <t>mizanrakib.cse.pstu@gmail.com</t>
  </si>
  <si>
    <t>rifatrahman1997@gmail.com</t>
  </si>
  <si>
    <t>Liza Fahmida Rahman</t>
  </si>
  <si>
    <t xml:space="preserve">BAIUST_BlindMarshal_One [ Bangladesh Army International University of Science &amp; Technology ] </t>
  </si>
  <si>
    <t>lizfara1718@gmail.com</t>
  </si>
  <si>
    <t>Divya Shagota Mondal</t>
  </si>
  <si>
    <t>swagotadivya07@gmail.com</t>
  </si>
  <si>
    <t>Al Amin Jaki</t>
  </si>
  <si>
    <t>jaki02003@gmail.com</t>
  </si>
  <si>
    <t>Bijoy Chakma Bhugol</t>
  </si>
  <si>
    <t>bhugolbijoy003@gmail.com</t>
  </si>
  <si>
    <t>nazmusakib.01@gmail.com</t>
  </si>
  <si>
    <t>Islam Azharul</t>
  </si>
  <si>
    <t>thisisazharul@gmail.com</t>
  </si>
  <si>
    <t>Rizan Rafsan Uddin Beg</t>
  </si>
  <si>
    <t>rafsanuddinbegrizan@gmail.com</t>
  </si>
  <si>
    <t>BARAL SUDIPTO</t>
  </si>
  <si>
    <t>sudiptobaral.me@gmail.com</t>
  </si>
  <si>
    <t>Khashkel Animesh</t>
  </si>
  <si>
    <t>khashkel.animesh89@gmail.com</t>
  </si>
  <si>
    <t>Sreashtho Arjuman</t>
  </si>
  <si>
    <t>arjumansreashtho@gmail.com</t>
  </si>
  <si>
    <t>Bappy Hadiuzzaman</t>
  </si>
  <si>
    <t>hbappy79@gmail.com</t>
  </si>
  <si>
    <t>Tamim Ryhan Ahmed</t>
  </si>
  <si>
    <t>ryhanahmedtamim@gmail.com</t>
  </si>
  <si>
    <t xml:space="preserve">UIU_Bulletclub [ United International University ] </t>
  </si>
  <si>
    <t>Rubaiat Yakin</t>
  </si>
  <si>
    <t>yaken.rubaiat11@gmail.com</t>
  </si>
  <si>
    <t>mehedi.cse.16@gmail.com</t>
  </si>
  <si>
    <t>Biswas Alif</t>
  </si>
  <si>
    <t>md.alifbiswas@gmail.com</t>
  </si>
  <si>
    <t>Jaya Amina Ahmed</t>
  </si>
  <si>
    <t>amina15-6800@diu.edu.bd</t>
  </si>
  <si>
    <t>Rimi Tanzina Afroz</t>
  </si>
  <si>
    <t>rimi15-7662@diu.edu.bd</t>
  </si>
  <si>
    <t xml:space="preserve">Kuet-biginners [ Khulna University of Engineering &amp; Technology ] </t>
  </si>
  <si>
    <t>Deb Shrabosty</t>
  </si>
  <si>
    <t>shrabosty.sd@gmail.com</t>
  </si>
  <si>
    <t>Suny Shams</t>
  </si>
  <si>
    <t>shams.suny@gmail.com</t>
  </si>
  <si>
    <t>iqbal15-130@diu.edu.bd</t>
  </si>
  <si>
    <t>Rahman Md Shohanur</t>
  </si>
  <si>
    <t>dshohan112@gmail.com</t>
  </si>
  <si>
    <t xml:space="preserve">PUST Viper [ Pabna University of Science and Technology ] </t>
  </si>
  <si>
    <t>Tanmoy Sakib Nawar</t>
  </si>
  <si>
    <t>sakib.tanmoy@gmail.com</t>
  </si>
  <si>
    <t>Nodi Naima Islam</t>
  </si>
  <si>
    <t>naimanodi@gmail.com</t>
  </si>
  <si>
    <t>tousif junayed mahmud</t>
  </si>
  <si>
    <t>junayedmahmud@yahoo.com</t>
  </si>
  <si>
    <t>Sakib Tanvir Hasan</t>
  </si>
  <si>
    <t>tanvirsakib370@gmail.com</t>
  </si>
  <si>
    <t>Sen Gupta Susmoy</t>
  </si>
  <si>
    <t xml:space="preserve">NSU TECHNISTEINS [ North South University ] </t>
  </si>
  <si>
    <t>susmoy97@gmail.com</t>
  </si>
  <si>
    <t>Azim Ishmam</t>
  </si>
  <si>
    <t>ishmamazim2@gmail.com</t>
  </si>
  <si>
    <t>rabiulrafi01@gmail.com</t>
  </si>
  <si>
    <t>Hoshen Shahadat</t>
  </si>
  <si>
    <t>shahadatcse5@gamil.com</t>
  </si>
  <si>
    <t xml:space="preserve">CU_Insane_Saints [ University of Chittagong ] </t>
  </si>
  <si>
    <t>Hosen Apu</t>
  </si>
  <si>
    <t>arnob4251@gmail.com</t>
  </si>
  <si>
    <t>Billah Masum</t>
  </si>
  <si>
    <t>masum.xor@gmail.com</t>
  </si>
  <si>
    <t>Rizwan Sadman</t>
  </si>
  <si>
    <t>sadman.rizwan@gmail.com</t>
  </si>
  <si>
    <t xml:space="preserve">unnamed [ Begum Rokeya University, Rangpur ] </t>
  </si>
  <si>
    <t>minhajisartistic@yahoo.com</t>
  </si>
  <si>
    <t>Shanto Alif Ul Islam</t>
  </si>
  <si>
    <t>alifulislamshanto@gmail.com</t>
  </si>
  <si>
    <t>Al Hasib Abu Rifat Muhammed</t>
  </si>
  <si>
    <t>rifat.cse4.bu@gmail.com</t>
  </si>
  <si>
    <t>Arman SK Ali</t>
  </si>
  <si>
    <t xml:space="preserve">IIUC Optimize Prime [ International Islamic University Chittagong ] </t>
  </si>
  <si>
    <t>arman.cse4.bu@gmail.com</t>
  </si>
  <si>
    <t>Kibria Golam</t>
  </si>
  <si>
    <t>studentgolamkibria@gmail.com</t>
  </si>
  <si>
    <t>Hasan Towhid</t>
  </si>
  <si>
    <t xml:space="preserve">Triple_A [ Noakhali Science and Technology University ] </t>
  </si>
  <si>
    <t>towhid_hasan_cse_038@yahoo.com</t>
  </si>
  <si>
    <t>Rahman Anis</t>
  </si>
  <si>
    <t>anisurrahmaniu15@gmail.com</t>
  </si>
  <si>
    <t>Chowdhury Minul Hasan</t>
  </si>
  <si>
    <t>shourov.sust@gmail.com</t>
  </si>
  <si>
    <t>Mallick Avi</t>
  </si>
  <si>
    <t>avimallick999@gmail.com</t>
  </si>
  <si>
    <t>Roy Shishir</t>
  </si>
  <si>
    <t>shishirroy1310@gmail.com</t>
  </si>
  <si>
    <t>Al-amin Abdullah</t>
  </si>
  <si>
    <t xml:space="preserve">NULL [ University Of Barisal ] </t>
  </si>
  <si>
    <t>DIU_return 0;</t>
  </si>
  <si>
    <t>amin15-6851@diu.edu.bd</t>
  </si>
  <si>
    <t>Ahmed Foysal Md Ferdouse</t>
  </si>
  <si>
    <t>ferdouse15-5274@diu.edu.bd</t>
  </si>
  <si>
    <t>ahmed.riadgb@gmail.com</t>
  </si>
  <si>
    <t>islam sohedul</t>
  </si>
  <si>
    <t>shoikat.cse@gmail.com</t>
  </si>
  <si>
    <t xml:space="preserve">PU_Beta [ Prime University ] </t>
  </si>
  <si>
    <t>Hasan Md Rashidul</t>
  </si>
  <si>
    <t>rashidulhasan777@gmail.com</t>
  </si>
  <si>
    <t>Hussain Md Gulzar</t>
  </si>
  <si>
    <t>brightuzzal09@gmail.com</t>
  </si>
  <si>
    <t>ustcsupervisor@gmail.com</t>
  </si>
  <si>
    <t>Ghosh Sajeeb</t>
  </si>
  <si>
    <t>sajeeb.ghosh.dada@gmail.com</t>
  </si>
  <si>
    <t xml:space="preserve">IUS Trailblazers [ International University of Scholars ] </t>
  </si>
  <si>
    <t>Islam Anisul</t>
  </si>
  <si>
    <t>anisul.islam26@yahoo.com</t>
  </si>
  <si>
    <t>Hassan Najmul</t>
  </si>
  <si>
    <t>najmulhassan947@gmail.com</t>
  </si>
  <si>
    <t>Ali Riasat</t>
  </si>
  <si>
    <t>riasatali4242@gmail.com</t>
  </si>
  <si>
    <t>Mahbub Parvez</t>
  </si>
  <si>
    <t>parvezmrobin@gmail.com</t>
  </si>
  <si>
    <t xml:space="preserve">UIU C Geeks [ United International University ] </t>
  </si>
  <si>
    <t>Islam Saimum</t>
  </si>
  <si>
    <t>foysal1627@cseku.ac.bd</t>
  </si>
  <si>
    <t>Arefin MD Shamsul</t>
  </si>
  <si>
    <t>arefinrana097@gmail.com</t>
  </si>
  <si>
    <t>Ahsan Rafid</t>
  </si>
  <si>
    <t>ahsanrafi024@gmail.com</t>
  </si>
  <si>
    <t>Rowson Nahin</t>
  </si>
  <si>
    <t>lizhart49@gmail.com</t>
  </si>
  <si>
    <t xml:space="preserve">BAIUST_LIZARD_SQUAD [ Bangladesh Army International University of Science &amp; Technology ] </t>
  </si>
  <si>
    <t>Mahmud Md Tusher</t>
  </si>
  <si>
    <t>devilblue68@yahoo.com</t>
  </si>
  <si>
    <t>Sadik Md Farhan</t>
  </si>
  <si>
    <t>mdfarhansadiq29@gmail.com</t>
  </si>
  <si>
    <t>Md Abrar Abu Naser</t>
  </si>
  <si>
    <t>anmabrar13@gmail.com</t>
  </si>
  <si>
    <t>Faruq Omar</t>
  </si>
  <si>
    <t xml:space="preserve">SUB Error [ Stamford University Bangladesh ] </t>
  </si>
  <si>
    <t>omar.faruq1998v@gmail.com</t>
  </si>
  <si>
    <t>Ahmed Ripon</t>
  </si>
  <si>
    <t>riponahmed2201@gmail.com</t>
  </si>
  <si>
    <t>Ahmed Hossain</t>
  </si>
  <si>
    <t>hossainahmed969762@gmail.com</t>
  </si>
  <si>
    <t>Hossain Anower</t>
  </si>
  <si>
    <t>akash.cse.uap@gmail.com</t>
  </si>
  <si>
    <t>Akash Azim</t>
  </si>
  <si>
    <t xml:space="preserve">PUST_WhistleBlowers [ Pabna University of Science and Technology ] </t>
  </si>
  <si>
    <t>innocentakash34@gmail.com</t>
  </si>
  <si>
    <t>Karim Abdul</t>
  </si>
  <si>
    <t>anowerhossain97@gmail.com</t>
  </si>
  <si>
    <t>Ahmed Md Masud</t>
  </si>
  <si>
    <t>mdmasudrana81uap@gmail.com</t>
  </si>
  <si>
    <t>Hussain Shahadut</t>
  </si>
  <si>
    <t>himel777hussain@gmail.com</t>
  </si>
  <si>
    <t xml:space="preserve">Baiust_Automata [ Bangladesh Army International University of Science &amp; Technology ] </t>
  </si>
  <si>
    <t>Islam Md Sabirul</t>
  </si>
  <si>
    <t>sabirul05@gmail.com</t>
  </si>
  <si>
    <t>Foysal Fahim</t>
  </si>
  <si>
    <t>fahimfoysal.uap.cse@gmail.com</t>
  </si>
  <si>
    <t>Hassan Jahidul</t>
  </si>
  <si>
    <t>jhmojumder97@gmail.com</t>
  </si>
  <si>
    <t>Abdullah Noman</t>
  </si>
  <si>
    <t xml:space="preserve">BUP PROCRASTINATORS [ Bangladesh University of Professionals ] </t>
  </si>
  <si>
    <t>nomanabdullah75@gmail.com</t>
  </si>
  <si>
    <t>Nayem Md Abu</t>
  </si>
  <si>
    <t>premnayem@gmail.com</t>
  </si>
  <si>
    <t>Dip Gowrab Das</t>
  </si>
  <si>
    <t>dip16101043@gmail.com</t>
  </si>
  <si>
    <t>Reza Tanzim</t>
  </si>
  <si>
    <t>tanzimrz@gmail.com</t>
  </si>
  <si>
    <t>Shohan Symon Hasan</t>
  </si>
  <si>
    <t>isymonhs@gmail.com</t>
  </si>
  <si>
    <t xml:space="preserve">RDX MBSTU [ Mawlana Bhashani Science &amp; Technology University ] </t>
  </si>
  <si>
    <t>krrishno.muhammad1@gmail.com</t>
  </si>
  <si>
    <t>Alahi Mahabub</t>
  </si>
  <si>
    <t>mahabubalahi9531@gmail.com</t>
  </si>
  <si>
    <t>Noman Abdullah Al</t>
  </si>
  <si>
    <t>alx.noman@gmail.com</t>
  </si>
  <si>
    <t>Emdadul Haque Md</t>
  </si>
  <si>
    <t>mhaque023@gmail.com</t>
  </si>
  <si>
    <t xml:space="preserve">UITS_Coder_Gang [ University of Information Technology &amp; Sciences ] </t>
  </si>
  <si>
    <t>shaon Hossain Sani Md</t>
  </si>
  <si>
    <t>shaon.sani.ss1@gmail.com</t>
  </si>
  <si>
    <t>towhid252@gmail.com</t>
  </si>
  <si>
    <t>Nihad Mahmudul Hasan</t>
  </si>
  <si>
    <t>mahmudulhasannihad@gmail.com</t>
  </si>
  <si>
    <t>Roy Sushmoy</t>
  </si>
  <si>
    <t xml:space="preserve">UAP_JoKers [ The University of Asia Pacific ] </t>
  </si>
  <si>
    <t>sushmoyr@gmail.com</t>
  </si>
  <si>
    <t>Khan Mesbah</t>
  </si>
  <si>
    <t>mskhanuap@gmail.com</t>
  </si>
  <si>
    <t>Talukder Shahin</t>
  </si>
  <si>
    <t>mdshahintalukder851@gmail.com</t>
  </si>
  <si>
    <t>Mamun Ibrahim</t>
  </si>
  <si>
    <t>ibrahimmamunabcd@gmail.com</t>
  </si>
  <si>
    <t>Biswas Prokash</t>
  </si>
  <si>
    <t xml:space="preserve">MIST_WOLFs [ Military Institute of Science and Technology ] </t>
  </si>
  <si>
    <t>prokashbiswas35@gmail.com</t>
  </si>
  <si>
    <t>Rahman S M Tanjilur</t>
  </si>
  <si>
    <t>rahman35uap@gmail.com</t>
  </si>
  <si>
    <t>Sifat Saifullah</t>
  </si>
  <si>
    <t>coder.sifat@gmail.com</t>
  </si>
  <si>
    <t>Billal Masum</t>
  </si>
  <si>
    <t>masumbillal94@yahoo.com</t>
  </si>
  <si>
    <t>a.a.mamunbu@gmail.com</t>
  </si>
  <si>
    <t xml:space="preserve">NSP_STRIKERS_MBSTU [ Mawlana Bhashani Science &amp; Technology University ] </t>
  </si>
  <si>
    <t>Maruf Mahmudul Haque</t>
  </si>
  <si>
    <t>marufhaq9@live.com</t>
  </si>
  <si>
    <t>Bosri Rabeya</t>
  </si>
  <si>
    <t>bosri007@gmail.com</t>
  </si>
  <si>
    <t>Nihal Kazi</t>
  </si>
  <si>
    <t>nihal016@gmail.com</t>
  </si>
  <si>
    <t>Rahman Rashiq</t>
  </si>
  <si>
    <t>rahmanrashiq56@gmail.com</t>
  </si>
  <si>
    <t>TAROFDAR SABUJ KUMAR</t>
  </si>
  <si>
    <t>sabuj.kumartarofdar@outlook.com</t>
  </si>
  <si>
    <t>Rahman Ataur</t>
  </si>
  <si>
    <t>ataur2620@gmail.com</t>
  </si>
  <si>
    <t xml:space="preserve">UIU Spicy Coders [ United International University ] </t>
  </si>
  <si>
    <t>Kibria Murshid Jamil</t>
  </si>
  <si>
    <t>mjkibria@gmail.com</t>
  </si>
  <si>
    <t>sultana Mahfuja</t>
  </si>
  <si>
    <t>mahfujasultana339@gmail.com</t>
  </si>
  <si>
    <t>Kahir Ahmed Al</t>
  </si>
  <si>
    <t>m.kahir.2022@gmail.com</t>
  </si>
  <si>
    <t>Das Dipraj</t>
  </si>
  <si>
    <t xml:space="preserve">Idiosyncratic [ Khulna University of Engineering &amp; Technology ] </t>
  </si>
  <si>
    <t>dasdipraj3@gmail.com</t>
  </si>
  <si>
    <t>Sakib Abu</t>
  </si>
  <si>
    <t>sakibakon1@gmail.com</t>
  </si>
  <si>
    <t>Mahmud Rakib</t>
  </si>
  <si>
    <t>rakib211990@gmail.com</t>
  </si>
  <si>
    <t>Fahim Mohimenol Islam</t>
  </si>
  <si>
    <t>mislamfahim@gmail.com</t>
  </si>
  <si>
    <t>Chowdhury Al Akram</t>
  </si>
  <si>
    <t xml:space="preserve">#include_BGC [ BGC Trust University, Bangladesh ] </t>
  </si>
  <si>
    <t>chowdhuryalakrams@gmail.com</t>
  </si>
  <si>
    <t>Nomaan Asswad Sarker</t>
  </si>
  <si>
    <t>nomaan.asn@gmail.com</t>
  </si>
  <si>
    <t>Kazi Upal</t>
  </si>
  <si>
    <t>upalkkazi@gmail.com</t>
  </si>
  <si>
    <t>Sarkar Atiquer Rahman</t>
  </si>
  <si>
    <t>spthik@gmail.com</t>
  </si>
  <si>
    <t>Dey Arpita</t>
  </si>
  <si>
    <t>arpitacse13@gmail.com</t>
  </si>
  <si>
    <t>Das Arup</t>
  </si>
  <si>
    <t xml:space="preserve">SEU_The_Ultimates [ Southeast University, Bangladesh ] </t>
  </si>
  <si>
    <t>arup.cse11@yahoo.com</t>
  </si>
  <si>
    <t>Khan Maksudur Rahman</t>
  </si>
  <si>
    <t>ugcoder@yahoo.com</t>
  </si>
  <si>
    <t>Rahim Syed Towfiqur</t>
  </si>
  <si>
    <t>aqif.cse@gmail.com</t>
  </si>
  <si>
    <t>Zehan Arup Das</t>
  </si>
  <si>
    <t>arupdaszehan@gmail.com</t>
  </si>
  <si>
    <t>Urmi Nazia Parvin</t>
  </si>
  <si>
    <t>naziaurmi22@gmail.com</t>
  </si>
  <si>
    <t xml:space="preserve">Ethereals_BUET [ Bangladesh University of Engineering and Technology ] </t>
  </si>
  <si>
    <t>Rahman Md Mahfujur</t>
  </si>
  <si>
    <t>mahfujbabu15@gmail.com</t>
  </si>
  <si>
    <t>Arman Syed Adib</t>
  </si>
  <si>
    <t>adibarman125@gmail.com</t>
  </si>
  <si>
    <t>idpaulyd@gmail.com</t>
  </si>
  <si>
    <t>Mamun Shamim Al</t>
  </si>
  <si>
    <t xml:space="preserve">First Round [ Khulna University of Engineering &amp; Technology ] </t>
  </si>
  <si>
    <t>Shamimalmamunsamir@gmail.com</t>
  </si>
  <si>
    <t>Talukdar Ali Akbar</t>
  </si>
  <si>
    <t>miandad.aliakbar149@gmail.com</t>
  </si>
  <si>
    <t>Tasnim Noshin</t>
  </si>
  <si>
    <t>noshintasnimgrtr5@gmail.com</t>
  </si>
  <si>
    <t>Biswas Swapnil</t>
  </si>
  <si>
    <t>swapnilbiswas6@gmail.com</t>
  </si>
  <si>
    <t>Tumpa Sanjida Nasreen</t>
  </si>
  <si>
    <t xml:space="preserve">UIU Cubes [ United International University ] </t>
  </si>
  <si>
    <t>tumpa.sanjida@cse.mist.ac.bd</t>
  </si>
  <si>
    <t>nusrat201614031@gmail.com</t>
  </si>
  <si>
    <t>Sajid Osman</t>
  </si>
  <si>
    <t>osmansazid13@gmail.com</t>
  </si>
  <si>
    <t>Rafi Muhaimin</t>
  </si>
  <si>
    <t>muhaiminbinmunir@gmail.com</t>
  </si>
  <si>
    <t>Hasan Takik</t>
  </si>
  <si>
    <t>takikhasansa@gmail.com</t>
  </si>
  <si>
    <t>Ahmad Sayed</t>
  </si>
  <si>
    <t xml:space="preserve">IUBAT_Blue_Whale [ International University of Business Agriculture and Tech. ] </t>
  </si>
  <si>
    <t>sayedgkm@gmail.com</t>
  </si>
  <si>
    <t>Rana Moneruzzaman</t>
  </si>
  <si>
    <t>rafsanrana007@gmail.com</t>
  </si>
  <si>
    <t>Islam Shafiul</t>
  </si>
  <si>
    <t>ishaafi2294@gmail.com</t>
  </si>
  <si>
    <t xml:space="preserve">Ducklings [ Khulna University of Engineering &amp; Technology ] </t>
  </si>
  <si>
    <t>Hossain Nayem</t>
  </si>
  <si>
    <t>jydhsain00@gmail.com</t>
  </si>
  <si>
    <t>Shahin Mahmudul Hasan</t>
  </si>
  <si>
    <t>shahinvx@gmail.com</t>
  </si>
  <si>
    <t>Ahmmed Tanvir</t>
  </si>
  <si>
    <t>ahmmed024@gmail.com</t>
  </si>
  <si>
    <t>mehedi.ice.iu15@gmail.com</t>
  </si>
  <si>
    <t xml:space="preserve">RUET.console.log() [ Rajshahi University of Engineering &amp; Technology ] </t>
  </si>
  <si>
    <t>shamim.ice.iu@gmail.com</t>
  </si>
  <si>
    <t>Shakil MH</t>
  </si>
  <si>
    <t>mh.ice.iu@gmail.com</t>
  </si>
  <si>
    <t>Khondokar Amir Hossain</t>
  </si>
  <si>
    <t>amirkhondokar@gmail.com</t>
  </si>
  <si>
    <t>Bushra Nafisa</t>
  </si>
  <si>
    <t>nafisa.ice@gmail.com</t>
  </si>
  <si>
    <t xml:space="preserve">CBIU_Coxtunes [ Cox's Bazar International University ] </t>
  </si>
  <si>
    <t>Sumon Raseduzzaman</t>
  </si>
  <si>
    <t>sumoniceiu1415@gmail.com</t>
  </si>
  <si>
    <t>Rabbi Rijoan</t>
  </si>
  <si>
    <t>rijoanrabbi@gmail.com</t>
  </si>
  <si>
    <t>Kajol Mehedi Hasan</t>
  </si>
  <si>
    <t>mehedi.kajol.ice@gmail.com</t>
  </si>
  <si>
    <t xml:space="preserve">BAT [ Presidency University ] </t>
  </si>
  <si>
    <t>Azad Abul Kalam</t>
  </si>
  <si>
    <t>azadiuice@gmail.com</t>
  </si>
  <si>
    <t>Rabbi Arifur Rahman</t>
  </si>
  <si>
    <t>rabbiarifurrahman@gmail.com</t>
  </si>
  <si>
    <t>Azad Shariar</t>
  </si>
  <si>
    <t>shariarriday@gmail.com</t>
  </si>
  <si>
    <t xml:space="preserve">EWU [ East West University ] </t>
  </si>
  <si>
    <t>Abdullah Shahir</t>
  </si>
  <si>
    <t>shahir2561@gmail.com</t>
  </si>
  <si>
    <t>Abdullah Wali</t>
  </si>
  <si>
    <t>shashi.mist@yahoo.com</t>
  </si>
  <si>
    <t>Dipta Shubhashis Roy</t>
  </si>
  <si>
    <t>iamdipta@gmail.com</t>
  </si>
  <si>
    <t>mamun4122@gmail.com</t>
  </si>
  <si>
    <t>Rahman Ihtiaz Ishmam</t>
  </si>
  <si>
    <t xml:space="preserve">PUC_Bit [ Premier University ] </t>
  </si>
  <si>
    <t>ishmamihtiaz@gmail.com</t>
  </si>
  <si>
    <t>Pereira Shovon Niverd</t>
  </si>
  <si>
    <t>niverdpereira@gmail.com</t>
  </si>
  <si>
    <t>Rizon Rabius Sunny</t>
  </si>
  <si>
    <t>rizon.sunny@gmail.com</t>
  </si>
  <si>
    <t xml:space="preserve">RU_Lotus-eater [ University of Rajshahi ] </t>
  </si>
  <si>
    <t>Zaman Sifat Bin</t>
  </si>
  <si>
    <t>srijonsbzsifat@gmail.com</t>
  </si>
  <si>
    <t>Shabab Hasnat Toha</t>
  </si>
  <si>
    <t>shabab.toha@gmail.com</t>
  </si>
  <si>
    <t>Islam Rafiul</t>
  </si>
  <si>
    <t>rafiul1994@gmail.com</t>
  </si>
  <si>
    <t>Munir Md Tamzid</t>
  </si>
  <si>
    <t>tamzidmist@gmail.com</t>
  </si>
  <si>
    <t xml:space="preserve">IUT_Sleepwalkers [ Islamic University of Technology ] </t>
  </si>
  <si>
    <t>Lamyea shafneaz Rafin</t>
  </si>
  <si>
    <t>neazrafin@gmail.com</t>
  </si>
  <si>
    <t>Rifat Abdul Wazed</t>
  </si>
  <si>
    <t>wazedrifat@gmail.com</t>
  </si>
  <si>
    <t>Sazid Tawsif</t>
  </si>
  <si>
    <t>sazidtawsif@gmail.com</t>
  </si>
  <si>
    <t>Shidique Ashraf Ali</t>
  </si>
  <si>
    <t xml:space="preserve">IIUC 404 brain not found [ International Islamic University Chittagong ] </t>
  </si>
  <si>
    <t>mdkamrul938271@gmail.com</t>
  </si>
  <si>
    <t>uddin shalah</t>
  </si>
  <si>
    <t>shalahuddinshanto@gmail.com</t>
  </si>
  <si>
    <t>Arnab Roy</t>
  </si>
  <si>
    <t>howcumhowcome@gmail.com</t>
  </si>
  <si>
    <t>Maruf Mehedi Hasan</t>
  </si>
  <si>
    <t>mehadihasanicenstu@gmail.com</t>
  </si>
  <si>
    <t>Uddin Md Mazbah</t>
  </si>
  <si>
    <t xml:space="preserve">Spring [ Bangladesh University of Professionals ] </t>
  </si>
  <si>
    <t>eamnstu11.4@gmail.com</t>
  </si>
  <si>
    <t>Hossian Imam</t>
  </si>
  <si>
    <t>hjony23@gmail.com</t>
  </si>
  <si>
    <t>Hossain Mohammad Amzad</t>
  </si>
  <si>
    <t>amzadiceiu@gmail.com</t>
  </si>
  <si>
    <t>Shoheb Hasnat</t>
  </si>
  <si>
    <t>shoheb15-5813@diu.edu.bd</t>
  </si>
  <si>
    <t>mazumder15-5797@diu.edu.bd</t>
  </si>
  <si>
    <t>chowdhury rokybul rayhan</t>
  </si>
  <si>
    <t xml:space="preserve">CoU_Lady_coder [ Comilla University ] </t>
  </si>
  <si>
    <t>rayhan15-5597@diu.edu.bd</t>
  </si>
  <si>
    <t>turag rayhan</t>
  </si>
  <si>
    <t>feelmytruelovv014@gmail.com</t>
  </si>
  <si>
    <t>Sheikh Mohammad Nowsin Amin</t>
  </si>
  <si>
    <t>nowsin.just@gmail.com</t>
  </si>
  <si>
    <t>alamin.cse.just@gmail.com</t>
  </si>
  <si>
    <t>Kaisar Md Mortuja</t>
  </si>
  <si>
    <t>mortujakaisar@gmail.com</t>
  </si>
  <si>
    <t xml:space="preserve">SIU_Unit-X [ Sylhet International University ] </t>
  </si>
  <si>
    <t>Momin Abdul</t>
  </si>
  <si>
    <t>mirzamomincse15@gmail.com</t>
  </si>
  <si>
    <t>Paul Pintu</t>
  </si>
  <si>
    <t>pintu.ict@gmail.com</t>
  </si>
  <si>
    <t>Hafiz-Al-Masud Mohammad</t>
  </si>
  <si>
    <t>dynamicovi@gmail.com</t>
  </si>
  <si>
    <t xml:space="preserve">USTC_Trojan [ University of Science and Technology Chittagong ] </t>
  </si>
  <si>
    <t>atikriyadict@gmail.com</t>
  </si>
  <si>
    <t>Esty Fatema Tuj Tarannom</t>
  </si>
  <si>
    <t>tarannomesty@gmail.com</t>
  </si>
  <si>
    <t>Akhter Basbe</t>
  </si>
  <si>
    <t>basbycse@gmail.com</t>
  </si>
  <si>
    <t>Sultana Afrin</t>
  </si>
  <si>
    <t>afrincse123@gmail.com</t>
  </si>
  <si>
    <t xml:space="preserve">RUET_3_Musketeers [ Rajshahi University of Engineering &amp; Technology ] </t>
  </si>
  <si>
    <t>Ahmed Rejwan</t>
  </si>
  <si>
    <t>rejwanahmed143342@gmail.com</t>
  </si>
  <si>
    <t>Akter Mitu</t>
  </si>
  <si>
    <t>mitu16102001@gmail.com</t>
  </si>
  <si>
    <t>Yeasar Mostafa Shamin</t>
  </si>
  <si>
    <t xml:space="preserve">IUBAT_Anonymous [ International University of Business Agriculture and Tech. ] </t>
  </si>
  <si>
    <t>shamin7385@gmail.com</t>
  </si>
  <si>
    <t>Ahmad Abu Rayhan</t>
  </si>
  <si>
    <t>rayhan.ahmed5000@gmail.com</t>
  </si>
  <si>
    <t>Md Hasan Ali</t>
  </si>
  <si>
    <t>hasanali1216@gmail.com</t>
  </si>
  <si>
    <t>Ameer Ali Md</t>
  </si>
  <si>
    <t>chairmanbubt.baylor.id@gmail.com</t>
  </si>
  <si>
    <t>Al Wajed Murad</t>
  </si>
  <si>
    <t>muradwajed@gmail.com</t>
  </si>
  <si>
    <t xml:space="preserve">SEU_Pixy [ Southeast University, Bangladesh ] </t>
  </si>
  <si>
    <t>Thakur Swapnil</t>
  </si>
  <si>
    <t>zirconium329@gmail.com</t>
  </si>
  <si>
    <t>Ul Asad Maifee</t>
  </si>
  <si>
    <t>maifeeulasad@gmail.com</t>
  </si>
  <si>
    <t>Das Subrata</t>
  </si>
  <si>
    <t>sdshuvo4119@gmail.com</t>
  </si>
  <si>
    <t>Sarkar Shorojit</t>
  </si>
  <si>
    <t>shorojitsarkar1997@gmail.com</t>
  </si>
  <si>
    <t>rabby Refat</t>
  </si>
  <si>
    <t xml:space="preserve">Lazarus [ Khulna University of Engineering &amp; Technology ] </t>
  </si>
  <si>
    <t>refatm452@gmail.com</t>
  </si>
  <si>
    <t>Hasan Naimul</t>
  </si>
  <si>
    <t>naimulhasannaim0194@gmail.com</t>
  </si>
  <si>
    <t>Afzal Tonia</t>
  </si>
  <si>
    <t>tonia.afzal01799@gmail.com</t>
  </si>
  <si>
    <t>Sharmin Tasnia</t>
  </si>
  <si>
    <t xml:space="preserve">JUST_Avengers [ Jessore University of Science and Technology ] </t>
  </si>
  <si>
    <t>Tasnia.cse.code@gmail.com</t>
  </si>
  <si>
    <t>Yesmin Fahmida</t>
  </si>
  <si>
    <t>sraboni3398@gmail.com</t>
  </si>
  <si>
    <t>Debnath Sajal</t>
  </si>
  <si>
    <t>sajaldebnath02@gmail.com</t>
  </si>
  <si>
    <t>Dhrubo Diptonil Singho</t>
  </si>
  <si>
    <t>singha.cse3.bu@gmail.com</t>
  </si>
  <si>
    <t xml:space="preserve">RUET_Green_Coders [ Rajshahi University of Engineering &amp; Technology ] </t>
  </si>
  <si>
    <t>rahatfarhan.cse2.bu@gmail.com</t>
  </si>
  <si>
    <t>Belal Ahmed Mirza</t>
  </si>
  <si>
    <t>mirza.ahmed@northsouth.edu</t>
  </si>
  <si>
    <t>Khan Abu Mohammad Shabbir</t>
  </si>
  <si>
    <t>s.h.a.b.b.i.r@live.com</t>
  </si>
  <si>
    <t xml:space="preserve">DIU_ubiQuitous [ Daffodil International University ] </t>
  </si>
  <si>
    <t>Ali Mohammad Zariff Ahsham</t>
  </si>
  <si>
    <t>zariff.ahsham@northsouth.edu</t>
  </si>
  <si>
    <t>Bin Osman Rahat</t>
  </si>
  <si>
    <t>rahat.cse38.aust@gmail.com</t>
  </si>
  <si>
    <t>Al-Mohaymin Chowdhury Abdullah</t>
  </si>
  <si>
    <t>cabdsrijon@gmail.com</t>
  </si>
  <si>
    <t>Rahman Md Aminur</t>
  </si>
  <si>
    <t xml:space="preserve">USTC_Red_Coder [ University of Science and Technology Chittagong ] </t>
  </si>
  <si>
    <t>aminur.cse@aust.edu</t>
  </si>
  <si>
    <t>ashrafulhaqove@gmail.com</t>
  </si>
  <si>
    <t>Raha Mayamin</t>
  </si>
  <si>
    <t>rahamayamin@gmail.com</t>
  </si>
  <si>
    <t>Al-Amin Md</t>
  </si>
  <si>
    <t>sakibalamin162@gmail.com</t>
  </si>
  <si>
    <t>Lanard Akash</t>
  </si>
  <si>
    <t xml:space="preserve">JKKNIU_COUNTER [ Jatiya Kabi Kazi Nazrul Islam University ] </t>
  </si>
  <si>
    <t>akashlanard07@gmail.com</t>
  </si>
  <si>
    <t>Hossain Parvez</t>
  </si>
  <si>
    <t>parvezhossain92@gmail.com</t>
  </si>
  <si>
    <t>Jahan Rahamat</t>
  </si>
  <si>
    <t>rahamatjahan92@gmail.com</t>
  </si>
  <si>
    <t>Khaled Mh</t>
  </si>
  <si>
    <t>mhkhaledj@gmail.com</t>
  </si>
  <si>
    <t>Shahriar Moudud Ahmed Khan</t>
  </si>
  <si>
    <t xml:space="preserve">BU_Exterminators [ University Of Barisal ] </t>
  </si>
  <si>
    <t>mk.shahariar@gmail.com</t>
  </si>
  <si>
    <t>Nayeem Md Kazi</t>
  </si>
  <si>
    <t>masum.nayeem@gmail.com</t>
  </si>
  <si>
    <t>saiful-cse@sust.edu</t>
  </si>
  <si>
    <t>Uddin Md Nazim</t>
  </si>
  <si>
    <t>mohammadnazimuddin95@gmail.com</t>
  </si>
  <si>
    <t xml:space="preserve">Anonymous !!! [ Pabna University of Science and Technology ] </t>
  </si>
  <si>
    <t>Saha Sagor</t>
  </si>
  <si>
    <t>sagor.bucse14@gmail.com</t>
  </si>
  <si>
    <t>Roy Hridoy</t>
  </si>
  <si>
    <t>hridoycse14@gmail.com</t>
  </si>
  <si>
    <t>Md Shefatullah Abu Saem</t>
  </si>
  <si>
    <t>saem.cse3.bu@gmail.com</t>
  </si>
  <si>
    <t>biswas swapnil</t>
  </si>
  <si>
    <t>swapnilaustcse@gmail.com</t>
  </si>
  <si>
    <t>Das Arnab</t>
  </si>
  <si>
    <t xml:space="preserve">BUET Ninjas [ Bangladesh University of Engineering and Technology ] </t>
  </si>
  <si>
    <t>arnab111993@gmail.com</t>
  </si>
  <si>
    <t>Shibli Shahariar</t>
  </si>
  <si>
    <t>sshibli745@gmail.com</t>
  </si>
  <si>
    <t>mahmud tareq</t>
  </si>
  <si>
    <t>tareqmahmud972@yahoo.com</t>
  </si>
  <si>
    <t>Ibrahim Daiyan</t>
  </si>
  <si>
    <t>sirdaiyan12@gmail.com</t>
  </si>
  <si>
    <t>Mahmud Khondokar Riaz</t>
  </si>
  <si>
    <t>riazswork@gmail.com</t>
  </si>
  <si>
    <t>Mahmud Zarar</t>
  </si>
  <si>
    <t>zarar26896@gmail.com</t>
  </si>
  <si>
    <t>Aurpan Aurgha</t>
  </si>
  <si>
    <t xml:space="preserve">UITS_Rider [ University of Information Technology &amp; Sciences ] </t>
  </si>
  <si>
    <t>aurpan.dash@gmail.com</t>
  </si>
  <si>
    <t>Al Jahan Shaeekh</t>
  </si>
  <si>
    <t>shaeekhshuvro@gmail.com</t>
  </si>
  <si>
    <t>masud.cseian@gmail.com</t>
  </si>
  <si>
    <t>Ahmed Kazi Hasib</t>
  </si>
  <si>
    <t>hasibahmed43@gmail.com</t>
  </si>
  <si>
    <t xml:space="preserve">Quantam [ Bangladesh University of Professionals ] </t>
  </si>
  <si>
    <t>ah226038@gmail.com</t>
  </si>
  <si>
    <t>Islam Mahimul</t>
  </si>
  <si>
    <t>mahimulislam@gmail.com</t>
  </si>
  <si>
    <t>nabilahmed18@yahoo.com</t>
  </si>
  <si>
    <t xml:space="preserve">CU_Piedpiper [ University of Chittagong ] </t>
  </si>
  <si>
    <t>Ahamed Sagor</t>
  </si>
  <si>
    <t>sagorahamed995@gmail.com</t>
  </si>
  <si>
    <t>Fesabelilla Md Zahid</t>
  </si>
  <si>
    <t>fesabelilla@gmail.com</t>
  </si>
  <si>
    <t>Rahman Shafin</t>
  </si>
  <si>
    <t>shafinrahman912@gmail.com</t>
  </si>
  <si>
    <t>Hasan Mir Arif</t>
  </si>
  <si>
    <t xml:space="preserve">spark coders [ Khulna University ] </t>
  </si>
  <si>
    <t>arif.ishan05@gmail.com</t>
  </si>
  <si>
    <t>fuad.aust.04@gmail.com</t>
  </si>
  <si>
    <t>Khaled Tanim</t>
  </si>
  <si>
    <t>tanim.khaled24@gmail.com</t>
  </si>
  <si>
    <t>Rifat Syed</t>
  </si>
  <si>
    <t>gtr06.rft@gmail.com</t>
  </si>
  <si>
    <t xml:space="preserve">NUB_IneptCoders [ Northern University of Bangladesh ] </t>
  </si>
  <si>
    <t>Rana Masum</t>
  </si>
  <si>
    <t>masumr455@gmail.com</t>
  </si>
  <si>
    <t>ronikushtia@gmail.com</t>
  </si>
  <si>
    <t>Shek Momin</t>
  </si>
  <si>
    <t>momin.ice16@gmail.com</t>
  </si>
  <si>
    <t xml:space="preserve">BAIUST_XENON [ Bangladesh Army International University of Science &amp; Technology ] </t>
  </si>
  <si>
    <t>Ul Haque Abrar</t>
  </si>
  <si>
    <t>abrar.haq535@gmail.com</t>
  </si>
  <si>
    <t>Islam Toufiqul</t>
  </si>
  <si>
    <t>sadydic@gmail.com</t>
  </si>
  <si>
    <t>Bhuiyan Ibnul Tahsin</t>
  </si>
  <si>
    <t xml:space="preserve">USTC_Loading [ University of Science and Technology Chittagong ] </t>
  </si>
  <si>
    <t>tahsintaran@yahoo.com</t>
  </si>
  <si>
    <t>Saha Pranto</t>
  </si>
  <si>
    <t>sahapranto32@gmail.com</t>
  </si>
  <si>
    <t>mollahasan512@gmail.com</t>
  </si>
  <si>
    <t>Uddin Nayem</t>
  </si>
  <si>
    <t>nurakib.nstu@gmail.com</t>
  </si>
  <si>
    <t>Islam Rofiqul</t>
  </si>
  <si>
    <t xml:space="preserve">IUT_Programmer Nazis [ Islamic University of Technology ] </t>
  </si>
  <si>
    <t>rafiqreefat@gmail.com</t>
  </si>
  <si>
    <t>Chowdhury Reasad</t>
  </si>
  <si>
    <t>zamanreasad@gmail.com</t>
  </si>
  <si>
    <t>Hoque Sajidul</t>
  </si>
  <si>
    <t>sajid.eimo@gmail.com</t>
  </si>
  <si>
    <t>Mahdi Akif</t>
  </si>
  <si>
    <t xml:space="preserve">SUST_slash N [ Shahjalal University of Science and Technology ] </t>
  </si>
  <si>
    <t>akif2100@gmail.com</t>
  </si>
  <si>
    <t>Khan Farhanur Rahman</t>
  </si>
  <si>
    <t>prottoy919@gmail.com</t>
  </si>
  <si>
    <t>Sahriar Rifath</t>
  </si>
  <si>
    <t>Anubis1080p@gmail.com</t>
  </si>
  <si>
    <t>Ankan Sarker Saleh Ahmed</t>
  </si>
  <si>
    <t>ssaankan50@gmail.com</t>
  </si>
  <si>
    <t xml:space="preserve">gL!tcH [ Independent University - Bangladesh ] </t>
  </si>
  <si>
    <t>ahmed.asif.ete@gmail.com</t>
  </si>
  <si>
    <t>Arman Shaki</t>
  </si>
  <si>
    <t>shaki.shakez@gmail.com</t>
  </si>
  <si>
    <t>Uddin Arafat</t>
  </si>
  <si>
    <t>arafat.uddin2@gmail.com</t>
  </si>
  <si>
    <t>Ahmed Tashfiq</t>
  </si>
  <si>
    <t>tashfiq.ahm@gmail.com</t>
  </si>
  <si>
    <t>Mahin Tasnid</t>
  </si>
  <si>
    <t xml:space="preserve">UAP_pi-coders [ The University of Asia Pacific ] </t>
  </si>
  <si>
    <t>tasnidmahin@gmail.com</t>
  </si>
  <si>
    <t>Uddin Moien</t>
  </si>
  <si>
    <t>uddinrayhan938@gmail.com</t>
  </si>
  <si>
    <t>Nitol Narayan Das</t>
  </si>
  <si>
    <t>nitoldasneel@gmail.com</t>
  </si>
  <si>
    <t>Islam Asraful</t>
  </si>
  <si>
    <t>asraful.islam.0496@gmail.com</t>
  </si>
  <si>
    <t>Tabassum Aniqua</t>
  </si>
  <si>
    <t xml:space="preserve">Y-nots! [ Primeasia University ] </t>
  </si>
  <si>
    <t>aniqua.tabassum337@gmail.com</t>
  </si>
  <si>
    <t>Chowdhury Maliha</t>
  </si>
  <si>
    <t>maliha.mahjabin@gmail.com</t>
  </si>
  <si>
    <t>kfahim110@gmail.com</t>
  </si>
  <si>
    <t>Fairooz Fabliha</t>
  </si>
  <si>
    <t>fablihafairooz@gmail.com</t>
  </si>
  <si>
    <t xml:space="preserve">NSU Debuggers [ North South University ] </t>
  </si>
  <si>
    <t>Zahid Tanim</t>
  </si>
  <si>
    <t>tanimzahid@gmail.com</t>
  </si>
  <si>
    <t>Nasim MD Abdullah Al</t>
  </si>
  <si>
    <t>nasim5153@gmail.com</t>
  </si>
  <si>
    <t>mhashikmh@gmail.com</t>
  </si>
  <si>
    <t>Ali Rumman</t>
  </si>
  <si>
    <t xml:space="preserve">CUETerror [ Chittagong University of Engineering &amp; Technology ] </t>
  </si>
  <si>
    <t>rummanrakib42@gmail.com</t>
  </si>
  <si>
    <t>Mia Rubel</t>
  </si>
  <si>
    <t>mdrobin.eng@gmail.com</t>
  </si>
  <si>
    <t>Haque Rafat</t>
  </si>
  <si>
    <t>rafathaque1997@gmail.com</t>
  </si>
  <si>
    <t>SHAHRIAR MIRZA</t>
  </si>
  <si>
    <t>shahariartonmoy17@gmail.com</t>
  </si>
  <si>
    <t>Khan Faraz</t>
  </si>
  <si>
    <t xml:space="preserve">DIU CODE HAMMERS [ Daffodil International University ] </t>
  </si>
  <si>
    <t>farazkabir@gmail.com</t>
  </si>
  <si>
    <t>hasan shagor</t>
  </si>
  <si>
    <t>shagor09@outlook.com</t>
  </si>
  <si>
    <t>Rabbi Sifat</t>
  </si>
  <si>
    <t>showmic96@gmail.com</t>
  </si>
  <si>
    <t>Shishir Sifat</t>
  </si>
  <si>
    <t>sifatshishir@gmail.com</t>
  </si>
  <si>
    <t xml:space="preserve">UITS_Not_Null [ University of Information Technology &amp; Sciences ] </t>
  </si>
  <si>
    <t>Islam Nafis</t>
  </si>
  <si>
    <t>nafis0014@gmail.com</t>
  </si>
  <si>
    <t>Hoque Oishee</t>
  </si>
  <si>
    <t>bintu3003@gmail.com</t>
  </si>
  <si>
    <t>Ur Rahman Redoan</t>
  </si>
  <si>
    <t>ddevilred1@gmail.com</t>
  </si>
  <si>
    <t xml:space="preserve">NSU Resurgence [ North South University ] </t>
  </si>
  <si>
    <t>Deb Simanta</t>
  </si>
  <si>
    <t>simantaturja@gmail.com</t>
  </si>
  <si>
    <t>Shawon Tanvir Rouf</t>
  </si>
  <si>
    <t>shawontanvir95@gmail.com</t>
  </si>
  <si>
    <t>Rahman Md Shafiur</t>
  </si>
  <si>
    <t>dipu.shafiur@gmail.com</t>
  </si>
  <si>
    <t xml:space="preserve">Angry Birds [ Chittagong University of Engineering &amp; Technology ] </t>
  </si>
  <si>
    <t>a.r.sarkar88@gmail.com</t>
  </si>
  <si>
    <t>Islam Basedul</t>
  </si>
  <si>
    <t>basedulislam93@gmail.com</t>
  </si>
  <si>
    <t>Raihan S M</t>
  </si>
  <si>
    <t>raihanrajon42@gmail.com</t>
  </si>
  <si>
    <t>Based Basedul islam</t>
  </si>
  <si>
    <t>baseulislam93@gmail.com</t>
  </si>
  <si>
    <t>Chowdhury Wasif</t>
  </si>
  <si>
    <t xml:space="preserve">kolagach [ Begum Rokeya University, Rangpur ] </t>
  </si>
  <si>
    <t>wasifchowdhury2015@gmail.com</t>
  </si>
  <si>
    <t>Mahamud Sohel</t>
  </si>
  <si>
    <t>carzymahamud@gmail.com</t>
  </si>
  <si>
    <t>Hussain Mokbul</t>
  </si>
  <si>
    <t>Mokbulhussainff@gmail.com</t>
  </si>
  <si>
    <t>Mondal Indrojit</t>
  </si>
  <si>
    <t xml:space="preserve">EWU_NOVICE [ East West University ] </t>
  </si>
  <si>
    <t>indro.cse.bu@gmail.com</t>
  </si>
  <si>
    <t>fahim.cross@gmail.com</t>
  </si>
  <si>
    <t>Shadab Shadman</t>
  </si>
  <si>
    <t>oneshadab@gmail.com</t>
  </si>
  <si>
    <t>mushfiqur696@gmail.com</t>
  </si>
  <si>
    <t>azim Sayed mehedi</t>
  </si>
  <si>
    <t xml:space="preserve">USTC_Extroverts [ University of Science and Technology Chittagong ] </t>
  </si>
  <si>
    <t>piash0080@gmail.com</t>
  </si>
  <si>
    <t>islam Md robiul</t>
  </si>
  <si>
    <t>robi99ssr@gmail.com</t>
  </si>
  <si>
    <t>Islam Md Mainul</t>
  </si>
  <si>
    <t>mainulfuad95@gmail.com</t>
  </si>
  <si>
    <t>Tasnim Wahia</t>
  </si>
  <si>
    <t>wahiatasnim@gmail.com</t>
  </si>
  <si>
    <t xml:space="preserve">UITS_Base_Case [ University of Information Technology &amp; Sciences ] </t>
  </si>
  <si>
    <t>Alam Mirza Sanjida</t>
  </si>
  <si>
    <t>sanjidajoty55@gmail.com</t>
  </si>
  <si>
    <t>Miah Mohammad Badrul Alam</t>
  </si>
  <si>
    <t>badrul.ict@gmail.com</t>
  </si>
  <si>
    <t>MITU SUMAIYA</t>
  </si>
  <si>
    <t>sumaiyaakhtarict10@gmail.com</t>
  </si>
  <si>
    <t>imamhasan0007@gmail.com</t>
  </si>
  <si>
    <t xml:space="preserve">Empty_Brain [ BRAC University ] </t>
  </si>
  <si>
    <t>jehad.cse1.bu@gmail.com</t>
  </si>
  <si>
    <t>Mahmud Foysal</t>
  </si>
  <si>
    <t>foysalcse007@gmail.com</t>
  </si>
  <si>
    <t>Habiba Umme</t>
  </si>
  <si>
    <t>habiba.cse1.bu@gmail.com</t>
  </si>
  <si>
    <t>Romeo Shakir Ahsan</t>
  </si>
  <si>
    <t>romeo.fbfan@gmail.com</t>
  </si>
  <si>
    <t xml:space="preserve">BUET_ATeamHasNoName [ Bangladesh University of Engineering and Technology ] </t>
  </si>
  <si>
    <t>Bhattacharjee Avijit</t>
  </si>
  <si>
    <t>avijitbhatt1258@gmail.com</t>
  </si>
  <si>
    <t>abdulahalmahmud@gmail.com</t>
  </si>
  <si>
    <t>Hossain Ahmed Sazzad</t>
  </si>
  <si>
    <t>ahmedsazzadhossain@gmail.com</t>
  </si>
  <si>
    <t xml:space="preserve">MBSTU_Incipience [ Mawlana Bhashani Science &amp; Technology University ] </t>
  </si>
  <si>
    <t>Kabir Milton</t>
  </si>
  <si>
    <t>drifter.kabir@gmail.com</t>
  </si>
  <si>
    <t>Al Galib Asadullah</t>
  </si>
  <si>
    <t>asadullah012@gmail.com</t>
  </si>
  <si>
    <t>Annoor Shajia</t>
  </si>
  <si>
    <t>shajiaannoor@northsouth.edu</t>
  </si>
  <si>
    <t>Iqbal Md ibrahim</t>
  </si>
  <si>
    <t>ibrahimcoxs11@gmail.com</t>
  </si>
  <si>
    <t xml:space="preserve">null coders [ Khulna University of Engineering &amp; Technology ] </t>
  </si>
  <si>
    <t>edufornazmul@gmail.com</t>
  </si>
  <si>
    <t>Bulbul Shohidul Islam</t>
  </si>
  <si>
    <t>sbulbul14@gmail.com</t>
  </si>
  <si>
    <t>Nafi Shahriar Shah Md</t>
  </si>
  <si>
    <t>ifan94@gmail.com</t>
  </si>
  <si>
    <t xml:space="preserve">Life Hackerz [ Bangladesh University of Professionals ] </t>
  </si>
  <si>
    <t>Siddique Nahid</t>
  </si>
  <si>
    <t>nahidsiddique447@gmail.com</t>
  </si>
  <si>
    <t>shohelahmed695@gmail.com</t>
  </si>
  <si>
    <t>Islam Ridwanul</t>
  </si>
  <si>
    <t>ridwanulislam1994@gmail.com</t>
  </si>
  <si>
    <t>Rahman Mashiur</t>
  </si>
  <si>
    <t>mashiurahman94@gmail.com</t>
  </si>
  <si>
    <t xml:space="preserve">Team RAM [ Bangladesh University of Professionals ] </t>
  </si>
  <si>
    <t>Haque Md Ahsanul</t>
  </si>
  <si>
    <t>ahsanpustcse07@gmail.com</t>
  </si>
  <si>
    <t>Islam Md Arafat</t>
  </si>
  <si>
    <t>arafatkn@gmail.com</t>
  </si>
  <si>
    <t>mmahbub569@gmail.com</t>
  </si>
  <si>
    <t>Hasan Imran</t>
  </si>
  <si>
    <t>imran221b@gmail.com</t>
  </si>
  <si>
    <t xml:space="preserve">IIUC_FS^2 [ International Islamic University Chittagong ] </t>
  </si>
  <si>
    <t>Islam Nur</t>
  </si>
  <si>
    <t>nurislam0333@gmail.com</t>
  </si>
  <si>
    <t>Roy Koushik</t>
  </si>
  <si>
    <t>koushik.roy@northsouth.edu</t>
  </si>
  <si>
    <t>Khan Tarango</t>
  </si>
  <si>
    <t>tarangokhan77@gmail.com</t>
  </si>
  <si>
    <t>Al Muhaimin Hasib</t>
  </si>
  <si>
    <t xml:space="preserve">Lazy Coderz [ Noakhali Science and Technology University ] </t>
  </si>
  <si>
    <t>himuhasib@gmail.com</t>
  </si>
  <si>
    <t>Rashid Labib Md</t>
  </si>
  <si>
    <t>labib.rashid@northsouth.edu</t>
  </si>
  <si>
    <t>Tori Kazi Israt</t>
  </si>
  <si>
    <t xml:space="preserve">MBSTU_Backbenchers [ Mawlana Bhashani Science &amp; Technology University ] </t>
  </si>
  <si>
    <t>torikazi007@gmail.com</t>
  </si>
  <si>
    <t>Saimun Imran Hossain</t>
  </si>
  <si>
    <t>saimun2025@gmail.com</t>
  </si>
  <si>
    <t>Khan Md Jamshed Quaium</t>
  </si>
  <si>
    <t>jamshed.mukut@gmail.com</t>
  </si>
  <si>
    <t>Hossain Rakibul</t>
  </si>
  <si>
    <t>gbriyad@gmail.com</t>
  </si>
  <si>
    <t>Mahmud Niaz</t>
  </si>
  <si>
    <t>niaz0218ofc@gmail.com</t>
  </si>
  <si>
    <t xml:space="preserve">IUBAT_Flashback [ International University of Business Agriculture and Tech. ] </t>
  </si>
  <si>
    <t>zestmahmud@gmail.com</t>
  </si>
  <si>
    <t>Khan Saeed</t>
  </si>
  <si>
    <t>saeedkhan.kuet.cse@gmail.com</t>
  </si>
  <si>
    <t>Al Asad Hafiz</t>
  </si>
  <si>
    <t>asadchy.ctg@gmail.com</t>
  </si>
  <si>
    <t>saiful.bgc.cse@gmail.com</t>
  </si>
  <si>
    <t xml:space="preserve">DIU_Marvelous [ Daffodil International University ] </t>
  </si>
  <si>
    <t>integersbgc@gmail.com</t>
  </si>
  <si>
    <t>Das Mishu</t>
  </si>
  <si>
    <t>Mishu.das.bangladesh@gmail.com</t>
  </si>
  <si>
    <t>Ibna Mohsin Sardar Moktadir</t>
  </si>
  <si>
    <t>smohsin153112@bscse.uiu.ac.bd</t>
  </si>
  <si>
    <t>Sakiba Shadikun Nahar</t>
  </si>
  <si>
    <t>sakiba256@gmail.com</t>
  </si>
  <si>
    <t>Rahman Md Abdur</t>
  </si>
  <si>
    <t xml:space="preserve">Unsigned_Integer [ Khulna University of Engineering &amp; Technology ] </t>
  </si>
  <si>
    <t>sakibultimate@gmail.com</t>
  </si>
  <si>
    <t>Aziz Yeazullah</t>
  </si>
  <si>
    <t>ameek.aziz@gmail.com</t>
  </si>
  <si>
    <t>Tahniat Niger Sultana</t>
  </si>
  <si>
    <t>ntahniat141088@bscse.uiu.ac.bd</t>
  </si>
  <si>
    <t>Mozlish Md Toha Khan</t>
  </si>
  <si>
    <t>mmozlish141089@bscse.uiu.ac.bd</t>
  </si>
  <si>
    <t>Islam Muhammad Saidul</t>
  </si>
  <si>
    <t xml:space="preserve">MBSTU_Tornedo [ Mawlana Bhashani Science &amp; Technology University ] </t>
  </si>
  <si>
    <t>mislam171222@bscse.uiu.ac.bd</t>
  </si>
  <si>
    <t>Nafi Ashraf Alam Khan Chowdhury</t>
  </si>
  <si>
    <t>achowdhury171153@bscse.uiu.ac.bd</t>
  </si>
  <si>
    <t>Islam Nasif Ishtiaque</t>
  </si>
  <si>
    <t>nislam171223@bscse.uiu.ac.bd</t>
  </si>
  <si>
    <t>Tasin Sayed Ahmed</t>
  </si>
  <si>
    <t>sayedtasin120@gmail.com</t>
  </si>
  <si>
    <t>nahidulislam1952@gmail.com</t>
  </si>
  <si>
    <t xml:space="preserve">MBSTU_Black_Python [ Mawlana Bhashani Science &amp; Technology University ] </t>
  </si>
  <si>
    <t>Haque Ashraful</t>
  </si>
  <si>
    <t>ahaque162060@bscse.uiu.ac.bd</t>
  </si>
  <si>
    <t>Ahammed Yeasir</t>
  </si>
  <si>
    <t>yeasir.cse@gmail.com</t>
  </si>
  <si>
    <t>Talukder Shajib Ahmad</t>
  </si>
  <si>
    <t>shajibahmad152@gmail.com</t>
  </si>
  <si>
    <t>Liton Md Nazmul Khan</t>
  </si>
  <si>
    <t xml:space="preserve">PUST_Aerial [ Pabna University of Science and Technology ] </t>
  </si>
  <si>
    <t>liton079.cse@gmail.com</t>
  </si>
  <si>
    <t>Alvi Ishmam Ahmed</t>
  </si>
  <si>
    <t>ia_12@rocketmail.com</t>
  </si>
  <si>
    <t>Monjoor Shah Nafiz</t>
  </si>
  <si>
    <t>shahnafizmanjoor@gmail.com</t>
  </si>
  <si>
    <t>Tanzim Ahmed</t>
  </si>
  <si>
    <t xml:space="preserve">SUB RIGID [ Stamford University Bangladesh ] </t>
  </si>
  <si>
    <t>tanzimahmed74@gmail.com</t>
  </si>
  <si>
    <t>Inan Azfar</t>
  </si>
  <si>
    <t>lunatic.inan@gmail.com</t>
  </si>
  <si>
    <t>Milon Hafizur Rahman</t>
  </si>
  <si>
    <t>hafizurmilon.11@gmail.com</t>
  </si>
  <si>
    <t>Sabbir Nasir Uddin</t>
  </si>
  <si>
    <t>nasirsabbir07@gmail.com</t>
  </si>
  <si>
    <t xml:space="preserve">PU_Code_Riders [ Presidency University ] </t>
  </si>
  <si>
    <t>Abid Husnul</t>
  </si>
  <si>
    <t>habid96@gmail.com</t>
  </si>
  <si>
    <t>Maruf Imtiaze Mohammad</t>
  </si>
  <si>
    <t>mimtiaze@gmail.com</t>
  </si>
  <si>
    <t>Rifat Abdullah Al</t>
  </si>
  <si>
    <t>abdullahalrifat95@gmail.com</t>
  </si>
  <si>
    <t>Rahman Mebin</t>
  </si>
  <si>
    <t>mebinfateha@gmail.com</t>
  </si>
  <si>
    <t xml:space="preserve">IUBAT_Astro_boys [ International University of Business Agriculture and Tech. ] </t>
  </si>
  <si>
    <t>Islam Mahmud</t>
  </si>
  <si>
    <t>mahmud.amin981@gmail.com</t>
  </si>
  <si>
    <t>Hossain Abir</t>
  </si>
  <si>
    <t>abirfarabi915@gmail.com</t>
  </si>
  <si>
    <t>Rahat Tamjid</t>
  </si>
  <si>
    <t>tamjid@cse.uiu.ac.bd</t>
  </si>
  <si>
    <t>Ahmed Tashin</t>
  </si>
  <si>
    <t>tashinahmed71@gmail.com</t>
  </si>
  <si>
    <t>Pasha Sayem</t>
  </si>
  <si>
    <t xml:space="preserve">BRACU_Phoenix [ BRAC University ] </t>
  </si>
  <si>
    <t>zun.sayem@gmail.com</t>
  </si>
  <si>
    <t>hmahmudul852@gmail.com</t>
  </si>
  <si>
    <t>Robin Maruf</t>
  </si>
  <si>
    <t>maruf.robin131313@gmail.com</t>
  </si>
  <si>
    <t>FAHIM MD ASIF IQBAL</t>
  </si>
  <si>
    <t xml:space="preserve">DIU_Okay [ Daffodil International University ] </t>
  </si>
  <si>
    <t>asif.iqbal.fahim.bd@gmail.com</t>
  </si>
  <si>
    <t>faisalantu@gmail.com</t>
  </si>
  <si>
    <t>pavel SK</t>
  </si>
  <si>
    <t>pavelkhan31@yahoo.com</t>
  </si>
  <si>
    <t>Islam Tauhidul</t>
  </si>
  <si>
    <t>tauhid.baiust90@gmail.com</t>
  </si>
  <si>
    <t xml:space="preserve">BAIUST_Roar71 [ Bangladesh Army International University of Science &amp; Technology ] </t>
  </si>
  <si>
    <t>Arnob Tafsir Haque</t>
  </si>
  <si>
    <t>tharnob@gmail.com</t>
  </si>
  <si>
    <t>Atikuzzaman Md</t>
  </si>
  <si>
    <t>atikuzzaman524@gmail.com</t>
  </si>
  <si>
    <t>Akter Rabia</t>
  </si>
  <si>
    <t>abisheema@gmail.com</t>
  </si>
  <si>
    <t>Hossain Rijwan</t>
  </si>
  <si>
    <t xml:space="preserve">ADUST_CODERS [ Atish Dipankar University of Science &amp; Technology ] </t>
  </si>
  <si>
    <t>rijyan15207@gmail.com</t>
  </si>
  <si>
    <t>Khan Samiha</t>
  </si>
  <si>
    <t>samihakhan678@gmail.com</t>
  </si>
  <si>
    <t>Mostafa Tahsin</t>
  </si>
  <si>
    <t>mostafatahsin7@gmail.com</t>
  </si>
  <si>
    <t>Ahmed S M Masrur</t>
  </si>
  <si>
    <t>sm.masrur.ahmed@gmail.com</t>
  </si>
  <si>
    <t xml:space="preserve">Team_Incredible [ Noakhali Science and Technology University ] </t>
  </si>
  <si>
    <t>Hasan Ahsanul</t>
  </si>
  <si>
    <t>hasan.bd75@gmail.com</t>
  </si>
  <si>
    <t>Acharjee Sajal</t>
  </si>
  <si>
    <t>sajoy2017@gmail.com</t>
  </si>
  <si>
    <t>Kaushru Md Omar</t>
  </si>
  <si>
    <t>touchthesky2099@gmail.com</t>
  </si>
  <si>
    <t>Islam M A Muhiminul</t>
  </si>
  <si>
    <t xml:space="preserve">UIU BITZ [ United International University ] </t>
  </si>
  <si>
    <t>sbcmuhiminul@gmail.com</t>
  </si>
  <si>
    <t>Karim Redwanul</t>
  </si>
  <si>
    <t>karim.redwanul@northsouth.edu</t>
  </si>
  <si>
    <t>Simanto Sazid Rahman</t>
  </si>
  <si>
    <t>sazid.rahman@northsouth.edu</t>
  </si>
  <si>
    <t>Sumon Md Tajmul Alam</t>
  </si>
  <si>
    <t>tajdpi420@gmail.com</t>
  </si>
  <si>
    <t xml:space="preserve">BUET_Dragon_birds [ Bangladesh University of Engineering and Technology ] </t>
  </si>
  <si>
    <t>Mushfique Md Rafid</t>
  </si>
  <si>
    <t>rafidmushfique@gmail.com</t>
  </si>
  <si>
    <t>Alam Mohammad Shahidul</t>
  </si>
  <si>
    <t>shahidulalam234@gmail.com</t>
  </si>
  <si>
    <t>Haque Mahmudul</t>
  </si>
  <si>
    <t>i.m.mahmudul.haque@gmail.com</t>
  </si>
  <si>
    <t>Riduan Jonayed Ahmed</t>
  </si>
  <si>
    <t>jonayedahmed99455@gmail.com</t>
  </si>
  <si>
    <t xml:space="preserve">UITS_Foring [ University of Information Technology &amp; Sciences ] </t>
  </si>
  <si>
    <t>Jahan Nisrat</t>
  </si>
  <si>
    <t>jnisrat61@gmail.com</t>
  </si>
  <si>
    <t>Nijhum Mushfikunnabi</t>
  </si>
  <si>
    <t>m.nijhum0@gmail.com</t>
  </si>
  <si>
    <t>Tabassum Mehnaz</t>
  </si>
  <si>
    <t>mtabassum2013@gmail.com</t>
  </si>
  <si>
    <t>Ahmed Nazin</t>
  </si>
  <si>
    <t xml:space="preserve">Blue Moon [ Bangladesh Army University of Engineering &amp; Technology ] </t>
  </si>
  <si>
    <t>nazinaccgm@gmail.com</t>
  </si>
  <si>
    <t>zahidcode3@gmail.com</t>
  </si>
  <si>
    <t>HR Khan</t>
  </si>
  <si>
    <t>hrkhan.ht@yahoo.com</t>
  </si>
  <si>
    <t>mehedi_cse@outlook.com</t>
  </si>
  <si>
    <t>das Ripon</t>
  </si>
  <si>
    <t xml:space="preserve">int Elligence [ Begum Rokeya University, Rangpur ] </t>
  </si>
  <si>
    <t>ripon_cse@outlook.com</t>
  </si>
  <si>
    <t>Talukder Imran</t>
  </si>
  <si>
    <t>taohidurimran1995@gmail.com</t>
  </si>
  <si>
    <t>Hossain Mukhter</t>
  </si>
  <si>
    <t>mukhos1@gmail.com</t>
  </si>
  <si>
    <t>Jaber Mir Mohammad</t>
  </si>
  <si>
    <t>jabertuhin@gmail.com</t>
  </si>
  <si>
    <t>Muntaha Mahjabin</t>
  </si>
  <si>
    <t>mahjabinmeem96@gmail.com</t>
  </si>
  <si>
    <t xml:space="preserve">VU_TripleW [ Varendra University ] </t>
  </si>
  <si>
    <t>Himel Mahbub-E-Sobhani</t>
  </si>
  <si>
    <t>himel448@gmail.com</t>
  </si>
  <si>
    <t>Afrin Faria</t>
  </si>
  <si>
    <t>fafrin171116@bscse.uiu.ac.bd</t>
  </si>
  <si>
    <t>Mim Mehnaz</t>
  </si>
  <si>
    <t>mmim171137@bscse.uiu.ac.bd</t>
  </si>
  <si>
    <t>Jiddney Ashik</t>
  </si>
  <si>
    <t>ashikjidny@gmail.com</t>
  </si>
  <si>
    <t xml:space="preserve">Theta [ Bangladesh University of Professionals ] </t>
  </si>
  <si>
    <t>Hosen Mehrab</t>
  </si>
  <si>
    <t>mehrabmahi955@gmail.com</t>
  </si>
  <si>
    <t>rafiqul.cse.jnu@gmail.com</t>
  </si>
  <si>
    <t>Dunia Mohsena Ahmed</t>
  </si>
  <si>
    <t>mohsena.dunia@gmail.com</t>
  </si>
  <si>
    <t>Tanni Nurul Ismat</t>
  </si>
  <si>
    <t xml:space="preserve">Just_Starting [ Comilla University ] </t>
  </si>
  <si>
    <t>ismattanni@gmail.com</t>
  </si>
  <si>
    <t>Maruf Md Abdullah Al</t>
  </si>
  <si>
    <t>abdullah@cse.uiu.ac.bd</t>
  </si>
  <si>
    <t>Naharin Rubaiyat</t>
  </si>
  <si>
    <t>nahrinhridi@gmail.com</t>
  </si>
  <si>
    <t>isaifulislam123@gmail.com</t>
  </si>
  <si>
    <t xml:space="preserve">Dementors [ Bangladesh University of Professionals ] </t>
  </si>
  <si>
    <t>Fahim Md Amir Al</t>
  </si>
  <si>
    <t>md.amiralfahim@gmail.com</t>
  </si>
  <si>
    <t>Sen Badhan</t>
  </si>
  <si>
    <t>galaxybd9@gmail.com</t>
  </si>
  <si>
    <t>Amin Sadman</t>
  </si>
  <si>
    <t>sadmanamin@gmail.com</t>
  </si>
  <si>
    <t>AMIN FAHAD</t>
  </si>
  <si>
    <t>bm.amin.fahad@gmail.com</t>
  </si>
  <si>
    <t>Roy Shaily</t>
  </si>
  <si>
    <t>shailyroy37@gmail.com</t>
  </si>
  <si>
    <t>Rahman Tauhidur</t>
  </si>
  <si>
    <t>tauhidurnirob@gmail.com</t>
  </si>
  <si>
    <t>Lipeng Mahir Shahriar</t>
  </si>
  <si>
    <t xml:space="preserve">BAIUST_Alpha_Minions [ Bangladesh Army International University of Science &amp; Technology ] </t>
  </si>
  <si>
    <t>mahir.lipeng@gmail.com</t>
  </si>
  <si>
    <t>Al Rafi Abu Sadat</t>
  </si>
  <si>
    <t>abusadatniloy@gmail.com</t>
  </si>
  <si>
    <t>Sadia Nazifa</t>
  </si>
  <si>
    <t>nazifas32@gmail.com</t>
  </si>
  <si>
    <t>Bari Swoabirul</t>
  </si>
  <si>
    <t>dsmbari@yahoo.com</t>
  </si>
  <si>
    <t>shamimrifa101@gmail.com</t>
  </si>
  <si>
    <t>Rahman Arafat</t>
  </si>
  <si>
    <t xml:space="preserve">BAIUST_Brain_Trust [ Bangladesh Army International University of Science &amp; Technology ] </t>
  </si>
  <si>
    <t>atrahmanbd5@gmail.com</t>
  </si>
  <si>
    <t>Ahmed Sajal</t>
  </si>
  <si>
    <t>sazal.me@gmail.com</t>
  </si>
  <si>
    <t>almaruf58@gmail.com</t>
  </si>
  <si>
    <t>Ahmed Mahmood</t>
  </si>
  <si>
    <t>mahmoodahmed003@gmail.com</t>
  </si>
  <si>
    <t>Shesir Mohaiminul Islam</t>
  </si>
  <si>
    <t>Devils’ Group</t>
  </si>
  <si>
    <t>mohaiminul69@gmail.com</t>
  </si>
  <si>
    <t>Jannat Habiba</t>
  </si>
  <si>
    <t>habiba.jannat@gmail.com</t>
  </si>
  <si>
    <t>Ahasan Nawshin</t>
  </si>
  <si>
    <t xml:space="preserve">PUST_BlackMask [ Pabna University of Science and Technology ] </t>
  </si>
  <si>
    <t>nawshinmail@gmail.com</t>
  </si>
  <si>
    <t>rakibcr7m@gmail.com</t>
  </si>
  <si>
    <t>Tajremin Labib</t>
  </si>
  <si>
    <t>labib.tonmoy017@gmail.com</t>
  </si>
  <si>
    <t>Sham Ul Haque Tushar Md Ahata</t>
  </si>
  <si>
    <t>mtushar162011@bscse.uiu.ac.bd</t>
  </si>
  <si>
    <t xml:space="preserve">pied_piper [ Khulna University of Engineering &amp; Technology ] </t>
  </si>
  <si>
    <t>Sarker Shantanu</t>
  </si>
  <si>
    <t>shantanu@cse.uiu.ac.bd</t>
  </si>
  <si>
    <t>Islam Md Monirul</t>
  </si>
  <si>
    <t>monirul399399820@gmail.com</t>
  </si>
  <si>
    <t>Fahad Akib</t>
  </si>
  <si>
    <t>afahad162083@bscse.uiu.ac.bd</t>
  </si>
  <si>
    <t>Bin Mannan Ar Rafi Rakib</t>
  </si>
  <si>
    <t>emonnome2@gmail.com</t>
  </si>
  <si>
    <t xml:space="preserve">UIU_Black_Pearl [ United International University ] </t>
  </si>
  <si>
    <t>Hossain Sabab Noor</t>
  </si>
  <si>
    <t>noorhossain2245@yahoo.com</t>
  </si>
  <si>
    <t>Islam Sunehra</t>
  </si>
  <si>
    <t>anusha.bluebell@gmail.com</t>
  </si>
  <si>
    <t>Jeehad Abu Taleb</t>
  </si>
  <si>
    <t>neptuneaj@gmail.com</t>
  </si>
  <si>
    <t xml:space="preserve">NEUB_Detect_The_Error [ North East University Bangladesh ] </t>
  </si>
  <si>
    <t>Tanaaz Sabrina Sultana</t>
  </si>
  <si>
    <t>Sabrinasultana898@gmail.com</t>
  </si>
  <si>
    <t>Adilina Sheikh</t>
  </si>
  <si>
    <t>adilina.techna@gmail.com</t>
  </si>
  <si>
    <t>Azad Md Abulkalam</t>
  </si>
  <si>
    <t>mazad141081@bscse.uiu.ac.bd</t>
  </si>
  <si>
    <t xml:space="preserve">SUB Dragons [ Stamford University Bangladesh ] </t>
  </si>
  <si>
    <t>Saha Deepita</t>
  </si>
  <si>
    <t>deepitauiu@gmail.com</t>
  </si>
  <si>
    <t>Uchchash Sakib Bin Asad</t>
  </si>
  <si>
    <t>sakibbinasad@gmail.com</t>
  </si>
  <si>
    <t>Toaha Md Sadrul Islam</t>
  </si>
  <si>
    <t>sadrul.islamt@gmail.com</t>
  </si>
  <si>
    <t xml:space="preserve">IGNITES [ Noakhali Science and Technology University ] </t>
  </si>
  <si>
    <t>Jahan Iffat</t>
  </si>
  <si>
    <t>iffjui4428@gmail.com</t>
  </si>
  <si>
    <t>Hasan Kanchan Muntasir</t>
  </si>
  <si>
    <t>backbencher30@gmail.com</t>
  </si>
  <si>
    <t>Ahmmed Sadman</t>
  </si>
  <si>
    <t>sadmanahmed0@gmail.com</t>
  </si>
  <si>
    <t>Rhaman Atikur</t>
  </si>
  <si>
    <t>anikcsejnu@gmail.com</t>
  </si>
  <si>
    <t>Fraya Sanjana</t>
  </si>
  <si>
    <t xml:space="preserve">Primary Touch [ University of Rajshahi ] </t>
  </si>
  <si>
    <t>frayaoka@gmail.com</t>
  </si>
  <si>
    <t>rahman mizanur</t>
  </si>
  <si>
    <t>mizancse7462@gmail.com</t>
  </si>
  <si>
    <t>Islam Sofikul</t>
  </si>
  <si>
    <t>mriduljh10357@gmail.com</t>
  </si>
  <si>
    <t xml:space="preserve">Cipher [ Bangladesh University of Professionals ] </t>
  </si>
  <si>
    <t>Debnath Sajib</t>
  </si>
  <si>
    <t>sajib.uiu.cse@gmail.com</t>
  </si>
  <si>
    <t>farhad.cse33@gmail.com</t>
  </si>
  <si>
    <t>alamin_2526@yahoo.com</t>
  </si>
  <si>
    <t>Kabir Kh Mohaimenul</t>
  </si>
  <si>
    <t xml:space="preserve">SEU_Beginner's_Luck [ Southeast University, Bangladesh ] </t>
  </si>
  <si>
    <t>skabir.diu@gmail.com</t>
  </si>
  <si>
    <t>Meem Farhana</t>
  </si>
  <si>
    <t>farhanameem449@gmail.com</t>
  </si>
  <si>
    <t>Zakir Tamim Bin</t>
  </si>
  <si>
    <t>niloy.tbz@gmail.com</t>
  </si>
  <si>
    <t xml:space="preserve">BRACU_Flyers [ BRAC University ] </t>
  </si>
  <si>
    <t>Tonmoy Md Jabid Hasan</t>
  </si>
  <si>
    <t>www.poptto900@gmail.com</t>
  </si>
  <si>
    <t>Akter Lamia</t>
  </si>
  <si>
    <t>lakter171013@bscse.uiu.ac.bd</t>
  </si>
  <si>
    <t>Robi MD Robiuddin</t>
  </si>
  <si>
    <t>mrobiuddin171023@bscse.uiu.ac.bd</t>
  </si>
  <si>
    <t>Oishee Tasnim Kabir</t>
  </si>
  <si>
    <t>toishee161028@bscse.uiu.ac.bd</t>
  </si>
  <si>
    <t xml:space="preserve">IST_Greeners [ Institute of Science and Technology ] </t>
  </si>
  <si>
    <t>Zahan Lamiya</t>
  </si>
  <si>
    <t>lamiyazahan052@gmail.com</t>
  </si>
  <si>
    <t>Biswas Pritilata</t>
  </si>
  <si>
    <t>pritilata.biswas66@gmail.com</t>
  </si>
  <si>
    <t>Akter Nelofa</t>
  </si>
  <si>
    <t>nelofa5040@gmail.com</t>
  </si>
  <si>
    <t xml:space="preserve">NUB_Knight_Programmers [ Northern University of Bangladesh ] </t>
  </si>
  <si>
    <t>Nargis Sharika</t>
  </si>
  <si>
    <t>sharikaswapnil@gmail.com</t>
  </si>
  <si>
    <t>Nawshin Sabila</t>
  </si>
  <si>
    <t>snawshin161234@bscse.uiu.ac.bd</t>
  </si>
  <si>
    <t>Ahsin Sarah</t>
  </si>
  <si>
    <t>sarahcse161011@gmail.com</t>
  </si>
  <si>
    <t>Alam Almash</t>
  </si>
  <si>
    <t xml:space="preserve">NSU Phantoms [ North South University ] </t>
  </si>
  <si>
    <t>almash.anik.61@gmail.com</t>
  </si>
  <si>
    <t>Hasan Mahmud-ul</t>
  </si>
  <si>
    <t>tipumahmudulhasan88@gmail.com</t>
  </si>
  <si>
    <t>Bhattacharya Rajorshi</t>
  </si>
  <si>
    <t>rajandro4@gmail.com</t>
  </si>
  <si>
    <t>iqbal3569@gmail.com</t>
  </si>
  <si>
    <t>Ahmed Mamun</t>
  </si>
  <si>
    <t xml:space="preserve">Optimistic Beginners [ BRAC University ] </t>
  </si>
  <si>
    <t>rahmanm32124@gmail.com</t>
  </si>
  <si>
    <t>Mahboob Rafid</t>
  </si>
  <si>
    <t>rafidmahboob@gmail.com</t>
  </si>
  <si>
    <t>Md Isthiaque Arik</t>
  </si>
  <si>
    <t>arikbncc@gmail.com</t>
  </si>
  <si>
    <t>Biswas Amit Kumar</t>
  </si>
  <si>
    <t xml:space="preserve">Dot Trimatrik [ Daffodil International University ] </t>
  </si>
  <si>
    <t>amitkumar.biswas616@gmail.com</t>
  </si>
  <si>
    <t>Shahrier M N S Hasan</t>
  </si>
  <si>
    <t>sakibshahrier@hotmail.com</t>
  </si>
  <si>
    <t>Rashid Md Mahinur</t>
  </si>
  <si>
    <t>mrashid171045@bscse.uiu.ac.bd</t>
  </si>
  <si>
    <t>Uddin Waheb</t>
  </si>
  <si>
    <t>wahebbgc@gmail.com</t>
  </si>
  <si>
    <t>Uddin Tutul Amaz</t>
  </si>
  <si>
    <t xml:space="preserve">ZHSUST_Lucky_Girls [ Z. H. Sikder University of Science and Technology ] </t>
  </si>
  <si>
    <t>amazuddin722@gmail.com</t>
  </si>
  <si>
    <t>Tahsin Tousi Nishat</t>
  </si>
  <si>
    <t>tausisayed@gmail.com</t>
  </si>
  <si>
    <t>Khan Pathan Refat</t>
  </si>
  <si>
    <t>refatkhan93@gmail.com</t>
  </si>
  <si>
    <t>Alamgir Hojaifa Bin</t>
  </si>
  <si>
    <t>coderhojaifa@gmail.com</t>
  </si>
  <si>
    <t>Bhuiyan Masud</t>
  </si>
  <si>
    <t xml:space="preserve">MBSTU_RSR [ Mawlana Bhashani Science &amp; Technology University ] </t>
  </si>
  <si>
    <t>masud.bhuiya.m2@gmail.com</t>
  </si>
  <si>
    <t>Hasan Md Mahamodul</t>
  </si>
  <si>
    <t>csetanbir@gmail.com</t>
  </si>
  <si>
    <t>Nazir Md Imran</t>
  </si>
  <si>
    <t>Emon.genius@gmail.com</t>
  </si>
  <si>
    <t>mdalamgirh@yahoo.com</t>
  </si>
  <si>
    <t>hasanabdullah.ctg@gmail.com</t>
  </si>
  <si>
    <t>Mahmud Tamzid</t>
  </si>
  <si>
    <t xml:space="preserve">Empty Hearse [ Bangladesh University of Professionals ] </t>
  </si>
  <si>
    <t>tamzidmahmud2@gmail.com</t>
  </si>
  <si>
    <t>sarkar Bishajit</t>
  </si>
  <si>
    <t>bishajit00@gmail.com</t>
  </si>
  <si>
    <t>Tasnim Zarin</t>
  </si>
  <si>
    <t>ztasnim171106@bscse.uiu.ac.bd</t>
  </si>
  <si>
    <t>Antu Md Abu Zehad</t>
  </si>
  <si>
    <t>mantu171092@bscse.uiu.ac.bd</t>
  </si>
  <si>
    <t xml:space="preserve">CSTE_Ultimates [ Noakhali Science and Technology University ] </t>
  </si>
  <si>
    <t>Tahsin Anika</t>
  </si>
  <si>
    <t>atahsin171107@bscse.uiu.ac.bd</t>
  </si>
  <si>
    <t>Chowdhury Lomat Haider</t>
  </si>
  <si>
    <t>lomathaiderc@gmail.com</t>
  </si>
  <si>
    <t>Sworna Nabila Sabrin</t>
  </si>
  <si>
    <t>nabilasabrinsworna@gmail.com</t>
  </si>
  <si>
    <t>Jahan Ishrat</t>
  </si>
  <si>
    <t xml:space="preserve">BUP CODERS [ Bangladesh University of Professionals ] </t>
  </si>
  <si>
    <t>tonnyishrat@gmail.com</t>
  </si>
  <si>
    <t>nuhash1083s@gmail.com</t>
  </si>
  <si>
    <t>Rafiq Ullah Ahmed</t>
  </si>
  <si>
    <t>ahmedrafiq47@gmail.com</t>
  </si>
  <si>
    <t>Ul Anwar Md Maqsud</t>
  </si>
  <si>
    <t>maqsud13101033@gmail.com</t>
  </si>
  <si>
    <t>Chowdhury Tahanima</t>
  </si>
  <si>
    <t>tahanimachowdhury@gmail.com</t>
  </si>
  <si>
    <t xml:space="preserve">UITS_BUGFIXER [ University of Information Technology &amp; Sciences ] </t>
  </si>
  <si>
    <t>Debnath Susmita</t>
  </si>
  <si>
    <t>supti.debnath@gmail.com</t>
  </si>
  <si>
    <t>Manisha Nowmin Naj</t>
  </si>
  <si>
    <t>nowmin.naj@yahoo.com</t>
  </si>
  <si>
    <t>Rahul Riyasaat Ahmed</t>
  </si>
  <si>
    <t>rrahul171089@bscse.uiu.ac.bd</t>
  </si>
  <si>
    <t>Mahmud Sumaiya</t>
  </si>
  <si>
    <t xml:space="preserve">SUST_JNS [ Shahjalal University of Science and Technology ] </t>
  </si>
  <si>
    <t>Sumaiyasumu03@gmail.com</t>
  </si>
  <si>
    <t>Al-Shariar Mohammad</t>
  </si>
  <si>
    <t>Shariarshohag214@gmail.com</t>
  </si>
  <si>
    <t>Alam Anika Ibnat Binte</t>
  </si>
  <si>
    <t>Anikaalamsuhi@gmail.com</t>
  </si>
  <si>
    <t>Hasan Hasibul</t>
  </si>
  <si>
    <t xml:space="preserve">EWU_True_Coders [ East West University ] </t>
  </si>
  <si>
    <t>hhhawlader@live.com</t>
  </si>
  <si>
    <t>Hossain Zubair</t>
  </si>
  <si>
    <t>jubayersohel4@gmail.com</t>
  </si>
  <si>
    <t>Sarker Sagar</t>
  </si>
  <si>
    <t>sagarsarker1230@gmail.com</t>
  </si>
  <si>
    <t xml:space="preserve">PSTU_2nd Trial [ Patuakhali Science and Technology University ] </t>
  </si>
  <si>
    <t xml:space="preserve">CubeRoot27 [ Mawlana Bhashani Science &amp; Technology University ] </t>
  </si>
  <si>
    <t xml:space="preserve">KUET_Noise [ Khulna University of Engineering &amp; Technology ] </t>
  </si>
  <si>
    <t xml:space="preserve">DIU_Dream Builder [ Daffodil International University ] </t>
  </si>
  <si>
    <t xml:space="preserve">CUBE [ Noakhali Science and Technology University ] </t>
  </si>
  <si>
    <t xml:space="preserve">Buffered Coders [ Noakhali Science and Technology University ] </t>
  </si>
  <si>
    <t>K</t>
  </si>
  <si>
    <t>BUET Rayo</t>
  </si>
  <si>
    <t>icpc-dhk16-15</t>
  </si>
  <si>
    <t xml:space="preserve">Maze Coder [ Noakhali Science and Technology University ] </t>
  </si>
  <si>
    <t>BUET Omnitrix</t>
  </si>
  <si>
    <t>icpc-dhk16-16</t>
  </si>
  <si>
    <t>DU_Censored</t>
  </si>
  <si>
    <t>icpc-dhk16-118</t>
  </si>
  <si>
    <t xml:space="preserve">IUBAT_POP() [ International University of Business Agriculture and Tech. ] </t>
  </si>
  <si>
    <t>BUET FIX_IT_FELIX</t>
  </si>
  <si>
    <t>icpc-dhk16-17</t>
  </si>
  <si>
    <t>icpc-dhk16-14</t>
  </si>
  <si>
    <t xml:space="preserve">NSU Omega [ North South University ] </t>
  </si>
  <si>
    <t>JU_Circavex</t>
  </si>
  <si>
    <t>icpc-dhk16-59</t>
  </si>
  <si>
    <t>CUET_In_stack</t>
  </si>
  <si>
    <t>icpc-dhk16-28</t>
  </si>
  <si>
    <t xml:space="preserve">BAIUST_LEGEND [ Bangladesh Army International University of Science &amp; Technology ] </t>
  </si>
  <si>
    <t>IOI - Travelling Salesmen</t>
  </si>
  <si>
    <t>icpc-dhk16-127</t>
  </si>
  <si>
    <t>NSU Aristocrats</t>
  </si>
  <si>
    <t>icpc-dhk16-82</t>
  </si>
  <si>
    <t xml:space="preserve">IUBAT_loop [ International University of Business Agriculture and Tech. ] </t>
  </si>
  <si>
    <t>DU_RandomVariables</t>
  </si>
  <si>
    <t>icpc-dhk16-113</t>
  </si>
  <si>
    <t>CUET Pyro</t>
  </si>
  <si>
    <t>icpc-dhk16-27</t>
  </si>
  <si>
    <t xml:space="preserve">UIU Error404 [ United International University ] </t>
  </si>
  <si>
    <t>SUST_DeepThunder</t>
  </si>
  <si>
    <t>icpc-dhk16-89</t>
  </si>
  <si>
    <t>JU MSB</t>
  </si>
  <si>
    <t>icpc-dhk16-57</t>
  </si>
  <si>
    <t xml:space="preserve">RUETian_Girls_Warrior [ Rajshahi University of Engineering &amp; Technology ] </t>
  </si>
  <si>
    <t>MIST_|LLUM|N@TI</t>
  </si>
  <si>
    <t>icpc-dhk16-75</t>
  </si>
  <si>
    <t>JU_(2/3)Retired</t>
  </si>
  <si>
    <t>icpc-dhk16-54</t>
  </si>
  <si>
    <t xml:space="preserve">S C O R P I O N [ Gono Bishwabidyalay (Gono University) ] </t>
  </si>
  <si>
    <t>IOI lol</t>
  </si>
  <si>
    <t>icpc-dhk16-126</t>
  </si>
  <si>
    <t>UIU_Zetta</t>
  </si>
  <si>
    <t>icpc-dhk16-109</t>
  </si>
  <si>
    <t xml:space="preserve">not equal to zero [ Begum Rokeya University, Rangpur ] </t>
  </si>
  <si>
    <t>NSU_Karma</t>
  </si>
  <si>
    <t>icpc-dhk16-78</t>
  </si>
  <si>
    <t xml:space="preserve">GUB_Innovative_Creators [ Green University Of Bangladesh ] </t>
  </si>
  <si>
    <t>SUST_ronO</t>
  </si>
  <si>
    <t>icpc-dhk16-94</t>
  </si>
  <si>
    <t>DU_Slytherclaw</t>
  </si>
  <si>
    <t>icpc-dhk16-115</t>
  </si>
  <si>
    <t xml:space="preserve">UITS_Little_coder [ University of Information Technology &amp; Sciences ] </t>
  </si>
  <si>
    <t>SUST_OnceMore</t>
  </si>
  <si>
    <t>icpc-dhk16-93</t>
  </si>
  <si>
    <t>JU_Mute</t>
  </si>
  <si>
    <t>icpc-dhk16-58</t>
  </si>
  <si>
    <t xml:space="preserve">JUST_Pink_Code [ Jessore University of Science and Technology ] </t>
  </si>
  <si>
    <t>BUET_Negasimyy</t>
  </si>
  <si>
    <t>icpc-dhk16-19</t>
  </si>
  <si>
    <t>RUET_OSIRIS</t>
  </si>
  <si>
    <t>icpc-dhk16-88</t>
  </si>
  <si>
    <t xml:space="preserve">UITS_N^2+J [ University of Information Technology &amp; Sciences ] </t>
  </si>
  <si>
    <t>icpc-dhk16-23</t>
  </si>
  <si>
    <t>KUET_UTurn</t>
  </si>
  <si>
    <t>icpc-dhk16-64</t>
  </si>
  <si>
    <t xml:space="preserve">MBSTU_greenleaf [ Mawlana Bhashani Science &amp; Technology University ] </t>
  </si>
  <si>
    <t>IU_COMING_SOON</t>
  </si>
  <si>
    <t>icpc-dhk16-48</t>
  </si>
  <si>
    <t>DU_Slytherin</t>
  </si>
  <si>
    <t>icpc-dhk16-117</t>
  </si>
  <si>
    <t xml:space="preserve">DUET_CyberCreepers [ Dhaka University of Engineering &amp; Technology - Gazipur ] </t>
  </si>
  <si>
    <t>MIST_Enigma</t>
  </si>
  <si>
    <t>icpc-dhk16-74</t>
  </si>
  <si>
    <t xml:space="preserve">KUET_Glory [ Khulna University of Engineering &amp; Technology ] </t>
  </si>
  <si>
    <t>AUST_angurFolTok</t>
  </si>
  <si>
    <t>icpc-dhk16-1</t>
  </si>
  <si>
    <t>CUET Delta-Wye</t>
  </si>
  <si>
    <t>icpc-dhk16-26</t>
  </si>
  <si>
    <t>CoU_Campus_Boyz</t>
  </si>
  <si>
    <t xml:space="preserve">KUET_Fire [ Khulna University of Engineering &amp; Technology ] </t>
  </si>
  <si>
    <t>icpc-dhk16-30</t>
  </si>
  <si>
    <t>NSU_Template_e_Ache</t>
  </si>
  <si>
    <t>icpc-dhk16-80</t>
  </si>
  <si>
    <t xml:space="preserve">topcoders [ Bangladesh University of Professionals ] </t>
  </si>
  <si>
    <t>EWU DeadLocK</t>
  </si>
  <si>
    <t>icpc-dhk16-38</t>
  </si>
  <si>
    <t>AIUB_Master_of_Puppets</t>
  </si>
  <si>
    <t>icpc-dhk16-5</t>
  </si>
  <si>
    <t xml:space="preserve">MU_IME [ Metropolitan University ] </t>
  </si>
  <si>
    <t>DU_Resurgence</t>
  </si>
  <si>
    <t>icpc-dhk16-116</t>
  </si>
  <si>
    <t>icpc-dhk16-21</t>
  </si>
  <si>
    <t xml:space="preserve">PUST_Beginner [ Pabna University of Science and Technology ] </t>
  </si>
  <si>
    <t>IUT_Useless</t>
  </si>
  <si>
    <t>icpc-dhk16-50</t>
  </si>
  <si>
    <t>SUST_Rhythmic</t>
  </si>
  <si>
    <t>icpc-dhk16-92</t>
  </si>
  <si>
    <t xml:space="preserve">DIU_Amazing programmer [ Daffodil International University ] </t>
  </si>
  <si>
    <t>Lu_Lethargic</t>
  </si>
  <si>
    <t>icpc-dhk16-66</t>
  </si>
  <si>
    <t>BSMRSTU_NimbleCoders</t>
  </si>
  <si>
    <t>icpc-dhk16-7</t>
  </si>
  <si>
    <t xml:space="preserve">dsddsdsds [ Daffodil International University ] </t>
  </si>
  <si>
    <t>icpc-dhk16-68</t>
  </si>
  <si>
    <t>IUT_O(1)</t>
  </si>
  <si>
    <t>icpc-dhk16-51</t>
  </si>
  <si>
    <t xml:space="preserve">SFMU_Erurite [ Sheikh Fazilatunnesa Mujib University, Jamlpur ] </t>
  </si>
  <si>
    <t>KUET_Khali_WA_Khai</t>
  </si>
  <si>
    <t>icpc-dhk16-65</t>
  </si>
  <si>
    <t>MIST_Wheels_of_Hope</t>
  </si>
  <si>
    <t>icpc-dhk16-73</t>
  </si>
  <si>
    <t xml:space="preserve">RUETian girls [ Rajshahi University of Engineering &amp; Technology ] </t>
  </si>
  <si>
    <t>SUST_NEWBIES</t>
  </si>
  <si>
    <t>icpc-dhk16-90</t>
  </si>
  <si>
    <t xml:space="preserve">SUB_Phoenix [ State University of Bangladesh ] </t>
  </si>
  <si>
    <t>JU_Transport_Yard</t>
  </si>
  <si>
    <t>icpc-dhk16-53</t>
  </si>
  <si>
    <t>DU_Hufflepuffs</t>
  </si>
  <si>
    <t>icpc-dhk16-114</t>
  </si>
  <si>
    <t xml:space="preserve">NUB_EpicCoders [ Northern University of Bangladesh ] </t>
  </si>
  <si>
    <t>Uap_inline</t>
  </si>
  <si>
    <t>icpc-dhk16-104</t>
  </si>
  <si>
    <t>HSTU Chuti</t>
  </si>
  <si>
    <t>icpc-dhk16-41</t>
  </si>
  <si>
    <t xml:space="preserve">UITS_Avengers [ University of Information Technology &amp; Sciences ] </t>
  </si>
  <si>
    <t>HSTU_Access_Denied</t>
  </si>
  <si>
    <t>icpc-dhk16-40</t>
  </si>
  <si>
    <t>BUET_DeadBeats</t>
  </si>
  <si>
    <t>icpc-dhk16-18</t>
  </si>
  <si>
    <t>MU_CodeName71</t>
  </si>
  <si>
    <t>icpc-dhk16-72</t>
  </si>
  <si>
    <t xml:space="preserve">SUST_TNT [ Shahjalal University of Science and Technology ] </t>
  </si>
  <si>
    <t>icpc-dhk16-31</t>
  </si>
  <si>
    <t>JU_Code_Freak</t>
  </si>
  <si>
    <t>icpc-dhk16-56</t>
  </si>
  <si>
    <t xml:space="preserve">SUST_TPF [ Shahjalal University of Science and Technology ] </t>
  </si>
  <si>
    <t>icpc-dhk16-44</t>
  </si>
  <si>
    <t xml:space="preserve">SUST_Recursion [ Shahjalal University of Science and Technology ] </t>
  </si>
  <si>
    <t>UIU_TLE_Masters</t>
  </si>
  <si>
    <t>icpc-dhk16-108</t>
  </si>
  <si>
    <t>NSU_Vendetta_v3.0</t>
  </si>
  <si>
    <t>icpc-dhk16-81</t>
  </si>
  <si>
    <t>Just_Darklight</t>
  </si>
  <si>
    <t>icpc-dhk16-62</t>
  </si>
  <si>
    <t xml:space="preserve">program khor [ Hamdard University Bangladesh ] </t>
  </si>
  <si>
    <t>ULAB_Error</t>
  </si>
  <si>
    <t>icpc-dhk16-120</t>
  </si>
  <si>
    <t xml:space="preserve">why me [ Chittagong University of Engineering &amp; Technology ] </t>
  </si>
  <si>
    <t>icpc-dhk16-45</t>
  </si>
  <si>
    <t>BUBT_call_back()</t>
  </si>
  <si>
    <t>icpc-dhk16-13</t>
  </si>
  <si>
    <t xml:space="preserve">DIU_46 [ Daffodil International University ] </t>
  </si>
  <si>
    <t>icpc-dhk16-70</t>
  </si>
  <si>
    <t>MBSTU_Last_Time_ICPC</t>
  </si>
  <si>
    <t>icpc-dhk16-69</t>
  </si>
  <si>
    <t xml:space="preserve">IUBAT_Super_Nova [ International University of Business Agriculture and Tech. ] </t>
  </si>
  <si>
    <t>log(1000)</t>
  </si>
  <si>
    <t>icpc-dhk16-100</t>
  </si>
  <si>
    <t>KU_Neutrinos</t>
  </si>
  <si>
    <t>icpc-dhk16-63</t>
  </si>
  <si>
    <t xml:space="preserve">SEU_glorious_programmer [ Southeast University, Bangladesh ] </t>
  </si>
  <si>
    <t>AIUB_Delta</t>
  </si>
  <si>
    <t>icpc-dhk16-4</t>
  </si>
  <si>
    <t>icpc-dhk16-112</t>
  </si>
  <si>
    <t>SUB_NULL</t>
  </si>
  <si>
    <t>icpc-dhk16-99</t>
  </si>
  <si>
    <t xml:space="preserve">SEU_Youth_Programmers [ Southeast University, Bangladesh ] </t>
  </si>
  <si>
    <t>NEUB_LRP</t>
  </si>
  <si>
    <t>icpc-dhk16-77</t>
  </si>
  <si>
    <t>AUST_Switch</t>
  </si>
  <si>
    <t>icpc-dhk16-3</t>
  </si>
  <si>
    <t xml:space="preserve">SEU_Arise [ Southeast University, Bangladesh ] </t>
  </si>
  <si>
    <t>icpc-dhk16-121</t>
  </si>
  <si>
    <t xml:space="preserve">3idiots [ Mawlana Bhashani Science &amp; Technology University ] </t>
  </si>
  <si>
    <t>PUC_Scratch</t>
  </si>
  <si>
    <t>icpc-dhk16-86</t>
  </si>
  <si>
    <t>PUST_Reborn</t>
  </si>
  <si>
    <t>icpc-dhk16-84</t>
  </si>
  <si>
    <t xml:space="preserve">SEU_STRIKERS [ Southeast University, Bangladesh ] </t>
  </si>
  <si>
    <t>EDU_Negative</t>
  </si>
  <si>
    <t>icpc-dhk16-36</t>
  </si>
  <si>
    <t>AUST_corporate ministry</t>
  </si>
  <si>
    <t>icpc-dhk16-2</t>
  </si>
  <si>
    <t xml:space="preserve">SEU_scanf_43 [ Southeast University, Bangladesh ] </t>
  </si>
  <si>
    <t>BSMRSTU_BLINK</t>
  </si>
  <si>
    <t>icpc-dhk16-6</t>
  </si>
  <si>
    <t>EWU_Bug_Exterminator</t>
  </si>
  <si>
    <t xml:space="preserve">BAIUST_MRJ [ Bangladesh Army International University of Science &amp; Technology ] </t>
  </si>
  <si>
    <t>icpc-dhk16-37</t>
  </si>
  <si>
    <t>icpc-dhk16-25</t>
  </si>
  <si>
    <t xml:space="preserve">DU_ALPHA [ University of Dhaka ] </t>
  </si>
  <si>
    <t>Ruet_The_Thrill_Is_Gone</t>
  </si>
  <si>
    <t>icpc-dhk16-87</t>
  </si>
  <si>
    <t>UAP_JUDAS</t>
  </si>
  <si>
    <t>icpc-dhk16-103</t>
  </si>
  <si>
    <t xml:space="preserve">Dreamy Wings [ Bangladesh Army International University of Science &amp; Technology ] </t>
  </si>
  <si>
    <t>OBLIVION</t>
  </si>
  <si>
    <t>icpc-dhk16-101</t>
  </si>
  <si>
    <t>IUB NormalPeople</t>
  </si>
  <si>
    <t>icpc-dhk16-42</t>
  </si>
  <si>
    <t xml:space="preserve">GUB_Penalty [ Green University Of Bangladesh ] </t>
  </si>
  <si>
    <t>NSU Spordha</t>
  </si>
  <si>
    <t>icpc-dhk16-79</t>
  </si>
  <si>
    <t xml:space="preserve">Oyster [ Daffodil International University ] </t>
  </si>
  <si>
    <t>BGC INTEGERS</t>
  </si>
  <si>
    <t>icpc-dhk16-22</t>
  </si>
  <si>
    <t>NSTU Silicon Crews</t>
  </si>
  <si>
    <t>icpc-dhk16-76</t>
  </si>
  <si>
    <t xml:space="preserve">UAP_Dark_Coder [ The University of Asia Pacific ] </t>
  </si>
  <si>
    <t>SEU_Kingkortobbobimur</t>
  </si>
  <si>
    <t>icpc-dhk16-95</t>
  </si>
  <si>
    <t>IUBAT_Algos</t>
  </si>
  <si>
    <t>icpc-dhk16-47</t>
  </si>
  <si>
    <t>LU_1_to_9</t>
  </si>
  <si>
    <t>icpc-dhk16-67</t>
  </si>
  <si>
    <t xml:space="preserve">SEU_Insiders [ Southeast University, Bangladesh ] </t>
  </si>
  <si>
    <t>001?</t>
  </si>
  <si>
    <t>icpc-dhk16-49</t>
  </si>
  <si>
    <t>DIU_Asterisk</t>
  </si>
  <si>
    <t>icpc-dhk16-32</t>
  </si>
  <si>
    <t>SIU_UnSolved_PuzZle</t>
  </si>
  <si>
    <t>icpc-dhk16-102</t>
  </si>
  <si>
    <t>DIU_CURIOSITY</t>
  </si>
  <si>
    <t>icpc-dhk16-33</t>
  </si>
  <si>
    <t xml:space="preserve">Powerpuff girls [ Bangladesh University of Professionals ] </t>
  </si>
  <si>
    <t>UAP_Bit_Coder</t>
  </si>
  <si>
    <t>icpc-dhk16-107</t>
  </si>
  <si>
    <t>icpc-dhk16-119</t>
  </si>
  <si>
    <t>icpc-dhk16-52</t>
  </si>
  <si>
    <t>EU Primitives</t>
  </si>
  <si>
    <t>icpc-dhk16-39</t>
  </si>
  <si>
    <t xml:space="preserve">bgc_compilar [ BGC Trust University, Bangladesh ] </t>
  </si>
  <si>
    <t>JKKNIU_CUPCAKE</t>
  </si>
  <si>
    <t>icpc-dhk16-60</t>
  </si>
  <si>
    <t>Avant-garde Coders</t>
  </si>
  <si>
    <t>icpc-dhk16-9</t>
  </si>
  <si>
    <t>BU</t>
  </si>
  <si>
    <t>BU_rself</t>
  </si>
  <si>
    <t>icpc-dhk16-11</t>
  </si>
  <si>
    <t>DCC_FLYING_KITES</t>
  </si>
  <si>
    <t>icpc-dhk16-34</t>
  </si>
  <si>
    <t xml:space="preserve">Three Rookies [ Bangladesh University of Professionals ] </t>
  </si>
  <si>
    <t>Orphans</t>
  </si>
  <si>
    <t>icpc-dhk16-111</t>
  </si>
  <si>
    <t>Abacus</t>
  </si>
  <si>
    <t xml:space="preserve">The Iterators [ Bangladesh University of Professionals ] </t>
  </si>
  <si>
    <t>icpc-dhk16-122</t>
  </si>
  <si>
    <t>icpc-dhk16-35</t>
  </si>
  <si>
    <t xml:space="preserve">EU Beginner Programmers [ Eastern University of Bangladesh ] </t>
  </si>
  <si>
    <t>SEU_db4ick</t>
  </si>
  <si>
    <t>icpc-dhk16-96</t>
  </si>
  <si>
    <t>SUST_Dot</t>
  </si>
  <si>
    <t>icpc-dhk16-91</t>
  </si>
  <si>
    <t xml:space="preserve">EU_Lazy_Boyz [ Eastern University of Bangladesh ] </t>
  </si>
  <si>
    <t>IIUC_(GR)^2</t>
  </si>
  <si>
    <t>icpc-dhk16-46</t>
  </si>
  <si>
    <t xml:space="preserve">UAP_Triple_Twist [ The University of Asia Pacific ] </t>
  </si>
  <si>
    <t>NUB_backBenchers</t>
  </si>
  <si>
    <t>icpc-dhk16-83</t>
  </si>
  <si>
    <t>JUST WAWAWA V. 7.02</t>
  </si>
  <si>
    <t>icpc-dhk16-61</t>
  </si>
  <si>
    <t xml:space="preserve">UAP_Silence_Coder [ The University of Asia Pacific ] </t>
  </si>
  <si>
    <t>SUB Binary_Geek</t>
  </si>
  <si>
    <t>icpc-dhk16-97</t>
  </si>
  <si>
    <t>BU_Risers</t>
  </si>
  <si>
    <t>icpc-dhk16-110</t>
  </si>
  <si>
    <t xml:space="preserve">NEUB_TNT [ North East University Bangladesh ] </t>
  </si>
  <si>
    <t>UAP_Basilisk</t>
  </si>
  <si>
    <t>icpc-dhk16-105</t>
  </si>
  <si>
    <t>ISTT</t>
  </si>
  <si>
    <t>ISTT_REVOLTERS</t>
  </si>
  <si>
    <t>icpc-dhk16-43</t>
  </si>
  <si>
    <t xml:space="preserve">IIUC_Codehoppers [ International Islamic University Chittagong ] </t>
  </si>
  <si>
    <t>Fire &amp; Blood</t>
  </si>
  <si>
    <t>icpc-dhk16-85</t>
  </si>
  <si>
    <t xml:space="preserve">PSTU_Stark [ Patuakhali Science and Technology University ] </t>
  </si>
  <si>
    <t>Inner Loop</t>
  </si>
  <si>
    <t>icpc-dhk16-20</t>
  </si>
  <si>
    <t>SUB_KITES</t>
  </si>
  <si>
    <t>icpc-dhk16-98</t>
  </si>
  <si>
    <t>JU_Newbiez</t>
  </si>
  <si>
    <t>icpc-dhk16-55</t>
  </si>
  <si>
    <t xml:space="preserve">USTC_SA23 [ University of Science and Technology Chittagong ] </t>
  </si>
  <si>
    <t>MBSTU_Fire_Wings</t>
  </si>
  <si>
    <t>icpc-dhk16-71</t>
  </si>
  <si>
    <t>City_Sparo Igniters</t>
  </si>
  <si>
    <t>icpc-dhk16-29</t>
  </si>
  <si>
    <t xml:space="preserve">UAP_Bug Life [ The University of Asia Pacific ] </t>
  </si>
  <si>
    <t>VU_Noobs_United</t>
  </si>
  <si>
    <t>icpc-dhk16-124</t>
  </si>
  <si>
    <t>cwuCoders2</t>
  </si>
  <si>
    <t>icpc-dhk16-24</t>
  </si>
  <si>
    <t xml:space="preserve">buet_bool [ Bangladesh University of Engineering and Technology ] </t>
  </si>
  <si>
    <t>icpc-dhk16-123</t>
  </si>
  <si>
    <t>BUBT_Errors</t>
  </si>
  <si>
    <t>icpc-dhk16-12</t>
  </si>
  <si>
    <t xml:space="preserve">Invalid [ Chittagong University of Engineering &amp; Technology ] </t>
  </si>
  <si>
    <t>icpc-dhk16-125</t>
  </si>
  <si>
    <t xml:space="preserve">NSTU_11.4 [ Noakhali Science and Technology University ] </t>
  </si>
  <si>
    <t>BAIUST_iostream</t>
  </si>
  <si>
    <t>icpc-dhk16-8</t>
  </si>
  <si>
    <t xml:space="preserve">JKKNIU_BLACKHOLE [ Jatiya Kabi Kazi Nazrul Islam University ] </t>
  </si>
  <si>
    <t xml:space="preserve">UITS_Team_Perfect [ University of Information Technology &amp; Sciences ] </t>
  </si>
  <si>
    <t xml:space="preserve">NSTU Flower [ Noakhali Science and Technology University ] </t>
  </si>
  <si>
    <t xml:space="preserve">prototype-c [ Ahsanullah University of Science and Technology ] </t>
  </si>
  <si>
    <t xml:space="preserve">PSEUDO_CODE [ Ahsanullah University of Science and Technology ] </t>
  </si>
  <si>
    <t xml:space="preserve">AUST_noob_noob [ Ahsanullah University of Science and Technology ] </t>
  </si>
  <si>
    <t xml:space="preserve">#include [ Ahsanullah University of Science and Technology ] </t>
  </si>
  <si>
    <t xml:space="preserve">Coder SUST [ Shahjalal University of Science and Technology ] </t>
  </si>
  <si>
    <t xml:space="preserve">UIU FALTU CODERS [ United International University ] </t>
  </si>
  <si>
    <t xml:space="preserve">Crappy420 [ Dhaka International University ] </t>
  </si>
  <si>
    <t xml:space="preserve">CoU_TeamA [ Comilla University ] </t>
  </si>
  <si>
    <t xml:space="preserve">UIU_TheERRORs [ United International University ] </t>
  </si>
  <si>
    <t xml:space="preserve">ZHSUST_Looping [ Z. H. Sikder University of Science and Technology ] </t>
  </si>
  <si>
    <t xml:space="preserve">NSTU_ANNONYMOUS [ Noakhali Science and Technology University ] </t>
  </si>
  <si>
    <t xml:space="preserve">UIU Drop_Out [ United International University ] </t>
  </si>
  <si>
    <t xml:space="preserve">SUB_Lime_Light [ State University of Bangladesh ] </t>
  </si>
  <si>
    <t xml:space="preserve">UIU_BetaBost [ United International University ] </t>
  </si>
  <si>
    <t xml:space="preserve">UIU_Exception [ United International University ] </t>
  </si>
  <si>
    <t xml:space="preserve">returned_420 [ Khulna University of Engineering &amp; Technology ] </t>
  </si>
  <si>
    <t xml:space="preserve">UIU_bAckBone [ United International University ] </t>
  </si>
  <si>
    <t xml:space="preserve">SUST_Numb 2 code [ Shahjalal University of Science and Technology ] </t>
  </si>
  <si>
    <t xml:space="preserve">UAP_AMS_buddies [ The University of Asia Pacific ] </t>
  </si>
  <si>
    <t xml:space="preserve">VU_Novice [ Varendra University ] </t>
  </si>
  <si>
    <t xml:space="preserve">MBSTU_X(Y-1)(Z-2) [ Mawlana Bhashani Science &amp; Technology University ] </t>
  </si>
  <si>
    <t xml:space="preserve">bubt_dhandabaz [ Bangladesh University of Business &amp; Technology ] </t>
  </si>
  <si>
    <t xml:space="preserve">UIU Knight [ United International University ] </t>
  </si>
  <si>
    <t xml:space="preserve">JU_Astral_Juian [ Jahangirnagar University ] </t>
  </si>
  <si>
    <t xml:space="preserve">diu_curious_mind [ Daffodil International University ] </t>
  </si>
  <si>
    <t xml:space="preserve">Three Stupid Coder [ Noakhali Science and Technology University ] </t>
  </si>
  <si>
    <t xml:space="preserve">MBSTU_white_walkers [ Mawlana Bhashani Science &amp; Technology University ] </t>
  </si>
  <si>
    <t xml:space="preserve">BU_Idleman [ University Of Barisal ] </t>
  </si>
  <si>
    <t xml:space="preserve">BUET_NMS [ Bangladesh University of Engineering and Technology ] </t>
  </si>
  <si>
    <t xml:space="preserve">BUET_CODE_GEASS [ Bangladesh University of Engineering and Technology ] </t>
  </si>
  <si>
    <t xml:space="preserve">Pi101 [ Khulna University of Engineering &amp; Technology ] </t>
  </si>
  <si>
    <t xml:space="preserve">USTC_Rootkit [ University of Science and Technology Chittagong ] </t>
  </si>
  <si>
    <t xml:space="preserve">NSU Growth_Mindset [ North South University ] </t>
  </si>
  <si>
    <t xml:space="preserve">IIUC_Code-Monkeys [ International Islamic University Chittagong ] </t>
  </si>
  <si>
    <t xml:space="preserve">CU_Alliance [ University of Chittagong ] </t>
  </si>
  <si>
    <t xml:space="preserve">IUS Black Raven [ International University of Scholars ] </t>
  </si>
  <si>
    <t xml:space="preserve">DU_Oblivious [ University of Dhaka ] </t>
  </si>
  <si>
    <t xml:space="preserve">UIU Friendsltd [ United International University ] </t>
  </si>
  <si>
    <t xml:space="preserve">IUS Freak [ International University of Scholars ] </t>
  </si>
  <si>
    <t xml:space="preserve">UIU Trident [ United International University ] </t>
  </si>
  <si>
    <t xml:space="preserve">UIU Prism [ United International University ] </t>
  </si>
  <si>
    <t>[JU] JU_O(N^3)</t>
  </si>
  <si>
    <t>icpcdhaka15_team_072</t>
  </si>
  <si>
    <t xml:space="preserve">The lone wolf [ Bangladesh University of Professionals ] </t>
  </si>
  <si>
    <t>[SUST] SUST_DownToTheWire</t>
  </si>
  <si>
    <t>icpcdhaka15_team_063</t>
  </si>
  <si>
    <t xml:space="preserve">KUET_Dragons [ Khulna University of Engineering &amp; Technology ] </t>
  </si>
  <si>
    <t xml:space="preserve">UIU The Surge [ United International University ] </t>
  </si>
  <si>
    <t xml:space="preserve">UIU Iterators [ United International University ] </t>
  </si>
  <si>
    <t xml:space="preserve">KPL [ University of Dhaka ] </t>
  </si>
  <si>
    <t xml:space="preserve">KUET_SetGo [ Khulna University of Engineering &amp; Technology ] </t>
  </si>
  <si>
    <t xml:space="preserve">Revolution [ Pabna University of Science and Technology ] </t>
  </si>
  <si>
    <t xml:space="preserve">BUP Juggernauts [ Bangladesh University of Professionals ] </t>
  </si>
  <si>
    <t>[NSU] NSU BugLovers</t>
  </si>
  <si>
    <t>icpcdhaka15_team_102</t>
  </si>
  <si>
    <t>[DU] DU_AC_Dragon</t>
  </si>
  <si>
    <t>icpcdhaka15_team_065</t>
  </si>
  <si>
    <t>[SUST] SUST_ronO</t>
  </si>
  <si>
    <t>icpcdhaka15_team_049</t>
  </si>
  <si>
    <t>[AUST] time penalty matters</t>
  </si>
  <si>
    <t>icpcdhaka15_team_019</t>
  </si>
  <si>
    <t>[JU] JU_SMS</t>
  </si>
  <si>
    <t>icpcdhaka15_team_101</t>
  </si>
  <si>
    <t xml:space="preserve">NSTU_Triangle [ Noakhali Science and Technology University ] </t>
  </si>
  <si>
    <t>[BUET] BUET Artilleros</t>
  </si>
  <si>
    <t>icpcdhaka15_team_066</t>
  </si>
  <si>
    <t>[BUET] BUET Lightsaber</t>
  </si>
  <si>
    <t>icpcdhaka15_team_082</t>
  </si>
  <si>
    <t>[JU] JU_Back_Benchers</t>
  </si>
  <si>
    <t>icpcdhaka15_team_007</t>
  </si>
  <si>
    <t xml:space="preserve">Baiust_Team71 [ Bangladesh Army International University of Science &amp; Technology ] </t>
  </si>
  <si>
    <t>[BUET] BUET Meow</t>
  </si>
  <si>
    <t>icpcdhaka15_team_005</t>
  </si>
  <si>
    <t>[SUST] SUST_FireFingers</t>
  </si>
  <si>
    <t>icpcdhaka15_team_108</t>
  </si>
  <si>
    <t xml:space="preserve">BUET_UNTITLED [ Bangladesh University of Engineering and Technology ] </t>
  </si>
  <si>
    <t>[DU] DU_Audacious</t>
  </si>
  <si>
    <t>icpcdhaka15_team_096</t>
  </si>
  <si>
    <t>[SUST] SUST_Leave_Us</t>
  </si>
  <si>
    <t>icpcdhaka15_team_014</t>
  </si>
  <si>
    <t xml:space="preserve">coding should be aiming [ Begum Rokeya University, Rangpur ] </t>
  </si>
  <si>
    <t xml:space="preserve">BAIUST_Novice [ Bangladesh Army International University of Science &amp; Technology ] </t>
  </si>
  <si>
    <t xml:space="preserve">NSTU_Kids [ Noakhali Science and Technology University ] </t>
  </si>
  <si>
    <t>[SUST] SUST_TheOrthonormalTriad</t>
  </si>
  <si>
    <t>icpcdhaka15_team_077</t>
  </si>
  <si>
    <t>[JU] JU_Aces</t>
  </si>
  <si>
    <t>icpcdhaka15_team_088</t>
  </si>
  <si>
    <t xml:space="preserve">DIU_CodeBreakers [ Daffodil International University ] </t>
  </si>
  <si>
    <t>[RUET] RUET_WAWAWA</t>
  </si>
  <si>
    <t>icpcdhaka15_team_058</t>
  </si>
  <si>
    <t>[CUET] CUET-One_1</t>
  </si>
  <si>
    <t>icpcdhaka15_team_118</t>
  </si>
  <si>
    <t xml:space="preserve">JU_Sublime [ Jahangirnagar University ] </t>
  </si>
  <si>
    <t>[MIST] MIST_Endless_Code</t>
  </si>
  <si>
    <t>icpcdhaka15_team_075</t>
  </si>
  <si>
    <t>[AIUB] AIUB_Kryptonite</t>
  </si>
  <si>
    <t>icpcdhaka15_team_020</t>
  </si>
  <si>
    <t xml:space="preserve">Bug Fixers [ Noakhali Science and Technology University ] </t>
  </si>
  <si>
    <t>[DU] DU_Brogrammers</t>
  </si>
  <si>
    <t>icpcdhaka15_team_044</t>
  </si>
  <si>
    <t>[NSU] NSU VENDETTA</t>
  </si>
  <si>
    <t>icpcdhaka15_team_042</t>
  </si>
  <si>
    <t xml:space="preserve">iu_desire [ Islamic University ] </t>
  </si>
  <si>
    <t>[DU] DU_A3</t>
  </si>
  <si>
    <t>icpcdhaka15_team_080</t>
  </si>
  <si>
    <t xml:space="preserve">IUT_Elements [ Islamic University of Technology ] </t>
  </si>
  <si>
    <t>[IU] IU_Coming_Soon</t>
  </si>
  <si>
    <t>icpcdhaka15_team_061</t>
  </si>
  <si>
    <t>[BUET] BUET DrowningFishes</t>
  </si>
  <si>
    <t>icpcdhaka15_team_022</t>
  </si>
  <si>
    <t xml:space="preserve">MBSTU_FBR [ Mawlana Bhashani Science &amp; Technology University ] </t>
  </si>
  <si>
    <t>[JU] JU_Return_AC</t>
  </si>
  <si>
    <t>icpcdhaka15_team_026</t>
  </si>
  <si>
    <t>[SUST] SUST_NFS_Jaguar</t>
  </si>
  <si>
    <t>icpcdhaka15_team_091</t>
  </si>
  <si>
    <t xml:space="preserve">IUT_EZPZ [ Islamic University of Technology ] </t>
  </si>
  <si>
    <t>[BUET] BUET New_Horizon</t>
  </si>
  <si>
    <t>icpcdhaka15_team_053</t>
  </si>
  <si>
    <t>[UAP] Uap_Warriors</t>
  </si>
  <si>
    <t>icpcdhaka15_team_126</t>
  </si>
  <si>
    <t xml:space="preserve">JU_SARANGHAE [ Jahangirnagar University ] </t>
  </si>
  <si>
    <t>[MIST] MIST_Beginners</t>
  </si>
  <si>
    <t>icpcdhaka15_team_024</t>
  </si>
  <si>
    <t>[BUET] Buet_Hogwarts</t>
  </si>
  <si>
    <t>icpcdhaka15_team_036</t>
  </si>
  <si>
    <t xml:space="preserve">BAIUST_Redlist [ Bangladesh Army International University of Science &amp; Technology ] </t>
  </si>
  <si>
    <t>[CUET] CUET_In_stack</t>
  </si>
  <si>
    <t>icpcdhaka15_team_008</t>
  </si>
  <si>
    <t>[UIU] UIU_LIFO</t>
  </si>
  <si>
    <t>icpcdhaka15_team_017</t>
  </si>
  <si>
    <t xml:space="preserve">BAIUST_AFS [ Bangladesh Army International University of Science &amp; Technology ] </t>
  </si>
  <si>
    <t>[RUET] RUET_PAPPLE_MINIONS</t>
  </si>
  <si>
    <t>icpcdhaka15_team_033</t>
  </si>
  <si>
    <t>CU</t>
  </si>
  <si>
    <t>[CU] Ace Of Spade</t>
  </si>
  <si>
    <t>icpcdhaka15_team_106</t>
  </si>
  <si>
    <t xml:space="preserve">BAIUST_Coder [ Bangladesh Army International University of Science &amp; Technology ] </t>
  </si>
  <si>
    <t>[IUT] IUT_O(1)</t>
  </si>
  <si>
    <t>icpcdhaka15_team_086</t>
  </si>
  <si>
    <t>[CUET] CUET Pyro</t>
  </si>
  <si>
    <t>icpcdhaka15_team_025</t>
  </si>
  <si>
    <t xml:space="preserve">BAIUST_Majestic [ Bangladesh Army International University of Science &amp; Technology ] </t>
  </si>
  <si>
    <t>[IOI] IOI Unofficial</t>
  </si>
  <si>
    <t>icpcdhaka15_team_109</t>
  </si>
  <si>
    <t>[DU] DU_Neuromancer</t>
  </si>
  <si>
    <t>icpcdhaka15_team_028</t>
  </si>
  <si>
    <t xml:space="preserve">JU_Backbenchers [ Jahangirnagar University ] </t>
  </si>
  <si>
    <t>[BUBT] BUBT LASTCHANCE</t>
  </si>
  <si>
    <t>icpcdhaka15_team_052</t>
  </si>
  <si>
    <t>[MIST] MIST_UNLUCKY13s</t>
  </si>
  <si>
    <t>icpcdhaka15_team_034</t>
  </si>
  <si>
    <t xml:space="preserve">JUST_RIO [ Jessore University of Science and Technology ] </t>
  </si>
  <si>
    <t>[HSTU] HSTU_Access_Denied</t>
  </si>
  <si>
    <t>icpcdhaka15_team_055</t>
  </si>
  <si>
    <t>[BSMRSTU] BSMRSTU_Harbingers</t>
  </si>
  <si>
    <t>icpcdhaka15_team_006</t>
  </si>
  <si>
    <t xml:space="preserve">Bottom Pocket [ Southeast University, Bangladesh ] </t>
  </si>
  <si>
    <t>[SEC] SEC_log(1000)</t>
  </si>
  <si>
    <t>icpcdhaka15_team_078</t>
  </si>
  <si>
    <t>[KUET] AC_Strikers</t>
  </si>
  <si>
    <t>icpcdhaka15_team_043</t>
  </si>
  <si>
    <t xml:space="preserve">UITS_Dreamers [ University of Information Technology &amp; Sciences ] </t>
  </si>
  <si>
    <t>[IUBAT] IUBAT_BLINK</t>
  </si>
  <si>
    <t>icpcdhaka15_team_012</t>
  </si>
  <si>
    <t>[Daffodil] DIU_CURIOSITY</t>
  </si>
  <si>
    <t xml:space="preserve">check [ Leading University, Sylhet ] </t>
  </si>
  <si>
    <t>icpcdhaka15_team_040</t>
  </si>
  <si>
    <t>[CoU] CoU_Campus_Boyz</t>
  </si>
  <si>
    <t>icpcdhaka15_team_050</t>
  </si>
  <si>
    <t>[JUST] JUST_DarkLight</t>
  </si>
  <si>
    <t>icpcdhaka15_team_013</t>
  </si>
  <si>
    <t>[LU] LU_Dynamic</t>
  </si>
  <si>
    <t>icpcdhaka15_team_087</t>
  </si>
  <si>
    <t xml:space="preserve">NSU_INFINITY [ North South University ] </t>
  </si>
  <si>
    <t>[DU] DU_Introspection</t>
  </si>
  <si>
    <t>icpcdhaka15_team_111</t>
  </si>
  <si>
    <t>[IUT] IUT_team_RED_SQUAD</t>
  </si>
  <si>
    <t>icpcdhaka15_team_071</t>
  </si>
  <si>
    <t xml:space="preserve">USTC_Optimizer [ University of Science and Technology Chittagong ] </t>
  </si>
  <si>
    <t>[AIUB] AIUB_G4</t>
  </si>
  <si>
    <t>icpcdhaka15_team_002</t>
  </si>
  <si>
    <t>[SEU] SEU_Kingkortobbobimur</t>
  </si>
  <si>
    <t>icpcdhaka15_team_090</t>
  </si>
  <si>
    <t xml:space="preserve">MU_THE MRM [ Metropolitan University ] </t>
  </si>
  <si>
    <t>[KUET] KUET_Fresh_AC</t>
  </si>
  <si>
    <t>icpcdhaka15_team_060</t>
  </si>
  <si>
    <t>[AUST] AUST_NeverGiveUp</t>
  </si>
  <si>
    <t xml:space="preserve">DIU_SNS [ Daffodil International University ] </t>
  </si>
  <si>
    <t>icpcdhaka15_team_001</t>
  </si>
  <si>
    <t>[State] SUB_NULL</t>
  </si>
  <si>
    <t>icpcdhaka15_team_046</t>
  </si>
  <si>
    <t xml:space="preserve">BUET_Programmers [ Bangladesh University of Engineering and Technology ] </t>
  </si>
  <si>
    <t>[SUST] SUST_GOOGLY</t>
  </si>
  <si>
    <t>icpcdhaka15_team_032</t>
  </si>
  <si>
    <t>[AUST] Muffin 2.0</t>
  </si>
  <si>
    <t>icpcdhaka15_team_037</t>
  </si>
  <si>
    <t>[CUET] CUET_BLACK_FLAGS</t>
  </si>
  <si>
    <t>icpcdhaka15_team_100</t>
  </si>
  <si>
    <t xml:space="preserve">UITS_ABCD [ University of Information Technology &amp; Sciences ] </t>
  </si>
  <si>
    <t>[MIST] MIST_Enigma</t>
  </si>
  <si>
    <t>icpcdhaka15_team_010</t>
  </si>
  <si>
    <t>[KUET] KUET_LAB_REPORT_LIKHBONA</t>
  </si>
  <si>
    <t>icpcdhaka15_team_073</t>
  </si>
  <si>
    <t xml:space="preserve">NSU Turtles [ North South University ] </t>
  </si>
  <si>
    <t>[JU] JU_Variables_vs3</t>
  </si>
  <si>
    <t>icpcdhaka15_team_056</t>
  </si>
  <si>
    <t>[HSTU] HSTU_Triangle Matrix</t>
  </si>
  <si>
    <t>icpcdhaka15_team_038</t>
  </si>
  <si>
    <t xml:space="preserve">VU_Tortoises [ Varendra University ] </t>
  </si>
  <si>
    <t>[MBSTU] MBSTU_Dark_Cloud</t>
  </si>
  <si>
    <t>icpcdhaka15_team_031</t>
  </si>
  <si>
    <t>[MIST] MIST_LAST_OF_US</t>
  </si>
  <si>
    <t>icpcdhaka15_team_051</t>
  </si>
  <si>
    <t>[Daffodil] DIU_ILLATION</t>
  </si>
  <si>
    <t xml:space="preserve">SUST_MNS-Citadel [ Shahjalal University of Science and Technology ] </t>
  </si>
  <si>
    <t>icpcdhaka15_team_068</t>
  </si>
  <si>
    <t>[MBSTU] MBSTU_Khajna Dibo Na</t>
  </si>
  <si>
    <t>icpcdhaka15_team_048</t>
  </si>
  <si>
    <t xml:space="preserve">MU_hunter. [ Metropolitan University ] </t>
  </si>
  <si>
    <t>[DU] DU_PinkVegetables</t>
  </si>
  <si>
    <t>icpcdhaka15_team_117</t>
  </si>
  <si>
    <t>[BRUR] BRUR_DividedByZero</t>
  </si>
  <si>
    <t>icpcdhaka15_team_083</t>
  </si>
  <si>
    <t xml:space="preserve">NSU Infinite Loopers [ North South University ] </t>
  </si>
  <si>
    <t>[NSU] NSU_Pledge</t>
  </si>
  <si>
    <t>icpcdhaka15_team_093</t>
  </si>
  <si>
    <t>[LU] LU_Serious</t>
  </si>
  <si>
    <t>icpcdhaka15_team_104</t>
  </si>
  <si>
    <t xml:space="preserve">Sparkling shine [ Chittagong University of Engineering &amp; Technology ] </t>
  </si>
  <si>
    <t>[NSU] NSU_Archers</t>
  </si>
  <si>
    <t>icpcdhaka15_team_069</t>
  </si>
  <si>
    <t>[JU] JU_The_walking_dead</t>
  </si>
  <si>
    <t>icpcdhaka15_team_039</t>
  </si>
  <si>
    <t xml:space="preserve">UAP_IT Point [ The University of Asia Pacific ] </t>
  </si>
  <si>
    <t>[UAP] UAP_BrainStorm</t>
  </si>
  <si>
    <t>icpcdhaka15_team_107</t>
  </si>
  <si>
    <t>[IIUC] IIUC Serene Fighters</t>
  </si>
  <si>
    <t>icpcdhaka15_team_098</t>
  </si>
  <si>
    <t xml:space="preserve">mbstu_projjol [ Mawlana Bhashani Science &amp; Technology University ] </t>
  </si>
  <si>
    <t>[Brac] BRACU Byteheads</t>
  </si>
  <si>
    <t>icpcdhaka15_team_021</t>
  </si>
  <si>
    <t>[EWU] EWU Deadlock</t>
  </si>
  <si>
    <t>icpcdhaka15_team_011</t>
  </si>
  <si>
    <t xml:space="preserve">mbstu win machines [ Mawlana Bhashani Science &amp; Technology University ] </t>
  </si>
  <si>
    <t>[BU] BU_Boltuz</t>
  </si>
  <si>
    <t>icpcdhaka15_team_023</t>
  </si>
  <si>
    <t>[KU] KU_3_Musketeers</t>
  </si>
  <si>
    <t>icpcdhaka15_team_030</t>
  </si>
  <si>
    <t xml:space="preserve">AIUB_Debug [ American International University - Bangladesh ] </t>
  </si>
  <si>
    <t>RU</t>
  </si>
  <si>
    <t>[RU] RU_TITANS</t>
  </si>
  <si>
    <t>icpcdhaka15_team_095</t>
  </si>
  <si>
    <t>[IUB] IUB_NormalPeople</t>
  </si>
  <si>
    <t>icpcdhaka15_team_070</t>
  </si>
  <si>
    <t xml:space="preserve">UAP_Bug Fixer [ The University of Asia Pacific ] </t>
  </si>
  <si>
    <t>[State] SUB_UG02-29</t>
  </si>
  <si>
    <t>icpcdhaka15_team_016</t>
  </si>
  <si>
    <t>[Daffodil] DIU_PEKKA</t>
  </si>
  <si>
    <t>icpcdhaka15_team_057</t>
  </si>
  <si>
    <t xml:space="preserve">mbstu_provat [ Mawlana Bhashani Science &amp; Technology University ] </t>
  </si>
  <si>
    <t>[IST] IST_CodePanda</t>
  </si>
  <si>
    <t>icpcdhaka15_team_085</t>
  </si>
  <si>
    <t>[JnU] JnU-Pseudocoder</t>
  </si>
  <si>
    <t>icpcdhaka15_team_122</t>
  </si>
  <si>
    <t xml:space="preserve">KU Platinum [ Khulna University ] </t>
  </si>
  <si>
    <t>[IU] IU_X_MAN(S)</t>
  </si>
  <si>
    <t>icpcdhaka15_team_045</t>
  </si>
  <si>
    <t>[MBSTU] MBSTU_Barbarians</t>
  </si>
  <si>
    <t xml:space="preserve">Team_Confusion [ University Of Barisal ] </t>
  </si>
  <si>
    <t>icpcdhaka15_team_015</t>
  </si>
  <si>
    <t>[PUC] PUC_Havoc</t>
  </si>
  <si>
    <t>icpcdhaka15_team_009</t>
  </si>
  <si>
    <t>[PUST] Drone_PUST</t>
  </si>
  <si>
    <t xml:space="preserve">Keep Trying [ BGC Trust University, Bangladesh ] </t>
  </si>
  <si>
    <t>icpcdhaka15_team_103</t>
  </si>
  <si>
    <t>[DUET] now_or_never</t>
  </si>
  <si>
    <t>icpcdhaka15_team_115</t>
  </si>
  <si>
    <t>[RU] RU_OASIS</t>
  </si>
  <si>
    <t>icpcdhaka15_team_081</t>
  </si>
  <si>
    <t xml:space="preserve">DIU_Programmers [ Daffodil International University ] </t>
  </si>
  <si>
    <t>[IU] IU_Vampire</t>
  </si>
  <si>
    <t>icpcdhaka15_team_029</t>
  </si>
  <si>
    <t>[SEU] SEU_A.N.T</t>
  </si>
  <si>
    <t>icpcdhaka15_team_076</t>
  </si>
  <si>
    <t xml:space="preserve">Will code for food [ Ahsanullah University of Science and Technology ] </t>
  </si>
  <si>
    <t>[PUST] PUST_VARIABLE</t>
  </si>
  <si>
    <t>icpcdhaka15_team_120</t>
  </si>
  <si>
    <t xml:space="preserve">BAIUST_Dull_Warriors [ Bangladesh Army International University of Science &amp; Technology ] </t>
  </si>
  <si>
    <t>[NEUB] NEUB_Durjoy</t>
  </si>
  <si>
    <t>icpcdhaka15_team_089</t>
  </si>
  <si>
    <t>[MU] MU_Bruteforce</t>
  </si>
  <si>
    <t>icpcdhaka15_team_059</t>
  </si>
  <si>
    <t xml:space="preserve">BAIUST_Hitman [ Bangladesh Army International University of Science &amp; Technology ] </t>
  </si>
  <si>
    <t>[NSU] NSU_Codekreuzer</t>
  </si>
  <si>
    <t>icpcdhaka15_team_054</t>
  </si>
  <si>
    <t>[BUBT] BUBT_Justdream</t>
  </si>
  <si>
    <t xml:space="preserve">BU_Legendary [ University Of Barisal ] </t>
  </si>
  <si>
    <t>icpcdhaka15_team_035</t>
  </si>
  <si>
    <t>[Brac] BRACU_Onirban</t>
  </si>
  <si>
    <t>icpcdhaka15_team_004</t>
  </si>
  <si>
    <t xml:space="preserve">UAP_Useless coder [ The University of Asia Pacific ] </t>
  </si>
  <si>
    <t>[BU] BU_Risers</t>
  </si>
  <si>
    <t>icpcdhaka15_team_062</t>
  </si>
  <si>
    <t>[City] CU_Dot ZeRo</t>
  </si>
  <si>
    <t>icpcdhaka15_team_041</t>
  </si>
  <si>
    <t xml:space="preserve">LU_SPA [ Leading University, Sylhet ] </t>
  </si>
  <si>
    <t>[CU] SkYsCrApEr</t>
  </si>
  <si>
    <t>icpcdhaka15_team_123</t>
  </si>
  <si>
    <t>[State] SUB_OverFlow</t>
  </si>
  <si>
    <t>icpcdhaka15_team_064</t>
  </si>
  <si>
    <t xml:space="preserve">BU_O(n!) [ University Of Barisal ] </t>
  </si>
  <si>
    <t>[Stamford] SubPhi</t>
  </si>
  <si>
    <t>icpcdhaka15_team_121</t>
  </si>
  <si>
    <t>[CU] Cu_Little_Birds</t>
  </si>
  <si>
    <t>icpcdhaka15_team_079</t>
  </si>
  <si>
    <t>[ZHSUST] ZHSUST_AMATEUR_V2.0</t>
  </si>
  <si>
    <t>icpcdhaka15_team_124</t>
  </si>
  <si>
    <t>[ULAB] ULAB_Logn</t>
  </si>
  <si>
    <t>icpcdhaka15_team_018</t>
  </si>
  <si>
    <t>[Daffodil] DIU_BackslashZero</t>
  </si>
  <si>
    <t>icpcdhaka15_team_084</t>
  </si>
  <si>
    <t>[LU] LU_KillerBeans</t>
  </si>
  <si>
    <t xml:space="preserve">BAIUST_NTS [ Bangladesh Army International University of Science &amp; Technology ] </t>
  </si>
  <si>
    <t>icpcdhaka15_team_119</t>
  </si>
  <si>
    <t>[NSU] NSU_Newbies</t>
  </si>
  <si>
    <t>icpcdhaka15_team_114</t>
  </si>
  <si>
    <t xml:space="preserve">BAIUST_BlackList [ Bangladesh Army International University of Science &amp; Technology ] </t>
  </si>
  <si>
    <t>[CU] Gang_Of_Three</t>
  </si>
  <si>
    <t>icpcdhaka15_team_094</t>
  </si>
  <si>
    <t>[IUT] IUT_and_yet_it_compiles</t>
  </si>
  <si>
    <t>icpcdhaka15_team_105</t>
  </si>
  <si>
    <t>[GUB] GUB_Goldfish</t>
  </si>
  <si>
    <t>icpcdhaka15_team_027</t>
  </si>
  <si>
    <t xml:space="preserve">BAIUST_OMG [ Bangladesh Army International University of Science &amp; Technology ] </t>
  </si>
  <si>
    <t>[IIUC] IIUC_traitorz</t>
  </si>
  <si>
    <t>icpcdhaka15_team_116</t>
  </si>
  <si>
    <t xml:space="preserve">BAIUST_MJA [ Bangladesh Army International University of Science &amp; Technology ] </t>
  </si>
  <si>
    <t>[UAP] UAP_Pirates</t>
  </si>
  <si>
    <t>icpcdhaka15_team_092</t>
  </si>
  <si>
    <t>[VU] mikompo</t>
  </si>
  <si>
    <t>icpcdhaka15_team_113</t>
  </si>
  <si>
    <t>[NSTU] Void Selfie</t>
  </si>
  <si>
    <t xml:space="preserve">DIU_TheATeam [ Daffodil International University ] </t>
  </si>
  <si>
    <t>icpcdhaka15_team_074</t>
  </si>
  <si>
    <t>[BUBT] BUBT CODE XPRESS</t>
  </si>
  <si>
    <t>icpcdhaka15_team_067</t>
  </si>
  <si>
    <t xml:space="preserve">IUT_Aesthetics [ Islamic University of Technology ] </t>
  </si>
  <si>
    <t>[Dhaka IU] Code Hunters</t>
  </si>
  <si>
    <t>icpcdhaka15_team_099</t>
  </si>
  <si>
    <t>[RUET] RUET_INQUISITIVE</t>
  </si>
  <si>
    <t>icpcdhaka15_team_047</t>
  </si>
  <si>
    <t xml:space="preserve">SUB Tangent [ Stamford University Bangladesh ] </t>
  </si>
  <si>
    <t>[AUB] AUB Duronto</t>
  </si>
  <si>
    <t>icpcdhaka15_team_003</t>
  </si>
  <si>
    <t xml:space="preserve">SEU_core_i_43 [ Southeast University, Bangladesh ] </t>
  </si>
  <si>
    <t xml:space="preserve">SEU_MIRROR-52 [ Southeast University, Bangladesh ] </t>
  </si>
  <si>
    <t xml:space="preserve">SEU_The_Defenders [ Southeast University, Bangladesh ] </t>
  </si>
  <si>
    <t xml:space="preserve">SEU_EMPTY [ Southeast University, Bangladesh ] </t>
  </si>
  <si>
    <t xml:space="preserve">Error 138 [ Mawlana Bhashani Science &amp; Technology University ] </t>
  </si>
  <si>
    <t xml:space="preserve">Buet_Dada [ Bangladesh University of Engineering and Technology ] </t>
  </si>
  <si>
    <t xml:space="preserve">Team Hacker Gang [ Bangladesh University of Professionals ] </t>
  </si>
  <si>
    <t xml:space="preserve">BUP Trio [ Bangladesh University of Professionals ] </t>
  </si>
  <si>
    <t xml:space="preserve">DU_Ivory [ University of Dhaka ] </t>
  </si>
  <si>
    <t xml:space="preserve">UIU Team_Unknown [ United International University ] </t>
  </si>
  <si>
    <t xml:space="preserve">IIUC_code_squad [ International Islamic University Chittagong ] </t>
  </si>
  <si>
    <t xml:space="preserve">JUST_X_code [ Jessore University of Science and Technology ] </t>
  </si>
  <si>
    <t xml:space="preserve">SUST_Graviton [ Shahjalal University of Science and Technology ] </t>
  </si>
  <si>
    <t xml:space="preserve">codelight19 [ Islamic University ] </t>
  </si>
  <si>
    <t xml:space="preserve">LU_APS [ Leading University, Sylhet ] </t>
  </si>
  <si>
    <t xml:space="preserve">KUET_return_zero [ Khulna University of Engineering &amp; Technology ] </t>
  </si>
  <si>
    <t xml:space="preserve">LU_Leopards [ Leading University, Sylhet ] </t>
  </si>
  <si>
    <t xml:space="preserve">UAP_Code Infinity [ The University of Asia Pacific ] </t>
  </si>
  <si>
    <t xml:space="preserve">Ajke parina bole [ Khulna University of Engineering &amp; Technology ] </t>
  </si>
  <si>
    <t xml:space="preserve">Coders [ Khulna University of Engineering &amp; Technology ] </t>
  </si>
  <si>
    <t xml:space="preserve">Devils [ Khulna University of Engineering &amp; Technology ] </t>
  </si>
  <si>
    <t xml:space="preserve">iniciado [ Khulna University of Engineering &amp; Technology ] </t>
  </si>
  <si>
    <t xml:space="preserve">Nameless [ Khulna University of Engineering &amp; Technology ] </t>
  </si>
  <si>
    <t xml:space="preserve">MU_Raiders [ Metropolitan University ] </t>
  </si>
  <si>
    <t xml:space="preserve">IU_Fusion [ Islamic University ] </t>
  </si>
  <si>
    <t xml:space="preserve">KUET_Contender [ Khulna University of Engineering &amp; Technology ] </t>
  </si>
  <si>
    <t xml:space="preserve">UIU_FNF [ United International University ] </t>
  </si>
  <si>
    <t xml:space="preserve">DU_Collateral [ University of Dhaka ] </t>
  </si>
  <si>
    <t xml:space="preserve">IUBAT_Senso_Coder [ International University of Business Agriculture and Tech. ] </t>
  </si>
  <si>
    <t xml:space="preserve">BRACU_Dream_Team [ BRAC University ] </t>
  </si>
  <si>
    <t xml:space="preserve">Herbert Schildt [ Bangladesh University of Professionals ] </t>
  </si>
  <si>
    <t xml:space="preserve">UIU 404 Naga [ United International University ] </t>
  </si>
  <si>
    <t xml:space="preserve">SUST_Brothers 3360 [ Shahjalal University of Science and Technology ] </t>
  </si>
  <si>
    <t xml:space="preserve">IUBians [ Independent University - Bangladesh ] </t>
  </si>
  <si>
    <t xml:space="preserve">UITS_Reboot [ University of Information Technology &amp; Sciences ] </t>
  </si>
  <si>
    <t>2015 points</t>
  </si>
  <si>
    <t>2014 points</t>
  </si>
  <si>
    <t>Calculated quota</t>
  </si>
  <si>
    <t>Adjusted quota</t>
  </si>
  <si>
    <t xml:space="preserve">Devilsâ€™ Group [ BRAC University ] </t>
  </si>
  <si>
    <t>Bonus: 1 [ Top 3 in any of the last 5 ICPC Dhaka ]</t>
  </si>
  <si>
    <t>Shahjalal University of Science &amp; Technology</t>
  </si>
  <si>
    <t>Ahsanullah University of Science &amp; Technology</t>
  </si>
  <si>
    <t>Bangladesh University of Engineering &amp; Technology</t>
  </si>
  <si>
    <t>Bonus: 2 [ Top 3 in any of the last 5 ICPC Dhaka + Top 3 in Preli ]</t>
  </si>
  <si>
    <t xml:space="preserve">UIU Beginner [ United International University ] </t>
  </si>
  <si>
    <t>American International University Bangladesh</t>
  </si>
  <si>
    <t>Bangabandhu Shaikh Mujibur Rahman Science &amp; Technology University</t>
  </si>
  <si>
    <t xml:space="preserve">Hello World [ Khulna University of Engineering &amp; Technology ] </t>
  </si>
  <si>
    <t>Haji Mohammad Danesh Science &amp; Technology University</t>
  </si>
  <si>
    <t>International University of Business, Agriculture &amp; Technology</t>
  </si>
  <si>
    <t>[Quota reduced to minimum for no team being in top 200]</t>
  </si>
  <si>
    <t>Islamic University, Bangladesh</t>
  </si>
  <si>
    <t>Jessore University of Science &amp; Technology</t>
  </si>
  <si>
    <t>Leading University</t>
  </si>
  <si>
    <t>Bonus: 1 [Maximum Teams with &gt;0 solve in preli]</t>
  </si>
  <si>
    <t xml:space="preserve">CU_RAC [ University of Chittagong ] </t>
  </si>
  <si>
    <t>Military Institute of Sceince &amp; Technology</t>
  </si>
  <si>
    <t>South East University</t>
  </si>
  <si>
    <t>University of Asia Pacific</t>
  </si>
  <si>
    <t>Bonus: 2 Bonus for Host University</t>
  </si>
  <si>
    <t xml:space="preserve">UIU D Coderz [ United International University ] </t>
  </si>
  <si>
    <t>Bangladesh University</t>
  </si>
  <si>
    <t>Begum Rokeya University Rangpur</t>
  </si>
  <si>
    <t>Brac University</t>
  </si>
  <si>
    <t>Dhaka University of Engineering &amp; Technology</t>
  </si>
  <si>
    <t>Independent University Bangladesh</t>
  </si>
  <si>
    <t xml:space="preserve">UAP_hellsgate [ The University of Asia Pacific ] </t>
  </si>
  <si>
    <t>Institute of Science &amp; Technology</t>
  </si>
  <si>
    <t>Jagannath University</t>
  </si>
  <si>
    <t>Premier University Chittagong</t>
  </si>
  <si>
    <t>Pabna University of Science &amp; Technology</t>
  </si>
  <si>
    <t>State University Bangladesh</t>
  </si>
  <si>
    <t xml:space="preserve">BAIUST_3T_Warriors [ Bangladesh Army International University of Science &amp; Technology ] </t>
  </si>
  <si>
    <t>University of Khulna</t>
  </si>
  <si>
    <t>University of Barisal</t>
  </si>
  <si>
    <t xml:space="preserve">Inglorious Bastards [ Bangladesh University of Professionals ] </t>
  </si>
  <si>
    <t>ZH Sikder University of Science &amp; Technology</t>
  </si>
  <si>
    <t>IOI / NHSPC Teams</t>
  </si>
  <si>
    <t>Special Quota</t>
  </si>
  <si>
    <t>Girls Quota</t>
  </si>
  <si>
    <t xml:space="preserve">UITS_CodeWarrior [ University of Information Technology &amp; Sciences ] </t>
  </si>
  <si>
    <t>Rank</t>
  </si>
  <si>
    <t>Team Name and University</t>
  </si>
  <si>
    <t>Team ID</t>
  </si>
  <si>
    <t>330695</t>
  </si>
  <si>
    <t>333387</t>
  </si>
  <si>
    <t>331526</t>
  </si>
  <si>
    <t>333365</t>
  </si>
  <si>
    <t>333357</t>
  </si>
  <si>
    <t>331509</t>
  </si>
  <si>
    <t>331521</t>
  </si>
  <si>
    <t>331510</t>
  </si>
  <si>
    <t>332828</t>
  </si>
  <si>
    <t>333354</t>
  </si>
  <si>
    <t>333353</t>
  </si>
  <si>
    <t>331525</t>
  </si>
  <si>
    <t>333351</t>
  </si>
  <si>
    <t>331524</t>
  </si>
  <si>
    <t>333348</t>
  </si>
  <si>
    <t>333345</t>
  </si>
  <si>
    <t>333341</t>
  </si>
  <si>
    <t>333336</t>
  </si>
  <si>
    <t>333334</t>
  </si>
  <si>
    <t>333333</t>
  </si>
  <si>
    <t>333332</t>
  </si>
  <si>
    <t>333320</t>
  </si>
  <si>
    <t>333330</t>
  </si>
  <si>
    <t>333328</t>
  </si>
  <si>
    <t>333327</t>
  </si>
  <si>
    <t>333326</t>
  </si>
  <si>
    <t>333323</t>
  </si>
  <si>
    <t>333319</t>
  </si>
  <si>
    <t>333318</t>
  </si>
  <si>
    <t>333316</t>
  </si>
  <si>
    <t>333315</t>
  </si>
  <si>
    <t>333314</t>
  </si>
  <si>
    <t>333304</t>
  </si>
  <si>
    <t>333303</t>
  </si>
  <si>
    <t>333302</t>
  </si>
  <si>
    <t>333285</t>
  </si>
  <si>
    <t>333284</t>
  </si>
  <si>
    <t>333278</t>
  </si>
  <si>
    <t>333269</t>
  </si>
  <si>
    <t>333266</t>
  </si>
  <si>
    <t>333264</t>
  </si>
  <si>
    <t>333262</t>
  </si>
  <si>
    <t>333261</t>
  </si>
  <si>
    <t>333259</t>
  </si>
  <si>
    <t>333258</t>
  </si>
  <si>
    <t>333250</t>
  </si>
  <si>
    <t>333249</t>
  </si>
  <si>
    <t>333247</t>
  </si>
  <si>
    <t>333241</t>
  </si>
  <si>
    <t>333231</t>
  </si>
  <si>
    <t>333219</t>
  </si>
  <si>
    <t>333217</t>
  </si>
  <si>
    <t>333200</t>
  </si>
  <si>
    <t>333199</t>
  </si>
  <si>
    <t>333196</t>
  </si>
  <si>
    <t>333191</t>
  </si>
  <si>
    <t>333184</t>
  </si>
  <si>
    <t>333182</t>
  </si>
  <si>
    <t>333176</t>
  </si>
  <si>
    <t>333175</t>
  </si>
  <si>
    <t>333168</t>
  </si>
  <si>
    <t>333169</t>
  </si>
  <si>
    <t>333170</t>
  </si>
  <si>
    <t>333164</t>
  </si>
  <si>
    <t>333163</t>
  </si>
  <si>
    <t>333153</t>
  </si>
  <si>
    <t>333145</t>
  </si>
  <si>
    <t>332781</t>
  </si>
  <si>
    <t>332920</t>
  </si>
  <si>
    <t>333138</t>
  </si>
  <si>
    <t>333136</t>
  </si>
  <si>
    <t>333135</t>
  </si>
  <si>
    <t>333106</t>
  </si>
  <si>
    <t>333098</t>
  </si>
  <si>
    <t>333097</t>
  </si>
  <si>
    <t>332482</t>
  </si>
  <si>
    <t>333094</t>
  </si>
  <si>
    <t>333092</t>
  </si>
  <si>
    <t>333091</t>
  </si>
  <si>
    <t>333090</t>
  </si>
  <si>
    <t>333085</t>
  </si>
  <si>
    <t>333084</t>
  </si>
  <si>
    <t>333081</t>
  </si>
  <si>
    <t>333059</t>
  </si>
  <si>
    <t>333040</t>
  </si>
  <si>
    <t>333029</t>
  </si>
  <si>
    <t>333025</t>
  </si>
  <si>
    <t>332958</t>
  </si>
  <si>
    <t>332507</t>
  </si>
  <si>
    <t>331870</t>
  </si>
  <si>
    <t>332947</t>
  </si>
  <si>
    <t>332938</t>
  </si>
  <si>
    <t>332937</t>
  </si>
  <si>
    <t>332936</t>
  </si>
  <si>
    <t>332930</t>
  </si>
  <si>
    <t>332888</t>
  </si>
  <si>
    <t>332919</t>
  </si>
  <si>
    <t>332918</t>
  </si>
  <si>
    <t>332917</t>
  </si>
  <si>
    <t>332905</t>
  </si>
  <si>
    <t>332852</t>
  </si>
  <si>
    <t>332851</t>
  </si>
  <si>
    <t>332840</t>
  </si>
  <si>
    <t>332833</t>
  </si>
  <si>
    <t>332830</t>
  </si>
  <si>
    <t>332790</t>
  </si>
  <si>
    <t>332817</t>
  </si>
  <si>
    <t>332816</t>
  </si>
  <si>
    <t>332811</t>
  </si>
  <si>
    <t>332805</t>
  </si>
  <si>
    <t>332797</t>
  </si>
  <si>
    <t>332792</t>
  </si>
  <si>
    <t>332789</t>
  </si>
  <si>
    <t>332787</t>
  </si>
  <si>
    <t>332782</t>
  </si>
  <si>
    <t>332585</t>
  </si>
  <si>
    <t>332768</t>
  </si>
  <si>
    <t>332765</t>
  </si>
  <si>
    <t>332759</t>
  </si>
  <si>
    <t>332754</t>
  </si>
  <si>
    <t>332753</t>
  </si>
  <si>
    <t>332752</t>
  </si>
  <si>
    <t>332751</t>
  </si>
  <si>
    <t>332703</t>
  </si>
  <si>
    <t>332684</t>
  </si>
  <si>
    <t>332664</t>
  </si>
  <si>
    <t>332619</t>
  </si>
  <si>
    <t>332597</t>
  </si>
  <si>
    <t>332594</t>
  </si>
  <si>
    <t>332593</t>
  </si>
  <si>
    <t>332587</t>
  </si>
  <si>
    <t>332581</t>
  </si>
  <si>
    <t>332579</t>
  </si>
  <si>
    <t>332575</t>
  </si>
  <si>
    <t>331312</t>
  </si>
  <si>
    <t>332562</t>
  </si>
  <si>
    <t>332544</t>
  </si>
  <si>
    <t>331408</t>
  </si>
  <si>
    <t>329562</t>
  </si>
  <si>
    <t>332443</t>
  </si>
  <si>
    <t>332439</t>
  </si>
  <si>
    <t>332428</t>
  </si>
  <si>
    <t>332411</t>
  </si>
  <si>
    <t>331427</t>
  </si>
  <si>
    <t>330745</t>
  </si>
  <si>
    <t>329651</t>
  </si>
  <si>
    <t>332396</t>
  </si>
  <si>
    <t>331244</t>
  </si>
  <si>
    <t>332365</t>
  </si>
  <si>
    <t>332362</t>
  </si>
  <si>
    <t>332360</t>
  </si>
  <si>
    <t>332359</t>
  </si>
  <si>
    <t>332355</t>
  </si>
  <si>
    <t>332347</t>
  </si>
  <si>
    <t>332331</t>
  </si>
  <si>
    <t>332302</t>
  </si>
  <si>
    <t>331457</t>
  </si>
  <si>
    <t>331204</t>
  </si>
  <si>
    <t>332264</t>
  </si>
  <si>
    <t>332262</t>
  </si>
  <si>
    <t>332261</t>
  </si>
  <si>
    <t>332260</t>
  </si>
  <si>
    <t>332177</t>
  </si>
  <si>
    <t>332176</t>
  </si>
  <si>
    <t>332127</t>
  </si>
  <si>
    <t>332065</t>
  </si>
  <si>
    <t>332061</t>
  </si>
  <si>
    <t>332030</t>
  </si>
  <si>
    <t>331986</t>
  </si>
  <si>
    <t>331981</t>
  </si>
  <si>
    <t>331877</t>
  </si>
  <si>
    <t>331867</t>
  </si>
  <si>
    <t>331862</t>
  </si>
  <si>
    <t>331857</t>
  </si>
  <si>
    <t>331856</t>
  </si>
  <si>
    <t>331855</t>
  </si>
  <si>
    <t>331807</t>
  </si>
  <si>
    <t>331763</t>
  </si>
  <si>
    <t>331403</t>
  </si>
  <si>
    <t>331732</t>
  </si>
  <si>
    <t>331711</t>
  </si>
  <si>
    <t>331710</t>
  </si>
  <si>
    <t>331708</t>
  </si>
  <si>
    <t>331660</t>
  </si>
  <si>
    <t>331639</t>
  </si>
  <si>
    <t>331631</t>
  </si>
  <si>
    <t>331632</t>
  </si>
  <si>
    <t>331630</t>
  </si>
  <si>
    <t>331605</t>
  </si>
  <si>
    <t>331604</t>
  </si>
  <si>
    <t>331398</t>
  </si>
  <si>
    <t>331536</t>
  </si>
  <si>
    <t>331561</t>
  </si>
  <si>
    <t>331486</t>
  </si>
  <si>
    <t>331544</t>
  </si>
  <si>
    <t>331543</t>
  </si>
  <si>
    <t>331546</t>
  </si>
  <si>
    <t>331545</t>
  </si>
  <si>
    <t>331540</t>
  </si>
  <si>
    <t>331534</t>
  </si>
  <si>
    <t>331533</t>
  </si>
  <si>
    <t>331531</t>
  </si>
  <si>
    <t>331529</t>
  </si>
  <si>
    <t>331520</t>
  </si>
  <si>
    <t>331519</t>
  </si>
  <si>
    <t>331518</t>
  </si>
  <si>
    <t>331515</t>
  </si>
  <si>
    <t>331506</t>
  </si>
  <si>
    <t>331505</t>
  </si>
  <si>
    <t>331501</t>
  </si>
  <si>
    <t>331500</t>
  </si>
  <si>
    <t>331498</t>
  </si>
  <si>
    <t>331493</t>
  </si>
  <si>
    <t>331492</t>
  </si>
  <si>
    <t>331467</t>
  </si>
  <si>
    <t>331489</t>
  </si>
  <si>
    <t>331488</t>
  </si>
  <si>
    <t>331284</t>
  </si>
  <si>
    <t>331487</t>
  </si>
  <si>
    <t>331485</t>
  </si>
  <si>
    <t>331480</t>
  </si>
  <si>
    <t>331478</t>
  </si>
  <si>
    <t>331477</t>
  </si>
  <si>
    <t>331476</t>
  </si>
  <si>
    <t>331473</t>
  </si>
  <si>
    <t>331320</t>
  </si>
  <si>
    <t>331472</t>
  </si>
  <si>
    <t>331469</t>
  </si>
  <si>
    <t>331468</t>
  </si>
  <si>
    <t>331466</t>
  </si>
  <si>
    <t>331465</t>
  </si>
  <si>
    <t>331463</t>
  </si>
  <si>
    <t>331462</t>
  </si>
  <si>
    <t>331461</t>
  </si>
  <si>
    <t>331460</t>
  </si>
  <si>
    <t>331459</t>
  </si>
  <si>
    <t>331458</t>
  </si>
  <si>
    <t>331456</t>
  </si>
  <si>
    <t>331453</t>
  </si>
  <si>
    <t>331452</t>
  </si>
  <si>
    <t>331451</t>
  </si>
  <si>
    <t>331410</t>
  </si>
  <si>
    <t>331450</t>
  </si>
  <si>
    <t>331449</t>
  </si>
  <si>
    <t>331448</t>
  </si>
  <si>
    <t>331447</t>
  </si>
  <si>
    <t>331001</t>
  </si>
  <si>
    <t>331377</t>
  </si>
  <si>
    <t>331441</t>
  </si>
  <si>
    <t>331439</t>
  </si>
  <si>
    <t>331438</t>
  </si>
  <si>
    <t>331437</t>
  </si>
  <si>
    <t>331436</t>
  </si>
  <si>
    <t>331435</t>
  </si>
  <si>
    <t>331434</t>
  </si>
  <si>
    <t>331432</t>
  </si>
  <si>
    <t>331364</t>
  </si>
  <si>
    <t>331430</t>
  </si>
  <si>
    <t>331429</t>
  </si>
  <si>
    <t>331426</t>
  </si>
  <si>
    <t>331425</t>
  </si>
  <si>
    <t>331423</t>
  </si>
  <si>
    <t>331419</t>
  </si>
  <si>
    <t>331422</t>
  </si>
  <si>
    <t>331421</t>
  </si>
  <si>
    <t>331420</t>
  </si>
  <si>
    <t>331418</t>
  </si>
  <si>
    <t>331415</t>
  </si>
  <si>
    <t>331332</t>
  </si>
  <si>
    <t>331413</t>
  </si>
  <si>
    <t>331411</t>
  </si>
  <si>
    <t>331409</t>
  </si>
  <si>
    <t>331404</t>
  </si>
  <si>
    <t>331406</t>
  </si>
  <si>
    <t>331405</t>
  </si>
  <si>
    <t>331402</t>
  </si>
  <si>
    <t>331384</t>
  </si>
  <si>
    <t>331400</t>
  </si>
  <si>
    <t>331399</t>
  </si>
  <si>
    <t>331397</t>
  </si>
  <si>
    <t>331396</t>
  </si>
  <si>
    <t>331394</t>
  </si>
  <si>
    <t>331391</t>
  </si>
  <si>
    <t>331387</t>
  </si>
  <si>
    <t>331385</t>
  </si>
  <si>
    <t>331381</t>
  </si>
  <si>
    <t>331203</t>
  </si>
  <si>
    <t>331201</t>
  </si>
  <si>
    <t>331089</t>
  </si>
  <si>
    <t>331375</t>
  </si>
  <si>
    <t>331373</t>
  </si>
  <si>
    <t>331372</t>
  </si>
  <si>
    <t>331368</t>
  </si>
  <si>
    <t>331365</t>
  </si>
  <si>
    <t>331362</t>
  </si>
  <si>
    <t>331340</t>
  </si>
  <si>
    <t>331329</t>
  </si>
  <si>
    <t>331328</t>
  </si>
  <si>
    <t>331327</t>
  </si>
  <si>
    <t>331326</t>
  </si>
  <si>
    <t>331324</t>
  </si>
  <si>
    <t>331323</t>
  </si>
  <si>
    <t>331322</t>
  </si>
  <si>
    <t>331318</t>
  </si>
  <si>
    <t>331317</t>
  </si>
  <si>
    <t>331295</t>
  </si>
  <si>
    <t>331315</t>
  </si>
  <si>
    <t>331311</t>
  </si>
  <si>
    <t>331309</t>
  </si>
  <si>
    <t>331305</t>
  </si>
  <si>
    <t>331304</t>
  </si>
  <si>
    <t>331014</t>
  </si>
  <si>
    <t>331303</t>
  </si>
  <si>
    <t>331302</t>
  </si>
  <si>
    <t>331298</t>
  </si>
  <si>
    <t>331131</t>
  </si>
  <si>
    <t>331297</t>
  </si>
  <si>
    <t>330914</t>
  </si>
  <si>
    <t>333340</t>
  </si>
  <si>
    <t>331527</t>
  </si>
  <si>
    <t>333369</t>
  </si>
  <si>
    <t>331523</t>
  </si>
  <si>
    <t>332287</t>
  </si>
  <si>
    <t>332286</t>
  </si>
  <si>
    <t>332285</t>
  </si>
  <si>
    <t>331433</t>
  </si>
  <si>
    <t>332276</t>
  </si>
  <si>
    <t>332269</t>
  </si>
  <si>
    <t>332265</t>
  </si>
  <si>
    <t>331296</t>
  </si>
  <si>
    <t>331294</t>
  </si>
  <si>
    <t>331281</t>
  </si>
  <si>
    <t>331279</t>
  </si>
  <si>
    <t>331278</t>
  </si>
  <si>
    <t>331276</t>
  </si>
  <si>
    <t>331200</t>
  </si>
  <si>
    <t>331277</t>
  </si>
  <si>
    <t>331198</t>
  </si>
  <si>
    <t>331269</t>
  </si>
  <si>
    <t>331267</t>
  </si>
  <si>
    <t>331265</t>
  </si>
  <si>
    <t>331264</t>
  </si>
  <si>
    <t>331263</t>
  </si>
  <si>
    <t>331262</t>
  </si>
  <si>
    <t>331260</t>
  </si>
  <si>
    <t>331259</t>
  </si>
  <si>
    <t>331258</t>
  </si>
  <si>
    <t>331257</t>
  </si>
  <si>
    <t>331238</t>
  </si>
  <si>
    <t>331256</t>
  </si>
  <si>
    <t>331254</t>
  </si>
  <si>
    <t>331252</t>
  </si>
  <si>
    <t>331250</t>
  </si>
  <si>
    <t>331251</t>
  </si>
  <si>
    <t>331249</t>
  </si>
  <si>
    <t>331247</t>
  </si>
  <si>
    <t>331246</t>
  </si>
  <si>
    <t>331245</t>
  </si>
  <si>
    <t>331243</t>
  </si>
  <si>
    <t>331199</t>
  </si>
  <si>
    <t>331241</t>
  </si>
  <si>
    <t>331240</t>
  </si>
  <si>
    <t>331239</t>
  </si>
  <si>
    <t>331237</t>
  </si>
  <si>
    <t>331236</t>
  </si>
  <si>
    <t>331230</t>
  </si>
  <si>
    <t>331224</t>
  </si>
  <si>
    <t>331223</t>
  </si>
  <si>
    <t>331222</t>
  </si>
  <si>
    <t>331221</t>
  </si>
  <si>
    <t>331220</t>
  </si>
  <si>
    <t>331219</t>
  </si>
  <si>
    <t>331216</t>
  </si>
  <si>
    <t>331215</t>
  </si>
  <si>
    <t>331214</t>
  </si>
  <si>
    <t>331210</t>
  </si>
  <si>
    <t>331144</t>
  </si>
  <si>
    <t>331208</t>
  </si>
  <si>
    <t>331209</t>
  </si>
  <si>
    <t>331116</t>
  </si>
  <si>
    <t>331207</t>
  </si>
  <si>
    <t>331206</t>
  </si>
  <si>
    <t>331202</t>
  </si>
  <si>
    <t>331194</t>
  </si>
  <si>
    <t>331191</t>
  </si>
  <si>
    <t>331190</t>
  </si>
  <si>
    <t>331189</t>
  </si>
  <si>
    <t>331188</t>
  </si>
  <si>
    <t>330372</t>
  </si>
  <si>
    <t>331114</t>
  </si>
  <si>
    <t>331186</t>
  </si>
  <si>
    <t>331184</t>
  </si>
  <si>
    <t>331183</t>
  </si>
  <si>
    <t>331182</t>
  </si>
  <si>
    <t>331181</t>
  </si>
  <si>
    <t>331179</t>
  </si>
  <si>
    <t>331167</t>
  </si>
  <si>
    <t>331165</t>
  </si>
  <si>
    <t>331164</t>
  </si>
  <si>
    <t>331163</t>
  </si>
  <si>
    <t>331157</t>
  </si>
  <si>
    <t>331156</t>
  </si>
  <si>
    <t>331154</t>
  </si>
  <si>
    <t>331153</t>
  </si>
  <si>
    <t>331152</t>
  </si>
  <si>
    <t>331151</t>
  </si>
  <si>
    <t>331150</t>
  </si>
  <si>
    <t>331149</t>
  </si>
  <si>
    <t>331145</t>
  </si>
  <si>
    <t>331124</t>
  </si>
  <si>
    <t>331142</t>
  </si>
  <si>
    <t>331141</t>
  </si>
  <si>
    <t>331139</t>
  </si>
  <si>
    <t>331134</t>
  </si>
  <si>
    <t>331133</t>
  </si>
  <si>
    <t>331132</t>
  </si>
  <si>
    <t>331128</t>
  </si>
  <si>
    <t>331123</t>
  </si>
  <si>
    <t>331122</t>
  </si>
  <si>
    <t>331119</t>
  </si>
  <si>
    <t>331117</t>
  </si>
  <si>
    <t>330450</t>
  </si>
  <si>
    <t>329899</t>
  </si>
  <si>
    <t>331113</t>
  </si>
  <si>
    <t>331112</t>
  </si>
  <si>
    <t>331111</t>
  </si>
  <si>
    <t>331109</t>
  </si>
  <si>
    <t>331106</t>
  </si>
  <si>
    <t>330594</t>
  </si>
  <si>
    <t>331104</t>
  </si>
  <si>
    <t>331103</t>
  </si>
  <si>
    <t>331102</t>
  </si>
  <si>
    <t>331101</t>
  </si>
  <si>
    <t>331099</t>
  </si>
  <si>
    <t>331098</t>
  </si>
  <si>
    <t>331094</t>
  </si>
  <si>
    <t>331027</t>
  </si>
  <si>
    <t>331093</t>
  </si>
  <si>
    <t>331091</t>
  </si>
  <si>
    <t>331088</t>
  </si>
  <si>
    <t>331082</t>
  </si>
  <si>
    <t>331086</t>
  </si>
  <si>
    <t>331085</t>
  </si>
  <si>
    <t>331084</t>
  </si>
  <si>
    <t>331080</t>
  </si>
  <si>
    <t>331076</t>
  </si>
  <si>
    <t>331075</t>
  </si>
  <si>
    <t>331072</t>
  </si>
  <si>
    <t>331069</t>
  </si>
  <si>
    <t>331067</t>
  </si>
  <si>
    <t>331066</t>
  </si>
  <si>
    <t>331065</t>
  </si>
  <si>
    <t>331064</t>
  </si>
  <si>
    <t>331063</t>
  </si>
  <si>
    <t>331062</t>
  </si>
  <si>
    <t>331057</t>
  </si>
  <si>
    <t>331059</t>
  </si>
  <si>
    <t>331058</t>
  </si>
  <si>
    <t>331056</t>
  </si>
  <si>
    <t>331055</t>
  </si>
  <si>
    <t>331052</t>
  </si>
  <si>
    <t>331051</t>
  </si>
  <si>
    <t>331048</t>
  </si>
  <si>
    <t>331047</t>
  </si>
  <si>
    <t>331046</t>
  </si>
  <si>
    <t>331045</t>
  </si>
  <si>
    <t>331044</t>
  </si>
  <si>
    <t>331043</t>
  </si>
  <si>
    <t>331042</t>
  </si>
  <si>
    <t>331041</t>
  </si>
  <si>
    <t>331040</t>
  </si>
  <si>
    <t>331039</t>
  </si>
  <si>
    <t>331038</t>
  </si>
  <si>
    <t>331037</t>
  </si>
  <si>
    <t>331036</t>
  </si>
  <si>
    <t>331035</t>
  </si>
  <si>
    <t>331034</t>
  </si>
  <si>
    <t>331033</t>
  </si>
  <si>
    <t>331032</t>
  </si>
  <si>
    <t>331031</t>
  </si>
  <si>
    <t>331029</t>
  </si>
  <si>
    <t>331028</t>
  </si>
  <si>
    <t>331026</t>
  </si>
  <si>
    <t>331025</t>
  </si>
  <si>
    <t>331024</t>
  </si>
  <si>
    <t>331023</t>
  </si>
  <si>
    <t>331020</t>
  </si>
  <si>
    <t>331019</t>
  </si>
  <si>
    <t>331017</t>
  </si>
  <si>
    <t>331015</t>
  </si>
  <si>
    <t>331010</t>
  </si>
  <si>
    <t>331009</t>
  </si>
  <si>
    <t>331008</t>
  </si>
  <si>
    <t>331007</t>
  </si>
  <si>
    <t>331006</t>
  </si>
  <si>
    <t>331004</t>
  </si>
  <si>
    <t>331003</t>
  </si>
  <si>
    <t>330610</t>
  </si>
  <si>
    <t>331002</t>
  </si>
  <si>
    <t>330996</t>
  </si>
  <si>
    <t>330994</t>
  </si>
  <si>
    <t>330913</t>
  </si>
  <si>
    <t>330987</t>
  </si>
  <si>
    <t>330966</t>
  </si>
  <si>
    <t>330985</t>
  </si>
  <si>
    <t>330984</t>
  </si>
  <si>
    <t>330983</t>
  </si>
  <si>
    <t>330981</t>
  </si>
  <si>
    <t>330980</t>
  </si>
  <si>
    <t>330979</t>
  </si>
  <si>
    <t>330977</t>
  </si>
  <si>
    <t>330976</t>
  </si>
  <si>
    <t>330974</t>
  </si>
  <si>
    <t>330975</t>
  </si>
  <si>
    <t>331361</t>
  </si>
  <si>
    <t>331359</t>
  </si>
  <si>
    <t>331358</t>
  </si>
  <si>
    <t>331357</t>
  </si>
  <si>
    <t>331353</t>
  </si>
  <si>
    <t>331347</t>
  </si>
  <si>
    <t>331274</t>
  </si>
  <si>
    <t>331343</t>
  </si>
  <si>
    <t>331308</t>
  </si>
  <si>
    <t>330973</t>
  </si>
  <si>
    <t>330972</t>
  </si>
  <si>
    <t>330970</t>
  </si>
  <si>
    <t>330960</t>
  </si>
  <si>
    <t>330968</t>
  </si>
  <si>
    <t>330967</t>
  </si>
  <si>
    <t>330964</t>
  </si>
  <si>
    <t>330963</t>
  </si>
  <si>
    <t>330962</t>
  </si>
  <si>
    <t>330961</t>
  </si>
  <si>
    <t>330959</t>
  </si>
  <si>
    <t>330958</t>
  </si>
  <si>
    <t>330957</t>
  </si>
  <si>
    <t>330956</t>
  </si>
  <si>
    <t>330954</t>
  </si>
  <si>
    <t>330955</t>
  </si>
  <si>
    <t>330953</t>
  </si>
  <si>
    <t>330952</t>
  </si>
  <si>
    <t>330951</t>
  </si>
  <si>
    <t>330950</t>
  </si>
  <si>
    <t>330949</t>
  </si>
  <si>
    <t>330947</t>
  </si>
  <si>
    <t>330945</t>
  </si>
  <si>
    <t>330944</t>
  </si>
  <si>
    <t>330943</t>
  </si>
  <si>
    <t>330942</t>
  </si>
  <si>
    <t>330941</t>
  </si>
  <si>
    <t>330939</t>
  </si>
  <si>
    <t>330807</t>
  </si>
  <si>
    <t>330932</t>
  </si>
  <si>
    <t>330931</t>
  </si>
  <si>
    <t>330925</t>
  </si>
  <si>
    <t>330923</t>
  </si>
  <si>
    <t>330838</t>
  </si>
  <si>
    <t>330921</t>
  </si>
  <si>
    <t>330920</t>
  </si>
  <si>
    <t>330922</t>
  </si>
  <si>
    <t>330919</t>
  </si>
  <si>
    <t>330918</t>
  </si>
  <si>
    <t>330915</t>
  </si>
  <si>
    <t>330910</t>
  </si>
  <si>
    <t>330907</t>
  </si>
  <si>
    <t>330906</t>
  </si>
  <si>
    <t>330905</t>
  </si>
  <si>
    <t>330904</t>
  </si>
  <si>
    <t>330903</t>
  </si>
  <si>
    <t>330901</t>
  </si>
  <si>
    <t>330900</t>
  </si>
  <si>
    <t>330898</t>
  </si>
  <si>
    <t>330894</t>
  </si>
  <si>
    <t>330892</t>
  </si>
  <si>
    <t>330888</t>
  </si>
  <si>
    <t>330885</t>
  </si>
  <si>
    <t>330858</t>
  </si>
  <si>
    <t>330877</t>
  </si>
  <si>
    <t>330875</t>
  </si>
  <si>
    <t>330874</t>
  </si>
  <si>
    <t>330873</t>
  </si>
  <si>
    <t>330872</t>
  </si>
  <si>
    <t>330871</t>
  </si>
  <si>
    <t>330870</t>
  </si>
  <si>
    <t>330869</t>
  </si>
  <si>
    <t>330866</t>
  </si>
  <si>
    <t>330865</t>
  </si>
  <si>
    <t>330864</t>
  </si>
  <si>
    <t>330860</t>
  </si>
  <si>
    <t>330859</t>
  </si>
  <si>
    <t>330857</t>
  </si>
  <si>
    <t>330856</t>
  </si>
  <si>
    <t>330850</t>
  </si>
  <si>
    <t>330854</t>
  </si>
  <si>
    <t>330851</t>
  </si>
  <si>
    <t>330848</t>
  </si>
  <si>
    <t>330847</t>
  </si>
  <si>
    <t>330845</t>
  </si>
  <si>
    <t>330844</t>
  </si>
  <si>
    <t>330843</t>
  </si>
  <si>
    <t>330842</t>
  </si>
  <si>
    <t>330841</t>
  </si>
  <si>
    <t>330840</t>
  </si>
  <si>
    <t>330839</t>
  </si>
  <si>
    <t>330836</t>
  </si>
  <si>
    <t>330837</t>
  </si>
  <si>
    <t>330835</t>
  </si>
  <si>
    <t>330834</t>
  </si>
  <si>
    <t>330832</t>
  </si>
  <si>
    <t>330831</t>
  </si>
  <si>
    <t>330830</t>
  </si>
  <si>
    <t>330829</t>
  </si>
  <si>
    <t>330828</t>
  </si>
  <si>
    <t>330826</t>
  </si>
  <si>
    <t>330825</t>
  </si>
  <si>
    <t>330824</t>
  </si>
  <si>
    <t>330823</t>
  </si>
  <si>
    <t>330400</t>
  </si>
  <si>
    <t>330822</t>
  </si>
  <si>
    <t>330821</t>
  </si>
  <si>
    <t>330819</t>
  </si>
  <si>
    <t>330818</t>
  </si>
  <si>
    <t>330816</t>
  </si>
  <si>
    <t>330815</t>
  </si>
  <si>
    <t>330814</t>
  </si>
  <si>
    <t>330813</t>
  </si>
  <si>
    <t>330812</t>
  </si>
  <si>
    <t>330811</t>
  </si>
  <si>
    <t>330810</t>
  </si>
  <si>
    <t>329866</t>
  </si>
  <si>
    <t>330809</t>
  </si>
  <si>
    <t>330806</t>
  </si>
  <si>
    <t>330799</t>
  </si>
  <si>
    <t>330797</t>
  </si>
  <si>
    <t>330796</t>
  </si>
  <si>
    <t>330793</t>
  </si>
  <si>
    <t>330791</t>
  </si>
  <si>
    <t>330790</t>
  </si>
  <si>
    <t>330789</t>
  </si>
  <si>
    <t>330788</t>
  </si>
  <si>
    <t>330787</t>
  </si>
  <si>
    <t>330786</t>
  </si>
  <si>
    <t>330785</t>
  </si>
  <si>
    <t>330784</t>
  </si>
  <si>
    <t>330777</t>
  </si>
  <si>
    <t>330781</t>
  </si>
  <si>
    <t>330780</t>
  </si>
  <si>
    <t>330779</t>
  </si>
  <si>
    <t>330778</t>
  </si>
  <si>
    <t>330776</t>
  </si>
  <si>
    <t>330775</t>
  </si>
  <si>
    <t>330762</t>
  </si>
  <si>
    <t>330769</t>
  </si>
  <si>
    <t>330768</t>
  </si>
  <si>
    <t>330767</t>
  </si>
  <si>
    <t>330766</t>
  </si>
  <si>
    <t>330717</t>
  </si>
  <si>
    <t>330765</t>
  </si>
  <si>
    <t>330593</t>
  </si>
  <si>
    <t>330763</t>
  </si>
  <si>
    <t>330761</t>
  </si>
  <si>
    <t>330760</t>
  </si>
  <si>
    <t>330758</t>
  </si>
  <si>
    <t>330757</t>
  </si>
  <si>
    <t>330756</t>
  </si>
  <si>
    <t>330755</t>
  </si>
  <si>
    <t>330754</t>
  </si>
  <si>
    <t>330753</t>
  </si>
  <si>
    <t>330752</t>
  </si>
  <si>
    <t>330750</t>
  </si>
  <si>
    <t>330749</t>
  </si>
  <si>
    <t>330748</t>
  </si>
  <si>
    <t>330747</t>
  </si>
  <si>
    <t>330746</t>
  </si>
  <si>
    <t>330744</t>
  </si>
  <si>
    <t>330739</t>
  </si>
  <si>
    <t>330729</t>
  </si>
  <si>
    <t>330727</t>
  </si>
  <si>
    <t>330726</t>
  </si>
  <si>
    <t>330725</t>
  </si>
  <si>
    <t>330724</t>
  </si>
  <si>
    <t>330723</t>
  </si>
  <si>
    <t>330722</t>
  </si>
  <si>
    <t>330721</t>
  </si>
  <si>
    <t>330719</t>
  </si>
  <si>
    <t>330720</t>
  </si>
  <si>
    <t>330718</t>
  </si>
  <si>
    <t>330303</t>
  </si>
  <si>
    <t>330708</t>
  </si>
  <si>
    <t>330706</t>
  </si>
  <si>
    <t>330703</t>
  </si>
  <si>
    <t>330702</t>
  </si>
  <si>
    <t>330701</t>
  </si>
  <si>
    <t>330700</t>
  </si>
  <si>
    <t>330698</t>
  </si>
  <si>
    <t>330689</t>
  </si>
  <si>
    <t>330693</t>
  </si>
  <si>
    <t>330687</t>
  </si>
  <si>
    <t>330677</t>
  </si>
  <si>
    <t>330672</t>
  </si>
  <si>
    <t>330671</t>
  </si>
  <si>
    <t>330670</t>
  </si>
  <si>
    <t>330668</t>
  </si>
  <si>
    <t>330659</t>
  </si>
  <si>
    <t>330657</t>
  </si>
  <si>
    <t>330643</t>
  </si>
  <si>
    <t>330642</t>
  </si>
  <si>
    <t>330641</t>
  </si>
  <si>
    <t>330640</t>
  </si>
  <si>
    <t>330639</t>
  </si>
  <si>
    <t>330638</t>
  </si>
  <si>
    <t>330637</t>
  </si>
  <si>
    <t>330636</t>
  </si>
  <si>
    <t>330635</t>
  </si>
  <si>
    <t>330633</t>
  </si>
  <si>
    <t>330415</t>
  </si>
  <si>
    <t>330631</t>
  </si>
  <si>
    <t>330630</t>
  </si>
  <si>
    <t>330629</t>
  </si>
  <si>
    <t>330628</t>
  </si>
  <si>
    <t>330626</t>
  </si>
  <si>
    <t>330625</t>
  </si>
  <si>
    <t>330624</t>
  </si>
  <si>
    <t>330622</t>
  </si>
  <si>
    <t>330621</t>
  </si>
  <si>
    <t>330620</t>
  </si>
  <si>
    <t>330619</t>
  </si>
  <si>
    <t>330617</t>
  </si>
  <si>
    <t>330616</t>
  </si>
  <si>
    <t>330615</t>
  </si>
  <si>
    <t>330614</t>
  </si>
  <si>
    <t>330613</t>
  </si>
  <si>
    <t>330611</t>
  </si>
  <si>
    <t>330608</t>
  </si>
  <si>
    <t>330606</t>
  </si>
  <si>
    <t>330605</t>
  </si>
  <si>
    <t>330604</t>
  </si>
  <si>
    <t>330603</t>
  </si>
  <si>
    <t>330602</t>
  </si>
  <si>
    <t>330601</t>
  </si>
  <si>
    <t>330137</t>
  </si>
  <si>
    <t>330600</t>
  </si>
  <si>
    <t>330325</t>
  </si>
  <si>
    <t>330599</t>
  </si>
  <si>
    <t>330597</t>
  </si>
  <si>
    <t>330596</t>
  </si>
  <si>
    <t>330595</t>
  </si>
  <si>
    <t>330350</t>
  </si>
  <si>
    <t>330583</t>
  </si>
  <si>
    <t>330584</t>
  </si>
  <si>
    <t>330582</t>
  </si>
  <si>
    <t>330581</t>
  </si>
  <si>
    <t>330580</t>
  </si>
  <si>
    <t>330579</t>
  </si>
  <si>
    <t>330566</t>
  </si>
  <si>
    <t>330140</t>
  </si>
  <si>
    <t>330551</t>
  </si>
  <si>
    <t>330541</t>
  </si>
  <si>
    <t>330525</t>
  </si>
  <si>
    <t>330523</t>
  </si>
  <si>
    <t>330507</t>
  </si>
  <si>
    <t>330501</t>
  </si>
  <si>
    <t>330500</t>
  </si>
  <si>
    <t>330499</t>
  </si>
  <si>
    <t>330498</t>
  </si>
  <si>
    <t>330497</t>
  </si>
  <si>
    <t>330495</t>
  </si>
  <si>
    <t>330496</t>
  </si>
  <si>
    <t>330494</t>
  </si>
  <si>
    <t>330493</t>
  </si>
  <si>
    <t>330492</t>
  </si>
  <si>
    <t>330491</t>
  </si>
  <si>
    <t>330488</t>
  </si>
  <si>
    <t>330486</t>
  </si>
  <si>
    <t>330485</t>
  </si>
  <si>
    <t>330484</t>
  </si>
  <si>
    <t>330482</t>
  </si>
  <si>
    <t>330479</t>
  </si>
  <si>
    <t>330478</t>
  </si>
  <si>
    <t>330477</t>
  </si>
  <si>
    <t>330476</t>
  </si>
  <si>
    <t>330475</t>
  </si>
  <si>
    <t>330473</t>
  </si>
  <si>
    <t>330472</t>
  </si>
  <si>
    <t>330468</t>
  </si>
  <si>
    <t>330467</t>
  </si>
  <si>
    <t>330466</t>
  </si>
  <si>
    <t>330464</t>
  </si>
  <si>
    <t>330463</t>
  </si>
  <si>
    <t>330462</t>
  </si>
  <si>
    <t>330461</t>
  </si>
  <si>
    <t>330460</t>
  </si>
  <si>
    <t>330459</t>
  </si>
  <si>
    <t>330458</t>
  </si>
  <si>
    <t>330457</t>
  </si>
  <si>
    <t>330456</t>
  </si>
  <si>
    <t>330455</t>
  </si>
  <si>
    <t>330454</t>
  </si>
  <si>
    <t>330453</t>
  </si>
  <si>
    <t>330451</t>
  </si>
  <si>
    <t>330449</t>
  </si>
  <si>
    <t>330448</t>
  </si>
  <si>
    <t>330447</t>
  </si>
  <si>
    <t>330446</t>
  </si>
  <si>
    <t>330445</t>
  </si>
  <si>
    <t>330444</t>
  </si>
  <si>
    <t>330442</t>
  </si>
  <si>
    <t>330441</t>
  </si>
  <si>
    <t>330440</t>
  </si>
  <si>
    <t>330439</t>
  </si>
  <si>
    <t>330438</t>
  </si>
  <si>
    <t>330437</t>
  </si>
  <si>
    <t>330436</t>
  </si>
  <si>
    <t>330435</t>
  </si>
  <si>
    <t>330434</t>
  </si>
  <si>
    <t>330433</t>
  </si>
  <si>
    <t>330432</t>
  </si>
  <si>
    <t>330431</t>
  </si>
  <si>
    <t>330430</t>
  </si>
  <si>
    <t>330429</t>
  </si>
  <si>
    <t>330428</t>
  </si>
  <si>
    <t>330427</t>
  </si>
  <si>
    <t>330426</t>
  </si>
  <si>
    <t>330425</t>
  </si>
  <si>
    <t>330424</t>
  </si>
  <si>
    <t>330423</t>
  </si>
  <si>
    <t>330419</t>
  </si>
  <si>
    <t>330418</t>
  </si>
  <si>
    <t>330417</t>
  </si>
  <si>
    <t>330416</t>
  </si>
  <si>
    <t>330414</t>
  </si>
  <si>
    <t>330413</t>
  </si>
  <si>
    <t>330412</t>
  </si>
  <si>
    <t>330411</t>
  </si>
  <si>
    <t>330410</t>
  </si>
  <si>
    <t>330409</t>
  </si>
  <si>
    <t>330408</t>
  </si>
  <si>
    <t>330406</t>
  </si>
  <si>
    <t>330333</t>
  </si>
  <si>
    <t>330405</t>
  </si>
  <si>
    <t>330403</t>
  </si>
  <si>
    <t>330402</t>
  </si>
  <si>
    <t>330401</t>
  </si>
  <si>
    <t>330399</t>
  </si>
  <si>
    <t>330395</t>
  </si>
  <si>
    <t>330394</t>
  </si>
  <si>
    <t>330393</t>
  </si>
  <si>
    <t>330392</t>
  </si>
  <si>
    <t>330391</t>
  </si>
  <si>
    <t>330390</t>
  </si>
  <si>
    <t>330389</t>
  </si>
  <si>
    <t>330388</t>
  </si>
  <si>
    <t>330387</t>
  </si>
  <si>
    <t>330386</t>
  </si>
  <si>
    <t>330373</t>
  </si>
  <si>
    <t>330367</t>
  </si>
  <si>
    <t>330365</t>
  </si>
  <si>
    <t>330364</t>
  </si>
  <si>
    <t>330366</t>
  </si>
  <si>
    <t>330363</t>
  </si>
  <si>
    <t>330362</t>
  </si>
  <si>
    <t>330361</t>
  </si>
  <si>
    <t>330360</t>
  </si>
  <si>
    <t>330280</t>
  </si>
  <si>
    <t>330236</t>
  </si>
  <si>
    <t>330225</t>
  </si>
  <si>
    <t>330223</t>
  </si>
  <si>
    <t>330224</t>
  </si>
  <si>
    <t>330222</t>
  </si>
  <si>
    <t>330221</t>
  </si>
  <si>
    <t>330220</t>
  </si>
  <si>
    <t>330218</t>
  </si>
  <si>
    <t>330217</t>
  </si>
  <si>
    <t>330215</t>
  </si>
  <si>
    <t>330214</t>
  </si>
  <si>
    <t>330213</t>
  </si>
  <si>
    <t>330212</t>
  </si>
  <si>
    <t>330210</t>
  </si>
  <si>
    <t>330209</t>
  </si>
  <si>
    <t>330175</t>
  </si>
  <si>
    <t>330193</t>
  </si>
  <si>
    <t>330187</t>
  </si>
  <si>
    <t>330184</t>
  </si>
  <si>
    <t>330185</t>
  </si>
  <si>
    <t>330183</t>
  </si>
  <si>
    <t>330182</t>
  </si>
  <si>
    <t>330181</t>
  </si>
  <si>
    <t>330180</t>
  </si>
  <si>
    <t>330179</t>
  </si>
  <si>
    <t>330178</t>
  </si>
  <si>
    <t>330177</t>
  </si>
  <si>
    <t>330176</t>
  </si>
  <si>
    <t>330174</t>
  </si>
  <si>
    <t>330168</t>
  </si>
  <si>
    <t>330166</t>
  </si>
  <si>
    <t>330165</t>
  </si>
  <si>
    <t>330161</t>
  </si>
  <si>
    <t>330407</t>
  </si>
  <si>
    <t>330120</t>
  </si>
  <si>
    <t>330336</t>
  </si>
  <si>
    <t>330321</t>
  </si>
  <si>
    <t>330738</t>
  </si>
  <si>
    <t>330731</t>
  </si>
  <si>
    <t>330160</t>
  </si>
  <si>
    <t>330159</t>
  </si>
  <si>
    <t>330158</t>
  </si>
  <si>
    <t>330157</t>
  </si>
  <si>
    <t>330156</t>
  </si>
  <si>
    <t>330155</t>
  </si>
  <si>
    <t>330154</t>
  </si>
  <si>
    <t>330153</t>
  </si>
  <si>
    <t>330152</t>
  </si>
  <si>
    <t>330151</t>
  </si>
  <si>
    <t>330150</t>
  </si>
  <si>
    <t>330148</t>
  </si>
  <si>
    <t>330146</t>
  </si>
  <si>
    <t>330145</t>
  </si>
  <si>
    <t>330144</t>
  </si>
  <si>
    <t>330143</t>
  </si>
  <si>
    <t>330141</t>
  </si>
  <si>
    <t>330138</t>
  </si>
  <si>
    <t>330139</t>
  </si>
  <si>
    <t>330136</t>
  </si>
  <si>
    <t>330135</t>
  </si>
  <si>
    <t>330134</t>
  </si>
  <si>
    <t>330133</t>
  </si>
  <si>
    <t>330132</t>
  </si>
  <si>
    <t>330131</t>
  </si>
  <si>
    <t>330130</t>
  </si>
  <si>
    <t>330129</t>
  </si>
  <si>
    <t>330128</t>
  </si>
  <si>
    <t>330127</t>
  </si>
  <si>
    <t>330124</t>
  </si>
  <si>
    <t>330125</t>
  </si>
  <si>
    <t>330123</t>
  </si>
  <si>
    <t>330122</t>
  </si>
  <si>
    <t>330121</t>
  </si>
  <si>
    <t>330119</t>
  </si>
  <si>
    <t>330118</t>
  </si>
  <si>
    <t>330116</t>
  </si>
  <si>
    <t>330117</t>
  </si>
  <si>
    <t>330115</t>
  </si>
  <si>
    <t>330114</t>
  </si>
  <si>
    <t>330113</t>
  </si>
  <si>
    <t>330112</t>
  </si>
  <si>
    <t>330111</t>
  </si>
  <si>
    <t>330110</t>
  </si>
  <si>
    <t>330109</t>
  </si>
  <si>
    <t>330032</t>
  </si>
  <si>
    <t>330108</t>
  </si>
  <si>
    <t>330107</t>
  </si>
  <si>
    <t>330106</t>
  </si>
  <si>
    <t>330079</t>
  </si>
  <si>
    <t>330105</t>
  </si>
  <si>
    <t>330104</t>
  </si>
  <si>
    <t>330103</t>
  </si>
  <si>
    <t>330102</t>
  </si>
  <si>
    <t>330101</t>
  </si>
  <si>
    <t>330092</t>
  </si>
  <si>
    <t>330100</t>
  </si>
  <si>
    <t>330099</t>
  </si>
  <si>
    <t>330098</t>
  </si>
  <si>
    <t>330097</t>
  </si>
  <si>
    <t>330096</t>
  </si>
  <si>
    <t>330095</t>
  </si>
  <si>
    <t>330094</t>
  </si>
  <si>
    <t>330093</t>
  </si>
  <si>
    <t>330091</t>
  </si>
  <si>
    <t>330090</t>
  </si>
  <si>
    <t>330086</t>
  </si>
  <si>
    <t>330087</t>
  </si>
  <si>
    <t>330085</t>
  </si>
  <si>
    <t>330084</t>
  </si>
  <si>
    <t>330083</t>
  </si>
  <si>
    <t>330082</t>
  </si>
  <si>
    <t>330081</t>
  </si>
  <si>
    <t>330080</t>
  </si>
  <si>
    <t>330078</t>
  </si>
  <si>
    <t>330077</t>
  </si>
  <si>
    <t>330076</t>
  </si>
  <si>
    <t>330074</t>
  </si>
  <si>
    <t>330073</t>
  </si>
  <si>
    <t>330072</t>
  </si>
  <si>
    <t>330071</t>
  </si>
  <si>
    <t>330070</t>
  </si>
  <si>
    <t>330069</t>
  </si>
  <si>
    <t>330067</t>
  </si>
  <si>
    <t>330065</t>
  </si>
  <si>
    <t>330064</t>
  </si>
  <si>
    <t>330063</t>
  </si>
  <si>
    <t>330062</t>
  </si>
  <si>
    <t>330061</t>
  </si>
  <si>
    <t>330060</t>
  </si>
  <si>
    <t>330058</t>
  </si>
  <si>
    <t>330053</t>
  </si>
  <si>
    <t>330052</t>
  </si>
  <si>
    <t>330051</t>
  </si>
  <si>
    <t>330047</t>
  </si>
  <si>
    <t>330046</t>
  </si>
  <si>
    <t>330040</t>
  </si>
  <si>
    <t>330036</t>
  </si>
  <si>
    <t>330034</t>
  </si>
  <si>
    <t>330033</t>
  </si>
  <si>
    <t>330031</t>
  </si>
  <si>
    <t>330030</t>
  </si>
  <si>
    <t>330029</t>
  </si>
  <si>
    <t>330028</t>
  </si>
  <si>
    <t>330027</t>
  </si>
  <si>
    <t>330026</t>
  </si>
  <si>
    <t>330025</t>
  </si>
  <si>
    <t>330024</t>
  </si>
  <si>
    <t>330023</t>
  </si>
  <si>
    <t>330022</t>
  </si>
  <si>
    <t>330016</t>
  </si>
  <si>
    <t>330015</t>
  </si>
  <si>
    <t>330014</t>
  </si>
  <si>
    <t>330013</t>
  </si>
  <si>
    <t>330012</t>
  </si>
  <si>
    <t>330011</t>
  </si>
  <si>
    <t>330009</t>
  </si>
  <si>
    <t>330008</t>
  </si>
  <si>
    <t>330007</t>
  </si>
  <si>
    <t>330006</t>
  </si>
  <si>
    <t>328282</t>
  </si>
  <si>
    <t>330005</t>
  </si>
  <si>
    <t>330004</t>
  </si>
  <si>
    <t>330003</t>
  </si>
  <si>
    <t>330002</t>
  </si>
  <si>
    <t>330001</t>
  </si>
  <si>
    <t>329999</t>
  </si>
  <si>
    <t>329998</t>
  </si>
  <si>
    <t>329996</t>
  </si>
  <si>
    <t>329995</t>
  </si>
  <si>
    <t>329994</t>
  </si>
  <si>
    <t>329988</t>
  </si>
  <si>
    <t>329987</t>
  </si>
  <si>
    <t>329985</t>
  </si>
  <si>
    <t>329983</t>
  </si>
  <si>
    <t>329981</t>
  </si>
  <si>
    <t>329980</t>
  </si>
  <si>
    <t>329976</t>
  </si>
  <si>
    <t>329970</t>
  </si>
  <si>
    <t>329969</t>
  </si>
  <si>
    <t>329968</t>
  </si>
  <si>
    <t>329962</t>
  </si>
  <si>
    <t>329954</t>
  </si>
  <si>
    <t>329953</t>
  </si>
  <si>
    <t>329952</t>
  </si>
  <si>
    <t>329951</t>
  </si>
  <si>
    <t>329950</t>
  </si>
  <si>
    <t>329947</t>
  </si>
  <si>
    <t>329946</t>
  </si>
  <si>
    <t>329945</t>
  </si>
  <si>
    <t>329944</t>
  </si>
  <si>
    <t>329943</t>
  </si>
  <si>
    <t>329942</t>
  </si>
  <si>
    <t>329941</t>
  </si>
  <si>
    <t>329940</t>
  </si>
  <si>
    <t>329939</t>
  </si>
  <si>
    <t>329106</t>
  </si>
  <si>
    <t>329938</t>
  </si>
  <si>
    <t>329937</t>
  </si>
  <si>
    <t>329935</t>
  </si>
  <si>
    <t>329930</t>
  </si>
  <si>
    <t>329929</t>
  </si>
  <si>
    <t>329928</t>
  </si>
  <si>
    <t>329921</t>
  </si>
  <si>
    <t>329920</t>
  </si>
  <si>
    <t>329916</t>
  </si>
  <si>
    <t>329909</t>
  </si>
  <si>
    <t>329906</t>
  </si>
  <si>
    <t>329907</t>
  </si>
  <si>
    <t>329905</t>
  </si>
  <si>
    <t>329904</t>
  </si>
  <si>
    <t>329903</t>
  </si>
  <si>
    <t>329902</t>
  </si>
  <si>
    <t>329901</t>
  </si>
  <si>
    <t>329900</t>
  </si>
  <si>
    <t>329896</t>
  </si>
  <si>
    <t>329893</t>
  </si>
  <si>
    <t>329889</t>
  </si>
  <si>
    <t>329888</t>
  </si>
  <si>
    <t>329884</t>
  </si>
  <si>
    <t>329879</t>
  </si>
  <si>
    <t>329874</t>
  </si>
  <si>
    <t>329873</t>
  </si>
  <si>
    <t>329872</t>
  </si>
  <si>
    <t>329871</t>
  </si>
  <si>
    <t>329870</t>
  </si>
  <si>
    <t>329869</t>
  </si>
  <si>
    <t>329867</t>
  </si>
  <si>
    <t>329865</t>
  </si>
  <si>
    <t>329844</t>
  </si>
  <si>
    <t>329839</t>
  </si>
  <si>
    <t>329837</t>
  </si>
  <si>
    <t>329835</t>
  </si>
  <si>
    <t>330351</t>
  </si>
  <si>
    <t>330349</t>
  </si>
  <si>
    <t>330347</t>
  </si>
  <si>
    <t>330345</t>
  </si>
  <si>
    <t>330343</t>
  </si>
  <si>
    <t>330329</t>
  </si>
  <si>
    <t>330313</t>
  </si>
  <si>
    <t>330342</t>
  </si>
  <si>
    <t>330332</t>
  </si>
  <si>
    <t>330341</t>
  </si>
  <si>
    <t>330340</t>
  </si>
  <si>
    <t>330339</t>
  </si>
  <si>
    <t>330338</t>
  </si>
  <si>
    <t>330337</t>
  </si>
  <si>
    <t>330335</t>
  </si>
  <si>
    <t>330331</t>
  </si>
  <si>
    <t>330334</t>
  </si>
  <si>
    <t>327152</t>
  </si>
  <si>
    <t>330330</t>
  </si>
  <si>
    <t>330328</t>
  </si>
  <si>
    <t>330318</t>
  </si>
  <si>
    <t>330326</t>
  </si>
  <si>
    <t>330324</t>
  </si>
  <si>
    <t>330323</t>
  </si>
  <si>
    <t>330317</t>
  </si>
  <si>
    <t>330316</t>
  </si>
  <si>
    <t>330315</t>
  </si>
  <si>
    <t>330314</t>
  </si>
  <si>
    <t>330306</t>
  </si>
  <si>
    <t>330305</t>
  </si>
  <si>
    <t>330304</t>
  </si>
  <si>
    <t>330302</t>
  </si>
  <si>
    <t>330300</t>
  </si>
  <si>
    <t>330299</t>
  </si>
  <si>
    <t>330298</t>
  </si>
  <si>
    <t>330295</t>
  </si>
  <si>
    <t>330293</t>
  </si>
  <si>
    <t>330290</t>
  </si>
  <si>
    <t>330289</t>
  </si>
  <si>
    <t>330288</t>
  </si>
  <si>
    <t>330279</t>
  </si>
  <si>
    <t>330287</t>
  </si>
  <si>
    <t>330285</t>
  </si>
  <si>
    <t>330283</t>
  </si>
  <si>
    <t>330282</t>
  </si>
  <si>
    <t>330278</t>
  </si>
  <si>
    <t>329566</t>
  </si>
  <si>
    <t>330274</t>
  </si>
  <si>
    <t>330272</t>
  </si>
  <si>
    <t>330273</t>
  </si>
  <si>
    <t>330271</t>
  </si>
  <si>
    <t>330270</t>
  </si>
  <si>
    <t>330269</t>
  </si>
  <si>
    <t>330268</t>
  </si>
  <si>
    <t>330266</t>
  </si>
  <si>
    <t>330265</t>
  </si>
  <si>
    <t>330264</t>
  </si>
  <si>
    <t>330259</t>
  </si>
  <si>
    <t>330254</t>
  </si>
  <si>
    <t>330253</t>
  </si>
  <si>
    <t>329691</t>
  </si>
  <si>
    <t>330167</t>
  </si>
  <si>
    <t>330249</t>
  </si>
  <si>
    <t>329502</t>
  </si>
  <si>
    <t>330248</t>
  </si>
  <si>
    <t>330246</t>
  </si>
  <si>
    <t>330240</t>
  </si>
  <si>
    <t>330239</t>
  </si>
  <si>
    <t>330238</t>
  </si>
  <si>
    <t>330229</t>
  </si>
  <si>
    <t>330228</t>
  </si>
  <si>
    <t>330227</t>
  </si>
  <si>
    <t>330226</t>
  </si>
  <si>
    <t>329828</t>
  </si>
  <si>
    <t>329827</t>
  </si>
  <si>
    <t>329825</t>
  </si>
  <si>
    <t>329823</t>
  </si>
  <si>
    <t>329822</t>
  </si>
  <si>
    <t>329820</t>
  </si>
  <si>
    <t>329819</t>
  </si>
  <si>
    <t>329818</t>
  </si>
  <si>
    <t>329817</t>
  </si>
  <si>
    <t>329816</t>
  </si>
  <si>
    <t>329815</t>
  </si>
  <si>
    <t>329814</t>
  </si>
  <si>
    <t>329812</t>
  </si>
  <si>
    <t>329813</t>
  </si>
  <si>
    <t>329811</t>
  </si>
  <si>
    <t>329810</t>
  </si>
  <si>
    <t>329809</t>
  </si>
  <si>
    <t>329806</t>
  </si>
  <si>
    <t>329805</t>
  </si>
  <si>
    <t>329799</t>
  </si>
  <si>
    <t>329798</t>
  </si>
  <si>
    <t>329785</t>
  </si>
  <si>
    <t>329784</t>
  </si>
  <si>
    <t>329783</t>
  </si>
  <si>
    <t>329782</t>
  </si>
  <si>
    <t>329781</t>
  </si>
  <si>
    <t>329780</t>
  </si>
  <si>
    <t>329779</t>
  </si>
  <si>
    <t>329778</t>
  </si>
  <si>
    <t>329777</t>
  </si>
  <si>
    <t>329776</t>
  </si>
  <si>
    <t>329775</t>
  </si>
  <si>
    <t>329774</t>
  </si>
  <si>
    <t>329773</t>
  </si>
  <si>
    <t>329771</t>
  </si>
  <si>
    <t>329770</t>
  </si>
  <si>
    <t>329769</t>
  </si>
  <si>
    <t>329768</t>
  </si>
  <si>
    <t>329766</t>
  </si>
  <si>
    <t>329760</t>
  </si>
  <si>
    <t>329765</t>
  </si>
  <si>
    <t>329764</t>
  </si>
  <si>
    <t>329763</t>
  </si>
  <si>
    <t>329762</t>
  </si>
  <si>
    <t>329759</t>
  </si>
  <si>
    <t>329758</t>
  </si>
  <si>
    <t>329757</t>
  </si>
  <si>
    <t>329755</t>
  </si>
  <si>
    <t>329754</t>
  </si>
  <si>
    <t>329753</t>
  </si>
  <si>
    <t>329752</t>
  </si>
  <si>
    <t>329747</t>
  </si>
  <si>
    <t>329746</t>
  </si>
  <si>
    <t>329745</t>
  </si>
  <si>
    <t>329744</t>
  </si>
  <si>
    <t>329743</t>
  </si>
  <si>
    <t>329740</t>
  </si>
  <si>
    <t>329739</t>
  </si>
  <si>
    <t>329737</t>
  </si>
  <si>
    <t>329736</t>
  </si>
  <si>
    <t>329735</t>
  </si>
  <si>
    <t>329734</t>
  </si>
  <si>
    <t>329731</t>
  </si>
  <si>
    <t>329732</t>
  </si>
  <si>
    <t>329728</t>
  </si>
  <si>
    <t>329726</t>
  </si>
  <si>
    <t>329723</t>
  </si>
  <si>
    <t>329722</t>
  </si>
  <si>
    <t>329720</t>
  </si>
  <si>
    <t>329721</t>
  </si>
  <si>
    <t>329719</t>
  </si>
  <si>
    <t>329718</t>
  </si>
  <si>
    <t>329717</t>
  </si>
  <si>
    <t>329716</t>
  </si>
  <si>
    <t>329714</t>
  </si>
  <si>
    <t>329712</t>
  </si>
  <si>
    <t>329711</t>
  </si>
  <si>
    <t>329710</t>
  </si>
  <si>
    <t>329709</t>
  </si>
  <si>
    <t>329706</t>
  </si>
  <si>
    <t>329701</t>
  </si>
  <si>
    <t>329697</t>
  </si>
  <si>
    <t>329695</t>
  </si>
  <si>
    <t>329694</t>
  </si>
  <si>
    <t>329670</t>
  </si>
  <si>
    <t>329689</t>
  </si>
  <si>
    <t>329687</t>
  </si>
  <si>
    <t>329688</t>
  </si>
  <si>
    <t>329686</t>
  </si>
  <si>
    <t>329681</t>
  </si>
  <si>
    <t>329664</t>
  </si>
  <si>
    <t>329482</t>
  </si>
  <si>
    <t>329657</t>
  </si>
  <si>
    <t>329656</t>
  </si>
  <si>
    <t>329655</t>
  </si>
  <si>
    <t>329646</t>
  </si>
  <si>
    <t>329645</t>
  </si>
  <si>
    <t>329579</t>
  </si>
  <si>
    <t>329583</t>
  </si>
  <si>
    <t>329581</t>
  </si>
  <si>
    <t>329580</t>
  </si>
  <si>
    <t>329578</t>
  </si>
  <si>
    <t>329577</t>
  </si>
  <si>
    <t>329576</t>
  </si>
  <si>
    <t>329575</t>
  </si>
  <si>
    <t>329574</t>
  </si>
  <si>
    <t>329572</t>
  </si>
  <si>
    <t>329573</t>
  </si>
  <si>
    <t>329570</t>
  </si>
  <si>
    <t>329567</t>
  </si>
  <si>
    <t>329555</t>
  </si>
  <si>
    <t>329554</t>
  </si>
  <si>
    <t>329552</t>
  </si>
  <si>
    <t>329551</t>
  </si>
  <si>
    <t>329549</t>
  </si>
  <si>
    <t>329542</t>
  </si>
  <si>
    <t>329544</t>
  </si>
  <si>
    <t>329543</t>
  </si>
  <si>
    <t>329541</t>
  </si>
  <si>
    <t>329540</t>
  </si>
  <si>
    <t>329539</t>
  </si>
  <si>
    <t>329538</t>
  </si>
  <si>
    <t>329537</t>
  </si>
  <si>
    <t>329530</t>
  </si>
  <si>
    <t>329523</t>
  </si>
  <si>
    <t>329514</t>
  </si>
  <si>
    <t>329513</t>
  </si>
  <si>
    <t>329510</t>
  </si>
  <si>
    <t>329511</t>
  </si>
  <si>
    <t>329509</t>
  </si>
  <si>
    <t>329505</t>
  </si>
  <si>
    <t>329498</t>
  </si>
  <si>
    <t>329499</t>
  </si>
  <si>
    <t>329497</t>
  </si>
  <si>
    <t>329496</t>
  </si>
  <si>
    <t>329491</t>
  </si>
  <si>
    <t>329490</t>
  </si>
  <si>
    <t>329483</t>
  </si>
  <si>
    <t>329481</t>
  </si>
  <si>
    <t>329479</t>
  </si>
  <si>
    <t>329476</t>
  </si>
  <si>
    <t>329474</t>
  </si>
  <si>
    <t>329473</t>
  </si>
  <si>
    <t>329472</t>
  </si>
  <si>
    <t>329471</t>
  </si>
  <si>
    <t>329466</t>
  </si>
  <si>
    <t>329464</t>
  </si>
  <si>
    <t>329462</t>
  </si>
  <si>
    <t>329457</t>
  </si>
  <si>
    <t>329456</t>
  </si>
  <si>
    <t>329455</t>
  </si>
  <si>
    <t>329453</t>
  </si>
  <si>
    <t>329441</t>
  </si>
  <si>
    <t>329437</t>
  </si>
  <si>
    <t>329424</t>
  </si>
  <si>
    <t>329394</t>
  </si>
  <si>
    <t>329386</t>
  </si>
  <si>
    <t>329384</t>
  </si>
  <si>
    <t>329367</t>
  </si>
  <si>
    <t>329366</t>
  </si>
  <si>
    <t>329365</t>
  </si>
  <si>
    <t>329356</t>
  </si>
  <si>
    <t>329353</t>
  </si>
  <si>
    <t>329340</t>
  </si>
  <si>
    <t>329339</t>
  </si>
  <si>
    <t>329333</t>
  </si>
  <si>
    <t>329323</t>
  </si>
  <si>
    <t>329322</t>
  </si>
  <si>
    <t>329321</t>
  </si>
  <si>
    <t>329320</t>
  </si>
  <si>
    <t>329319</t>
  </si>
  <si>
    <t>329318</t>
  </si>
  <si>
    <t>329316</t>
  </si>
  <si>
    <t>329314</t>
  </si>
  <si>
    <t>329304</t>
  </si>
  <si>
    <t>329306</t>
  </si>
  <si>
    <t>329936</t>
  </si>
  <si>
    <t>329934</t>
  </si>
  <si>
    <t>329933</t>
  </si>
  <si>
    <t>329932</t>
  </si>
  <si>
    <t>329931</t>
  </si>
  <si>
    <t>329302</t>
  </si>
  <si>
    <t>329286</t>
  </si>
  <si>
    <t>329273</t>
  </si>
  <si>
    <t>329179</t>
  </si>
  <si>
    <t>329271</t>
  </si>
  <si>
    <t>329216</t>
  </si>
  <si>
    <t>329211</t>
  </si>
  <si>
    <t>329201</t>
  </si>
  <si>
    <t>329189</t>
  </si>
  <si>
    <t>329187</t>
  </si>
  <si>
    <t>329188</t>
  </si>
  <si>
    <t>329186</t>
  </si>
  <si>
    <t>329185</t>
  </si>
  <si>
    <t>329181</t>
  </si>
  <si>
    <t>329180</t>
  </si>
  <si>
    <t>329164</t>
  </si>
  <si>
    <t>329163</t>
  </si>
  <si>
    <t>329136</t>
  </si>
  <si>
    <t>329023</t>
  </si>
  <si>
    <t>329134</t>
  </si>
  <si>
    <t>329052</t>
  </si>
  <si>
    <t>329026</t>
  </si>
  <si>
    <t>329025</t>
  </si>
  <si>
    <t>329024</t>
  </si>
  <si>
    <t>329022</t>
  </si>
  <si>
    <t>329013</t>
  </si>
  <si>
    <t>329012</t>
  </si>
  <si>
    <t>329011</t>
  </si>
  <si>
    <t>329010</t>
  </si>
  <si>
    <t>329009</t>
  </si>
  <si>
    <t>329008</t>
  </si>
  <si>
    <t>328890</t>
  </si>
  <si>
    <t>328990</t>
  </si>
  <si>
    <t>328989</t>
  </si>
  <si>
    <t>328983</t>
  </si>
  <si>
    <t>328868</t>
  </si>
  <si>
    <t>328860</t>
  </si>
  <si>
    <t>328844</t>
  </si>
  <si>
    <t>328840</t>
  </si>
  <si>
    <t>328836</t>
  </si>
  <si>
    <t>328831</t>
  </si>
  <si>
    <t>328824</t>
  </si>
  <si>
    <t>328818</t>
  </si>
  <si>
    <t>328750</t>
  </si>
  <si>
    <t>328749</t>
  </si>
  <si>
    <t>328656</t>
  </si>
  <si>
    <t>328653</t>
  </si>
  <si>
    <t>328649</t>
  </si>
  <si>
    <t>328640</t>
  </si>
  <si>
    <t>328639</t>
  </si>
  <si>
    <t>328637</t>
  </si>
  <si>
    <t>328638</t>
  </si>
  <si>
    <t>328636</t>
  </si>
  <si>
    <t>328635</t>
  </si>
  <si>
    <t>328634</t>
  </si>
  <si>
    <t>328632</t>
  </si>
  <si>
    <t>328631</t>
  </si>
  <si>
    <t>328630</t>
  </si>
  <si>
    <t>328624</t>
  </si>
  <si>
    <t>328623</t>
  </si>
  <si>
    <t>328594</t>
  </si>
  <si>
    <t>328539</t>
  </si>
  <si>
    <t>328534</t>
  </si>
  <si>
    <t>328528</t>
  </si>
  <si>
    <t>328521</t>
  </si>
  <si>
    <t>328516</t>
  </si>
  <si>
    <t>328513</t>
  </si>
  <si>
    <t>326552</t>
  </si>
  <si>
    <t>328504</t>
  </si>
  <si>
    <t>328489</t>
  </si>
  <si>
    <t>328475</t>
  </si>
  <si>
    <t>328473</t>
  </si>
  <si>
    <t>328427</t>
  </si>
  <si>
    <t>328424</t>
  </si>
  <si>
    <t>328413</t>
  </si>
  <si>
    <t>328383</t>
  </si>
  <si>
    <t>328382</t>
  </si>
  <si>
    <t>328323</t>
  </si>
  <si>
    <t>328275</t>
  </si>
  <si>
    <t>328231</t>
  </si>
  <si>
    <t>328195</t>
  </si>
  <si>
    <t>328185</t>
  </si>
  <si>
    <t>328149</t>
  </si>
  <si>
    <t>328130</t>
  </si>
  <si>
    <t>327961</t>
  </si>
  <si>
    <t>327929</t>
  </si>
  <si>
    <t>327916</t>
  </si>
  <si>
    <t>327880</t>
  </si>
  <si>
    <t>327743</t>
  </si>
  <si>
    <t>327711</t>
  </si>
  <si>
    <t>327638</t>
  </si>
  <si>
    <t>327537</t>
  </si>
  <si>
    <t>327485</t>
  </si>
  <si>
    <t>326393</t>
  </si>
  <si>
    <t>327226</t>
  </si>
  <si>
    <t>327257</t>
  </si>
  <si>
    <t>327389</t>
  </si>
  <si>
    <t>327328</t>
  </si>
  <si>
    <t>327042</t>
  </si>
  <si>
    <t>326832</t>
  </si>
  <si>
    <t>326559</t>
  </si>
  <si>
    <t>326556</t>
  </si>
  <si>
    <t>326554</t>
  </si>
  <si>
    <t>326550</t>
  </si>
  <si>
    <t>326549</t>
  </si>
  <si>
    <t>326546</t>
  </si>
  <si>
    <t>Baylor ID</t>
  </si>
  <si>
    <t>Ranking</t>
  </si>
  <si>
    <t>No of Problems</t>
  </si>
  <si>
    <t>Total Time</t>
  </si>
  <si>
    <t>Last Problem</t>
  </si>
  <si>
    <t>CM ID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</si>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</sst>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/>
    <xf numFmtId="0" fontId="4" fillId="0" borderId="0" xfId="0" applyFont="1" applyAlignment="1"/>
    <xf numFmtId="0" fontId="1" fillId="3" borderId="0" xfId="0" applyFont="1" applyFill="1"/>
    <xf numFmtId="0" fontId="1" fillId="4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2" fillId="3" borderId="1" xfId="0" applyFont="1" applyFill="1" applyBorder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7"/>
  <sheetViews>
    <sheetView tabSelected="1" workbookViewId="0">
      <selection activeCell="A1449" sqref="A1449"/>
    </sheetView>
  </sheetViews>
  <sheetFormatPr defaultRowHeight="12.5" x14ac:dyDescent="0.25"/>
  <cols>
    <col min="1" max="1" width="28.453125" bestFit="1" customWidth="1"/>
    <col min="2" max="2" width="22.6328125" bestFit="1" customWidth="1"/>
    <col min="3" max="3" width="60" bestFit="1" customWidth="1"/>
    <col min="4" max="4" width="8.26953125" bestFit="1" customWidth="1"/>
    <col min="5" max="5" width="7.7265625" customWidth="1"/>
    <col min="6" max="6" width="13.26953125" bestFit="1" customWidth="1"/>
    <col min="7" max="7" width="9.26953125" bestFit="1" customWidth="1"/>
    <col min="8" max="8" width="11.453125" bestFit="1" customWidth="1"/>
  </cols>
  <sheetData>
    <row r="1" spans="1:8" x14ac:dyDescent="0.25">
      <c r="A1" t="s">
        <v>6345</v>
      </c>
      <c r="B1" t="s">
        <v>15532</v>
      </c>
      <c r="C1" t="s">
        <v>15533</v>
      </c>
      <c r="D1" t="s">
        <v>15527</v>
      </c>
      <c r="E1" t="s">
        <v>15528</v>
      </c>
      <c r="F1" t="s">
        <v>15529</v>
      </c>
      <c r="G1" t="s">
        <v>15530</v>
      </c>
      <c r="H1" t="s">
        <v>15531</v>
      </c>
    </row>
    <row r="2" spans="1:8" x14ac:dyDescent="0.25">
      <c r="A2" s="6" t="s">
        <v>138</v>
      </c>
      <c r="B2" s="6" t="s">
        <v>8</v>
      </c>
      <c r="C2" s="6" t="s">
        <v>139</v>
      </c>
      <c r="D2" t="str">
        <f>VLOOKUP(A2,'Team Mapping - Baylor'!$A$2:$B$1457, 2, FALSE)</f>
        <v>329985</v>
      </c>
      <c r="E2">
        <f>VLOOKUP($B2,'2017Preli'!$A$2:$AC$1457,3, FALSE)</f>
        <v>1</v>
      </c>
      <c r="F2">
        <f>VLOOKUP($B2,'2017Preli'!$A$2:$AC$1457,7, FALSE)</f>
        <v>8</v>
      </c>
      <c r="G2">
        <f>VLOOKUP($B2,'2017Preli'!$A$2:$AC$1457,8, FALSE)</f>
        <v>761</v>
      </c>
      <c r="H2">
        <f>VLOOKUP($B2,'2017Preli'!$A$2:$AC$1457,29, FALSE)</f>
        <v>220</v>
      </c>
    </row>
    <row r="3" spans="1:8" x14ac:dyDescent="0.25">
      <c r="A3" s="6" t="s">
        <v>216</v>
      </c>
      <c r="B3" s="6" t="s">
        <v>12</v>
      </c>
      <c r="C3" s="6" t="s">
        <v>217</v>
      </c>
      <c r="D3" t="str">
        <f>VLOOKUP(A3,'Team Mapping - Baylor'!$A$2:$B$1457, 2, FALSE)</f>
        <v>329211</v>
      </c>
      <c r="E3">
        <f>VLOOKUP($B3,'2017Preli'!$A$2:$AC$1457,3, FALSE)</f>
        <v>2</v>
      </c>
      <c r="F3">
        <f>VLOOKUP($B3,'2017Preli'!$A$2:$AC$1457,7, FALSE)</f>
        <v>8</v>
      </c>
      <c r="G3">
        <f>VLOOKUP($B3,'2017Preli'!$A$2:$AC$1457,8, FALSE)</f>
        <v>956</v>
      </c>
      <c r="H3">
        <f>VLOOKUP($B3,'2017Preli'!$A$2:$AC$1457,29, FALSE)</f>
        <v>253</v>
      </c>
    </row>
    <row r="4" spans="1:8" x14ac:dyDescent="0.25">
      <c r="A4" s="6" t="s">
        <v>253</v>
      </c>
      <c r="B4" s="6" t="s">
        <v>22</v>
      </c>
      <c r="C4" s="6" t="s">
        <v>33</v>
      </c>
      <c r="D4" t="str">
        <f>VLOOKUP(A4,'Team Mapping - Baylor'!$A$2:$B$1457, 2, FALSE)</f>
        <v>330122</v>
      </c>
      <c r="E4">
        <f>VLOOKUP($B4,'2017Preli'!$A$2:$AC$1457,3, FALSE)</f>
        <v>3</v>
      </c>
      <c r="F4">
        <f>VLOOKUP($B4,'2017Preli'!$A$2:$AC$1457,7, FALSE)</f>
        <v>8</v>
      </c>
      <c r="G4">
        <f>VLOOKUP($B4,'2017Preli'!$A$2:$AC$1457,8, FALSE)</f>
        <v>968</v>
      </c>
      <c r="H4">
        <f>VLOOKUP($B4,'2017Preli'!$A$2:$AC$1457,29, FALSE)</f>
        <v>273</v>
      </c>
    </row>
    <row r="5" spans="1:8" x14ac:dyDescent="0.25">
      <c r="A5" s="6" t="s">
        <v>46</v>
      </c>
      <c r="B5" s="6" t="s">
        <v>29</v>
      </c>
      <c r="C5" s="6" t="s">
        <v>48</v>
      </c>
      <c r="D5" t="str">
        <f>VLOOKUP(A5,'Team Mapping - Baylor'!$A$2:$B$1457, 2, FALSE)</f>
        <v>330970</v>
      </c>
      <c r="E5">
        <f>VLOOKUP($B5,'2017Preli'!$A$2:$AC$1457,3, FALSE)</f>
        <v>4</v>
      </c>
      <c r="F5">
        <f>VLOOKUP($B5,'2017Preli'!$A$2:$AC$1457,7, FALSE)</f>
        <v>8</v>
      </c>
      <c r="G5">
        <f>VLOOKUP($B5,'2017Preli'!$A$2:$AC$1457,8, FALSE)</f>
        <v>1366</v>
      </c>
      <c r="H5">
        <f>VLOOKUP($B5,'2017Preli'!$A$2:$AC$1457,29, FALSE)</f>
        <v>376</v>
      </c>
    </row>
    <row r="6" spans="1:8" x14ac:dyDescent="0.25">
      <c r="A6" s="6" t="s">
        <v>50</v>
      </c>
      <c r="B6" s="6" t="s">
        <v>49</v>
      </c>
      <c r="C6" s="6" t="s">
        <v>48</v>
      </c>
      <c r="D6" t="str">
        <f>VLOOKUP(A6,'Team Mapping - Baylor'!$A$2:$B$1457, 2, FALSE)</f>
        <v>330269</v>
      </c>
      <c r="E6">
        <f>VLOOKUP($B6,'2017Preli'!$A$2:$AC$1457,3, FALSE)</f>
        <v>5</v>
      </c>
      <c r="F6">
        <f>VLOOKUP($B6,'2017Preli'!$A$2:$AC$1457,7, FALSE)</f>
        <v>8</v>
      </c>
      <c r="G6">
        <f>VLOOKUP($B6,'2017Preli'!$A$2:$AC$1457,8, FALSE)</f>
        <v>1423</v>
      </c>
      <c r="H6">
        <f>VLOOKUP($B6,'2017Preli'!$A$2:$AC$1457,29, FALSE)</f>
        <v>482</v>
      </c>
    </row>
    <row r="7" spans="1:8" x14ac:dyDescent="0.25">
      <c r="A7" s="6" t="s">
        <v>51</v>
      </c>
      <c r="B7" s="6" t="s">
        <v>59</v>
      </c>
      <c r="C7" s="6" t="s">
        <v>48</v>
      </c>
      <c r="D7" t="str">
        <f>VLOOKUP(A7,'Team Mapping - Baylor'!$A$2:$B$1457, 2, FALSE)</f>
        <v>330877</v>
      </c>
      <c r="E7">
        <f>VLOOKUP($B7,'2017Preli'!$A$2:$AC$1457,3, FALSE)</f>
        <v>6</v>
      </c>
      <c r="F7">
        <f>VLOOKUP($B7,'2017Preli'!$A$2:$AC$1457,7, FALSE)</f>
        <v>7</v>
      </c>
      <c r="G7">
        <f>VLOOKUP($B7,'2017Preli'!$A$2:$AC$1457,8, FALSE)</f>
        <v>923</v>
      </c>
      <c r="H7">
        <f>VLOOKUP($B7,'2017Preli'!$A$2:$AC$1457,29, FALSE)</f>
        <v>333</v>
      </c>
    </row>
    <row r="8" spans="1:8" x14ac:dyDescent="0.25">
      <c r="A8" s="6" t="s">
        <v>52</v>
      </c>
      <c r="B8" s="6" t="s">
        <v>73</v>
      </c>
      <c r="C8" s="6" t="s">
        <v>48</v>
      </c>
      <c r="D8" t="str">
        <f>VLOOKUP(A8,'Team Mapping - Baylor'!$A$2:$B$1457, 2, FALSE)</f>
        <v>330441</v>
      </c>
      <c r="E8">
        <f>VLOOKUP($B8,'2017Preli'!$A$2:$AC$1457,3, FALSE)</f>
        <v>7</v>
      </c>
      <c r="F8">
        <f>VLOOKUP($B8,'2017Preli'!$A$2:$AC$1457,7, FALSE)</f>
        <v>7</v>
      </c>
      <c r="G8">
        <f>VLOOKUP($B8,'2017Preli'!$A$2:$AC$1457,8, FALSE)</f>
        <v>1103</v>
      </c>
      <c r="H8">
        <f>VLOOKUP($B8,'2017Preli'!$A$2:$AC$1457,29, FALSE)</f>
        <v>326</v>
      </c>
    </row>
    <row r="9" spans="1:8" x14ac:dyDescent="0.25">
      <c r="A9" s="6" t="s">
        <v>243</v>
      </c>
      <c r="B9" s="6" t="s">
        <v>87</v>
      </c>
      <c r="C9" s="6" t="s">
        <v>244</v>
      </c>
      <c r="D9" t="str">
        <f>VLOOKUP(A9,'Team Mapping - Baylor'!$A$2:$B$1457, 2, FALSE)</f>
        <v>328990</v>
      </c>
      <c r="E9">
        <f>VLOOKUP($B9,'2017Preli'!$A$2:$AC$1457,3, FALSE)</f>
        <v>8</v>
      </c>
      <c r="F9">
        <f>VLOOKUP($B9,'2017Preli'!$A$2:$AC$1457,7, FALSE)</f>
        <v>7</v>
      </c>
      <c r="G9">
        <f>VLOOKUP($B9,'2017Preli'!$A$2:$AC$1457,8, FALSE)</f>
        <v>1131</v>
      </c>
      <c r="H9">
        <f>VLOOKUP($B9,'2017Preli'!$A$2:$AC$1457,29, FALSE)</f>
        <v>330</v>
      </c>
    </row>
    <row r="10" spans="1:8" x14ac:dyDescent="0.25">
      <c r="A10" s="6" t="s">
        <v>145</v>
      </c>
      <c r="B10" s="6" t="s">
        <v>100</v>
      </c>
      <c r="C10" s="6" t="s">
        <v>146</v>
      </c>
      <c r="D10" t="str">
        <f>VLOOKUP(A10,'Team Mapping - Baylor'!$A$2:$B$1457, 2, FALSE)</f>
        <v>330127</v>
      </c>
      <c r="E10">
        <f>VLOOKUP($B10,'2017Preli'!$A$2:$AC$1457,3, FALSE)</f>
        <v>9</v>
      </c>
      <c r="F10">
        <f>VLOOKUP($B10,'2017Preli'!$A$2:$AC$1457,7, FALSE)</f>
        <v>6</v>
      </c>
      <c r="G10">
        <f>VLOOKUP($B10,'2017Preli'!$A$2:$AC$1457,8, FALSE)</f>
        <v>570</v>
      </c>
      <c r="H10">
        <f>VLOOKUP($B10,'2017Preli'!$A$2:$AC$1457,29, FALSE)</f>
        <v>277</v>
      </c>
    </row>
    <row r="11" spans="1:8" x14ac:dyDescent="0.25">
      <c r="A11" s="6" t="s">
        <v>53</v>
      </c>
      <c r="B11" s="6" t="s">
        <v>118</v>
      </c>
      <c r="C11" s="6" t="s">
        <v>48</v>
      </c>
      <c r="D11" t="str">
        <f>VLOOKUP(A11,'Team Mapping - Baylor'!$A$2:$B$1457, 2, FALSE)</f>
        <v>330406</v>
      </c>
      <c r="E11">
        <f>VLOOKUP($B11,'2017Preli'!$A$2:$AC$1457,3, FALSE)</f>
        <v>10</v>
      </c>
      <c r="F11">
        <f>VLOOKUP($B11,'2017Preli'!$A$2:$AC$1457,7, FALSE)</f>
        <v>6</v>
      </c>
      <c r="G11">
        <f>VLOOKUP($B11,'2017Preli'!$A$2:$AC$1457,8, FALSE)</f>
        <v>650</v>
      </c>
      <c r="H11">
        <f>VLOOKUP($B11,'2017Preli'!$A$2:$AC$1457,29, FALSE)</f>
        <v>258</v>
      </c>
    </row>
    <row r="12" spans="1:8" x14ac:dyDescent="0.25">
      <c r="A12" s="6" t="s">
        <v>211</v>
      </c>
      <c r="B12" s="6" t="s">
        <v>137</v>
      </c>
      <c r="C12" s="6" t="s">
        <v>212</v>
      </c>
      <c r="D12" t="str">
        <f>VLOOKUP(A12,'Team Mapping - Baylor'!$A$2:$B$1457, 2, FALSE)</f>
        <v>331007</v>
      </c>
      <c r="E12">
        <f>VLOOKUP($B12,'2017Preli'!$A$2:$AC$1457,3, FALSE)</f>
        <v>11</v>
      </c>
      <c r="F12">
        <f>VLOOKUP($B12,'2017Preli'!$A$2:$AC$1457,7, FALSE)</f>
        <v>6</v>
      </c>
      <c r="G12">
        <f>VLOOKUP($B12,'2017Preli'!$A$2:$AC$1457,8, FALSE)</f>
        <v>650</v>
      </c>
      <c r="H12">
        <f>VLOOKUP($B12,'2017Preli'!$A$2:$AC$1457,29, FALSE)</f>
        <v>286</v>
      </c>
    </row>
    <row r="13" spans="1:8" x14ac:dyDescent="0.25">
      <c r="A13" s="6" t="s">
        <v>128</v>
      </c>
      <c r="B13" s="6" t="s">
        <v>1137</v>
      </c>
      <c r="C13" s="6" t="s">
        <v>48</v>
      </c>
      <c r="D13" t="str">
        <f>VLOOKUP(A13,'Team Mapping - Baylor'!$A$2:$B$1457, 2, FALSE)</f>
        <v>330748</v>
      </c>
      <c r="E13">
        <f>VLOOKUP($B13,'2017Preli'!$A$2:$AC$1457,3, FALSE)</f>
        <v>12</v>
      </c>
      <c r="F13">
        <f>VLOOKUP($B13,'2017Preli'!$A$2:$AC$1457,7, FALSE)</f>
        <v>6</v>
      </c>
      <c r="G13">
        <f>VLOOKUP($B13,'2017Preli'!$A$2:$AC$1457,8, FALSE)</f>
        <v>676</v>
      </c>
      <c r="H13">
        <f>VLOOKUP($B13,'2017Preli'!$A$2:$AC$1457,29, FALSE)</f>
        <v>279</v>
      </c>
    </row>
    <row r="14" spans="1:8" x14ac:dyDescent="0.25">
      <c r="A14" s="6" t="s">
        <v>54</v>
      </c>
      <c r="B14" s="6" t="s">
        <v>159</v>
      </c>
      <c r="C14" s="6" t="s">
        <v>48</v>
      </c>
      <c r="D14" t="str">
        <f>VLOOKUP(A14,'Team Mapping - Baylor'!$A$2:$B$1457, 2, FALSE)</f>
        <v>330316</v>
      </c>
      <c r="E14">
        <f>VLOOKUP($B14,'2017Preli'!$A$2:$AC$1457,3, FALSE)</f>
        <v>13</v>
      </c>
      <c r="F14">
        <f>VLOOKUP($B14,'2017Preli'!$A$2:$AC$1457,7, FALSE)</f>
        <v>6</v>
      </c>
      <c r="G14">
        <f>VLOOKUP($B14,'2017Preli'!$A$2:$AC$1457,8, FALSE)</f>
        <v>692</v>
      </c>
      <c r="H14">
        <f>VLOOKUP($B14,'2017Preli'!$A$2:$AC$1457,29, FALSE)</f>
        <v>247</v>
      </c>
    </row>
    <row r="15" spans="1:8" x14ac:dyDescent="0.25">
      <c r="A15" s="6" t="s">
        <v>218</v>
      </c>
      <c r="B15" s="6" t="s">
        <v>174</v>
      </c>
      <c r="C15" s="6" t="s">
        <v>217</v>
      </c>
      <c r="D15" t="str">
        <f>VLOOKUP(A15,'Team Mapping - Baylor'!$A$2:$B$1457, 2, FALSE)</f>
        <v>329939</v>
      </c>
      <c r="E15">
        <f>VLOOKUP($B15,'2017Preli'!$A$2:$AC$1457,3, FALSE)</f>
        <v>14</v>
      </c>
      <c r="F15">
        <f>VLOOKUP($B15,'2017Preli'!$A$2:$AC$1457,7, FALSE)</f>
        <v>6</v>
      </c>
      <c r="G15">
        <f>VLOOKUP($B15,'2017Preli'!$A$2:$AC$1457,8, FALSE)</f>
        <v>700</v>
      </c>
      <c r="H15">
        <f>VLOOKUP($B15,'2017Preli'!$A$2:$AC$1457,29, FALSE)</f>
        <v>272</v>
      </c>
    </row>
    <row r="16" spans="1:8" x14ac:dyDescent="0.25">
      <c r="A16" s="6" t="s">
        <v>76</v>
      </c>
      <c r="B16" s="6" t="s">
        <v>187</v>
      </c>
      <c r="C16" s="6" t="s">
        <v>77</v>
      </c>
      <c r="D16" t="str">
        <f>VLOOKUP(A16,'Team Mapping - Baylor'!$A$2:$B$1457, 2, FALSE)</f>
        <v>330249</v>
      </c>
      <c r="E16">
        <f>VLOOKUP($B16,'2017Preli'!$A$2:$AC$1457,3, FALSE)</f>
        <v>15</v>
      </c>
      <c r="F16">
        <f>VLOOKUP($B16,'2017Preli'!$A$2:$AC$1457,7, FALSE)</f>
        <v>6</v>
      </c>
      <c r="G16">
        <f>VLOOKUP($B16,'2017Preli'!$A$2:$AC$1457,8, FALSE)</f>
        <v>717</v>
      </c>
      <c r="H16">
        <f>VLOOKUP($B16,'2017Preli'!$A$2:$AC$1457,29, FALSE)</f>
        <v>404</v>
      </c>
    </row>
    <row r="17" spans="1:8" x14ac:dyDescent="0.25">
      <c r="A17" s="6" t="s">
        <v>219</v>
      </c>
      <c r="B17" s="6" t="s">
        <v>198</v>
      </c>
      <c r="C17" s="6" t="s">
        <v>217</v>
      </c>
      <c r="D17" t="str">
        <f>VLOOKUP(A17,'Team Mapping - Baylor'!$A$2:$B$1457, 2, FALSE)</f>
        <v>330815</v>
      </c>
      <c r="E17">
        <f>VLOOKUP($B17,'2017Preli'!$A$2:$AC$1457,3, FALSE)</f>
        <v>16</v>
      </c>
      <c r="F17">
        <f>VLOOKUP($B17,'2017Preli'!$A$2:$AC$1457,7, FALSE)</f>
        <v>6</v>
      </c>
      <c r="G17">
        <f>VLOOKUP($B17,'2017Preli'!$A$2:$AC$1457,8, FALSE)</f>
        <v>767</v>
      </c>
      <c r="H17">
        <f>VLOOKUP($B17,'2017Preli'!$A$2:$AC$1457,29, FALSE)</f>
        <v>399</v>
      </c>
    </row>
    <row r="18" spans="1:8" x14ac:dyDescent="0.25">
      <c r="A18" s="6" t="s">
        <v>78</v>
      </c>
      <c r="B18" s="6" t="s">
        <v>210</v>
      </c>
      <c r="C18" s="6" t="s">
        <v>77</v>
      </c>
      <c r="D18" t="str">
        <f>VLOOKUP(A18,'Team Mapping - Baylor'!$A$2:$B$1457, 2, FALSE)</f>
        <v>330236</v>
      </c>
      <c r="E18">
        <f>VLOOKUP($B18,'2017Preli'!$A$2:$AC$1457,3, FALSE)</f>
        <v>17</v>
      </c>
      <c r="F18">
        <f>VLOOKUP($B18,'2017Preli'!$A$2:$AC$1457,7, FALSE)</f>
        <v>6</v>
      </c>
      <c r="G18">
        <f>VLOOKUP($B18,'2017Preli'!$A$2:$AC$1457,8, FALSE)</f>
        <v>811</v>
      </c>
      <c r="H18">
        <f>VLOOKUP($B18,'2017Preli'!$A$2:$AC$1457,29, FALSE)</f>
        <v>254</v>
      </c>
    </row>
    <row r="19" spans="1:8" x14ac:dyDescent="0.25">
      <c r="A19" s="6" t="s">
        <v>191</v>
      </c>
      <c r="B19" s="6" t="s">
        <v>224</v>
      </c>
      <c r="C19" s="6" t="s">
        <v>192</v>
      </c>
      <c r="D19" t="str">
        <f>VLOOKUP(A19,'Team Mapping - Baylor'!$A$2:$B$1457, 2, FALSE)</f>
        <v>328749</v>
      </c>
      <c r="E19">
        <f>VLOOKUP($B19,'2017Preli'!$A$2:$AC$1457,3, FALSE)</f>
        <v>18</v>
      </c>
      <c r="F19">
        <f>VLOOKUP($B19,'2017Preli'!$A$2:$AC$1457,7, FALSE)</f>
        <v>6</v>
      </c>
      <c r="G19">
        <f>VLOOKUP($B19,'2017Preli'!$A$2:$AC$1457,8, FALSE)</f>
        <v>881</v>
      </c>
      <c r="H19">
        <f>VLOOKUP($B19,'2017Preli'!$A$2:$AC$1457,29, FALSE)</f>
        <v>298</v>
      </c>
    </row>
    <row r="20" spans="1:8" x14ac:dyDescent="0.25">
      <c r="A20" s="6" t="s">
        <v>254</v>
      </c>
      <c r="B20" s="6" t="s">
        <v>247</v>
      </c>
      <c r="C20" s="6" t="s">
        <v>33</v>
      </c>
      <c r="D20" t="str">
        <f>VLOOKUP(A20,'Team Mapping - Baylor'!$A$2:$B$1457, 2, FALSE)</f>
        <v>330845</v>
      </c>
      <c r="E20">
        <f>VLOOKUP($B20,'2017Preli'!$A$2:$AC$1457,3, FALSE)</f>
        <v>19</v>
      </c>
      <c r="F20">
        <f>VLOOKUP($B20,'2017Preli'!$A$2:$AC$1457,7, FALSE)</f>
        <v>6</v>
      </c>
      <c r="G20">
        <f>VLOOKUP($B20,'2017Preli'!$A$2:$AC$1457,8, FALSE)</f>
        <v>903</v>
      </c>
      <c r="H20">
        <f>VLOOKUP($B20,'2017Preli'!$A$2:$AC$1457,29, FALSE)</f>
        <v>274</v>
      </c>
    </row>
    <row r="21" spans="1:8" x14ac:dyDescent="0.25">
      <c r="A21" s="6" t="s">
        <v>55</v>
      </c>
      <c r="B21" s="6" t="s">
        <v>274</v>
      </c>
      <c r="C21" s="6" t="s">
        <v>48</v>
      </c>
      <c r="D21" t="str">
        <f>VLOOKUP(A21,'Team Mapping - Baylor'!$A$2:$B$1457, 2, FALSE)</f>
        <v>330987</v>
      </c>
      <c r="E21">
        <f>VLOOKUP($B21,'2017Preli'!$A$2:$AC$1457,3, FALSE)</f>
        <v>20</v>
      </c>
      <c r="F21">
        <f>VLOOKUP($B21,'2017Preli'!$A$2:$AC$1457,7, FALSE)</f>
        <v>6</v>
      </c>
      <c r="G21">
        <f>VLOOKUP($B21,'2017Preli'!$A$2:$AC$1457,8, FALSE)</f>
        <v>1074</v>
      </c>
      <c r="H21">
        <f>VLOOKUP($B21,'2017Preli'!$A$2:$AC$1457,29, FALSE)</f>
        <v>436</v>
      </c>
    </row>
    <row r="22" spans="1:8" x14ac:dyDescent="0.25">
      <c r="A22" s="6" t="s">
        <v>213</v>
      </c>
      <c r="B22" s="6" t="s">
        <v>280</v>
      </c>
      <c r="C22" s="6" t="s">
        <v>212</v>
      </c>
      <c r="D22" t="str">
        <f>VLOOKUP(A22,'Team Mapping - Baylor'!$A$2:$B$1457, 2, FALSE)</f>
        <v>330918</v>
      </c>
      <c r="E22">
        <f>VLOOKUP($B22,'2017Preli'!$A$2:$AC$1457,3, FALSE)</f>
        <v>21</v>
      </c>
      <c r="F22">
        <f>VLOOKUP($B22,'2017Preli'!$A$2:$AC$1457,7, FALSE)</f>
        <v>6</v>
      </c>
      <c r="G22">
        <f>VLOOKUP($B22,'2017Preli'!$A$2:$AC$1457,8, FALSE)</f>
        <v>1130</v>
      </c>
      <c r="H22">
        <f>VLOOKUP($B22,'2017Preli'!$A$2:$AC$1457,29, FALSE)</f>
        <v>308</v>
      </c>
    </row>
    <row r="23" spans="1:8" x14ac:dyDescent="0.25">
      <c r="A23" s="6" t="s">
        <v>26</v>
      </c>
      <c r="B23" s="6" t="s">
        <v>282</v>
      </c>
      <c r="C23" s="6" t="s">
        <v>28</v>
      </c>
      <c r="D23" t="str">
        <f>VLOOKUP(A23,'Team Mapping - Baylor'!$A$2:$B$1457, 2, FALSE)</f>
        <v>331032</v>
      </c>
      <c r="E23">
        <f>VLOOKUP($B23,'2017Preli'!$A$2:$AC$1457,3, FALSE)</f>
        <v>22</v>
      </c>
      <c r="F23">
        <f>VLOOKUP($B23,'2017Preli'!$A$2:$AC$1457,7, FALSE)</f>
        <v>6</v>
      </c>
      <c r="G23">
        <f>VLOOKUP($B23,'2017Preli'!$A$2:$AC$1457,8, FALSE)</f>
        <v>1318</v>
      </c>
      <c r="H23">
        <f>VLOOKUP($B23,'2017Preli'!$A$2:$AC$1457,29, FALSE)</f>
        <v>340</v>
      </c>
    </row>
    <row r="24" spans="1:8" x14ac:dyDescent="0.25">
      <c r="A24" s="6" t="s">
        <v>238</v>
      </c>
      <c r="B24" s="6" t="s">
        <v>284</v>
      </c>
      <c r="C24" s="6" t="s">
        <v>239</v>
      </c>
      <c r="D24" t="str">
        <f>VLOOKUP(A24,'Team Mapping - Baylor'!$A$2:$B$1457, 2, FALSE)</f>
        <v>330633</v>
      </c>
      <c r="E24">
        <f>VLOOKUP($B24,'2017Preli'!$A$2:$AC$1457,3, FALSE)</f>
        <v>23</v>
      </c>
      <c r="F24">
        <f>VLOOKUP($B24,'2017Preli'!$A$2:$AC$1457,7, FALSE)</f>
        <v>5</v>
      </c>
      <c r="G24">
        <f>VLOOKUP($B24,'2017Preli'!$A$2:$AC$1457,8, FALSE)</f>
        <v>420</v>
      </c>
      <c r="H24">
        <f>VLOOKUP($B24,'2017Preli'!$A$2:$AC$1457,29, FALSE)</f>
        <v>192</v>
      </c>
    </row>
    <row r="25" spans="1:8" x14ac:dyDescent="0.25">
      <c r="A25" s="6" t="s">
        <v>264</v>
      </c>
      <c r="B25" s="6" t="s">
        <v>286</v>
      </c>
      <c r="C25" s="6" t="s">
        <v>265</v>
      </c>
      <c r="D25" t="str">
        <f>VLOOKUP(A25,'Team Mapping - Baylor'!$A$2:$B$1457, 2, FALSE)</f>
        <v>329670</v>
      </c>
      <c r="E25">
        <f>VLOOKUP($B25,'2017Preli'!$A$2:$AC$1457,3, FALSE)</f>
        <v>24</v>
      </c>
      <c r="F25">
        <f>VLOOKUP($B25,'2017Preli'!$A$2:$AC$1457,7, FALSE)</f>
        <v>5</v>
      </c>
      <c r="G25">
        <f>VLOOKUP($B25,'2017Preli'!$A$2:$AC$1457,8, FALSE)</f>
        <v>452</v>
      </c>
      <c r="H25">
        <f>VLOOKUP($B25,'2017Preli'!$A$2:$AC$1457,29, FALSE)</f>
        <v>175</v>
      </c>
    </row>
    <row r="26" spans="1:8" x14ac:dyDescent="0.25">
      <c r="A26" s="6" t="s">
        <v>181</v>
      </c>
      <c r="B26" s="6" t="s">
        <v>288</v>
      </c>
      <c r="C26" s="6" t="s">
        <v>182</v>
      </c>
      <c r="D26" t="str">
        <f>VLOOKUP(A26,'Team Mapping - Baylor'!$A$2:$B$1457, 2, FALSE)</f>
        <v>329322</v>
      </c>
      <c r="E26">
        <f>VLOOKUP($B26,'2017Preli'!$A$2:$AC$1457,3, FALSE)</f>
        <v>25</v>
      </c>
      <c r="F26">
        <f>VLOOKUP($B26,'2017Preli'!$A$2:$AC$1457,7, FALSE)</f>
        <v>5</v>
      </c>
      <c r="G26">
        <f>VLOOKUP($B26,'2017Preli'!$A$2:$AC$1457,8, FALSE)</f>
        <v>489</v>
      </c>
      <c r="H26">
        <f>VLOOKUP($B26,'2017Preli'!$A$2:$AC$1457,29, FALSE)</f>
        <v>213</v>
      </c>
    </row>
    <row r="27" spans="1:8" x14ac:dyDescent="0.25">
      <c r="A27" s="6" t="s">
        <v>183</v>
      </c>
      <c r="B27" s="6" t="s">
        <v>290</v>
      </c>
      <c r="C27" s="6" t="s">
        <v>182</v>
      </c>
      <c r="D27" t="str">
        <f>VLOOKUP(A27,'Team Mapping - Baylor'!$A$2:$B$1457, 2, FALSE)</f>
        <v>329365</v>
      </c>
      <c r="E27">
        <f>VLOOKUP($B27,'2017Preli'!$A$2:$AC$1457,3, FALSE)</f>
        <v>26</v>
      </c>
      <c r="F27">
        <f>VLOOKUP($B27,'2017Preli'!$A$2:$AC$1457,7, FALSE)</f>
        <v>5</v>
      </c>
      <c r="G27">
        <f>VLOOKUP($B27,'2017Preli'!$A$2:$AC$1457,8, FALSE)</f>
        <v>512</v>
      </c>
      <c r="H27">
        <f>VLOOKUP($B27,'2017Preli'!$A$2:$AC$1457,29, FALSE)</f>
        <v>213</v>
      </c>
    </row>
    <row r="28" spans="1:8" x14ac:dyDescent="0.25">
      <c r="A28" s="6" t="s">
        <v>255</v>
      </c>
      <c r="B28" s="6" t="s">
        <v>294</v>
      </c>
      <c r="C28" s="6" t="s">
        <v>33</v>
      </c>
      <c r="D28" t="str">
        <f>VLOOKUP(A28,'Team Mapping - Baylor'!$A$2:$B$1457, 2, FALSE)</f>
        <v>330166</v>
      </c>
      <c r="E28">
        <f>VLOOKUP($B28,'2017Preli'!$A$2:$AC$1457,3, FALSE)</f>
        <v>27</v>
      </c>
      <c r="F28">
        <f>VLOOKUP($B28,'2017Preli'!$A$2:$AC$1457,7, FALSE)</f>
        <v>5</v>
      </c>
      <c r="G28">
        <f>VLOOKUP($B28,'2017Preli'!$A$2:$AC$1457,8, FALSE)</f>
        <v>519</v>
      </c>
      <c r="H28">
        <f>VLOOKUP($B28,'2017Preli'!$A$2:$AC$1457,29, FALSE)</f>
        <v>193</v>
      </c>
    </row>
    <row r="29" spans="1:8" x14ac:dyDescent="0.25">
      <c r="A29" s="6" t="s">
        <v>214</v>
      </c>
      <c r="B29" s="6" t="s">
        <v>297</v>
      </c>
      <c r="C29" s="6" t="s">
        <v>212</v>
      </c>
      <c r="D29" t="str">
        <f>VLOOKUP(A29,'Team Mapping - Baylor'!$A$2:$B$1457, 2, FALSE)</f>
        <v>331236</v>
      </c>
      <c r="E29">
        <f>VLOOKUP($B29,'2017Preli'!$A$2:$AC$1457,3, FALSE)</f>
        <v>28</v>
      </c>
      <c r="F29">
        <f>VLOOKUP($B29,'2017Preli'!$A$2:$AC$1457,7, FALSE)</f>
        <v>5</v>
      </c>
      <c r="G29">
        <f>VLOOKUP($B29,'2017Preli'!$A$2:$AC$1457,8, FALSE)</f>
        <v>542</v>
      </c>
      <c r="H29">
        <f>VLOOKUP($B29,'2017Preli'!$A$2:$AC$1457,29, FALSE)</f>
        <v>204</v>
      </c>
    </row>
    <row r="30" spans="1:8" x14ac:dyDescent="0.25">
      <c r="A30" s="6" t="s">
        <v>79</v>
      </c>
      <c r="B30" s="6" t="s">
        <v>299</v>
      </c>
      <c r="C30" s="6" t="s">
        <v>77</v>
      </c>
      <c r="D30" t="str">
        <f>VLOOKUP(A30,'Team Mapping - Baylor'!$A$2:$B$1457, 2, FALSE)</f>
        <v>330182</v>
      </c>
      <c r="E30">
        <f>VLOOKUP($B30,'2017Preli'!$A$2:$AC$1457,3, FALSE)</f>
        <v>29</v>
      </c>
      <c r="F30">
        <f>VLOOKUP($B30,'2017Preli'!$A$2:$AC$1457,7, FALSE)</f>
        <v>5</v>
      </c>
      <c r="G30">
        <f>VLOOKUP($B30,'2017Preli'!$A$2:$AC$1457,8, FALSE)</f>
        <v>565</v>
      </c>
      <c r="H30">
        <f>VLOOKUP($B30,'2017Preli'!$A$2:$AC$1457,29, FALSE)</f>
        <v>189</v>
      </c>
    </row>
    <row r="31" spans="1:8" x14ac:dyDescent="0.25">
      <c r="A31" s="6" t="s">
        <v>220</v>
      </c>
      <c r="B31" s="6" t="s">
        <v>301</v>
      </c>
      <c r="C31" s="6" t="s">
        <v>217</v>
      </c>
      <c r="D31" t="str">
        <f>VLOOKUP(A31,'Team Mapping - Baylor'!$A$2:$B$1457, 2, FALSE)</f>
        <v>329499</v>
      </c>
      <c r="E31">
        <f>VLOOKUP($B31,'2017Preli'!$A$2:$AC$1457,3, FALSE)</f>
        <v>30</v>
      </c>
      <c r="F31">
        <f>VLOOKUP($B31,'2017Preli'!$A$2:$AC$1457,7, FALSE)</f>
        <v>5</v>
      </c>
      <c r="G31">
        <f>VLOOKUP($B31,'2017Preli'!$A$2:$AC$1457,8, FALSE)</f>
        <v>569</v>
      </c>
      <c r="H31">
        <f>VLOOKUP($B31,'2017Preli'!$A$2:$AC$1457,29, FALSE)</f>
        <v>212</v>
      </c>
    </row>
    <row r="32" spans="1:8" x14ac:dyDescent="0.25">
      <c r="A32" s="6" t="s">
        <v>84</v>
      </c>
      <c r="B32" s="6" t="s">
        <v>303</v>
      </c>
      <c r="C32" s="6" t="s">
        <v>86</v>
      </c>
      <c r="D32" t="str">
        <f>VLOOKUP(A32,'Team Mapping - Baylor'!$A$2:$B$1457, 2, FALSE)</f>
        <v>330687</v>
      </c>
      <c r="E32">
        <f>VLOOKUP($B32,'2017Preli'!$A$2:$AC$1457,3, FALSE)</f>
        <v>31</v>
      </c>
      <c r="F32">
        <f>VLOOKUP($B32,'2017Preli'!$A$2:$AC$1457,7, FALSE)</f>
        <v>5</v>
      </c>
      <c r="G32">
        <f>VLOOKUP($B32,'2017Preli'!$A$2:$AC$1457,8, FALSE)</f>
        <v>591</v>
      </c>
      <c r="H32">
        <f>VLOOKUP($B32,'2017Preli'!$A$2:$AC$1457,29, FALSE)</f>
        <v>272</v>
      </c>
    </row>
    <row r="33" spans="1:8" x14ac:dyDescent="0.25">
      <c r="A33" s="6" t="s">
        <v>193</v>
      </c>
      <c r="B33" s="6" t="s">
        <v>305</v>
      </c>
      <c r="C33" s="6" t="s">
        <v>192</v>
      </c>
      <c r="D33" t="str">
        <f>VLOOKUP(A33,'Team Mapping - Baylor'!$A$2:$B$1457, 2, FALSE)</f>
        <v>328750</v>
      </c>
      <c r="E33">
        <f>VLOOKUP($B33,'2017Preli'!$A$2:$AC$1457,3, FALSE)</f>
        <v>32</v>
      </c>
      <c r="F33">
        <f>VLOOKUP($B33,'2017Preli'!$A$2:$AC$1457,7, FALSE)</f>
        <v>5</v>
      </c>
      <c r="G33">
        <f>VLOOKUP($B33,'2017Preli'!$A$2:$AC$1457,8, FALSE)</f>
        <v>604</v>
      </c>
      <c r="H33">
        <f>VLOOKUP($B33,'2017Preli'!$A$2:$AC$1457,29, FALSE)</f>
        <v>218</v>
      </c>
    </row>
    <row r="34" spans="1:8" x14ac:dyDescent="0.25">
      <c r="A34" s="6" t="s">
        <v>215</v>
      </c>
      <c r="B34" s="6" t="s">
        <v>307</v>
      </c>
      <c r="C34" s="6" t="s">
        <v>212</v>
      </c>
      <c r="D34" t="str">
        <f>VLOOKUP(A34,'Team Mapping - Baylor'!$A$2:$B$1457, 2, FALSE)</f>
        <v>330859</v>
      </c>
      <c r="E34">
        <f>VLOOKUP($B34,'2017Preli'!$A$2:$AC$1457,3, FALSE)</f>
        <v>33</v>
      </c>
      <c r="F34">
        <f>VLOOKUP($B34,'2017Preli'!$A$2:$AC$1457,7, FALSE)</f>
        <v>5</v>
      </c>
      <c r="G34">
        <f>VLOOKUP($B34,'2017Preli'!$A$2:$AC$1457,8, FALSE)</f>
        <v>609</v>
      </c>
      <c r="H34">
        <f>VLOOKUP($B34,'2017Preli'!$A$2:$AC$1457,29, FALSE)</f>
        <v>237</v>
      </c>
    </row>
    <row r="35" spans="1:8" x14ac:dyDescent="0.25">
      <c r="A35" s="6" t="s">
        <v>184</v>
      </c>
      <c r="B35" s="6" t="s">
        <v>311</v>
      </c>
      <c r="C35" s="6" t="s">
        <v>182</v>
      </c>
      <c r="D35" t="str">
        <f>VLOOKUP(A35,'Team Mapping - Baylor'!$A$2:$B$1457, 2, FALSE)</f>
        <v>329320</v>
      </c>
      <c r="E35">
        <f>VLOOKUP($B35,'2017Preli'!$A$2:$AC$1457,3, FALSE)</f>
        <v>34</v>
      </c>
      <c r="F35">
        <f>VLOOKUP($B35,'2017Preli'!$A$2:$AC$1457,7, FALSE)</f>
        <v>5</v>
      </c>
      <c r="G35">
        <f>VLOOKUP($B35,'2017Preli'!$A$2:$AC$1457,8, FALSE)</f>
        <v>624</v>
      </c>
      <c r="H35">
        <f>VLOOKUP($B35,'2017Preli'!$A$2:$AC$1457,29, FALSE)</f>
        <v>257</v>
      </c>
    </row>
    <row r="36" spans="1:8" x14ac:dyDescent="0.25">
      <c r="A36" s="6" t="s">
        <v>164</v>
      </c>
      <c r="B36" s="6" t="s">
        <v>313</v>
      </c>
      <c r="C36" s="6" t="s">
        <v>165</v>
      </c>
      <c r="D36" t="str">
        <f>VLOOKUP(A36,'Team Mapping - Baylor'!$A$2:$B$1457, 2, FALSE)</f>
        <v>330304</v>
      </c>
      <c r="E36">
        <f>VLOOKUP($B36,'2017Preli'!$A$2:$AC$1457,3, FALSE)</f>
        <v>35</v>
      </c>
      <c r="F36">
        <f>VLOOKUP($B36,'2017Preli'!$A$2:$AC$1457,7, FALSE)</f>
        <v>5</v>
      </c>
      <c r="G36">
        <f>VLOOKUP($B36,'2017Preli'!$A$2:$AC$1457,8, FALSE)</f>
        <v>625</v>
      </c>
      <c r="H36">
        <f>VLOOKUP($B36,'2017Preli'!$A$2:$AC$1457,29, FALSE)</f>
        <v>272</v>
      </c>
    </row>
    <row r="37" spans="1:8" x14ac:dyDescent="0.25">
      <c r="A37" s="6" t="s">
        <v>256</v>
      </c>
      <c r="B37" s="6" t="s">
        <v>315</v>
      </c>
      <c r="C37" s="6" t="s">
        <v>33</v>
      </c>
      <c r="D37" t="str">
        <f>VLOOKUP(A37,'Team Mapping - Baylor'!$A$2:$B$1457, 2, FALSE)</f>
        <v>330168</v>
      </c>
      <c r="E37">
        <f>VLOOKUP($B37,'2017Preli'!$A$2:$AC$1457,3, FALSE)</f>
        <v>36</v>
      </c>
      <c r="F37">
        <f>VLOOKUP($B37,'2017Preli'!$A$2:$AC$1457,7, FALSE)</f>
        <v>5</v>
      </c>
      <c r="G37">
        <f>VLOOKUP($B37,'2017Preli'!$A$2:$AC$1457,8, FALSE)</f>
        <v>637</v>
      </c>
      <c r="H37">
        <f>VLOOKUP($B37,'2017Preli'!$A$2:$AC$1457,29, FALSE)</f>
        <v>205</v>
      </c>
    </row>
    <row r="38" spans="1:8" x14ac:dyDescent="0.25">
      <c r="A38" s="6" t="s">
        <v>140</v>
      </c>
      <c r="B38" s="6" t="s">
        <v>317</v>
      </c>
      <c r="C38" s="6" t="s">
        <v>139</v>
      </c>
      <c r="D38" t="str">
        <f>VLOOKUP(A38,'Team Mapping - Baylor'!$A$2:$B$1457, 2, FALSE)</f>
        <v>330001</v>
      </c>
      <c r="E38">
        <f>VLOOKUP($B38,'2017Preli'!$A$2:$AC$1457,3, FALSE)</f>
        <v>37</v>
      </c>
      <c r="F38">
        <f>VLOOKUP($B38,'2017Preli'!$A$2:$AC$1457,7, FALSE)</f>
        <v>5</v>
      </c>
      <c r="G38">
        <f>VLOOKUP($B38,'2017Preli'!$A$2:$AC$1457,8, FALSE)</f>
        <v>662</v>
      </c>
      <c r="H38">
        <f>VLOOKUP($B38,'2017Preli'!$A$2:$AC$1457,29, FALSE)</f>
        <v>324</v>
      </c>
    </row>
    <row r="39" spans="1:8" x14ac:dyDescent="0.25">
      <c r="A39" s="6" t="s">
        <v>147</v>
      </c>
      <c r="B39" s="6" t="s">
        <v>319</v>
      </c>
      <c r="C39" s="6" t="s">
        <v>146</v>
      </c>
      <c r="D39" t="str">
        <f>VLOOKUP(A39,'Team Mapping - Baylor'!$A$2:$B$1457, 2, FALSE)</f>
        <v>329998</v>
      </c>
      <c r="E39">
        <f>VLOOKUP($B39,'2017Preli'!$A$2:$AC$1457,3, FALSE)</f>
        <v>38</v>
      </c>
      <c r="F39">
        <f>VLOOKUP($B39,'2017Preli'!$A$2:$AC$1457,7, FALSE)</f>
        <v>5</v>
      </c>
      <c r="G39">
        <f>VLOOKUP($B39,'2017Preli'!$A$2:$AC$1457,8, FALSE)</f>
        <v>664</v>
      </c>
      <c r="H39">
        <f>VLOOKUP($B39,'2017Preli'!$A$2:$AC$1457,29, FALSE)</f>
        <v>387</v>
      </c>
    </row>
    <row r="40" spans="1:8" x14ac:dyDescent="0.25">
      <c r="A40" s="6" t="s">
        <v>257</v>
      </c>
      <c r="B40" s="6" t="s">
        <v>321</v>
      </c>
      <c r="C40" s="6" t="s">
        <v>33</v>
      </c>
      <c r="D40" t="str">
        <f>VLOOKUP(A40,'Team Mapping - Baylor'!$A$2:$B$1457, 2, FALSE)</f>
        <v>330187</v>
      </c>
      <c r="E40">
        <f>VLOOKUP($B40,'2017Preli'!$A$2:$AC$1457,3, FALSE)</f>
        <v>39</v>
      </c>
      <c r="F40">
        <f>VLOOKUP($B40,'2017Preli'!$A$2:$AC$1457,7, FALSE)</f>
        <v>5</v>
      </c>
      <c r="G40">
        <f>VLOOKUP($B40,'2017Preli'!$A$2:$AC$1457,8, FALSE)</f>
        <v>689</v>
      </c>
      <c r="H40">
        <f>VLOOKUP($B40,'2017Preli'!$A$2:$AC$1457,29, FALSE)</f>
        <v>450</v>
      </c>
    </row>
    <row r="41" spans="1:8" x14ac:dyDescent="0.25">
      <c r="A41" s="6" t="s">
        <v>221</v>
      </c>
      <c r="B41" s="6" t="s">
        <v>323</v>
      </c>
      <c r="C41" s="6" t="s">
        <v>217</v>
      </c>
      <c r="D41" t="str">
        <f>VLOOKUP(A41,'Team Mapping - Baylor'!$A$2:$B$1457, 2, FALSE)</f>
        <v>330144</v>
      </c>
      <c r="E41">
        <f>VLOOKUP($B41,'2017Preli'!$A$2:$AC$1457,3, FALSE)</f>
        <v>40</v>
      </c>
      <c r="F41">
        <f>VLOOKUP($B41,'2017Preli'!$A$2:$AC$1457,7, FALSE)</f>
        <v>5</v>
      </c>
      <c r="G41">
        <f>VLOOKUP($B41,'2017Preli'!$A$2:$AC$1457,8, FALSE)</f>
        <v>700</v>
      </c>
      <c r="H41">
        <f>VLOOKUP($B41,'2017Preli'!$A$2:$AC$1457,29, FALSE)</f>
        <v>263</v>
      </c>
    </row>
    <row r="42" spans="1:8" x14ac:dyDescent="0.25">
      <c r="A42" s="6" t="s">
        <v>166</v>
      </c>
      <c r="B42" s="6" t="s">
        <v>327</v>
      </c>
      <c r="C42" s="6" t="s">
        <v>165</v>
      </c>
      <c r="D42" t="str">
        <f>VLOOKUP(A42,'Team Mapping - Baylor'!$A$2:$B$1457, 2, FALSE)</f>
        <v>330302</v>
      </c>
      <c r="E42">
        <f>VLOOKUP($B42,'2017Preli'!$A$2:$AC$1457,3, FALSE)</f>
        <v>41</v>
      </c>
      <c r="F42">
        <f>VLOOKUP($B42,'2017Preli'!$A$2:$AC$1457,7, FALSE)</f>
        <v>5</v>
      </c>
      <c r="G42">
        <f>VLOOKUP($B42,'2017Preli'!$A$2:$AC$1457,8, FALSE)</f>
        <v>706</v>
      </c>
      <c r="H42">
        <f>VLOOKUP($B42,'2017Preli'!$A$2:$AC$1457,29, FALSE)</f>
        <v>284</v>
      </c>
    </row>
    <row r="43" spans="1:8" x14ac:dyDescent="0.25">
      <c r="A43" s="6" t="s">
        <v>7845</v>
      </c>
      <c r="B43" s="6" t="s">
        <v>1140</v>
      </c>
      <c r="C43" s="6" t="s">
        <v>48</v>
      </c>
      <c r="D43" t="str">
        <f>VLOOKUP(A43,'Team Mapping - Baylor'!$A$2:$B$1457, 2, FALSE)</f>
        <v>330472</v>
      </c>
      <c r="E43">
        <f>VLOOKUP($B43,'2017Preli'!$A$2:$AC$1457,3, FALSE)</f>
        <v>42</v>
      </c>
      <c r="F43">
        <f>VLOOKUP($B43,'2017Preli'!$A$2:$AC$1457,7, FALSE)</f>
        <v>5</v>
      </c>
      <c r="G43">
        <f>VLOOKUP($B43,'2017Preli'!$A$2:$AC$1457,8, FALSE)</f>
        <v>710</v>
      </c>
      <c r="H43">
        <f>VLOOKUP($B43,'2017Preli'!$A$2:$AC$1457,29, FALSE)</f>
        <v>323</v>
      </c>
    </row>
    <row r="44" spans="1:8" x14ac:dyDescent="0.25">
      <c r="A44" s="6" t="s">
        <v>8233</v>
      </c>
      <c r="B44" s="6" t="s">
        <v>1155</v>
      </c>
      <c r="C44" s="6" t="s">
        <v>33</v>
      </c>
      <c r="D44" t="str">
        <f>VLOOKUP(A44,'Team Mapping - Baylor'!$A$2:$B$1457, 2, FALSE)</f>
        <v>330124</v>
      </c>
      <c r="E44">
        <f>VLOOKUP($B44,'2017Preli'!$A$2:$AC$1457,3, FALSE)</f>
        <v>43</v>
      </c>
      <c r="F44">
        <f>VLOOKUP($B44,'2017Preli'!$A$2:$AC$1457,7, FALSE)</f>
        <v>5</v>
      </c>
      <c r="G44">
        <f>VLOOKUP($B44,'2017Preli'!$A$2:$AC$1457,8, FALSE)</f>
        <v>719</v>
      </c>
      <c r="H44">
        <f>VLOOKUP($B44,'2017Preli'!$A$2:$AC$1457,29, FALSE)</f>
        <v>219</v>
      </c>
    </row>
    <row r="45" spans="1:8" x14ac:dyDescent="0.25">
      <c r="A45" s="6" t="s">
        <v>258</v>
      </c>
      <c r="B45" s="6" t="s">
        <v>329</v>
      </c>
      <c r="C45" s="6" t="s">
        <v>33</v>
      </c>
      <c r="D45" t="str">
        <f>VLOOKUP(A45,'Team Mapping - Baylor'!$A$2:$B$1457, 2, FALSE)</f>
        <v>330123</v>
      </c>
      <c r="E45">
        <f>VLOOKUP($B45,'2017Preli'!$A$2:$AC$1457,3, FALSE)</f>
        <v>44</v>
      </c>
      <c r="F45">
        <f>VLOOKUP($B45,'2017Preli'!$A$2:$AC$1457,7, FALSE)</f>
        <v>5</v>
      </c>
      <c r="G45">
        <f>VLOOKUP($B45,'2017Preli'!$A$2:$AC$1457,8, FALSE)</f>
        <v>733</v>
      </c>
      <c r="H45">
        <f>VLOOKUP($B45,'2017Preli'!$A$2:$AC$1457,29, FALSE)</f>
        <v>315</v>
      </c>
    </row>
    <row r="46" spans="1:8" x14ac:dyDescent="0.25">
      <c r="A46" s="6" t="s">
        <v>131</v>
      </c>
      <c r="B46" s="6" t="s">
        <v>1166</v>
      </c>
      <c r="C46" s="6" t="s">
        <v>48</v>
      </c>
      <c r="D46" t="str">
        <f>VLOOKUP(A46,'Team Mapping - Baylor'!$A$2:$B$1457, 2, FALSE)</f>
        <v>330763</v>
      </c>
      <c r="E46">
        <f>VLOOKUP($B46,'2017Preli'!$A$2:$AC$1457,3, FALSE)</f>
        <v>45</v>
      </c>
      <c r="F46">
        <f>VLOOKUP($B46,'2017Preli'!$A$2:$AC$1457,7, FALSE)</f>
        <v>5</v>
      </c>
      <c r="G46">
        <f>VLOOKUP($B46,'2017Preli'!$A$2:$AC$1457,8, FALSE)</f>
        <v>739</v>
      </c>
      <c r="H46">
        <f>VLOOKUP($B46,'2017Preli'!$A$2:$AC$1457,29, FALSE)</f>
        <v>398</v>
      </c>
    </row>
    <row r="47" spans="1:8" x14ac:dyDescent="0.25">
      <c r="A47" s="6" t="s">
        <v>167</v>
      </c>
      <c r="B47" s="6" t="s">
        <v>331</v>
      </c>
      <c r="C47" s="6" t="s">
        <v>165</v>
      </c>
      <c r="D47" t="str">
        <f>VLOOKUP(A47,'Team Mapping - Baylor'!$A$2:$B$1457, 2, FALSE)</f>
        <v>330299</v>
      </c>
      <c r="E47">
        <f>VLOOKUP($B47,'2017Preli'!$A$2:$AC$1457,3, FALSE)</f>
        <v>46</v>
      </c>
      <c r="F47">
        <f>VLOOKUP($B47,'2017Preli'!$A$2:$AC$1457,7, FALSE)</f>
        <v>5</v>
      </c>
      <c r="G47">
        <f>VLOOKUP($B47,'2017Preli'!$A$2:$AC$1457,8, FALSE)</f>
        <v>739</v>
      </c>
      <c r="H47">
        <f>VLOOKUP($B47,'2017Preli'!$A$2:$AC$1457,29, FALSE)</f>
        <v>326</v>
      </c>
    </row>
    <row r="48" spans="1:8" x14ac:dyDescent="0.25">
      <c r="A48" s="6" t="s">
        <v>168</v>
      </c>
      <c r="B48" s="6" t="s">
        <v>333</v>
      </c>
      <c r="C48" s="6" t="s">
        <v>165</v>
      </c>
      <c r="D48" t="str">
        <f>VLOOKUP(A48,'Team Mapping - Baylor'!$A$2:$B$1457, 2, FALSE)</f>
        <v>329706</v>
      </c>
      <c r="E48">
        <f>VLOOKUP($B48,'2017Preli'!$A$2:$AC$1457,3, FALSE)</f>
        <v>47</v>
      </c>
      <c r="F48">
        <f>VLOOKUP($B48,'2017Preli'!$A$2:$AC$1457,7, FALSE)</f>
        <v>5</v>
      </c>
      <c r="G48">
        <f>VLOOKUP($B48,'2017Preli'!$A$2:$AC$1457,8, FALSE)</f>
        <v>745</v>
      </c>
      <c r="H48">
        <f>VLOOKUP($B48,'2017Preli'!$A$2:$AC$1457,29, FALSE)</f>
        <v>281</v>
      </c>
    </row>
    <row r="49" spans="1:8" x14ac:dyDescent="0.25">
      <c r="A49" s="6" t="s">
        <v>194</v>
      </c>
      <c r="B49" s="6" t="s">
        <v>335</v>
      </c>
      <c r="C49" s="6" t="s">
        <v>192</v>
      </c>
      <c r="D49" t="str">
        <f>VLOOKUP(A49,'Team Mapping - Baylor'!$A$2:$B$1457, 2, FALSE)</f>
        <v>329827</v>
      </c>
      <c r="E49">
        <f>VLOOKUP($B49,'2017Preli'!$A$2:$AC$1457,3, FALSE)</f>
        <v>48</v>
      </c>
      <c r="F49">
        <f>VLOOKUP($B49,'2017Preli'!$A$2:$AC$1457,7, FALSE)</f>
        <v>5</v>
      </c>
      <c r="G49">
        <f>VLOOKUP($B49,'2017Preli'!$A$2:$AC$1457,8, FALSE)</f>
        <v>753</v>
      </c>
      <c r="H49">
        <f>VLOOKUP($B49,'2017Preli'!$A$2:$AC$1457,29, FALSE)</f>
        <v>306</v>
      </c>
    </row>
    <row r="50" spans="1:8" x14ac:dyDescent="0.25">
      <c r="A50" s="6" t="s">
        <v>148</v>
      </c>
      <c r="B50" s="6" t="s">
        <v>339</v>
      </c>
      <c r="C50" s="6" t="s">
        <v>146</v>
      </c>
      <c r="D50" t="str">
        <f>VLOOKUP(A50,'Team Mapping - Baylor'!$A$2:$B$1457, 2, FALSE)</f>
        <v>330130</v>
      </c>
      <c r="E50">
        <f>VLOOKUP($B50,'2017Preli'!$A$2:$AC$1457,3, FALSE)</f>
        <v>49</v>
      </c>
      <c r="F50">
        <f>VLOOKUP($B50,'2017Preli'!$A$2:$AC$1457,7, FALSE)</f>
        <v>5</v>
      </c>
      <c r="G50">
        <f>VLOOKUP($B50,'2017Preli'!$A$2:$AC$1457,8, FALSE)</f>
        <v>787</v>
      </c>
      <c r="H50">
        <f>VLOOKUP($B50,'2017Preli'!$A$2:$AC$1457,29, FALSE)</f>
        <v>414</v>
      </c>
    </row>
    <row r="51" spans="1:8" x14ac:dyDescent="0.25">
      <c r="A51" s="6" t="s">
        <v>223</v>
      </c>
      <c r="B51" s="6" t="s">
        <v>341</v>
      </c>
      <c r="C51" s="6" t="s">
        <v>217</v>
      </c>
      <c r="D51" t="str">
        <f>VLOOKUP(A51,'Team Mapping - Baylor'!$A$2:$B$1457, 2, FALSE)</f>
        <v>329645</v>
      </c>
      <c r="E51">
        <f>VLOOKUP($B51,'2017Preli'!$A$2:$AC$1457,3, FALSE)</f>
        <v>50</v>
      </c>
      <c r="F51">
        <f>VLOOKUP($B51,'2017Preli'!$A$2:$AC$1457,7, FALSE)</f>
        <v>5</v>
      </c>
      <c r="G51">
        <f>VLOOKUP($B51,'2017Preli'!$A$2:$AC$1457,8, FALSE)</f>
        <v>809</v>
      </c>
      <c r="H51">
        <f>VLOOKUP($B51,'2017Preli'!$A$2:$AC$1457,29, FALSE)</f>
        <v>302</v>
      </c>
    </row>
    <row r="52" spans="1:8" x14ac:dyDescent="0.25">
      <c r="A52" s="6" t="s">
        <v>80</v>
      </c>
      <c r="B52" s="6" t="s">
        <v>343</v>
      </c>
      <c r="C52" s="6" t="s">
        <v>77</v>
      </c>
      <c r="D52" t="str">
        <f>VLOOKUP(A52,'Team Mapping - Baylor'!$A$2:$B$1457, 2, FALSE)</f>
        <v>330179</v>
      </c>
      <c r="E52">
        <f>VLOOKUP($B52,'2017Preli'!$A$2:$AC$1457,3, FALSE)</f>
        <v>51</v>
      </c>
      <c r="F52">
        <f>VLOOKUP($B52,'2017Preli'!$A$2:$AC$1457,7, FALSE)</f>
        <v>5</v>
      </c>
      <c r="G52">
        <f>VLOOKUP($B52,'2017Preli'!$A$2:$AC$1457,8, FALSE)</f>
        <v>815</v>
      </c>
      <c r="H52">
        <f>VLOOKUP($B52,'2017Preli'!$A$2:$AC$1457,29, FALSE)</f>
        <v>394</v>
      </c>
    </row>
    <row r="53" spans="1:8" x14ac:dyDescent="0.25">
      <c r="A53" s="6" t="s">
        <v>132</v>
      </c>
      <c r="B53" s="6" t="s">
        <v>345</v>
      </c>
      <c r="C53" s="6" t="s">
        <v>133</v>
      </c>
      <c r="D53" t="str">
        <f>VLOOKUP(A53,'Team Mapping - Baylor'!$A$2:$B$1457, 2, FALSE)</f>
        <v>329837</v>
      </c>
      <c r="E53">
        <f>VLOOKUP($B53,'2017Preli'!$A$2:$AC$1457,3, FALSE)</f>
        <v>52</v>
      </c>
      <c r="F53">
        <f>VLOOKUP($B53,'2017Preli'!$A$2:$AC$1457,7, FALSE)</f>
        <v>5</v>
      </c>
      <c r="G53">
        <f>VLOOKUP($B53,'2017Preli'!$A$2:$AC$1457,8, FALSE)</f>
        <v>825</v>
      </c>
      <c r="H53">
        <f>VLOOKUP($B53,'2017Preli'!$A$2:$AC$1457,29, FALSE)</f>
        <v>346</v>
      </c>
    </row>
    <row r="54" spans="1:8" x14ac:dyDescent="0.25">
      <c r="A54" s="6" t="s">
        <v>8700</v>
      </c>
      <c r="B54" s="6" t="s">
        <v>1170</v>
      </c>
      <c r="C54" s="6" t="s">
        <v>48</v>
      </c>
      <c r="D54" t="str">
        <f>VLOOKUP(A54,'Team Mapping - Baylor'!$A$2:$B$1457, 2, FALSE)</f>
        <v>330293</v>
      </c>
      <c r="E54">
        <f>VLOOKUP($B54,'2017Preli'!$A$2:$AC$1457,3, FALSE)</f>
        <v>53</v>
      </c>
      <c r="F54">
        <f>VLOOKUP($B54,'2017Preli'!$A$2:$AC$1457,7, FALSE)</f>
        <v>5</v>
      </c>
      <c r="G54">
        <f>VLOOKUP($B54,'2017Preli'!$A$2:$AC$1457,8, FALSE)</f>
        <v>878</v>
      </c>
      <c r="H54">
        <f>VLOOKUP($B54,'2017Preli'!$A$2:$AC$1457,29, FALSE)</f>
        <v>398</v>
      </c>
    </row>
    <row r="55" spans="1:8" x14ac:dyDescent="0.25">
      <c r="A55" s="6" t="s">
        <v>169</v>
      </c>
      <c r="B55" s="6" t="s">
        <v>347</v>
      </c>
      <c r="C55" s="6" t="s">
        <v>170</v>
      </c>
      <c r="D55" t="str">
        <f>VLOOKUP(A55,'Team Mapping - Baylor'!$A$2:$B$1457, 2, FALSE)</f>
        <v>330331</v>
      </c>
      <c r="E55">
        <f>VLOOKUP($B55,'2017Preli'!$A$2:$AC$1457,3, FALSE)</f>
        <v>54</v>
      </c>
      <c r="F55">
        <f>VLOOKUP($B55,'2017Preli'!$A$2:$AC$1457,7, FALSE)</f>
        <v>5</v>
      </c>
      <c r="G55">
        <f>VLOOKUP($B55,'2017Preli'!$A$2:$AC$1457,8, FALSE)</f>
        <v>900</v>
      </c>
      <c r="H55">
        <f>VLOOKUP($B55,'2017Preli'!$A$2:$AC$1457,29, FALSE)</f>
        <v>624</v>
      </c>
    </row>
    <row r="56" spans="1:8" x14ac:dyDescent="0.25">
      <c r="A56" s="6" t="s">
        <v>5364</v>
      </c>
      <c r="B56" s="6" t="s">
        <v>1188</v>
      </c>
      <c r="C56" s="6" t="s">
        <v>212</v>
      </c>
      <c r="D56" t="str">
        <f>VLOOKUP(A56,'Team Mapping - Baylor'!$A$2:$B$1457, 2, FALSE)</f>
        <v>330932</v>
      </c>
      <c r="E56">
        <f>VLOOKUP($B56,'2017Preli'!$A$2:$AC$1457,3, FALSE)</f>
        <v>55</v>
      </c>
      <c r="F56">
        <f>VLOOKUP($B56,'2017Preli'!$A$2:$AC$1457,7, FALSE)</f>
        <v>5</v>
      </c>
      <c r="G56">
        <f>VLOOKUP($B56,'2017Preli'!$A$2:$AC$1457,8, FALSE)</f>
        <v>903</v>
      </c>
      <c r="H56">
        <f>VLOOKUP($B56,'2017Preli'!$A$2:$AC$1457,29, FALSE)</f>
        <v>303</v>
      </c>
    </row>
    <row r="57" spans="1:8" x14ac:dyDescent="0.25">
      <c r="A57" s="6" t="s">
        <v>8134</v>
      </c>
      <c r="B57" s="6" t="s">
        <v>1202</v>
      </c>
      <c r="C57" s="6" t="s">
        <v>77</v>
      </c>
      <c r="D57" t="str">
        <f>VLOOKUP(A57,'Team Mapping - Baylor'!$A$2:$B$1457, 2, FALSE)</f>
        <v>330176</v>
      </c>
      <c r="E57">
        <f>VLOOKUP($B57,'2017Preli'!$A$2:$AC$1457,3, FALSE)</f>
        <v>56</v>
      </c>
      <c r="F57">
        <f>VLOOKUP($B57,'2017Preli'!$A$2:$AC$1457,7, FALSE)</f>
        <v>5</v>
      </c>
      <c r="G57">
        <f>VLOOKUP($B57,'2017Preli'!$A$2:$AC$1457,8, FALSE)</f>
        <v>931</v>
      </c>
      <c r="H57">
        <f>VLOOKUP($B57,'2017Preli'!$A$2:$AC$1457,29, FALSE)</f>
        <v>378</v>
      </c>
    </row>
    <row r="58" spans="1:8" x14ac:dyDescent="0.25">
      <c r="A58" s="6" t="s">
        <v>20</v>
      </c>
      <c r="B58" s="6" t="s">
        <v>349</v>
      </c>
      <c r="C58" s="6" t="s">
        <v>23</v>
      </c>
      <c r="D58" t="str">
        <f>VLOOKUP(A58,'Team Mapping - Baylor'!$A$2:$B$1457, 2, FALSE)</f>
        <v>329011</v>
      </c>
      <c r="E58">
        <f>VLOOKUP($B58,'2017Preli'!$A$2:$AC$1457,3, FALSE)</f>
        <v>57</v>
      </c>
      <c r="F58">
        <f>VLOOKUP($B58,'2017Preli'!$A$2:$AC$1457,7, FALSE)</f>
        <v>5</v>
      </c>
      <c r="G58">
        <f>VLOOKUP($B58,'2017Preli'!$A$2:$AC$1457,8, FALSE)</f>
        <v>974</v>
      </c>
      <c r="H58">
        <f>VLOOKUP($B58,'2017Preli'!$A$2:$AC$1457,29, FALSE)</f>
        <v>464</v>
      </c>
    </row>
    <row r="59" spans="1:8" x14ac:dyDescent="0.25">
      <c r="A59" s="6" t="s">
        <v>7840</v>
      </c>
      <c r="B59" s="6" t="s">
        <v>1219</v>
      </c>
      <c r="C59" s="6" t="s">
        <v>48</v>
      </c>
      <c r="D59" t="str">
        <f>VLOOKUP(A59,'Team Mapping - Baylor'!$A$2:$B$1457, 2, FALSE)</f>
        <v>330476</v>
      </c>
      <c r="E59">
        <f>VLOOKUP($B59,'2017Preli'!$A$2:$AC$1457,3, FALSE)</f>
        <v>58</v>
      </c>
      <c r="F59">
        <f>VLOOKUP($B59,'2017Preli'!$A$2:$AC$1457,7, FALSE)</f>
        <v>5</v>
      </c>
      <c r="G59">
        <f>VLOOKUP($B59,'2017Preli'!$A$2:$AC$1457,8, FALSE)</f>
        <v>1071</v>
      </c>
      <c r="H59">
        <f>VLOOKUP($B59,'2017Preli'!$A$2:$AC$1457,29, FALSE)</f>
        <v>503</v>
      </c>
    </row>
    <row r="60" spans="1:8" x14ac:dyDescent="0.25">
      <c r="A60" s="6" t="s">
        <v>9187</v>
      </c>
      <c r="B60" s="6" t="s">
        <v>1245</v>
      </c>
      <c r="C60" s="6" t="s">
        <v>182</v>
      </c>
      <c r="D60" t="str">
        <f>VLOOKUP(A60,'Team Mapping - Baylor'!$A$2:$B$1457, 2, FALSE)</f>
        <v>329318</v>
      </c>
      <c r="E60">
        <f>VLOOKUP($B60,'2017Preli'!$A$2:$AC$1457,3, FALSE)</f>
        <v>59</v>
      </c>
      <c r="F60">
        <f>VLOOKUP($B60,'2017Preli'!$A$2:$AC$1457,7, FALSE)</f>
        <v>4</v>
      </c>
      <c r="G60">
        <f>VLOOKUP($B60,'2017Preli'!$A$2:$AC$1457,8, FALSE)</f>
        <v>271</v>
      </c>
      <c r="H60">
        <f>VLOOKUP($B60,'2017Preli'!$A$2:$AC$1457,29, FALSE)</f>
        <v>152</v>
      </c>
    </row>
    <row r="61" spans="1:8" x14ac:dyDescent="0.25">
      <c r="A61" s="6" t="s">
        <v>259</v>
      </c>
      <c r="B61" s="6" t="s">
        <v>351</v>
      </c>
      <c r="C61" s="6" t="s">
        <v>33</v>
      </c>
      <c r="D61" t="str">
        <f>VLOOKUP(A61,'Team Mapping - Baylor'!$A$2:$B$1457, 2, FALSE)</f>
        <v>330125</v>
      </c>
      <c r="E61">
        <f>VLOOKUP($B61,'2017Preli'!$A$2:$AC$1457,3, FALSE)</f>
        <v>60</v>
      </c>
      <c r="F61">
        <f>VLOOKUP($B61,'2017Preli'!$A$2:$AC$1457,7, FALSE)</f>
        <v>4</v>
      </c>
      <c r="G61">
        <f>VLOOKUP($B61,'2017Preli'!$A$2:$AC$1457,8, FALSE)</f>
        <v>394</v>
      </c>
      <c r="H61">
        <f>VLOOKUP($B61,'2017Preli'!$A$2:$AC$1457,29, FALSE)</f>
        <v>227</v>
      </c>
    </row>
    <row r="62" spans="1:8" x14ac:dyDescent="0.25">
      <c r="A62" s="6" t="s">
        <v>8075</v>
      </c>
      <c r="B62" s="6" t="s">
        <v>1264</v>
      </c>
      <c r="C62" s="6" t="s">
        <v>77</v>
      </c>
      <c r="D62" t="str">
        <f>VLOOKUP(A62,'Team Mapping - Baylor'!$A$2:$B$1457, 2, FALSE)</f>
        <v>330221</v>
      </c>
      <c r="E62">
        <f>VLOOKUP($B62,'2017Preli'!$A$2:$AC$1457,3, FALSE)</f>
        <v>61</v>
      </c>
      <c r="F62">
        <f>VLOOKUP($B62,'2017Preli'!$A$2:$AC$1457,7, FALSE)</f>
        <v>4</v>
      </c>
      <c r="G62">
        <f>VLOOKUP($B62,'2017Preli'!$A$2:$AC$1457,8, FALSE)</f>
        <v>401</v>
      </c>
      <c r="H62">
        <f>VLOOKUP($B62,'2017Preli'!$A$2:$AC$1457,29, FALSE)</f>
        <v>192</v>
      </c>
    </row>
    <row r="63" spans="1:8" x14ac:dyDescent="0.25">
      <c r="A63" s="6" t="s">
        <v>8200</v>
      </c>
      <c r="B63" s="6" t="s">
        <v>1275</v>
      </c>
      <c r="C63" s="6" t="s">
        <v>217</v>
      </c>
      <c r="D63" t="str">
        <f>VLOOKUP(A63,'Team Mapping - Baylor'!$A$2:$B$1457, 2, FALSE)</f>
        <v>330143</v>
      </c>
      <c r="E63">
        <f>VLOOKUP($B63,'2017Preli'!$A$2:$AC$1457,3, FALSE)</f>
        <v>62</v>
      </c>
      <c r="F63">
        <f>VLOOKUP($B63,'2017Preli'!$A$2:$AC$1457,7, FALSE)</f>
        <v>4</v>
      </c>
      <c r="G63">
        <f>VLOOKUP($B63,'2017Preli'!$A$2:$AC$1457,8, FALSE)</f>
        <v>416</v>
      </c>
      <c r="H63">
        <f>VLOOKUP($B63,'2017Preli'!$A$2:$AC$1457,29, FALSE)</f>
        <v>265</v>
      </c>
    </row>
    <row r="64" spans="1:8" x14ac:dyDescent="0.25">
      <c r="A64" s="6" t="s">
        <v>6366</v>
      </c>
      <c r="B64" s="6" t="s">
        <v>1288</v>
      </c>
      <c r="C64" s="6" t="s">
        <v>33</v>
      </c>
      <c r="D64" t="str">
        <f>VLOOKUP(A64,'Team Mapping - Baylor'!$A$2:$B$1457, 2, FALSE)</f>
        <v>330758</v>
      </c>
      <c r="E64">
        <f>VLOOKUP($B64,'2017Preli'!$A$2:$AC$1457,3, FALSE)</f>
        <v>63</v>
      </c>
      <c r="F64">
        <f>VLOOKUP($B64,'2017Preli'!$A$2:$AC$1457,7, FALSE)</f>
        <v>4</v>
      </c>
      <c r="G64">
        <f>VLOOKUP($B64,'2017Preli'!$A$2:$AC$1457,8, FALSE)</f>
        <v>416</v>
      </c>
      <c r="H64">
        <f>VLOOKUP($B64,'2017Preli'!$A$2:$AC$1457,29, FALSE)</f>
        <v>265</v>
      </c>
    </row>
    <row r="65" spans="1:8" x14ac:dyDescent="0.25">
      <c r="A65" s="6" t="s">
        <v>30</v>
      </c>
      <c r="B65" s="6" t="s">
        <v>354</v>
      </c>
      <c r="C65" s="6" t="s">
        <v>28</v>
      </c>
      <c r="D65" t="str">
        <f>VLOOKUP(A65,'Team Mapping - Baylor'!$A$2:$B$1457, 2, FALSE)</f>
        <v>331033</v>
      </c>
      <c r="E65">
        <f>VLOOKUP($B65,'2017Preli'!$A$2:$AC$1457,3, FALSE)</f>
        <v>64</v>
      </c>
      <c r="F65">
        <f>VLOOKUP($B65,'2017Preli'!$A$2:$AC$1457,7, FALSE)</f>
        <v>4</v>
      </c>
      <c r="G65">
        <f>VLOOKUP($B65,'2017Preli'!$A$2:$AC$1457,8, FALSE)</f>
        <v>428</v>
      </c>
      <c r="H65">
        <f>VLOOKUP($B65,'2017Preli'!$A$2:$AC$1457,29, FALSE)</f>
        <v>212</v>
      </c>
    </row>
    <row r="66" spans="1:8" x14ac:dyDescent="0.25">
      <c r="A66" s="6" t="s">
        <v>195</v>
      </c>
      <c r="B66" s="6" t="s">
        <v>356</v>
      </c>
      <c r="C66" s="6" t="s">
        <v>192</v>
      </c>
      <c r="D66" t="str">
        <f>VLOOKUP(A66,'Team Mapping - Baylor'!$A$2:$B$1457, 2, FALSE)</f>
        <v>329694</v>
      </c>
      <c r="E66">
        <f>VLOOKUP($B66,'2017Preli'!$A$2:$AC$1457,3, FALSE)</f>
        <v>65</v>
      </c>
      <c r="F66">
        <f>VLOOKUP($B66,'2017Preli'!$A$2:$AC$1457,7, FALSE)</f>
        <v>4</v>
      </c>
      <c r="G66">
        <f>VLOOKUP($B66,'2017Preli'!$A$2:$AC$1457,8, FALSE)</f>
        <v>464</v>
      </c>
      <c r="H66">
        <f>VLOOKUP($B66,'2017Preli'!$A$2:$AC$1457,29, FALSE)</f>
        <v>197</v>
      </c>
    </row>
    <row r="67" spans="1:8" x14ac:dyDescent="0.25">
      <c r="A67" s="6" t="s">
        <v>36</v>
      </c>
      <c r="B67" s="6" t="s">
        <v>358</v>
      </c>
      <c r="C67" s="6" t="s">
        <v>37</v>
      </c>
      <c r="D67" t="str">
        <f>VLOOKUP(A67,'Team Mapping - Baylor'!$A$2:$B$1457, 2, FALSE)</f>
        <v>329656</v>
      </c>
      <c r="E67">
        <f>VLOOKUP($B67,'2017Preli'!$A$2:$AC$1457,3, FALSE)</f>
        <v>66</v>
      </c>
      <c r="F67">
        <f>VLOOKUP($B67,'2017Preli'!$A$2:$AC$1457,7, FALSE)</f>
        <v>4</v>
      </c>
      <c r="G67">
        <f>VLOOKUP($B67,'2017Preli'!$A$2:$AC$1457,8, FALSE)</f>
        <v>473</v>
      </c>
      <c r="H67">
        <f>VLOOKUP($B67,'2017Preli'!$A$2:$AC$1457,29, FALSE)</f>
        <v>305</v>
      </c>
    </row>
    <row r="68" spans="1:8" x14ac:dyDescent="0.25">
      <c r="A68" s="6" t="s">
        <v>88</v>
      </c>
      <c r="B68" s="6" t="s">
        <v>360</v>
      </c>
      <c r="C68" s="6" t="s">
        <v>86</v>
      </c>
      <c r="D68" t="str">
        <f>VLOOKUP(A68,'Team Mapping - Baylor'!$A$2:$B$1457, 2, FALSE)</f>
        <v>329809</v>
      </c>
      <c r="E68">
        <f>VLOOKUP($B68,'2017Preli'!$A$2:$AC$1457,3, FALSE)</f>
        <v>67</v>
      </c>
      <c r="F68">
        <f>VLOOKUP($B68,'2017Preli'!$A$2:$AC$1457,7, FALSE)</f>
        <v>4</v>
      </c>
      <c r="G68">
        <f>VLOOKUP($B68,'2017Preli'!$A$2:$AC$1457,8, FALSE)</f>
        <v>476</v>
      </c>
      <c r="H68">
        <f>VLOOKUP($B68,'2017Preli'!$A$2:$AC$1457,29, FALSE)</f>
        <v>259</v>
      </c>
    </row>
    <row r="69" spans="1:8" x14ac:dyDescent="0.25">
      <c r="A69" s="6" t="s">
        <v>8441</v>
      </c>
      <c r="B69" s="6" t="s">
        <v>1302</v>
      </c>
      <c r="C69" s="6" t="s">
        <v>33</v>
      </c>
      <c r="D69" t="str">
        <f>VLOOKUP(A69,'Team Mapping - Baylor'!$A$2:$B$1457, 2, FALSE)</f>
        <v>330022</v>
      </c>
      <c r="E69">
        <f>VLOOKUP($B69,'2017Preli'!$A$2:$AC$1457,3, FALSE)</f>
        <v>68</v>
      </c>
      <c r="F69">
        <f>VLOOKUP($B69,'2017Preli'!$A$2:$AC$1457,7, FALSE)</f>
        <v>4</v>
      </c>
      <c r="G69">
        <f>VLOOKUP($B69,'2017Preli'!$A$2:$AC$1457,8, FALSE)</f>
        <v>482</v>
      </c>
      <c r="H69">
        <f>VLOOKUP($B69,'2017Preli'!$A$2:$AC$1457,29, FALSE)</f>
        <v>255</v>
      </c>
    </row>
    <row r="70" spans="1:8" x14ac:dyDescent="0.25">
      <c r="A70" s="6" t="s">
        <v>113</v>
      </c>
      <c r="B70" s="6" t="s">
        <v>362</v>
      </c>
      <c r="C70" s="6" t="s">
        <v>114</v>
      </c>
      <c r="D70" t="str">
        <f>VLOOKUP(A70,'Team Mapping - Baylor'!$A$2:$B$1457, 2, FALSE)</f>
        <v>329900</v>
      </c>
      <c r="E70">
        <f>VLOOKUP($B70,'2017Preli'!$A$2:$AC$1457,3, FALSE)</f>
        <v>69</v>
      </c>
      <c r="F70">
        <f>VLOOKUP($B70,'2017Preli'!$A$2:$AC$1457,7, FALSE)</f>
        <v>4</v>
      </c>
      <c r="G70">
        <f>VLOOKUP($B70,'2017Preli'!$A$2:$AC$1457,8, FALSE)</f>
        <v>560</v>
      </c>
      <c r="H70">
        <f>VLOOKUP($B70,'2017Preli'!$A$2:$AC$1457,29, FALSE)</f>
        <v>327</v>
      </c>
    </row>
    <row r="71" spans="1:8" x14ac:dyDescent="0.25">
      <c r="A71" s="6" t="s">
        <v>7867</v>
      </c>
      <c r="B71" s="6" t="s">
        <v>1316</v>
      </c>
      <c r="C71" s="6" t="s">
        <v>48</v>
      </c>
      <c r="D71" t="str">
        <f>VLOOKUP(A71,'Team Mapping - Baylor'!$A$2:$B$1457, 2, FALSE)</f>
        <v>330460</v>
      </c>
      <c r="E71">
        <f>VLOOKUP($B71,'2017Preli'!$A$2:$AC$1457,3, FALSE)</f>
        <v>70</v>
      </c>
      <c r="F71">
        <f>VLOOKUP($B71,'2017Preli'!$A$2:$AC$1457,7, FALSE)</f>
        <v>4</v>
      </c>
      <c r="G71">
        <f>VLOOKUP($B71,'2017Preli'!$A$2:$AC$1457,8, FALSE)</f>
        <v>591</v>
      </c>
      <c r="H71">
        <f>VLOOKUP($B71,'2017Preli'!$A$2:$AC$1457,29, FALSE)</f>
        <v>305</v>
      </c>
    </row>
    <row r="72" spans="1:8" x14ac:dyDescent="0.25">
      <c r="A72" s="6" t="s">
        <v>62</v>
      </c>
      <c r="B72" s="6" t="s">
        <v>364</v>
      </c>
      <c r="C72" s="6" t="s">
        <v>63</v>
      </c>
      <c r="D72" t="str">
        <f>VLOOKUP(A72,'Team Mapping - Baylor'!$A$2:$B$1457, 2, FALSE)</f>
        <v>331076</v>
      </c>
      <c r="E72">
        <f>VLOOKUP($B72,'2017Preli'!$A$2:$AC$1457,3, FALSE)</f>
        <v>71</v>
      </c>
      <c r="F72">
        <f>VLOOKUP($B72,'2017Preli'!$A$2:$AC$1457,7, FALSE)</f>
        <v>4</v>
      </c>
      <c r="G72">
        <f>VLOOKUP($B72,'2017Preli'!$A$2:$AC$1457,8, FALSE)</f>
        <v>599</v>
      </c>
      <c r="H72">
        <f>VLOOKUP($B72,'2017Preli'!$A$2:$AC$1457,29, FALSE)</f>
        <v>300</v>
      </c>
    </row>
    <row r="73" spans="1:8" x14ac:dyDescent="0.25">
      <c r="A73" s="6" t="s">
        <v>8696</v>
      </c>
      <c r="B73" s="6" t="s">
        <v>1336</v>
      </c>
      <c r="C73" s="6" t="s">
        <v>165</v>
      </c>
      <c r="D73" t="str">
        <f>VLOOKUP(A73,'Team Mapping - Baylor'!$A$2:$B$1457, 2, FALSE)</f>
        <v>330298</v>
      </c>
      <c r="E73">
        <f>VLOOKUP($B73,'2017Preli'!$A$2:$AC$1457,3, FALSE)</f>
        <v>72</v>
      </c>
      <c r="F73">
        <f>VLOOKUP($B73,'2017Preli'!$A$2:$AC$1457,7, FALSE)</f>
        <v>4</v>
      </c>
      <c r="G73">
        <f>VLOOKUP($B73,'2017Preli'!$A$2:$AC$1457,8, FALSE)</f>
        <v>619</v>
      </c>
      <c r="H73">
        <f>VLOOKUP($B73,'2017Preli'!$A$2:$AC$1457,29, FALSE)</f>
        <v>323</v>
      </c>
    </row>
    <row r="74" spans="1:8" x14ac:dyDescent="0.25">
      <c r="A74" s="6" t="s">
        <v>149</v>
      </c>
      <c r="B74" s="6" t="s">
        <v>366</v>
      </c>
      <c r="C74" s="6" t="s">
        <v>146</v>
      </c>
      <c r="D74" t="str">
        <f>VLOOKUP(A74,'Team Mapping - Baylor'!$A$2:$B$1457, 2, FALSE)</f>
        <v>330145</v>
      </c>
      <c r="E74">
        <f>VLOOKUP($B74,'2017Preli'!$A$2:$AC$1457,3, FALSE)</f>
        <v>73</v>
      </c>
      <c r="F74">
        <f>VLOOKUP($B74,'2017Preli'!$A$2:$AC$1457,7, FALSE)</f>
        <v>4</v>
      </c>
      <c r="G74">
        <f>VLOOKUP($B74,'2017Preli'!$A$2:$AC$1457,8, FALSE)</f>
        <v>621</v>
      </c>
      <c r="H74">
        <f>VLOOKUP($B74,'2017Preli'!$A$2:$AC$1457,29, FALSE)</f>
        <v>348</v>
      </c>
    </row>
    <row r="75" spans="1:8" x14ac:dyDescent="0.25">
      <c r="A75" s="6" t="s">
        <v>43</v>
      </c>
      <c r="B75" s="6" t="s">
        <v>370</v>
      </c>
      <c r="C75" s="6" t="s">
        <v>44</v>
      </c>
      <c r="D75" t="str">
        <f>VLOOKUP(A75,'Team Mapping - Baylor'!$A$2:$B$1457, 2, FALSE)</f>
        <v>329933</v>
      </c>
      <c r="E75">
        <f>VLOOKUP($B75,'2017Preli'!$A$2:$AC$1457,3, FALSE)</f>
        <v>74</v>
      </c>
      <c r="F75">
        <f>VLOOKUP($B75,'2017Preli'!$A$2:$AC$1457,7, FALSE)</f>
        <v>4</v>
      </c>
      <c r="G75">
        <f>VLOOKUP($B75,'2017Preli'!$A$2:$AC$1457,8, FALSE)</f>
        <v>630</v>
      </c>
      <c r="H75">
        <f>VLOOKUP($B75,'2017Preli'!$A$2:$AC$1457,29, FALSE)</f>
        <v>386</v>
      </c>
    </row>
    <row r="76" spans="1:8" x14ac:dyDescent="0.25">
      <c r="A76" s="6" t="s">
        <v>7967</v>
      </c>
      <c r="B76" s="6" t="s">
        <v>1346</v>
      </c>
      <c r="C76" s="6" t="s">
        <v>48</v>
      </c>
      <c r="D76" t="str">
        <f>VLOOKUP(A76,'Team Mapping - Baylor'!$A$2:$B$1457, 2, FALSE)</f>
        <v>330419</v>
      </c>
      <c r="E76">
        <f>VLOOKUP($B76,'2017Preli'!$A$2:$AC$1457,3, FALSE)</f>
        <v>75</v>
      </c>
      <c r="F76">
        <f>VLOOKUP($B76,'2017Preli'!$A$2:$AC$1457,7, FALSE)</f>
        <v>4</v>
      </c>
      <c r="G76">
        <f>VLOOKUP($B76,'2017Preli'!$A$2:$AC$1457,8, FALSE)</f>
        <v>641</v>
      </c>
      <c r="H76">
        <f>VLOOKUP($B76,'2017Preli'!$A$2:$AC$1457,29, FALSE)</f>
        <v>326</v>
      </c>
    </row>
    <row r="77" spans="1:8" x14ac:dyDescent="0.25">
      <c r="A77" s="6" t="s">
        <v>8181</v>
      </c>
      <c r="B77" s="6" t="s">
        <v>1355</v>
      </c>
      <c r="C77" s="6" t="s">
        <v>33</v>
      </c>
      <c r="D77" t="str">
        <f>VLOOKUP(A77,'Team Mapping - Baylor'!$A$2:$B$1457, 2, FALSE)</f>
        <v>330154</v>
      </c>
      <c r="E77">
        <f>VLOOKUP($B77,'2017Preli'!$A$2:$AC$1457,3, FALSE)</f>
        <v>76</v>
      </c>
      <c r="F77">
        <f>VLOOKUP($B77,'2017Preli'!$A$2:$AC$1457,7, FALSE)</f>
        <v>4</v>
      </c>
      <c r="G77">
        <f>VLOOKUP($B77,'2017Preli'!$A$2:$AC$1457,8, FALSE)</f>
        <v>662</v>
      </c>
      <c r="H77">
        <f>VLOOKUP($B77,'2017Preli'!$A$2:$AC$1457,29, FALSE)</f>
        <v>401</v>
      </c>
    </row>
    <row r="78" spans="1:8" x14ac:dyDescent="0.25">
      <c r="A78" s="6" t="s">
        <v>150</v>
      </c>
      <c r="B78" s="6" t="s">
        <v>372</v>
      </c>
      <c r="C78" s="6" t="s">
        <v>146</v>
      </c>
      <c r="D78" t="str">
        <f>VLOOKUP(A78,'Team Mapping - Baylor'!$A$2:$B$1457, 2, FALSE)</f>
        <v>330002</v>
      </c>
      <c r="E78">
        <f>VLOOKUP($B78,'2017Preli'!$A$2:$AC$1457,3, FALSE)</f>
        <v>77</v>
      </c>
      <c r="F78">
        <f>VLOOKUP($B78,'2017Preli'!$A$2:$AC$1457,7, FALSE)</f>
        <v>4</v>
      </c>
      <c r="G78">
        <f>VLOOKUP($B78,'2017Preli'!$A$2:$AC$1457,8, FALSE)</f>
        <v>668</v>
      </c>
      <c r="H78">
        <f>VLOOKUP($B78,'2017Preli'!$A$2:$AC$1457,29, FALSE)</f>
        <v>307</v>
      </c>
    </row>
    <row r="79" spans="1:8" x14ac:dyDescent="0.25">
      <c r="A79" s="6" t="s">
        <v>266</v>
      </c>
      <c r="B79" s="6" t="s">
        <v>374</v>
      </c>
      <c r="C79" s="6" t="s">
        <v>265</v>
      </c>
      <c r="D79" t="str">
        <f>VLOOKUP(A79,'Team Mapping - Baylor'!$A$2:$B$1457, 2, FALSE)</f>
        <v>330090</v>
      </c>
      <c r="E79">
        <f>VLOOKUP($B79,'2017Preli'!$A$2:$AC$1457,3, FALSE)</f>
        <v>78</v>
      </c>
      <c r="F79">
        <f>VLOOKUP($B79,'2017Preli'!$A$2:$AC$1457,7, FALSE)</f>
        <v>4</v>
      </c>
      <c r="G79">
        <f>VLOOKUP($B79,'2017Preli'!$A$2:$AC$1457,8, FALSE)</f>
        <v>678</v>
      </c>
      <c r="H79">
        <f>VLOOKUP($B79,'2017Preli'!$A$2:$AC$1457,29, FALSE)</f>
        <v>305</v>
      </c>
    </row>
    <row r="80" spans="1:8" x14ac:dyDescent="0.25">
      <c r="A80" s="6" t="s">
        <v>151</v>
      </c>
      <c r="B80" s="6" t="s">
        <v>376</v>
      </c>
      <c r="C80" s="6" t="s">
        <v>146</v>
      </c>
      <c r="D80" t="str">
        <f>VLOOKUP(A80,'Team Mapping - Baylor'!$A$2:$B$1457, 2, FALSE)</f>
        <v>330432</v>
      </c>
      <c r="E80">
        <f>VLOOKUP($B80,'2017Preli'!$A$2:$AC$1457,3, FALSE)</f>
        <v>79</v>
      </c>
      <c r="F80">
        <f>VLOOKUP($B80,'2017Preli'!$A$2:$AC$1457,7, FALSE)</f>
        <v>4</v>
      </c>
      <c r="G80">
        <f>VLOOKUP($B80,'2017Preli'!$A$2:$AC$1457,8, FALSE)</f>
        <v>680</v>
      </c>
      <c r="H80">
        <f>VLOOKUP($B80,'2017Preli'!$A$2:$AC$1457,29, FALSE)</f>
        <v>445</v>
      </c>
    </row>
    <row r="81" spans="1:8" x14ac:dyDescent="0.25">
      <c r="A81" s="6" t="s">
        <v>7827</v>
      </c>
      <c r="B81" s="6" t="s">
        <v>1365</v>
      </c>
      <c r="C81" s="6" t="s">
        <v>48</v>
      </c>
      <c r="D81" t="str">
        <f>VLOOKUP(A81,'Team Mapping - Baylor'!$A$2:$B$1457, 2, FALSE)</f>
        <v>330485</v>
      </c>
      <c r="E81">
        <f>VLOOKUP($B81,'2017Preli'!$A$2:$AC$1457,3, FALSE)</f>
        <v>80</v>
      </c>
      <c r="F81">
        <f>VLOOKUP($B81,'2017Preli'!$A$2:$AC$1457,7, FALSE)</f>
        <v>4</v>
      </c>
      <c r="G81">
        <f>VLOOKUP($B81,'2017Preli'!$A$2:$AC$1457,8, FALSE)</f>
        <v>681</v>
      </c>
      <c r="H81">
        <f>VLOOKUP($B81,'2017Preli'!$A$2:$AC$1457,29, FALSE)</f>
        <v>340</v>
      </c>
    </row>
    <row r="82" spans="1:8" x14ac:dyDescent="0.25">
      <c r="A82" s="6" t="s">
        <v>7832</v>
      </c>
      <c r="B82" s="6" t="s">
        <v>1374</v>
      </c>
      <c r="C82" s="6" t="s">
        <v>48</v>
      </c>
      <c r="D82" t="str">
        <f>VLOOKUP(A82,'Team Mapping - Baylor'!$A$2:$B$1457, 2, FALSE)</f>
        <v>330479</v>
      </c>
      <c r="E82">
        <f>VLOOKUP($B82,'2017Preli'!$A$2:$AC$1457,3, FALSE)</f>
        <v>81</v>
      </c>
      <c r="F82">
        <f>VLOOKUP($B82,'2017Preli'!$A$2:$AC$1457,7, FALSE)</f>
        <v>4</v>
      </c>
      <c r="G82">
        <f>VLOOKUP($B82,'2017Preli'!$A$2:$AC$1457,8, FALSE)</f>
        <v>710</v>
      </c>
      <c r="H82">
        <f>VLOOKUP($B82,'2017Preli'!$A$2:$AC$1457,29, FALSE)</f>
        <v>323</v>
      </c>
    </row>
    <row r="83" spans="1:8" x14ac:dyDescent="0.25">
      <c r="A83" s="6" t="s">
        <v>160</v>
      </c>
      <c r="B83" s="6" t="s">
        <v>378</v>
      </c>
      <c r="C83" s="6" t="s">
        <v>161</v>
      </c>
      <c r="D83" t="str">
        <f>VLOOKUP(A83,'Team Mapping - Baylor'!$A$2:$B$1457, 2, FALSE)</f>
        <v>328844</v>
      </c>
      <c r="E83">
        <f>VLOOKUP($B83,'2017Preli'!$A$2:$AC$1457,3, FALSE)</f>
        <v>82</v>
      </c>
      <c r="F83">
        <f>VLOOKUP($B83,'2017Preli'!$A$2:$AC$1457,7, FALSE)</f>
        <v>4</v>
      </c>
      <c r="G83">
        <f>VLOOKUP($B83,'2017Preli'!$A$2:$AC$1457,8, FALSE)</f>
        <v>739</v>
      </c>
      <c r="H83">
        <f>VLOOKUP($B83,'2017Preli'!$A$2:$AC$1457,29, FALSE)</f>
        <v>441</v>
      </c>
    </row>
    <row r="84" spans="1:8" x14ac:dyDescent="0.25">
      <c r="A84" s="6" t="s">
        <v>233</v>
      </c>
      <c r="B84" s="6" t="s">
        <v>380</v>
      </c>
      <c r="C84" s="6" t="s">
        <v>234</v>
      </c>
      <c r="D84" t="str">
        <f>VLOOKUP(A84,'Team Mapping - Baylor'!$A$2:$B$1457, 2, FALSE)</f>
        <v>331385</v>
      </c>
      <c r="E84">
        <f>VLOOKUP($B84,'2017Preli'!$A$2:$AC$1457,3, FALSE)</f>
        <v>83</v>
      </c>
      <c r="F84">
        <f>VLOOKUP($B84,'2017Preli'!$A$2:$AC$1457,7, FALSE)</f>
        <v>4</v>
      </c>
      <c r="G84">
        <f>VLOOKUP($B84,'2017Preli'!$A$2:$AC$1457,8, FALSE)</f>
        <v>808</v>
      </c>
      <c r="H84">
        <f>VLOOKUP($B84,'2017Preli'!$A$2:$AC$1457,29, FALSE)</f>
        <v>364</v>
      </c>
    </row>
    <row r="85" spans="1:8" x14ac:dyDescent="0.25">
      <c r="A85" s="6" t="s">
        <v>204</v>
      </c>
      <c r="B85" s="6" t="s">
        <v>383</v>
      </c>
      <c r="C85" s="6" t="s">
        <v>205</v>
      </c>
      <c r="D85" t="str">
        <f>VLOOKUP(A85,'Team Mapping - Baylor'!$A$2:$B$1457, 2, FALSE)</f>
        <v>329530</v>
      </c>
      <c r="E85">
        <f>VLOOKUP($B85,'2017Preli'!$A$2:$AC$1457,3, FALSE)</f>
        <v>84</v>
      </c>
      <c r="F85">
        <f>VLOOKUP($B85,'2017Preli'!$A$2:$AC$1457,7, FALSE)</f>
        <v>4</v>
      </c>
      <c r="G85">
        <f>VLOOKUP($B85,'2017Preli'!$A$2:$AC$1457,8, FALSE)</f>
        <v>809</v>
      </c>
      <c r="H85">
        <f>VLOOKUP($B85,'2017Preli'!$A$2:$AC$1457,29, FALSE)</f>
        <v>375</v>
      </c>
    </row>
    <row r="86" spans="1:8" x14ac:dyDescent="0.25">
      <c r="A86" s="6" t="s">
        <v>8508</v>
      </c>
      <c r="B86" s="6" t="s">
        <v>1386</v>
      </c>
      <c r="C86" s="6" t="s">
        <v>217</v>
      </c>
      <c r="D86" t="str">
        <f>VLOOKUP(A86,'Team Mapping - Baylor'!$A$2:$B$1457, 2, FALSE)</f>
        <v>329962</v>
      </c>
      <c r="E86">
        <f>VLOOKUP($B86,'2017Preli'!$A$2:$AC$1457,3, FALSE)</f>
        <v>85</v>
      </c>
      <c r="F86">
        <f>VLOOKUP($B86,'2017Preli'!$A$2:$AC$1457,7, FALSE)</f>
        <v>3</v>
      </c>
      <c r="G86">
        <f>VLOOKUP($B86,'2017Preli'!$A$2:$AC$1457,8, FALSE)</f>
        <v>212</v>
      </c>
      <c r="H86">
        <f>VLOOKUP($B86,'2017Preli'!$A$2:$AC$1457,29, FALSE)</f>
        <v>107</v>
      </c>
    </row>
    <row r="87" spans="1:8" x14ac:dyDescent="0.25">
      <c r="A87" s="6" t="s">
        <v>196</v>
      </c>
      <c r="B87" s="6" t="s">
        <v>385</v>
      </c>
      <c r="C87" s="6" t="s">
        <v>192</v>
      </c>
      <c r="D87" t="str">
        <f>VLOOKUP(A87,'Team Mapping - Baylor'!$A$2:$B$1457, 2, FALSE)</f>
        <v>333090</v>
      </c>
      <c r="E87">
        <f>VLOOKUP($B87,'2017Preli'!$A$2:$AC$1457,3, FALSE)</f>
        <v>86</v>
      </c>
      <c r="F87">
        <f>VLOOKUP($B87,'2017Preli'!$A$2:$AC$1457,7, FALSE)</f>
        <v>3</v>
      </c>
      <c r="G87">
        <f>VLOOKUP($B87,'2017Preli'!$A$2:$AC$1457,8, FALSE)</f>
        <v>256</v>
      </c>
      <c r="H87">
        <f>VLOOKUP($B87,'2017Preli'!$A$2:$AC$1457,29, FALSE)</f>
        <v>127</v>
      </c>
    </row>
    <row r="88" spans="1:8" x14ac:dyDescent="0.25">
      <c r="A88" s="6" t="s">
        <v>81</v>
      </c>
      <c r="B88" s="6" t="s">
        <v>1404</v>
      </c>
      <c r="C88" s="6" t="s">
        <v>77</v>
      </c>
      <c r="D88" t="str">
        <f>VLOOKUP(A88,'Team Mapping - Baylor'!$A$2:$B$1457, 2, FALSE)</f>
        <v>331807</v>
      </c>
      <c r="E88">
        <f>VLOOKUP($B88,'2017Preli'!$A$2:$AC$1457,3, FALSE)</f>
        <v>87</v>
      </c>
      <c r="F88">
        <f>VLOOKUP($B88,'2017Preli'!$A$2:$AC$1457,7, FALSE)</f>
        <v>3</v>
      </c>
      <c r="G88">
        <f>VLOOKUP($B88,'2017Preli'!$A$2:$AC$1457,8, FALSE)</f>
        <v>267</v>
      </c>
      <c r="H88">
        <f>VLOOKUP($B88,'2017Preli'!$A$2:$AC$1457,29, FALSE)</f>
        <v>196</v>
      </c>
    </row>
    <row r="89" spans="1:8" x14ac:dyDescent="0.25">
      <c r="A89" s="6" t="s">
        <v>38</v>
      </c>
      <c r="B89" s="6" t="s">
        <v>388</v>
      </c>
      <c r="C89" s="6" t="s">
        <v>37</v>
      </c>
      <c r="D89" t="str">
        <f>VLOOKUP(A89,'Team Mapping - Baylor'!$A$2:$B$1457, 2, FALSE)</f>
        <v>330330</v>
      </c>
      <c r="E89">
        <f>VLOOKUP($B89,'2017Preli'!$A$2:$AC$1457,3, FALSE)</f>
        <v>88</v>
      </c>
      <c r="F89">
        <f>VLOOKUP($B89,'2017Preli'!$A$2:$AC$1457,7, FALSE)</f>
        <v>3</v>
      </c>
      <c r="G89">
        <f>VLOOKUP($B89,'2017Preli'!$A$2:$AC$1457,8, FALSE)</f>
        <v>269</v>
      </c>
      <c r="H89">
        <f>VLOOKUP($B89,'2017Preli'!$A$2:$AC$1457,29, FALSE)</f>
        <v>146</v>
      </c>
    </row>
    <row r="90" spans="1:8" x14ac:dyDescent="0.25">
      <c r="A90" s="6" t="s">
        <v>109</v>
      </c>
      <c r="B90" s="6" t="s">
        <v>390</v>
      </c>
      <c r="C90" s="6" t="s">
        <v>110</v>
      </c>
      <c r="D90" t="str">
        <f>VLOOKUP(A90,'Team Mapping - Baylor'!$A$2:$B$1457, 2, FALSE)</f>
        <v>330914</v>
      </c>
      <c r="E90">
        <f>VLOOKUP($B90,'2017Preli'!$A$2:$AC$1457,3, FALSE)</f>
        <v>89</v>
      </c>
      <c r="F90">
        <f>VLOOKUP($B90,'2017Preli'!$A$2:$AC$1457,7, FALSE)</f>
        <v>3</v>
      </c>
      <c r="G90">
        <f>VLOOKUP($B90,'2017Preli'!$A$2:$AC$1457,8, FALSE)</f>
        <v>271</v>
      </c>
      <c r="H90">
        <f>VLOOKUP($B90,'2017Preli'!$A$2:$AC$1457,29, FALSE)</f>
        <v>182</v>
      </c>
    </row>
    <row r="91" spans="1:8" x14ac:dyDescent="0.25">
      <c r="A91" s="6" t="s">
        <v>226</v>
      </c>
      <c r="B91" s="6" t="s">
        <v>392</v>
      </c>
      <c r="C91" s="6" t="s">
        <v>227</v>
      </c>
      <c r="D91" t="str">
        <f>VLOOKUP(A91,'Team Mapping - Baylor'!$A$2:$B$1457, 2, FALSE)</f>
        <v>329867</v>
      </c>
      <c r="E91">
        <f>VLOOKUP($B91,'2017Preli'!$A$2:$AC$1457,3, FALSE)</f>
        <v>90</v>
      </c>
      <c r="F91">
        <f>VLOOKUP($B91,'2017Preli'!$A$2:$AC$1457,7, FALSE)</f>
        <v>3</v>
      </c>
      <c r="G91">
        <f>VLOOKUP($B91,'2017Preli'!$A$2:$AC$1457,8, FALSE)</f>
        <v>298</v>
      </c>
      <c r="H91">
        <f>VLOOKUP($B91,'2017Preli'!$A$2:$AC$1457,29, FALSE)</f>
        <v>195</v>
      </c>
    </row>
    <row r="92" spans="1:8" x14ac:dyDescent="0.25">
      <c r="A92" s="6" t="s">
        <v>7405</v>
      </c>
      <c r="B92" s="6" t="s">
        <v>1420</v>
      </c>
      <c r="C92" s="6" t="s">
        <v>48</v>
      </c>
      <c r="D92" t="str">
        <f>VLOOKUP(A92,'Team Mapping - Baylor'!$A$2:$B$1457, 2, FALSE)</f>
        <v>330605</v>
      </c>
      <c r="E92">
        <f>VLOOKUP($B92,'2017Preli'!$A$2:$AC$1457,3, FALSE)</f>
        <v>91</v>
      </c>
      <c r="F92">
        <f>VLOOKUP($B92,'2017Preli'!$A$2:$AC$1457,7, FALSE)</f>
        <v>3</v>
      </c>
      <c r="G92">
        <f>VLOOKUP($B92,'2017Preli'!$A$2:$AC$1457,8, FALSE)</f>
        <v>302</v>
      </c>
      <c r="H92">
        <f>VLOOKUP($B92,'2017Preli'!$A$2:$AC$1457,29, FALSE)</f>
        <v>197</v>
      </c>
    </row>
    <row r="93" spans="1:8" x14ac:dyDescent="0.25">
      <c r="A93" s="6" t="s">
        <v>175</v>
      </c>
      <c r="B93" s="6" t="s">
        <v>394</v>
      </c>
      <c r="C93" s="6" t="s">
        <v>176</v>
      </c>
      <c r="D93" t="str">
        <f>VLOOKUP(A93,'Team Mapping - Baylor'!$A$2:$B$1457, 2, FALSE)</f>
        <v>330103</v>
      </c>
      <c r="E93">
        <f>VLOOKUP($B93,'2017Preli'!$A$2:$AC$1457,3, FALSE)</f>
        <v>92</v>
      </c>
      <c r="F93">
        <f>VLOOKUP($B93,'2017Preli'!$A$2:$AC$1457,7, FALSE)</f>
        <v>3</v>
      </c>
      <c r="G93">
        <f>VLOOKUP($B93,'2017Preli'!$A$2:$AC$1457,8, FALSE)</f>
        <v>309</v>
      </c>
      <c r="H93">
        <f>VLOOKUP($B93,'2017Preli'!$A$2:$AC$1457,29, FALSE)</f>
        <v>209</v>
      </c>
    </row>
    <row r="94" spans="1:8" x14ac:dyDescent="0.25">
      <c r="A94" s="6" t="s">
        <v>7231</v>
      </c>
      <c r="B94" s="6" t="s">
        <v>1436</v>
      </c>
      <c r="C94" s="6" t="s">
        <v>48</v>
      </c>
      <c r="D94" t="str">
        <f>VLOOKUP(A94,'Team Mapping - Baylor'!$A$2:$B$1457, 2, FALSE)</f>
        <v>330624</v>
      </c>
      <c r="E94">
        <f>VLOOKUP($B94,'2017Preli'!$A$2:$AC$1457,3, FALSE)</f>
        <v>93</v>
      </c>
      <c r="F94">
        <f>VLOOKUP($B94,'2017Preli'!$A$2:$AC$1457,7, FALSE)</f>
        <v>3</v>
      </c>
      <c r="G94">
        <f>VLOOKUP($B94,'2017Preli'!$A$2:$AC$1457,8, FALSE)</f>
        <v>316</v>
      </c>
      <c r="H94">
        <f>VLOOKUP($B94,'2017Preli'!$A$2:$AC$1457,29, FALSE)</f>
        <v>217</v>
      </c>
    </row>
    <row r="95" spans="1:8" x14ac:dyDescent="0.25">
      <c r="A95" s="6" t="s">
        <v>9348</v>
      </c>
      <c r="B95" s="6" t="s">
        <v>1455</v>
      </c>
      <c r="C95" s="6" t="s">
        <v>192</v>
      </c>
      <c r="D95" t="str">
        <f>VLOOKUP(A95,'Team Mapping - Baylor'!$A$2:$B$1457, 2, FALSE)</f>
        <v>328528</v>
      </c>
      <c r="E95">
        <f>VLOOKUP($B95,'2017Preli'!$A$2:$AC$1457,3, FALSE)</f>
        <v>94</v>
      </c>
      <c r="F95">
        <f>VLOOKUP($B95,'2017Preli'!$A$2:$AC$1457,7, FALSE)</f>
        <v>3</v>
      </c>
      <c r="G95">
        <f>VLOOKUP($B95,'2017Preli'!$A$2:$AC$1457,8, FALSE)</f>
        <v>318</v>
      </c>
      <c r="H95">
        <f>VLOOKUP($B95,'2017Preli'!$A$2:$AC$1457,29, FALSE)</f>
        <v>237</v>
      </c>
    </row>
    <row r="96" spans="1:8" x14ac:dyDescent="0.25">
      <c r="A96" s="6" t="s">
        <v>152</v>
      </c>
      <c r="B96" s="6" t="s">
        <v>396</v>
      </c>
      <c r="C96" s="6" t="s">
        <v>146</v>
      </c>
      <c r="D96" t="str">
        <f>VLOOKUP(A96,'Team Mapping - Baylor'!$A$2:$B$1457, 2, FALSE)</f>
        <v>330003</v>
      </c>
      <c r="E96">
        <f>VLOOKUP($B96,'2017Preli'!$A$2:$AC$1457,3, FALSE)</f>
        <v>95</v>
      </c>
      <c r="F96">
        <f>VLOOKUP($B96,'2017Preli'!$A$2:$AC$1457,7, FALSE)</f>
        <v>3</v>
      </c>
      <c r="G96">
        <f>VLOOKUP($B96,'2017Preli'!$A$2:$AC$1457,8, FALSE)</f>
        <v>321</v>
      </c>
      <c r="H96">
        <f>VLOOKUP($B96,'2017Preli'!$A$2:$AC$1457,29, FALSE)</f>
        <v>259</v>
      </c>
    </row>
    <row r="97" spans="1:8" x14ac:dyDescent="0.25">
      <c r="A97" s="6" t="s">
        <v>90</v>
      </c>
      <c r="B97" s="6" t="s">
        <v>400</v>
      </c>
      <c r="C97" s="6" t="s">
        <v>91</v>
      </c>
      <c r="D97" t="str">
        <f>VLOOKUP(A97,'Team Mapping - Baylor'!$A$2:$B$1457, 2, FALSE)</f>
        <v>329514</v>
      </c>
      <c r="E97">
        <f>VLOOKUP($B97,'2017Preli'!$A$2:$AC$1457,3, FALSE)</f>
        <v>96</v>
      </c>
      <c r="F97">
        <f>VLOOKUP($B97,'2017Preli'!$A$2:$AC$1457,7, FALSE)</f>
        <v>3</v>
      </c>
      <c r="G97">
        <f>VLOOKUP($B97,'2017Preli'!$A$2:$AC$1457,8, FALSE)</f>
        <v>323</v>
      </c>
      <c r="H97">
        <f>VLOOKUP($B97,'2017Preli'!$A$2:$AC$1457,29, FALSE)</f>
        <v>208</v>
      </c>
    </row>
    <row r="98" spans="1:8" x14ac:dyDescent="0.25">
      <c r="A98" s="6" t="s">
        <v>7842</v>
      </c>
      <c r="B98" s="6" t="s">
        <v>1472</v>
      </c>
      <c r="C98" s="6" t="s">
        <v>48</v>
      </c>
      <c r="D98" t="str">
        <f>VLOOKUP(A98,'Team Mapping - Baylor'!$A$2:$B$1457, 2, FALSE)</f>
        <v>330473</v>
      </c>
      <c r="E98">
        <f>VLOOKUP($B98,'2017Preli'!$A$2:$AC$1457,3, FALSE)</f>
        <v>97</v>
      </c>
      <c r="F98">
        <f>VLOOKUP($B98,'2017Preli'!$A$2:$AC$1457,7, FALSE)</f>
        <v>3</v>
      </c>
      <c r="G98">
        <f>VLOOKUP($B98,'2017Preli'!$A$2:$AC$1457,8, FALSE)</f>
        <v>331</v>
      </c>
      <c r="H98">
        <f>VLOOKUP($B98,'2017Preli'!$A$2:$AC$1457,29, FALSE)</f>
        <v>201</v>
      </c>
    </row>
    <row r="99" spans="1:8" x14ac:dyDescent="0.25">
      <c r="A99" s="6" t="s">
        <v>8201</v>
      </c>
      <c r="B99" s="6" t="s">
        <v>1491</v>
      </c>
      <c r="C99" s="6" t="s">
        <v>165</v>
      </c>
      <c r="D99" t="str">
        <f>VLOOKUP(A99,'Team Mapping - Baylor'!$A$2:$B$1457, 2, FALSE)</f>
        <v>330141</v>
      </c>
      <c r="E99">
        <f>VLOOKUP($B99,'2017Preli'!$A$2:$AC$1457,3, FALSE)</f>
        <v>98</v>
      </c>
      <c r="F99">
        <f>VLOOKUP($B99,'2017Preli'!$A$2:$AC$1457,7, FALSE)</f>
        <v>3</v>
      </c>
      <c r="G99">
        <f>VLOOKUP($B99,'2017Preli'!$A$2:$AC$1457,8, FALSE)</f>
        <v>332</v>
      </c>
      <c r="H99">
        <f>VLOOKUP($B99,'2017Preli'!$A$2:$AC$1457,29, FALSE)</f>
        <v>262</v>
      </c>
    </row>
    <row r="100" spans="1:8" x14ac:dyDescent="0.25">
      <c r="A100" s="6" t="s">
        <v>92</v>
      </c>
      <c r="B100" s="6" t="s">
        <v>403</v>
      </c>
      <c r="C100" s="6" t="s">
        <v>91</v>
      </c>
      <c r="D100" t="str">
        <f>VLOOKUP(A100,'Team Mapping - Baylor'!$A$2:$B$1457, 2, FALSE)</f>
        <v>330488</v>
      </c>
      <c r="E100">
        <f>VLOOKUP($B100,'2017Preli'!$A$2:$AC$1457,3, FALSE)</f>
        <v>99</v>
      </c>
      <c r="F100">
        <f>VLOOKUP($B100,'2017Preli'!$A$2:$AC$1457,7, FALSE)</f>
        <v>3</v>
      </c>
      <c r="G100">
        <f>VLOOKUP($B100,'2017Preli'!$A$2:$AC$1457,8, FALSE)</f>
        <v>342</v>
      </c>
      <c r="H100">
        <f>VLOOKUP($B100,'2017Preli'!$A$2:$AC$1457,29, FALSE)</f>
        <v>292</v>
      </c>
    </row>
    <row r="101" spans="1:8" x14ac:dyDescent="0.25">
      <c r="A101" s="6" t="s">
        <v>141</v>
      </c>
      <c r="B101" s="6" t="s">
        <v>405</v>
      </c>
      <c r="C101" s="6" t="s">
        <v>139</v>
      </c>
      <c r="D101" t="str">
        <f>VLOOKUP(A101,'Team Mapping - Baylor'!$A$2:$B$1457, 2, FALSE)</f>
        <v>330102</v>
      </c>
      <c r="E101">
        <f>VLOOKUP($B101,'2017Preli'!$A$2:$AC$1457,3, FALSE)</f>
        <v>100</v>
      </c>
      <c r="F101">
        <f>VLOOKUP($B101,'2017Preli'!$A$2:$AC$1457,7, FALSE)</f>
        <v>3</v>
      </c>
      <c r="G101">
        <f>VLOOKUP($B101,'2017Preli'!$A$2:$AC$1457,8, FALSE)</f>
        <v>349</v>
      </c>
      <c r="H101">
        <f>VLOOKUP($B101,'2017Preli'!$A$2:$AC$1457,29, FALSE)</f>
        <v>207</v>
      </c>
    </row>
    <row r="102" spans="1:8" x14ac:dyDescent="0.25">
      <c r="A102" s="6" t="s">
        <v>24</v>
      </c>
      <c r="B102" s="6" t="s">
        <v>407</v>
      </c>
      <c r="C102" s="6" t="s">
        <v>23</v>
      </c>
      <c r="D102" t="str">
        <f>VLOOKUP(A102,'Team Mapping - Baylor'!$A$2:$B$1457, 2, FALSE)</f>
        <v>329189</v>
      </c>
      <c r="E102">
        <f>VLOOKUP($B102,'2017Preli'!$A$2:$AC$1457,3, FALSE)</f>
        <v>101</v>
      </c>
      <c r="F102">
        <f>VLOOKUP($B102,'2017Preli'!$A$2:$AC$1457,7, FALSE)</f>
        <v>3</v>
      </c>
      <c r="G102">
        <f>VLOOKUP($B102,'2017Preli'!$A$2:$AC$1457,8, FALSE)</f>
        <v>357</v>
      </c>
      <c r="H102">
        <f>VLOOKUP($B102,'2017Preli'!$A$2:$AC$1457,29, FALSE)</f>
        <v>193</v>
      </c>
    </row>
    <row r="103" spans="1:8" x14ac:dyDescent="0.25">
      <c r="A103" s="6" t="s">
        <v>120</v>
      </c>
      <c r="B103" s="6" t="s">
        <v>409</v>
      </c>
      <c r="C103" s="6" t="s">
        <v>121</v>
      </c>
      <c r="D103" t="str">
        <f>VLOOKUP(A103,'Team Mapping - Baylor'!$A$2:$B$1457, 2, FALSE)</f>
        <v>330610</v>
      </c>
      <c r="E103">
        <f>VLOOKUP($B103,'2017Preli'!$A$2:$AC$1457,3, FALSE)</f>
        <v>102</v>
      </c>
      <c r="F103">
        <f>VLOOKUP($B103,'2017Preli'!$A$2:$AC$1457,7, FALSE)</f>
        <v>3</v>
      </c>
      <c r="G103">
        <f>VLOOKUP($B103,'2017Preli'!$A$2:$AC$1457,8, FALSE)</f>
        <v>360</v>
      </c>
      <c r="H103">
        <f>VLOOKUP($B103,'2017Preli'!$A$2:$AC$1457,29, FALSE)</f>
        <v>189</v>
      </c>
    </row>
    <row r="104" spans="1:8" x14ac:dyDescent="0.25">
      <c r="A104" s="6" t="s">
        <v>155</v>
      </c>
      <c r="B104" s="6" t="s">
        <v>411</v>
      </c>
      <c r="C104" s="6" t="s">
        <v>156</v>
      </c>
      <c r="D104" t="str">
        <f>VLOOKUP(A104,'Team Mapping - Baylor'!$A$2:$B$1457, 2, FALSE)</f>
        <v>328424</v>
      </c>
      <c r="E104">
        <f>VLOOKUP($B104,'2017Preli'!$A$2:$AC$1457,3, FALSE)</f>
        <v>103</v>
      </c>
      <c r="F104">
        <f>VLOOKUP($B104,'2017Preli'!$A$2:$AC$1457,7, FALSE)</f>
        <v>3</v>
      </c>
      <c r="G104">
        <f>VLOOKUP($B104,'2017Preli'!$A$2:$AC$1457,8, FALSE)</f>
        <v>363</v>
      </c>
      <c r="H104">
        <f>VLOOKUP($B104,'2017Preli'!$A$2:$AC$1457,29, FALSE)</f>
        <v>234</v>
      </c>
    </row>
    <row r="105" spans="1:8" x14ac:dyDescent="0.25">
      <c r="A105" s="6" t="s">
        <v>8141</v>
      </c>
      <c r="B105" s="6" t="s">
        <v>1507</v>
      </c>
      <c r="C105" s="6" t="s">
        <v>146</v>
      </c>
      <c r="D105" t="str">
        <f>VLOOKUP(A105,'Team Mapping - Baylor'!$A$2:$B$1457, 2, FALSE)</f>
        <v>330161</v>
      </c>
      <c r="E105">
        <f>VLOOKUP($B105,'2017Preli'!$A$2:$AC$1457,3, FALSE)</f>
        <v>104</v>
      </c>
      <c r="F105">
        <f>VLOOKUP($B105,'2017Preli'!$A$2:$AC$1457,7, FALSE)</f>
        <v>3</v>
      </c>
      <c r="G105">
        <f>VLOOKUP($B105,'2017Preli'!$A$2:$AC$1457,8, FALSE)</f>
        <v>379</v>
      </c>
      <c r="H105">
        <f>VLOOKUP($B105,'2017Preli'!$A$2:$AC$1457,29, FALSE)</f>
        <v>318</v>
      </c>
    </row>
    <row r="106" spans="1:8" x14ac:dyDescent="0.25">
      <c r="A106" s="6" t="s">
        <v>177</v>
      </c>
      <c r="B106" s="6" t="s">
        <v>413</v>
      </c>
      <c r="C106" s="6" t="s">
        <v>176</v>
      </c>
      <c r="D106" t="str">
        <f>VLOOKUP(A106,'Team Mapping - Baylor'!$A$2:$B$1457, 2, FALSE)</f>
        <v>330412</v>
      </c>
      <c r="E106">
        <f>VLOOKUP($B106,'2017Preli'!$A$2:$AC$1457,3, FALSE)</f>
        <v>105</v>
      </c>
      <c r="F106">
        <f>VLOOKUP($B106,'2017Preli'!$A$2:$AC$1457,7, FALSE)</f>
        <v>3</v>
      </c>
      <c r="G106">
        <f>VLOOKUP($B106,'2017Preli'!$A$2:$AC$1457,8, FALSE)</f>
        <v>392</v>
      </c>
      <c r="H106">
        <f>VLOOKUP($B106,'2017Preli'!$A$2:$AC$1457,29, FALSE)</f>
        <v>262</v>
      </c>
    </row>
    <row r="107" spans="1:8" x14ac:dyDescent="0.25">
      <c r="A107" s="6" t="s">
        <v>8671</v>
      </c>
      <c r="B107" s="6" t="s">
        <v>1525</v>
      </c>
      <c r="C107" s="6" t="s">
        <v>48</v>
      </c>
      <c r="D107" t="str">
        <f>VLOOKUP(A107,'Team Mapping - Baylor'!$A$2:$B$1457, 2, FALSE)</f>
        <v>330326</v>
      </c>
      <c r="E107">
        <f>VLOOKUP($B107,'2017Preli'!$A$2:$AC$1457,3, FALSE)</f>
        <v>106</v>
      </c>
      <c r="F107">
        <f>VLOOKUP($B107,'2017Preli'!$A$2:$AC$1457,7, FALSE)</f>
        <v>3</v>
      </c>
      <c r="G107">
        <f>VLOOKUP($B107,'2017Preli'!$A$2:$AC$1457,8, FALSE)</f>
        <v>398</v>
      </c>
      <c r="H107">
        <f>VLOOKUP($B107,'2017Preli'!$A$2:$AC$1457,29, FALSE)</f>
        <v>290</v>
      </c>
    </row>
    <row r="108" spans="1:8" x14ac:dyDescent="0.25">
      <c r="A108" s="6" t="s">
        <v>6565</v>
      </c>
      <c r="B108" s="6" t="s">
        <v>1538</v>
      </c>
      <c r="C108" s="6" t="s">
        <v>48</v>
      </c>
      <c r="D108" t="str">
        <f>VLOOKUP(A108,'Team Mapping - Baylor'!$A$2:$B$1457, 2, FALSE)</f>
        <v>330744</v>
      </c>
      <c r="E108">
        <f>VLOOKUP($B108,'2017Preli'!$A$2:$AC$1457,3, FALSE)</f>
        <v>107</v>
      </c>
      <c r="F108">
        <f>VLOOKUP($B108,'2017Preli'!$A$2:$AC$1457,7, FALSE)</f>
        <v>3</v>
      </c>
      <c r="G108">
        <f>VLOOKUP($B108,'2017Preli'!$A$2:$AC$1457,8, FALSE)</f>
        <v>398</v>
      </c>
      <c r="H108">
        <f>VLOOKUP($B108,'2017Preli'!$A$2:$AC$1457,29, FALSE)</f>
        <v>211</v>
      </c>
    </row>
    <row r="109" spans="1:8" x14ac:dyDescent="0.25">
      <c r="A109" s="6" t="s">
        <v>8127</v>
      </c>
      <c r="B109" s="6" t="s">
        <v>1552</v>
      </c>
      <c r="C109" s="6" t="s">
        <v>77</v>
      </c>
      <c r="D109" t="str">
        <f>VLOOKUP(A109,'Team Mapping - Baylor'!$A$2:$B$1457, 2, FALSE)</f>
        <v>330180</v>
      </c>
      <c r="E109">
        <f>VLOOKUP($B109,'2017Preli'!$A$2:$AC$1457,3, FALSE)</f>
        <v>108</v>
      </c>
      <c r="F109">
        <f>VLOOKUP($B109,'2017Preli'!$A$2:$AC$1457,7, FALSE)</f>
        <v>3</v>
      </c>
      <c r="G109">
        <f>VLOOKUP($B109,'2017Preli'!$A$2:$AC$1457,8, FALSE)</f>
        <v>403</v>
      </c>
      <c r="H109">
        <f>VLOOKUP($B109,'2017Preli'!$A$2:$AC$1457,29, FALSE)</f>
        <v>219</v>
      </c>
    </row>
    <row r="110" spans="1:8" x14ac:dyDescent="0.25">
      <c r="A110" s="6" t="s">
        <v>25</v>
      </c>
      <c r="B110" s="6" t="s">
        <v>416</v>
      </c>
      <c r="C110" s="6" t="s">
        <v>23</v>
      </c>
      <c r="D110" t="str">
        <f>VLOOKUP(A110,'Team Mapping - Baylor'!$A$2:$B$1457, 2, FALSE)</f>
        <v>329010</v>
      </c>
      <c r="E110">
        <f>VLOOKUP($B110,'2017Preli'!$A$2:$AC$1457,3, FALSE)</f>
        <v>109</v>
      </c>
      <c r="F110">
        <f>VLOOKUP($B110,'2017Preli'!$A$2:$AC$1457,7, FALSE)</f>
        <v>3</v>
      </c>
      <c r="G110">
        <f>VLOOKUP($B110,'2017Preli'!$A$2:$AC$1457,8, FALSE)</f>
        <v>406</v>
      </c>
      <c r="H110">
        <f>VLOOKUP($B110,'2017Preli'!$A$2:$AC$1457,29, FALSE)</f>
        <v>301</v>
      </c>
    </row>
    <row r="111" spans="1:8" x14ac:dyDescent="0.25">
      <c r="A111" s="6" t="s">
        <v>3435</v>
      </c>
      <c r="B111" s="6" t="s">
        <v>1565</v>
      </c>
      <c r="C111" s="6" t="s">
        <v>212</v>
      </c>
      <c r="D111" t="str">
        <f>VLOOKUP(A111,'Team Mapping - Baylor'!$A$2:$B$1457, 2, FALSE)</f>
        <v>331278</v>
      </c>
      <c r="E111">
        <f>VLOOKUP($B111,'2017Preli'!$A$2:$AC$1457,3, FALSE)</f>
        <v>110</v>
      </c>
      <c r="F111">
        <f>VLOOKUP($B111,'2017Preli'!$A$2:$AC$1457,7, FALSE)</f>
        <v>3</v>
      </c>
      <c r="G111">
        <f>VLOOKUP($B111,'2017Preli'!$A$2:$AC$1457,8, FALSE)</f>
        <v>420</v>
      </c>
      <c r="H111">
        <f>VLOOKUP($B111,'2017Preli'!$A$2:$AC$1457,29, FALSE)</f>
        <v>315</v>
      </c>
    </row>
    <row r="112" spans="1:8" x14ac:dyDescent="0.25">
      <c r="A112" s="6" t="s">
        <v>8459</v>
      </c>
      <c r="B112" s="6" t="s">
        <v>1582</v>
      </c>
      <c r="C112" s="6" t="s">
        <v>146</v>
      </c>
      <c r="D112" t="str">
        <f>VLOOKUP(A112,'Team Mapping - Baylor'!$A$2:$B$1457, 2, FALSE)</f>
        <v>330007</v>
      </c>
      <c r="E112">
        <f>VLOOKUP($B112,'2017Preli'!$A$2:$AC$1457,3, FALSE)</f>
        <v>111</v>
      </c>
      <c r="F112">
        <f>VLOOKUP($B112,'2017Preli'!$A$2:$AC$1457,7, FALSE)</f>
        <v>3</v>
      </c>
      <c r="G112">
        <f>VLOOKUP($B112,'2017Preli'!$A$2:$AC$1457,8, FALSE)</f>
        <v>421</v>
      </c>
      <c r="H112">
        <f>VLOOKUP($B112,'2017Preli'!$A$2:$AC$1457,29, FALSE)</f>
        <v>335</v>
      </c>
    </row>
    <row r="113" spans="1:8" x14ac:dyDescent="0.25">
      <c r="A113" s="6" t="s">
        <v>5249</v>
      </c>
      <c r="B113" s="6" t="s">
        <v>1607</v>
      </c>
      <c r="C113" s="6" t="s">
        <v>48</v>
      </c>
      <c r="D113" t="str">
        <f>VLOOKUP(A113,'Team Mapping - Baylor'!$A$2:$B$1457, 2, FALSE)</f>
        <v>330953</v>
      </c>
      <c r="E113">
        <f>VLOOKUP($B113,'2017Preli'!$A$2:$AC$1457,3, FALSE)</f>
        <v>112</v>
      </c>
      <c r="F113">
        <f>VLOOKUP($B113,'2017Preli'!$A$2:$AC$1457,7, FALSE)</f>
        <v>3</v>
      </c>
      <c r="G113">
        <f>VLOOKUP($B113,'2017Preli'!$A$2:$AC$1457,8, FALSE)</f>
        <v>422</v>
      </c>
      <c r="H113">
        <f>VLOOKUP($B113,'2017Preli'!$A$2:$AC$1457,29, FALSE)</f>
        <v>244</v>
      </c>
    </row>
    <row r="114" spans="1:8" x14ac:dyDescent="0.25">
      <c r="A114" s="6" t="s">
        <v>201</v>
      </c>
      <c r="B114" s="6" t="s">
        <v>418</v>
      </c>
      <c r="C114" s="6" t="s">
        <v>202</v>
      </c>
      <c r="D114" t="str">
        <f>VLOOKUP(A114,'Team Mapping - Baylor'!$A$2:$B$1457, 2, FALSE)</f>
        <v>328840</v>
      </c>
      <c r="E114">
        <f>VLOOKUP($B114,'2017Preli'!$A$2:$AC$1457,3, FALSE)</f>
        <v>113</v>
      </c>
      <c r="F114">
        <f>VLOOKUP($B114,'2017Preli'!$A$2:$AC$1457,7, FALSE)</f>
        <v>3</v>
      </c>
      <c r="G114">
        <f>VLOOKUP($B114,'2017Preli'!$A$2:$AC$1457,8, FALSE)</f>
        <v>423</v>
      </c>
      <c r="H114">
        <f>VLOOKUP($B114,'2017Preli'!$A$2:$AC$1457,29, FALSE)</f>
        <v>308</v>
      </c>
    </row>
    <row r="115" spans="1:8" x14ac:dyDescent="0.25">
      <c r="A115" s="6" t="s">
        <v>103</v>
      </c>
      <c r="B115" s="6" t="s">
        <v>422</v>
      </c>
      <c r="C115" s="6" t="s">
        <v>104</v>
      </c>
      <c r="D115" t="str">
        <f>VLOOKUP(A115,'Team Mapping - Baylor'!$A$2:$B$1457, 2, FALSE)</f>
        <v>329945</v>
      </c>
      <c r="E115">
        <f>VLOOKUP($B115,'2017Preli'!$A$2:$AC$1457,3, FALSE)</f>
        <v>114</v>
      </c>
      <c r="F115">
        <f>VLOOKUP($B115,'2017Preli'!$A$2:$AC$1457,7, FALSE)</f>
        <v>3</v>
      </c>
      <c r="G115">
        <f>VLOOKUP($B115,'2017Preli'!$A$2:$AC$1457,8, FALSE)</f>
        <v>429</v>
      </c>
      <c r="H115">
        <f>VLOOKUP($B115,'2017Preli'!$A$2:$AC$1457,29, FALSE)</f>
        <v>337</v>
      </c>
    </row>
    <row r="116" spans="1:8" x14ac:dyDescent="0.25">
      <c r="A116" s="6" t="s">
        <v>8179</v>
      </c>
      <c r="B116" s="6" t="s">
        <v>1627</v>
      </c>
      <c r="C116" s="6" t="s">
        <v>33</v>
      </c>
      <c r="D116" t="str">
        <f>VLOOKUP(A116,'Team Mapping - Baylor'!$A$2:$B$1457, 2, FALSE)</f>
        <v>330155</v>
      </c>
      <c r="E116">
        <f>VLOOKUP($B116,'2017Preli'!$A$2:$AC$1457,3, FALSE)</f>
        <v>115</v>
      </c>
      <c r="F116">
        <f>VLOOKUP($B116,'2017Preli'!$A$2:$AC$1457,7, FALSE)</f>
        <v>3</v>
      </c>
      <c r="G116">
        <f>VLOOKUP($B116,'2017Preli'!$A$2:$AC$1457,8, FALSE)</f>
        <v>429</v>
      </c>
      <c r="H116">
        <f>VLOOKUP($B116,'2017Preli'!$A$2:$AC$1457,29, FALSE)</f>
        <v>348</v>
      </c>
    </row>
    <row r="117" spans="1:8" x14ac:dyDescent="0.25">
      <c r="A117" s="6" t="s">
        <v>8103</v>
      </c>
      <c r="B117" s="6" t="s">
        <v>1664</v>
      </c>
      <c r="C117" s="6" t="s">
        <v>156</v>
      </c>
      <c r="D117" t="str">
        <f>VLOOKUP(A117,'Team Mapping - Baylor'!$A$2:$B$1457, 2, FALSE)</f>
        <v>330175</v>
      </c>
      <c r="E117">
        <f>VLOOKUP($B117,'2017Preli'!$A$2:$AC$1457,3, FALSE)</f>
        <v>116</v>
      </c>
      <c r="F117">
        <f>VLOOKUP($B117,'2017Preli'!$A$2:$AC$1457,7, FALSE)</f>
        <v>3</v>
      </c>
      <c r="G117">
        <f>VLOOKUP($B117,'2017Preli'!$A$2:$AC$1457,8, FALSE)</f>
        <v>430</v>
      </c>
      <c r="H117">
        <f>VLOOKUP($B117,'2017Preli'!$A$2:$AC$1457,29, FALSE)</f>
        <v>285</v>
      </c>
    </row>
    <row r="118" spans="1:8" x14ac:dyDescent="0.25">
      <c r="A118" s="6" t="s">
        <v>2585</v>
      </c>
      <c r="B118" s="6" t="s">
        <v>1674</v>
      </c>
      <c r="C118" s="6" t="s">
        <v>33</v>
      </c>
      <c r="D118" t="str">
        <f>VLOOKUP(A118,'Team Mapping - Baylor'!$A$2:$B$1457, 2, FALSE)</f>
        <v>331462</v>
      </c>
      <c r="E118">
        <f>VLOOKUP($B118,'2017Preli'!$A$2:$AC$1457,3, FALSE)</f>
        <v>117</v>
      </c>
      <c r="F118">
        <f>VLOOKUP($B118,'2017Preli'!$A$2:$AC$1457,7, FALSE)</f>
        <v>3</v>
      </c>
      <c r="G118">
        <f>VLOOKUP($B118,'2017Preli'!$A$2:$AC$1457,8, FALSE)</f>
        <v>433</v>
      </c>
      <c r="H118">
        <f>VLOOKUP($B118,'2017Preli'!$A$2:$AC$1457,29, FALSE)</f>
        <v>367</v>
      </c>
    </row>
    <row r="119" spans="1:8" x14ac:dyDescent="0.25">
      <c r="A119" s="6" t="s">
        <v>172</v>
      </c>
      <c r="B119" s="6" t="s">
        <v>425</v>
      </c>
      <c r="C119" s="6" t="s">
        <v>170</v>
      </c>
      <c r="D119" t="str">
        <f>VLOOKUP(A119,'Team Mapping - Baylor'!$A$2:$B$1457, 2, FALSE)</f>
        <v>330337</v>
      </c>
      <c r="E119">
        <f>VLOOKUP($B119,'2017Preli'!$A$2:$AC$1457,3, FALSE)</f>
        <v>118</v>
      </c>
      <c r="F119">
        <f>VLOOKUP($B119,'2017Preli'!$A$2:$AC$1457,7, FALSE)</f>
        <v>3</v>
      </c>
      <c r="G119">
        <f>VLOOKUP($B119,'2017Preli'!$A$2:$AC$1457,8, FALSE)</f>
        <v>437</v>
      </c>
      <c r="H119">
        <f>VLOOKUP($B119,'2017Preli'!$A$2:$AC$1457,29, FALSE)</f>
        <v>219</v>
      </c>
    </row>
    <row r="120" spans="1:8" x14ac:dyDescent="0.25">
      <c r="A120" s="6" t="s">
        <v>249</v>
      </c>
      <c r="B120" s="6" t="s">
        <v>428</v>
      </c>
      <c r="C120" s="6" t="s">
        <v>250</v>
      </c>
      <c r="D120" t="str">
        <f>VLOOKUP(A120,'Team Mapping - Baylor'!$A$2:$B$1457, 2, FALSE)</f>
        <v>329201</v>
      </c>
      <c r="E120">
        <f>VLOOKUP($B120,'2017Preli'!$A$2:$AC$1457,3, FALSE)</f>
        <v>119</v>
      </c>
      <c r="F120">
        <f>VLOOKUP($B120,'2017Preli'!$A$2:$AC$1457,7, FALSE)</f>
        <v>3</v>
      </c>
      <c r="G120">
        <f>VLOOKUP($B120,'2017Preli'!$A$2:$AC$1457,8, FALSE)</f>
        <v>438</v>
      </c>
      <c r="H120">
        <f>VLOOKUP($B120,'2017Preli'!$A$2:$AC$1457,29, FALSE)</f>
        <v>344</v>
      </c>
    </row>
    <row r="121" spans="1:8" x14ac:dyDescent="0.25">
      <c r="A121" s="6" t="s">
        <v>134</v>
      </c>
      <c r="B121" s="6" t="s">
        <v>430</v>
      </c>
      <c r="C121" s="6" t="s">
        <v>133</v>
      </c>
      <c r="D121" t="str">
        <f>VLOOKUP(A121,'Team Mapping - Baylor'!$A$2:$B$1457, 2, FALSE)</f>
        <v>329164</v>
      </c>
      <c r="E121">
        <f>VLOOKUP($B121,'2017Preli'!$A$2:$AC$1457,3, FALSE)</f>
        <v>120</v>
      </c>
      <c r="F121">
        <f>VLOOKUP($B121,'2017Preli'!$A$2:$AC$1457,7, FALSE)</f>
        <v>3</v>
      </c>
      <c r="G121">
        <f>VLOOKUP($B121,'2017Preli'!$A$2:$AC$1457,8, FALSE)</f>
        <v>444</v>
      </c>
      <c r="H121">
        <f>VLOOKUP($B121,'2017Preli'!$A$2:$AC$1457,29, FALSE)</f>
        <v>336</v>
      </c>
    </row>
    <row r="122" spans="1:8" x14ac:dyDescent="0.25">
      <c r="A122" s="6" t="s">
        <v>6349</v>
      </c>
      <c r="B122" s="6" t="s">
        <v>1690</v>
      </c>
      <c r="C122" s="6" t="s">
        <v>48</v>
      </c>
      <c r="D122" t="str">
        <f>VLOOKUP(A122,'Team Mapping - Baylor'!$A$2:$B$1457, 2, FALSE)</f>
        <v>330760</v>
      </c>
      <c r="E122">
        <f>VLOOKUP($B122,'2017Preli'!$A$2:$AC$1457,3, FALSE)</f>
        <v>121</v>
      </c>
      <c r="F122">
        <f>VLOOKUP($B122,'2017Preli'!$A$2:$AC$1457,7, FALSE)</f>
        <v>3</v>
      </c>
      <c r="G122">
        <f>VLOOKUP($B122,'2017Preli'!$A$2:$AC$1457,8, FALSE)</f>
        <v>446</v>
      </c>
      <c r="H122">
        <f>VLOOKUP($B122,'2017Preli'!$A$2:$AC$1457,29, FALSE)</f>
        <v>311</v>
      </c>
    </row>
    <row r="123" spans="1:8" x14ac:dyDescent="0.25">
      <c r="A123" s="6" t="s">
        <v>8656</v>
      </c>
      <c r="B123" s="6" t="s">
        <v>1707</v>
      </c>
      <c r="C123" s="6" t="s">
        <v>170</v>
      </c>
      <c r="D123" t="str">
        <f>VLOOKUP(A123,'Team Mapping - Baylor'!$A$2:$B$1457, 2, FALSE)</f>
        <v>330338</v>
      </c>
      <c r="E123">
        <f>VLOOKUP($B123,'2017Preli'!$A$2:$AC$1457,3, FALSE)</f>
        <v>122</v>
      </c>
      <c r="F123">
        <f>VLOOKUP($B123,'2017Preli'!$A$2:$AC$1457,7, FALSE)</f>
        <v>3</v>
      </c>
      <c r="G123">
        <f>VLOOKUP($B123,'2017Preli'!$A$2:$AC$1457,8, FALSE)</f>
        <v>451</v>
      </c>
      <c r="H123">
        <f>VLOOKUP($B123,'2017Preli'!$A$2:$AC$1457,29, FALSE)</f>
        <v>348</v>
      </c>
    </row>
    <row r="124" spans="1:8" x14ac:dyDescent="0.25">
      <c r="A124" s="6" t="s">
        <v>45</v>
      </c>
      <c r="B124" s="6" t="s">
        <v>433</v>
      </c>
      <c r="C124" s="6" t="s">
        <v>44</v>
      </c>
      <c r="D124" t="str">
        <f>VLOOKUP(A124,'Team Mapping - Baylor'!$A$2:$B$1457, 2, FALSE)</f>
        <v>331026</v>
      </c>
      <c r="E124">
        <f>VLOOKUP($B124,'2017Preli'!$A$2:$AC$1457,3, FALSE)</f>
        <v>123</v>
      </c>
      <c r="F124">
        <f>VLOOKUP($B124,'2017Preli'!$A$2:$AC$1457,7, FALSE)</f>
        <v>3</v>
      </c>
      <c r="G124">
        <f>VLOOKUP($B124,'2017Preli'!$A$2:$AC$1457,8, FALSE)</f>
        <v>462</v>
      </c>
      <c r="H124">
        <f>VLOOKUP($B124,'2017Preli'!$A$2:$AC$1457,29, FALSE)</f>
        <v>255</v>
      </c>
    </row>
    <row r="125" spans="1:8" x14ac:dyDescent="0.25">
      <c r="A125" s="6" t="s">
        <v>240</v>
      </c>
      <c r="B125" s="6" t="s">
        <v>435</v>
      </c>
      <c r="C125" s="6" t="s">
        <v>239</v>
      </c>
      <c r="D125" t="str">
        <f>VLOOKUP(A125,'Team Mapping - Baylor'!$A$2:$B$1457, 2, FALSE)</f>
        <v>331006</v>
      </c>
      <c r="E125">
        <f>VLOOKUP($B125,'2017Preli'!$A$2:$AC$1457,3, FALSE)</f>
        <v>124</v>
      </c>
      <c r="F125">
        <f>VLOOKUP($B125,'2017Preli'!$A$2:$AC$1457,7, FALSE)</f>
        <v>3</v>
      </c>
      <c r="G125">
        <f>VLOOKUP($B125,'2017Preli'!$A$2:$AC$1457,8, FALSE)</f>
        <v>477</v>
      </c>
      <c r="H125">
        <f>VLOOKUP($B125,'2017Preli'!$A$2:$AC$1457,29, FALSE)</f>
        <v>362</v>
      </c>
    </row>
    <row r="126" spans="1:8" x14ac:dyDescent="0.25">
      <c r="A126" s="6" t="s">
        <v>8198</v>
      </c>
      <c r="B126" s="6" t="s">
        <v>1722</v>
      </c>
      <c r="C126" s="6" t="s">
        <v>146</v>
      </c>
      <c r="D126" t="str">
        <f>VLOOKUP(A126,'Team Mapping - Baylor'!$A$2:$B$1457, 2, FALSE)</f>
        <v>330146</v>
      </c>
      <c r="E126">
        <f>VLOOKUP($B126,'2017Preli'!$A$2:$AC$1457,3, FALSE)</f>
        <v>125</v>
      </c>
      <c r="F126">
        <f>VLOOKUP($B126,'2017Preli'!$A$2:$AC$1457,7, FALSE)</f>
        <v>3</v>
      </c>
      <c r="G126">
        <f>VLOOKUP($B126,'2017Preli'!$A$2:$AC$1457,8, FALSE)</f>
        <v>479</v>
      </c>
      <c r="H126">
        <f>VLOOKUP($B126,'2017Preli'!$A$2:$AC$1457,29, FALSE)</f>
        <v>373</v>
      </c>
    </row>
    <row r="127" spans="1:8" x14ac:dyDescent="0.25">
      <c r="A127" s="6" t="s">
        <v>4245</v>
      </c>
      <c r="B127" s="6" t="s">
        <v>1743</v>
      </c>
      <c r="C127" s="6" t="s">
        <v>212</v>
      </c>
      <c r="D127" t="str">
        <f>VLOOKUP(A127,'Team Mapping - Baylor'!$A$2:$B$1457, 2, FALSE)</f>
        <v>331109</v>
      </c>
      <c r="E127">
        <f>VLOOKUP($B127,'2017Preli'!$A$2:$AC$1457,3, FALSE)</f>
        <v>126</v>
      </c>
      <c r="F127">
        <f>VLOOKUP($B127,'2017Preli'!$A$2:$AC$1457,7, FALSE)</f>
        <v>3</v>
      </c>
      <c r="G127">
        <f>VLOOKUP($B127,'2017Preli'!$A$2:$AC$1457,8, FALSE)</f>
        <v>486</v>
      </c>
      <c r="H127">
        <f>VLOOKUP($B127,'2017Preli'!$A$2:$AC$1457,29, FALSE)</f>
        <v>330</v>
      </c>
    </row>
    <row r="128" spans="1:8" x14ac:dyDescent="0.25">
      <c r="A128" s="6" t="s">
        <v>1659</v>
      </c>
      <c r="B128" s="6" t="s">
        <v>1762</v>
      </c>
      <c r="C128" s="6" t="s">
        <v>212</v>
      </c>
      <c r="D128" t="str">
        <f>VLOOKUP(A128,'Team Mapping - Baylor'!$A$2:$B$1457, 2, FALSE)</f>
        <v>332593</v>
      </c>
      <c r="E128">
        <f>VLOOKUP($B128,'2017Preli'!$A$2:$AC$1457,3, FALSE)</f>
        <v>127</v>
      </c>
      <c r="F128">
        <f>VLOOKUP($B128,'2017Preli'!$A$2:$AC$1457,7, FALSE)</f>
        <v>3</v>
      </c>
      <c r="G128">
        <f>VLOOKUP($B128,'2017Preli'!$A$2:$AC$1457,8, FALSE)</f>
        <v>504</v>
      </c>
      <c r="H128">
        <f>VLOOKUP($B128,'2017Preli'!$A$2:$AC$1457,29, FALSE)</f>
        <v>308</v>
      </c>
    </row>
    <row r="129" spans="1:8" x14ac:dyDescent="0.25">
      <c r="A129" s="6" t="s">
        <v>123</v>
      </c>
      <c r="B129" s="6" t="s">
        <v>437</v>
      </c>
      <c r="C129" s="6" t="s">
        <v>124</v>
      </c>
      <c r="D129" t="str">
        <f>VLOOKUP(A129,'Team Mapping - Baylor'!$A$2:$B$1457, 2, FALSE)</f>
        <v>330274</v>
      </c>
      <c r="E129">
        <f>VLOOKUP($B129,'2017Preli'!$A$2:$AC$1457,3, FALSE)</f>
        <v>128</v>
      </c>
      <c r="F129">
        <f>VLOOKUP($B129,'2017Preli'!$A$2:$AC$1457,7, FALSE)</f>
        <v>3</v>
      </c>
      <c r="G129">
        <f>VLOOKUP($B129,'2017Preli'!$A$2:$AC$1457,8, FALSE)</f>
        <v>508</v>
      </c>
      <c r="H129">
        <f>VLOOKUP($B129,'2017Preli'!$A$2:$AC$1457,29, FALSE)</f>
        <v>267</v>
      </c>
    </row>
    <row r="130" spans="1:8" x14ac:dyDescent="0.25">
      <c r="A130" s="6" t="s">
        <v>7825</v>
      </c>
      <c r="B130" s="6" t="s">
        <v>1781</v>
      </c>
      <c r="C130" s="6" t="s">
        <v>170</v>
      </c>
      <c r="D130" t="str">
        <f>VLOOKUP(A130,'Team Mapping - Baylor'!$A$2:$B$1457, 2, FALSE)</f>
        <v>330486</v>
      </c>
      <c r="E130">
        <f>VLOOKUP($B130,'2017Preli'!$A$2:$AC$1457,3, FALSE)</f>
        <v>129</v>
      </c>
      <c r="F130">
        <f>VLOOKUP($B130,'2017Preli'!$A$2:$AC$1457,7, FALSE)</f>
        <v>3</v>
      </c>
      <c r="G130">
        <f>VLOOKUP($B130,'2017Preli'!$A$2:$AC$1457,8, FALSE)</f>
        <v>512</v>
      </c>
      <c r="H130">
        <f>VLOOKUP($B130,'2017Preli'!$A$2:$AC$1457,29, FALSE)</f>
        <v>349</v>
      </c>
    </row>
    <row r="131" spans="1:8" x14ac:dyDescent="0.25">
      <c r="A131" s="6" t="s">
        <v>115</v>
      </c>
      <c r="B131" s="6" t="s">
        <v>440</v>
      </c>
      <c r="C131" s="6" t="s">
        <v>114</v>
      </c>
      <c r="D131" t="str">
        <f>VLOOKUP(A131,'Team Mapping - Baylor'!$A$2:$B$1457, 2, FALSE)</f>
        <v>329940</v>
      </c>
      <c r="E131">
        <f>VLOOKUP($B131,'2017Preli'!$A$2:$AC$1457,3, FALSE)</f>
        <v>130</v>
      </c>
      <c r="F131">
        <f>VLOOKUP($B131,'2017Preli'!$A$2:$AC$1457,7, FALSE)</f>
        <v>3</v>
      </c>
      <c r="G131">
        <f>VLOOKUP($B131,'2017Preli'!$A$2:$AC$1457,8, FALSE)</f>
        <v>522</v>
      </c>
      <c r="H131">
        <f>VLOOKUP($B131,'2017Preli'!$A$2:$AC$1457,29, FALSE)</f>
        <v>342</v>
      </c>
    </row>
    <row r="132" spans="1:8" x14ac:dyDescent="0.25">
      <c r="A132" s="6" t="s">
        <v>8752</v>
      </c>
      <c r="B132" s="6" t="s">
        <v>1795</v>
      </c>
      <c r="C132" s="6" t="s">
        <v>217</v>
      </c>
      <c r="D132" t="str">
        <f>VLOOKUP(A132,'Team Mapping - Baylor'!$A$2:$B$1457, 2, FALSE)</f>
        <v>330240</v>
      </c>
      <c r="E132">
        <f>VLOOKUP($B132,'2017Preli'!$A$2:$AC$1457,3, FALSE)</f>
        <v>131</v>
      </c>
      <c r="F132">
        <f>VLOOKUP($B132,'2017Preli'!$A$2:$AC$1457,7, FALSE)</f>
        <v>3</v>
      </c>
      <c r="G132">
        <f>VLOOKUP($B132,'2017Preli'!$A$2:$AC$1457,8, FALSE)</f>
        <v>534</v>
      </c>
      <c r="H132">
        <f>VLOOKUP($B132,'2017Preli'!$A$2:$AC$1457,29, FALSE)</f>
        <v>434</v>
      </c>
    </row>
    <row r="133" spans="1:8" x14ac:dyDescent="0.25">
      <c r="A133" s="6" t="s">
        <v>4159</v>
      </c>
      <c r="B133" s="6" t="s">
        <v>1811</v>
      </c>
      <c r="C133" s="6" t="s">
        <v>217</v>
      </c>
      <c r="D133" t="str">
        <f>VLOOKUP(A133,'Team Mapping - Baylor'!$A$2:$B$1457, 2, FALSE)</f>
        <v>331128</v>
      </c>
      <c r="E133">
        <f>VLOOKUP($B133,'2017Preli'!$A$2:$AC$1457,3, FALSE)</f>
        <v>132</v>
      </c>
      <c r="F133">
        <f>VLOOKUP($B133,'2017Preli'!$A$2:$AC$1457,7, FALSE)</f>
        <v>3</v>
      </c>
      <c r="G133">
        <f>VLOOKUP($B133,'2017Preli'!$A$2:$AC$1457,8, FALSE)</f>
        <v>554</v>
      </c>
      <c r="H133">
        <f>VLOOKUP($B133,'2017Preli'!$A$2:$AC$1457,29, FALSE)</f>
        <v>343</v>
      </c>
    </row>
    <row r="134" spans="1:8" x14ac:dyDescent="0.25">
      <c r="A134" s="6" t="s">
        <v>163</v>
      </c>
      <c r="B134" s="6" t="s">
        <v>443</v>
      </c>
      <c r="C134" s="6" t="s">
        <v>161</v>
      </c>
      <c r="D134" t="str">
        <f>VLOOKUP(A134,'Team Mapping - Baylor'!$A$2:$B$1457, 2, FALSE)</f>
        <v>329537</v>
      </c>
      <c r="E134">
        <f>VLOOKUP($B134,'2017Preli'!$A$2:$AC$1457,3, FALSE)</f>
        <v>133</v>
      </c>
      <c r="F134">
        <f>VLOOKUP($B134,'2017Preli'!$A$2:$AC$1457,7, FALSE)</f>
        <v>3</v>
      </c>
      <c r="G134">
        <f>VLOOKUP($B134,'2017Preli'!$A$2:$AC$1457,8, FALSE)</f>
        <v>562</v>
      </c>
      <c r="H134">
        <f>VLOOKUP($B134,'2017Preli'!$A$2:$AC$1457,29, FALSE)</f>
        <v>297</v>
      </c>
    </row>
    <row r="135" spans="1:8" x14ac:dyDescent="0.25">
      <c r="A135" s="6" t="s">
        <v>186</v>
      </c>
      <c r="B135" s="6" t="s">
        <v>446</v>
      </c>
      <c r="C135" s="6" t="s">
        <v>188</v>
      </c>
      <c r="D135" t="str">
        <f>VLOOKUP(A135,'Team Mapping - Baylor'!$A$2:$B$1457, 2, FALSE)</f>
        <v>329136</v>
      </c>
      <c r="E135">
        <f>VLOOKUP($B135,'2017Preli'!$A$2:$AC$1457,3, FALSE)</f>
        <v>134</v>
      </c>
      <c r="F135">
        <f>VLOOKUP($B135,'2017Preli'!$A$2:$AC$1457,7, FALSE)</f>
        <v>3</v>
      </c>
      <c r="G135">
        <f>VLOOKUP($B135,'2017Preli'!$A$2:$AC$1457,8, FALSE)</f>
        <v>562</v>
      </c>
      <c r="H135">
        <f>VLOOKUP($B135,'2017Preli'!$A$2:$AC$1457,29, FALSE)</f>
        <v>379</v>
      </c>
    </row>
    <row r="136" spans="1:8" x14ac:dyDescent="0.25">
      <c r="A136" s="6" t="s">
        <v>7721</v>
      </c>
      <c r="B136" s="6" t="s">
        <v>1825</v>
      </c>
      <c r="C136" s="6" t="s">
        <v>61</v>
      </c>
      <c r="D136" t="str">
        <f>VLOOKUP(A136,'Team Mapping - Baylor'!$A$2:$B$1457, 2, FALSE)</f>
        <v>330507</v>
      </c>
      <c r="E136">
        <f>VLOOKUP($B136,'2017Preli'!$A$2:$AC$1457,3, FALSE)</f>
        <v>135</v>
      </c>
      <c r="F136">
        <f>VLOOKUP($B136,'2017Preli'!$A$2:$AC$1457,7, FALSE)</f>
        <v>3</v>
      </c>
      <c r="G136">
        <f>VLOOKUP($B136,'2017Preli'!$A$2:$AC$1457,8, FALSE)</f>
        <v>569</v>
      </c>
      <c r="H136">
        <f>VLOOKUP($B136,'2017Preli'!$A$2:$AC$1457,29, FALSE)</f>
        <v>316</v>
      </c>
    </row>
    <row r="137" spans="1:8" x14ac:dyDescent="0.25">
      <c r="A137" s="6" t="s">
        <v>9220</v>
      </c>
      <c r="B137" s="6" t="s">
        <v>1837</v>
      </c>
      <c r="C137" s="6" t="s">
        <v>192</v>
      </c>
      <c r="D137" t="str">
        <f>VLOOKUP(A137,'Team Mapping - Baylor'!$A$2:$B$1457, 2, FALSE)</f>
        <v>329271</v>
      </c>
      <c r="E137">
        <f>VLOOKUP($B137,'2017Preli'!$A$2:$AC$1457,3, FALSE)</f>
        <v>136</v>
      </c>
      <c r="F137">
        <f>VLOOKUP($B137,'2017Preli'!$A$2:$AC$1457,7, FALSE)</f>
        <v>3</v>
      </c>
      <c r="G137">
        <f>VLOOKUP($B137,'2017Preli'!$A$2:$AC$1457,8, FALSE)</f>
        <v>578</v>
      </c>
      <c r="H137">
        <f>VLOOKUP($B137,'2017Preli'!$A$2:$AC$1457,29, FALSE)</f>
        <v>350</v>
      </c>
    </row>
    <row r="138" spans="1:8" x14ac:dyDescent="0.25">
      <c r="A138" s="6" t="s">
        <v>67</v>
      </c>
      <c r="B138" s="6" t="s">
        <v>450</v>
      </c>
      <c r="C138" s="6" t="s">
        <v>68</v>
      </c>
      <c r="D138" t="str">
        <f>VLOOKUP(A138,'Team Mapping - Baylor'!$A$2:$B$1457, 2, FALSE)</f>
        <v>326554</v>
      </c>
      <c r="E138">
        <f>VLOOKUP($B138,'2017Preli'!$A$2:$AC$1457,3, FALSE)</f>
        <v>137</v>
      </c>
      <c r="F138">
        <f>VLOOKUP($B138,'2017Preli'!$A$2:$AC$1457,7, FALSE)</f>
        <v>3</v>
      </c>
      <c r="G138">
        <f>VLOOKUP($B138,'2017Preli'!$A$2:$AC$1457,8, FALSE)</f>
        <v>585</v>
      </c>
      <c r="H138">
        <f>VLOOKUP($B138,'2017Preli'!$A$2:$AC$1457,29, FALSE)</f>
        <v>374</v>
      </c>
    </row>
    <row r="139" spans="1:8" x14ac:dyDescent="0.25">
      <c r="A139" s="6" t="s">
        <v>178</v>
      </c>
      <c r="B139" s="6" t="s">
        <v>453</v>
      </c>
      <c r="C139" s="6" t="s">
        <v>179</v>
      </c>
      <c r="D139" t="str">
        <f>VLOOKUP(A139,'Team Mapping - Baylor'!$A$2:$B$1457, 2, FALSE)</f>
        <v>330343</v>
      </c>
      <c r="E139">
        <f>VLOOKUP($B139,'2017Preli'!$A$2:$AC$1457,3, FALSE)</f>
        <v>138</v>
      </c>
      <c r="F139">
        <f>VLOOKUP($B139,'2017Preli'!$A$2:$AC$1457,7, FALSE)</f>
        <v>3</v>
      </c>
      <c r="G139">
        <f>VLOOKUP($B139,'2017Preli'!$A$2:$AC$1457,8, FALSE)</f>
        <v>595</v>
      </c>
      <c r="H139">
        <f>VLOOKUP($B139,'2017Preli'!$A$2:$AC$1457,29, FALSE)</f>
        <v>344</v>
      </c>
    </row>
    <row r="140" spans="1:8" x14ac:dyDescent="0.25">
      <c r="A140" s="6" t="s">
        <v>8733</v>
      </c>
      <c r="B140" s="6" t="s">
        <v>1846</v>
      </c>
      <c r="C140" s="6" t="s">
        <v>265</v>
      </c>
      <c r="D140" t="str">
        <f>VLOOKUP(A140,'Team Mapping - Baylor'!$A$2:$B$1457, 2, FALSE)</f>
        <v>330268</v>
      </c>
      <c r="E140">
        <f>VLOOKUP($B140,'2017Preli'!$A$2:$AC$1457,3, FALSE)</f>
        <v>139</v>
      </c>
      <c r="F140">
        <f>VLOOKUP($B140,'2017Preli'!$A$2:$AC$1457,7, FALSE)</f>
        <v>3</v>
      </c>
      <c r="G140">
        <f>VLOOKUP($B140,'2017Preli'!$A$2:$AC$1457,8, FALSE)</f>
        <v>596</v>
      </c>
      <c r="H140">
        <f>VLOOKUP($B140,'2017Preli'!$A$2:$AC$1457,29, FALSE)</f>
        <v>330</v>
      </c>
    </row>
    <row r="141" spans="1:8" x14ac:dyDescent="0.25">
      <c r="A141" s="6" t="s">
        <v>8481</v>
      </c>
      <c r="B141" s="6" t="s">
        <v>1854</v>
      </c>
      <c r="C141" s="6" t="s">
        <v>188</v>
      </c>
      <c r="D141" t="str">
        <f>VLOOKUP(A141,'Team Mapping - Baylor'!$A$2:$B$1457, 2, FALSE)</f>
        <v>329995</v>
      </c>
      <c r="E141">
        <f>VLOOKUP($B141,'2017Preli'!$A$2:$AC$1457,3, FALSE)</f>
        <v>140</v>
      </c>
      <c r="F141">
        <f>VLOOKUP($B141,'2017Preli'!$A$2:$AC$1457,7, FALSE)</f>
        <v>3</v>
      </c>
      <c r="G141">
        <f>VLOOKUP($B141,'2017Preli'!$A$2:$AC$1457,8, FALSE)</f>
        <v>602</v>
      </c>
      <c r="H141">
        <f>VLOOKUP($B141,'2017Preli'!$A$2:$AC$1457,29, FALSE)</f>
        <v>348</v>
      </c>
    </row>
    <row r="142" spans="1:8" x14ac:dyDescent="0.25">
      <c r="A142" s="6" t="s">
        <v>251</v>
      </c>
      <c r="B142" s="6" t="s">
        <v>455</v>
      </c>
      <c r="C142" s="6" t="s">
        <v>252</v>
      </c>
      <c r="D142" t="str">
        <f>VLOOKUP(A142,'Team Mapping - Baylor'!$A$2:$B$1457, 2, FALSE)</f>
        <v>330254</v>
      </c>
      <c r="E142">
        <f>VLOOKUP($B142,'2017Preli'!$A$2:$AC$1457,3, FALSE)</f>
        <v>141</v>
      </c>
      <c r="F142">
        <f>VLOOKUP($B142,'2017Preli'!$A$2:$AC$1457,7, FALSE)</f>
        <v>3</v>
      </c>
      <c r="G142">
        <f>VLOOKUP($B142,'2017Preli'!$A$2:$AC$1457,8, FALSE)</f>
        <v>646</v>
      </c>
      <c r="H142">
        <f>VLOOKUP($B142,'2017Preli'!$A$2:$AC$1457,29, FALSE)</f>
        <v>464</v>
      </c>
    </row>
    <row r="143" spans="1:8" x14ac:dyDescent="0.25">
      <c r="A143" s="6" t="s">
        <v>64</v>
      </c>
      <c r="B143" s="6" t="s">
        <v>458</v>
      </c>
      <c r="C143" s="6" t="s">
        <v>63</v>
      </c>
      <c r="D143" t="str">
        <f>VLOOKUP(A143,'Team Mapping - Baylor'!$A$2:$B$1457, 2, FALSE)</f>
        <v>329691</v>
      </c>
      <c r="E143">
        <f>VLOOKUP($B143,'2017Preli'!$A$2:$AC$1457,3, FALSE)</f>
        <v>142</v>
      </c>
      <c r="F143">
        <f>VLOOKUP($B143,'2017Preli'!$A$2:$AC$1457,7, FALSE)</f>
        <v>3</v>
      </c>
      <c r="G143">
        <f>VLOOKUP($B143,'2017Preli'!$A$2:$AC$1457,8, FALSE)</f>
        <v>650</v>
      </c>
      <c r="H143">
        <f>VLOOKUP($B143,'2017Preli'!$A$2:$AC$1457,29, FALSE)</f>
        <v>344</v>
      </c>
    </row>
    <row r="144" spans="1:8" x14ac:dyDescent="0.25">
      <c r="A144" s="6" t="s">
        <v>6250</v>
      </c>
      <c r="B144" s="6" t="s">
        <v>1866</v>
      </c>
      <c r="C144" s="6" t="s">
        <v>91</v>
      </c>
      <c r="D144" t="str">
        <f>VLOOKUP(A144,'Team Mapping - Baylor'!$A$2:$B$1457, 2, FALSE)</f>
        <v>330775</v>
      </c>
      <c r="E144">
        <f>VLOOKUP($B144,'2017Preli'!$A$2:$AC$1457,3, FALSE)</f>
        <v>143</v>
      </c>
      <c r="F144">
        <f>VLOOKUP($B144,'2017Preli'!$A$2:$AC$1457,7, FALSE)</f>
        <v>2</v>
      </c>
      <c r="G144">
        <f>VLOOKUP($B144,'2017Preli'!$A$2:$AC$1457,8, FALSE)</f>
        <v>46</v>
      </c>
      <c r="H144">
        <f>VLOOKUP($B144,'2017Preli'!$A$2:$AC$1457,29, FALSE)</f>
        <v>39</v>
      </c>
    </row>
    <row r="145" spans="1:8" x14ac:dyDescent="0.25">
      <c r="A145" s="6" t="s">
        <v>105</v>
      </c>
      <c r="B145" s="6" t="s">
        <v>462</v>
      </c>
      <c r="C145" s="6" t="s">
        <v>104</v>
      </c>
      <c r="D145" t="str">
        <f>VLOOKUP(A145,'Team Mapping - Baylor'!$A$2:$B$1457, 2, FALSE)</f>
        <v>330981</v>
      </c>
      <c r="E145">
        <f>VLOOKUP($B145,'2017Preli'!$A$2:$AC$1457,3, FALSE)</f>
        <v>144</v>
      </c>
      <c r="F145">
        <f>VLOOKUP($B145,'2017Preli'!$A$2:$AC$1457,7, FALSE)</f>
        <v>2</v>
      </c>
      <c r="G145">
        <f>VLOOKUP($B145,'2017Preli'!$A$2:$AC$1457,8, FALSE)</f>
        <v>53</v>
      </c>
      <c r="H145">
        <f>VLOOKUP($B145,'2017Preli'!$A$2:$AC$1457,29, FALSE)</f>
        <v>31</v>
      </c>
    </row>
    <row r="146" spans="1:8" x14ac:dyDescent="0.25">
      <c r="A146" s="6" t="s">
        <v>8296</v>
      </c>
      <c r="B146" s="6" t="s">
        <v>1878</v>
      </c>
      <c r="C146" s="6" t="s">
        <v>176</v>
      </c>
      <c r="D146" t="str">
        <f>VLOOKUP(A146,'Team Mapping - Baylor'!$A$2:$B$1457, 2, FALSE)</f>
        <v>330099</v>
      </c>
      <c r="E146">
        <f>VLOOKUP($B146,'2017Preli'!$A$2:$AC$1457,3, FALSE)</f>
        <v>145</v>
      </c>
      <c r="F146">
        <f>VLOOKUP($B146,'2017Preli'!$A$2:$AC$1457,7, FALSE)</f>
        <v>2</v>
      </c>
      <c r="G146">
        <f>VLOOKUP($B146,'2017Preli'!$A$2:$AC$1457,8, FALSE)</f>
        <v>55</v>
      </c>
      <c r="H146">
        <f>VLOOKUP($B146,'2017Preli'!$A$2:$AC$1457,29, FALSE)</f>
        <v>50</v>
      </c>
    </row>
    <row r="147" spans="1:8" x14ac:dyDescent="0.25">
      <c r="A147" s="6" t="s">
        <v>7453</v>
      </c>
      <c r="B147" s="6" t="s">
        <v>1891</v>
      </c>
      <c r="C147" s="6" t="s">
        <v>48</v>
      </c>
      <c r="D147" t="str">
        <f>VLOOKUP(A147,'Team Mapping - Baylor'!$A$2:$B$1457, 2, FALSE)</f>
        <v>330602</v>
      </c>
      <c r="E147">
        <f>VLOOKUP($B147,'2017Preli'!$A$2:$AC$1457,3, FALSE)</f>
        <v>146</v>
      </c>
      <c r="F147">
        <f>VLOOKUP($B147,'2017Preli'!$A$2:$AC$1457,7, FALSE)</f>
        <v>2</v>
      </c>
      <c r="G147">
        <f>VLOOKUP($B147,'2017Preli'!$A$2:$AC$1457,8, FALSE)</f>
        <v>58</v>
      </c>
      <c r="H147">
        <f>VLOOKUP($B147,'2017Preli'!$A$2:$AC$1457,29, FALSE)</f>
        <v>37</v>
      </c>
    </row>
    <row r="148" spans="1:8" x14ac:dyDescent="0.25">
      <c r="A148" s="6" t="s">
        <v>9302</v>
      </c>
      <c r="B148" s="6" t="s">
        <v>1904</v>
      </c>
      <c r="C148" s="6" t="s">
        <v>192</v>
      </c>
      <c r="D148" t="str">
        <f>VLOOKUP(A148,'Team Mapping - Baylor'!$A$2:$B$1457, 2, FALSE)</f>
        <v>328836</v>
      </c>
      <c r="E148">
        <f>VLOOKUP($B148,'2017Preli'!$A$2:$AC$1457,3, FALSE)</f>
        <v>147</v>
      </c>
      <c r="F148">
        <f>VLOOKUP($B148,'2017Preli'!$A$2:$AC$1457,7, FALSE)</f>
        <v>2</v>
      </c>
      <c r="G148">
        <f>VLOOKUP($B148,'2017Preli'!$A$2:$AC$1457,8, FALSE)</f>
        <v>67</v>
      </c>
      <c r="H148">
        <f>VLOOKUP($B148,'2017Preli'!$A$2:$AC$1457,29, FALSE)</f>
        <v>62</v>
      </c>
    </row>
    <row r="149" spans="1:8" x14ac:dyDescent="0.25">
      <c r="A149" s="6" t="s">
        <v>31</v>
      </c>
      <c r="B149" s="6" t="s">
        <v>464</v>
      </c>
      <c r="C149" s="6" t="s">
        <v>28</v>
      </c>
      <c r="D149" t="str">
        <f>VLOOKUP(A149,'Team Mapping - Baylor'!$A$2:$B$1457, 2, FALSE)</f>
        <v>331041</v>
      </c>
      <c r="E149">
        <f>VLOOKUP($B149,'2017Preli'!$A$2:$AC$1457,3, FALSE)</f>
        <v>148</v>
      </c>
      <c r="F149">
        <f>VLOOKUP($B149,'2017Preli'!$A$2:$AC$1457,7, FALSE)</f>
        <v>2</v>
      </c>
      <c r="G149">
        <f>VLOOKUP($B149,'2017Preli'!$A$2:$AC$1457,8, FALSE)</f>
        <v>73</v>
      </c>
      <c r="H149">
        <f>VLOOKUP($B149,'2017Preli'!$A$2:$AC$1457,29, FALSE)</f>
        <v>52</v>
      </c>
    </row>
    <row r="150" spans="1:8" x14ac:dyDescent="0.25">
      <c r="A150" s="6" t="s">
        <v>180</v>
      </c>
      <c r="B150" s="6" t="s">
        <v>468</v>
      </c>
      <c r="C150" s="6" t="s">
        <v>179</v>
      </c>
      <c r="D150" t="str">
        <f>VLOOKUP(A150,'Team Mapping - Baylor'!$A$2:$B$1457, 2, FALSE)</f>
        <v>330345</v>
      </c>
      <c r="E150">
        <f>VLOOKUP($B150,'2017Preli'!$A$2:$AC$1457,3, FALSE)</f>
        <v>149</v>
      </c>
      <c r="F150">
        <f>VLOOKUP($B150,'2017Preli'!$A$2:$AC$1457,7, FALSE)</f>
        <v>2</v>
      </c>
      <c r="G150">
        <f>VLOOKUP($B150,'2017Preli'!$A$2:$AC$1457,8, FALSE)</f>
        <v>75</v>
      </c>
      <c r="H150">
        <f>VLOOKUP($B150,'2017Preli'!$A$2:$AC$1457,29, FALSE)</f>
        <v>71</v>
      </c>
    </row>
    <row r="151" spans="1:8" x14ac:dyDescent="0.25">
      <c r="A151" s="6" t="s">
        <v>9091</v>
      </c>
      <c r="B151" s="6" t="s">
        <v>1924</v>
      </c>
      <c r="C151" s="6" t="s">
        <v>161</v>
      </c>
      <c r="D151" t="str">
        <f>VLOOKUP(A151,'Team Mapping - Baylor'!$A$2:$B$1457, 2, FALSE)</f>
        <v>329490</v>
      </c>
      <c r="E151">
        <f>VLOOKUP($B151,'2017Preli'!$A$2:$AC$1457,3, FALSE)</f>
        <v>150</v>
      </c>
      <c r="F151">
        <f>VLOOKUP($B151,'2017Preli'!$A$2:$AC$1457,7, FALSE)</f>
        <v>2</v>
      </c>
      <c r="G151">
        <f>VLOOKUP($B151,'2017Preli'!$A$2:$AC$1457,8, FALSE)</f>
        <v>76</v>
      </c>
      <c r="H151">
        <f>VLOOKUP($B151,'2017Preli'!$A$2:$AC$1457,29, FALSE)</f>
        <v>69</v>
      </c>
    </row>
    <row r="152" spans="1:8" x14ac:dyDescent="0.25">
      <c r="A152" s="6" t="s">
        <v>106</v>
      </c>
      <c r="B152" s="6" t="s">
        <v>471</v>
      </c>
      <c r="C152" s="6" t="s">
        <v>104</v>
      </c>
      <c r="D152" t="str">
        <f>VLOOKUP(A152,'Team Mapping - Baylor'!$A$2:$B$1457, 2, FALSE)</f>
        <v>329946</v>
      </c>
      <c r="E152">
        <f>VLOOKUP($B152,'2017Preli'!$A$2:$AC$1457,3, FALSE)</f>
        <v>151</v>
      </c>
      <c r="F152">
        <f>VLOOKUP($B152,'2017Preli'!$A$2:$AC$1457,7, FALSE)</f>
        <v>2</v>
      </c>
      <c r="G152">
        <f>VLOOKUP($B152,'2017Preli'!$A$2:$AC$1457,8, FALSE)</f>
        <v>78</v>
      </c>
      <c r="H152">
        <f>VLOOKUP($B152,'2017Preli'!$A$2:$AC$1457,29, FALSE)</f>
        <v>42</v>
      </c>
    </row>
    <row r="153" spans="1:8" x14ac:dyDescent="0.25">
      <c r="A153" s="6" t="s">
        <v>8001</v>
      </c>
      <c r="B153" s="6" t="s">
        <v>1937</v>
      </c>
      <c r="C153" s="6" t="s">
        <v>77</v>
      </c>
      <c r="D153" t="str">
        <f>VLOOKUP(A153,'Team Mapping - Baylor'!$A$2:$B$1457, 2, FALSE)</f>
        <v>330403</v>
      </c>
      <c r="E153">
        <f>VLOOKUP($B153,'2017Preli'!$A$2:$AC$1457,3, FALSE)</f>
        <v>152</v>
      </c>
      <c r="F153">
        <f>VLOOKUP($B153,'2017Preli'!$A$2:$AC$1457,7, FALSE)</f>
        <v>2</v>
      </c>
      <c r="G153">
        <f>VLOOKUP($B153,'2017Preli'!$A$2:$AC$1457,8, FALSE)</f>
        <v>78</v>
      </c>
      <c r="H153">
        <f>VLOOKUP($B153,'2017Preli'!$A$2:$AC$1457,29, FALSE)</f>
        <v>57</v>
      </c>
    </row>
    <row r="154" spans="1:8" x14ac:dyDescent="0.25">
      <c r="A154" s="6" t="s">
        <v>1000</v>
      </c>
      <c r="B154" s="6" t="s">
        <v>1954</v>
      </c>
      <c r="C154" s="6" t="s">
        <v>176</v>
      </c>
      <c r="D154" t="str">
        <f>VLOOKUP(A154,'Team Mapping - Baylor'!$A$2:$B$1457, 2, FALSE)</f>
        <v>333191</v>
      </c>
      <c r="E154">
        <f>VLOOKUP($B154,'2017Preli'!$A$2:$AC$1457,3, FALSE)</f>
        <v>153</v>
      </c>
      <c r="F154">
        <f>VLOOKUP($B154,'2017Preli'!$A$2:$AC$1457,7, FALSE)</f>
        <v>2</v>
      </c>
      <c r="G154">
        <f>VLOOKUP($B154,'2017Preli'!$A$2:$AC$1457,8, FALSE)</f>
        <v>80</v>
      </c>
      <c r="H154">
        <f>VLOOKUP($B154,'2017Preli'!$A$2:$AC$1457,29, FALSE)</f>
        <v>59</v>
      </c>
    </row>
    <row r="155" spans="1:8" x14ac:dyDescent="0.25">
      <c r="A155" s="6" t="s">
        <v>4689</v>
      </c>
      <c r="B155" s="6" t="s">
        <v>1967</v>
      </c>
      <c r="C155" s="6" t="s">
        <v>28</v>
      </c>
      <c r="D155" t="str">
        <f>VLOOKUP(A155,'Team Mapping - Baylor'!$A$2:$B$1457, 2, FALSE)</f>
        <v>331034</v>
      </c>
      <c r="E155">
        <f>VLOOKUP($B155,'2017Preli'!$A$2:$AC$1457,3, FALSE)</f>
        <v>154</v>
      </c>
      <c r="F155">
        <f>VLOOKUP($B155,'2017Preli'!$A$2:$AC$1457,7, FALSE)</f>
        <v>2</v>
      </c>
      <c r="G155">
        <f>VLOOKUP($B155,'2017Preli'!$A$2:$AC$1457,8, FALSE)</f>
        <v>81</v>
      </c>
      <c r="H155">
        <f>VLOOKUP($B155,'2017Preli'!$A$2:$AC$1457,29, FALSE)</f>
        <v>69</v>
      </c>
    </row>
    <row r="156" spans="1:8" x14ac:dyDescent="0.25">
      <c r="A156" s="6" t="s">
        <v>7500</v>
      </c>
      <c r="B156" s="6" t="s">
        <v>1984</v>
      </c>
      <c r="C156" s="6" t="s">
        <v>179</v>
      </c>
      <c r="D156" t="str">
        <f>VLOOKUP(A156,'Team Mapping - Baylor'!$A$2:$B$1457, 2, FALSE)</f>
        <v>330325</v>
      </c>
      <c r="E156">
        <f>VLOOKUP($B156,'2017Preli'!$A$2:$AC$1457,3, FALSE)</f>
        <v>155</v>
      </c>
      <c r="F156">
        <f>VLOOKUP($B156,'2017Preli'!$A$2:$AC$1457,7, FALSE)</f>
        <v>2</v>
      </c>
      <c r="G156">
        <f>VLOOKUP($B156,'2017Preli'!$A$2:$AC$1457,8, FALSE)</f>
        <v>83</v>
      </c>
      <c r="H156">
        <f>VLOOKUP($B156,'2017Preli'!$A$2:$AC$1457,29, FALSE)</f>
        <v>71</v>
      </c>
    </row>
    <row r="157" spans="1:8" x14ac:dyDescent="0.25">
      <c r="A157" s="6" t="s">
        <v>8208</v>
      </c>
      <c r="B157" s="6" t="s">
        <v>1998</v>
      </c>
      <c r="C157" s="6" t="s">
        <v>165</v>
      </c>
      <c r="D157" t="str">
        <f>VLOOKUP(A157,'Team Mapping - Baylor'!$A$2:$B$1457, 2, FALSE)</f>
        <v>330139</v>
      </c>
      <c r="E157">
        <f>VLOOKUP($B157,'2017Preli'!$A$2:$AC$1457,3, FALSE)</f>
        <v>156</v>
      </c>
      <c r="F157">
        <f>VLOOKUP($B157,'2017Preli'!$A$2:$AC$1457,7, FALSE)</f>
        <v>2</v>
      </c>
      <c r="G157">
        <f>VLOOKUP($B157,'2017Preli'!$A$2:$AC$1457,8, FALSE)</f>
        <v>83</v>
      </c>
      <c r="H157">
        <f>VLOOKUP($B157,'2017Preli'!$A$2:$AC$1457,29, FALSE)</f>
        <v>63</v>
      </c>
    </row>
    <row r="158" spans="1:8" x14ac:dyDescent="0.25">
      <c r="A158" s="6" t="s">
        <v>8706</v>
      </c>
      <c r="B158" s="6" t="s">
        <v>2008</v>
      </c>
      <c r="C158" s="6" t="s">
        <v>188</v>
      </c>
      <c r="D158" t="str">
        <f>VLOOKUP(A158,'Team Mapping - Baylor'!$A$2:$B$1457, 2, FALSE)</f>
        <v>330288</v>
      </c>
      <c r="E158">
        <f>VLOOKUP($B158,'2017Preli'!$A$2:$AC$1457,3, FALSE)</f>
        <v>157</v>
      </c>
      <c r="F158">
        <f>VLOOKUP($B158,'2017Preli'!$A$2:$AC$1457,7, FALSE)</f>
        <v>2</v>
      </c>
      <c r="G158">
        <f>VLOOKUP($B158,'2017Preli'!$A$2:$AC$1457,8, FALSE)</f>
        <v>83</v>
      </c>
      <c r="H158">
        <f>VLOOKUP($B158,'2017Preli'!$A$2:$AC$1457,29, FALSE)</f>
        <v>74</v>
      </c>
    </row>
    <row r="159" spans="1:8" x14ac:dyDescent="0.25">
      <c r="A159" s="6" t="s">
        <v>8261</v>
      </c>
      <c r="B159" s="6" t="s">
        <v>2018</v>
      </c>
      <c r="C159" s="6" t="s">
        <v>176</v>
      </c>
      <c r="D159" t="str">
        <f>VLOOKUP(A159,'Team Mapping - Baylor'!$A$2:$B$1457, 2, FALSE)</f>
        <v>330111</v>
      </c>
      <c r="E159">
        <f>VLOOKUP($B159,'2017Preli'!$A$2:$AC$1457,3, FALSE)</f>
        <v>158</v>
      </c>
      <c r="F159">
        <f>VLOOKUP($B159,'2017Preli'!$A$2:$AC$1457,7, FALSE)</f>
        <v>2</v>
      </c>
      <c r="G159">
        <f>VLOOKUP($B159,'2017Preli'!$A$2:$AC$1457,8, FALSE)</f>
        <v>85</v>
      </c>
      <c r="H159">
        <f>VLOOKUP($B159,'2017Preli'!$A$2:$AC$1457,29, FALSE)</f>
        <v>63</v>
      </c>
    </row>
    <row r="160" spans="1:8" x14ac:dyDescent="0.25">
      <c r="A160" s="6" t="s">
        <v>189</v>
      </c>
      <c r="B160" s="6" t="s">
        <v>474</v>
      </c>
      <c r="C160" s="6" t="s">
        <v>190</v>
      </c>
      <c r="D160" t="str">
        <f>VLOOKUP(A160,'Team Mapping - Baylor'!$A$2:$B$1457, 2, FALSE)</f>
        <v>329773</v>
      </c>
      <c r="E160">
        <f>VLOOKUP($B160,'2017Preli'!$A$2:$AC$1457,3, FALSE)</f>
        <v>159</v>
      </c>
      <c r="F160">
        <f>VLOOKUP($B160,'2017Preli'!$A$2:$AC$1457,7, FALSE)</f>
        <v>2</v>
      </c>
      <c r="G160">
        <f>VLOOKUP($B160,'2017Preli'!$A$2:$AC$1457,8, FALSE)</f>
        <v>85</v>
      </c>
      <c r="H160">
        <f>VLOOKUP($B160,'2017Preli'!$A$2:$AC$1457,29, FALSE)</f>
        <v>64</v>
      </c>
    </row>
    <row r="161" spans="1:8" x14ac:dyDescent="0.25">
      <c r="A161" s="6" t="s">
        <v>4575</v>
      </c>
      <c r="B161" s="6" t="s">
        <v>2033</v>
      </c>
      <c r="C161" s="6" t="s">
        <v>28</v>
      </c>
      <c r="D161" t="str">
        <f>VLOOKUP(A161,'Team Mapping - Baylor'!$A$2:$B$1457, 2, FALSE)</f>
        <v>331047</v>
      </c>
      <c r="E161">
        <f>VLOOKUP($B161,'2017Preli'!$A$2:$AC$1457,3, FALSE)</f>
        <v>160</v>
      </c>
      <c r="F161">
        <f>VLOOKUP($B161,'2017Preli'!$A$2:$AC$1457,7, FALSE)</f>
        <v>2</v>
      </c>
      <c r="G161">
        <f>VLOOKUP($B161,'2017Preli'!$A$2:$AC$1457,8, FALSE)</f>
        <v>86</v>
      </c>
      <c r="H161">
        <f>VLOOKUP($B161,'2017Preli'!$A$2:$AC$1457,29, FALSE)</f>
        <v>81</v>
      </c>
    </row>
    <row r="162" spans="1:8" x14ac:dyDescent="0.25">
      <c r="A162" s="6" t="s">
        <v>8405</v>
      </c>
      <c r="B162" s="6" t="s">
        <v>2048</v>
      </c>
      <c r="C162" s="6" t="s">
        <v>176</v>
      </c>
      <c r="D162" t="str">
        <f>VLOOKUP(A162,'Team Mapping - Baylor'!$A$2:$B$1457, 2, FALSE)</f>
        <v>330040</v>
      </c>
      <c r="E162">
        <f>VLOOKUP($B162,'2017Preli'!$A$2:$AC$1457,3, FALSE)</f>
        <v>161</v>
      </c>
      <c r="F162">
        <f>VLOOKUP($B162,'2017Preli'!$A$2:$AC$1457,7, FALSE)</f>
        <v>2</v>
      </c>
      <c r="G162">
        <f>VLOOKUP($B162,'2017Preli'!$A$2:$AC$1457,8, FALSE)</f>
        <v>87</v>
      </c>
      <c r="H162">
        <f>VLOOKUP($B162,'2017Preli'!$A$2:$AC$1457,29, FALSE)</f>
        <v>80</v>
      </c>
    </row>
    <row r="163" spans="1:8" x14ac:dyDescent="0.25">
      <c r="A163" s="6" t="s">
        <v>4277</v>
      </c>
      <c r="B163" s="6" t="s">
        <v>2061</v>
      </c>
      <c r="C163" s="6" t="s">
        <v>252</v>
      </c>
      <c r="D163" t="str">
        <f>VLOOKUP(A163,'Team Mapping - Baylor'!$A$2:$B$1457, 2, FALSE)</f>
        <v>331103</v>
      </c>
      <c r="E163">
        <f>VLOOKUP($B163,'2017Preli'!$A$2:$AC$1457,3, FALSE)</f>
        <v>162</v>
      </c>
      <c r="F163">
        <f>VLOOKUP($B163,'2017Preli'!$A$2:$AC$1457,7, FALSE)</f>
        <v>2</v>
      </c>
      <c r="G163">
        <f>VLOOKUP($B163,'2017Preli'!$A$2:$AC$1457,8, FALSE)</f>
        <v>91</v>
      </c>
      <c r="H163">
        <f>VLOOKUP($B163,'2017Preli'!$A$2:$AC$1457,29, FALSE)</f>
        <v>67</v>
      </c>
    </row>
    <row r="164" spans="1:8" x14ac:dyDescent="0.25">
      <c r="A164" s="6" t="s">
        <v>8434</v>
      </c>
      <c r="B164" s="6" t="s">
        <v>2070</v>
      </c>
      <c r="C164" s="6" t="s">
        <v>114</v>
      </c>
      <c r="D164" t="str">
        <f>VLOOKUP(A164,'Team Mapping - Baylor'!$A$2:$B$1457, 2, FALSE)</f>
        <v>330025</v>
      </c>
      <c r="E164">
        <f>VLOOKUP($B164,'2017Preli'!$A$2:$AC$1457,3, FALSE)</f>
        <v>163</v>
      </c>
      <c r="F164">
        <f>VLOOKUP($B164,'2017Preli'!$A$2:$AC$1457,7, FALSE)</f>
        <v>2</v>
      </c>
      <c r="G164">
        <f>VLOOKUP($B164,'2017Preli'!$A$2:$AC$1457,8, FALSE)</f>
        <v>91</v>
      </c>
      <c r="H164">
        <f>VLOOKUP($B164,'2017Preli'!$A$2:$AC$1457,29, FALSE)</f>
        <v>81</v>
      </c>
    </row>
    <row r="165" spans="1:8" x14ac:dyDescent="0.25">
      <c r="A165" s="6" t="s">
        <v>8735</v>
      </c>
      <c r="B165" s="6" t="s">
        <v>2080</v>
      </c>
      <c r="C165" s="6" t="s">
        <v>33</v>
      </c>
      <c r="D165" t="str">
        <f>VLOOKUP(A165,'Team Mapping - Baylor'!$A$2:$B$1457, 2, FALSE)</f>
        <v>330266</v>
      </c>
      <c r="E165">
        <f>VLOOKUP($B165,'2017Preli'!$A$2:$AC$1457,3, FALSE)</f>
        <v>164</v>
      </c>
      <c r="F165">
        <f>VLOOKUP($B165,'2017Preli'!$A$2:$AC$1457,7, FALSE)</f>
        <v>2</v>
      </c>
      <c r="G165">
        <f>VLOOKUP($B165,'2017Preli'!$A$2:$AC$1457,8, FALSE)</f>
        <v>92</v>
      </c>
      <c r="H165">
        <f>VLOOKUP($B165,'2017Preli'!$A$2:$AC$1457,29, FALSE)</f>
        <v>80</v>
      </c>
    </row>
    <row r="166" spans="1:8" x14ac:dyDescent="0.25">
      <c r="A166" s="6" t="s">
        <v>3560</v>
      </c>
      <c r="B166" s="6" t="s">
        <v>2097</v>
      </c>
      <c r="C166" s="6" t="s">
        <v>146</v>
      </c>
      <c r="D166" t="str">
        <f>VLOOKUP(A166,'Team Mapping - Baylor'!$A$2:$B$1457, 2, FALSE)</f>
        <v>331238</v>
      </c>
      <c r="E166">
        <f>VLOOKUP($B166,'2017Preli'!$A$2:$AC$1457,3, FALSE)</f>
        <v>165</v>
      </c>
      <c r="F166">
        <f>VLOOKUP($B166,'2017Preli'!$A$2:$AC$1457,7, FALSE)</f>
        <v>2</v>
      </c>
      <c r="G166">
        <f>VLOOKUP($B166,'2017Preli'!$A$2:$AC$1457,8, FALSE)</f>
        <v>92</v>
      </c>
      <c r="H166">
        <f>VLOOKUP($B166,'2017Preli'!$A$2:$AC$1457,29, FALSE)</f>
        <v>71</v>
      </c>
    </row>
    <row r="167" spans="1:8" x14ac:dyDescent="0.25">
      <c r="A167" s="6" t="s">
        <v>246</v>
      </c>
      <c r="B167" s="6" t="s">
        <v>476</v>
      </c>
      <c r="C167" s="6" t="s">
        <v>244</v>
      </c>
      <c r="D167" t="str">
        <f>VLOOKUP(A167,'Team Mapping - Baylor'!$A$2:$B$1457, 2, FALSE)</f>
        <v>328656</v>
      </c>
      <c r="E167">
        <f>VLOOKUP($B167,'2017Preli'!$A$2:$AC$1457,3, FALSE)</f>
        <v>166</v>
      </c>
      <c r="F167">
        <f>VLOOKUP($B167,'2017Preli'!$A$2:$AC$1457,7, FALSE)</f>
        <v>2</v>
      </c>
      <c r="G167">
        <f>VLOOKUP($B167,'2017Preli'!$A$2:$AC$1457,8, FALSE)</f>
        <v>92</v>
      </c>
      <c r="H167">
        <f>VLOOKUP($B167,'2017Preli'!$A$2:$AC$1457,29, FALSE)</f>
        <v>71</v>
      </c>
    </row>
    <row r="168" spans="1:8" x14ac:dyDescent="0.25">
      <c r="A168" s="6" t="s">
        <v>7834</v>
      </c>
      <c r="B168" s="6" t="s">
        <v>2111</v>
      </c>
      <c r="C168" s="6" t="s">
        <v>170</v>
      </c>
      <c r="D168" t="str">
        <f>VLOOKUP(A168,'Team Mapping - Baylor'!$A$2:$B$1457, 2, FALSE)</f>
        <v>330478</v>
      </c>
      <c r="E168">
        <f>VLOOKUP($B168,'2017Preli'!$A$2:$AC$1457,3, FALSE)</f>
        <v>167</v>
      </c>
      <c r="F168">
        <f>VLOOKUP($B168,'2017Preli'!$A$2:$AC$1457,7, FALSE)</f>
        <v>2</v>
      </c>
      <c r="G168">
        <f>VLOOKUP($B168,'2017Preli'!$A$2:$AC$1457,8, FALSE)</f>
        <v>96</v>
      </c>
      <c r="H168">
        <f>VLOOKUP($B168,'2017Preli'!$A$2:$AC$1457,29, FALSE)</f>
        <v>87</v>
      </c>
    </row>
    <row r="169" spans="1:8" x14ac:dyDescent="0.25">
      <c r="A169" s="6" t="s">
        <v>6461</v>
      </c>
      <c r="B169" s="6" t="s">
        <v>2127</v>
      </c>
      <c r="C169" s="6" t="s">
        <v>212</v>
      </c>
      <c r="D169" t="str">
        <f>VLOOKUP(A169,'Team Mapping - Baylor'!$A$2:$B$1457, 2, FALSE)</f>
        <v>330752</v>
      </c>
      <c r="E169">
        <f>VLOOKUP($B169,'2017Preli'!$A$2:$AC$1457,3, FALSE)</f>
        <v>168</v>
      </c>
      <c r="F169">
        <f>VLOOKUP($B169,'2017Preli'!$A$2:$AC$1457,7, FALSE)</f>
        <v>2</v>
      </c>
      <c r="G169">
        <f>VLOOKUP($B169,'2017Preli'!$A$2:$AC$1457,8, FALSE)</f>
        <v>96</v>
      </c>
      <c r="H169">
        <f>VLOOKUP($B169,'2017Preli'!$A$2:$AC$1457,29, FALSE)</f>
        <v>70</v>
      </c>
    </row>
    <row r="170" spans="1:8" x14ac:dyDescent="0.25">
      <c r="A170" s="6" t="s">
        <v>9297</v>
      </c>
      <c r="B170" s="6" t="s">
        <v>2148</v>
      </c>
      <c r="C170" s="6" t="s">
        <v>250</v>
      </c>
      <c r="D170" t="str">
        <f>VLOOKUP(A170,'Team Mapping - Baylor'!$A$2:$B$1457, 2, FALSE)</f>
        <v>328860</v>
      </c>
      <c r="E170">
        <f>VLOOKUP($B170,'2017Preli'!$A$2:$AC$1457,3, FALSE)</f>
        <v>169</v>
      </c>
      <c r="F170">
        <f>VLOOKUP($B170,'2017Preli'!$A$2:$AC$1457,7, FALSE)</f>
        <v>2</v>
      </c>
      <c r="G170">
        <f>VLOOKUP($B170,'2017Preli'!$A$2:$AC$1457,8, FALSE)</f>
        <v>99</v>
      </c>
      <c r="H170">
        <f>VLOOKUP($B170,'2017Preli'!$A$2:$AC$1457,29, FALSE)</f>
        <v>92</v>
      </c>
    </row>
    <row r="171" spans="1:8" x14ac:dyDescent="0.25">
      <c r="A171" s="6" t="s">
        <v>95</v>
      </c>
      <c r="B171" s="6" t="s">
        <v>478</v>
      </c>
      <c r="C171" s="6" t="s">
        <v>96</v>
      </c>
      <c r="D171" t="str">
        <f>VLOOKUP(A171,'Team Mapping - Baylor'!$A$2:$B$1457, 2, FALSE)</f>
        <v>327743</v>
      </c>
      <c r="E171">
        <f>VLOOKUP($B171,'2017Preli'!$A$2:$AC$1457,3, FALSE)</f>
        <v>170</v>
      </c>
      <c r="F171">
        <f>VLOOKUP($B171,'2017Preli'!$A$2:$AC$1457,7, FALSE)</f>
        <v>2</v>
      </c>
      <c r="G171">
        <f>VLOOKUP($B171,'2017Preli'!$A$2:$AC$1457,8, FALSE)</f>
        <v>99</v>
      </c>
      <c r="H171">
        <f>VLOOKUP($B171,'2017Preli'!$A$2:$AC$1457,29, FALSE)</f>
        <v>78</v>
      </c>
    </row>
    <row r="172" spans="1:8" x14ac:dyDescent="0.25">
      <c r="A172" s="6" t="s">
        <v>7841</v>
      </c>
      <c r="B172" s="6" t="s">
        <v>2167</v>
      </c>
      <c r="C172" s="6" t="s">
        <v>48</v>
      </c>
      <c r="D172" t="str">
        <f>VLOOKUP(A172,'Team Mapping - Baylor'!$A$2:$B$1457, 2, FALSE)</f>
        <v>330475</v>
      </c>
      <c r="E172">
        <f>VLOOKUP($B172,'2017Preli'!$A$2:$AC$1457,3, FALSE)</f>
        <v>171</v>
      </c>
      <c r="F172">
        <f>VLOOKUP($B172,'2017Preli'!$A$2:$AC$1457,7, FALSE)</f>
        <v>2</v>
      </c>
      <c r="G172">
        <f>VLOOKUP($B172,'2017Preli'!$A$2:$AC$1457,8, FALSE)</f>
        <v>100</v>
      </c>
      <c r="H172">
        <f>VLOOKUP($B172,'2017Preli'!$A$2:$AC$1457,29, FALSE)</f>
        <v>88</v>
      </c>
    </row>
    <row r="173" spans="1:8" x14ac:dyDescent="0.25">
      <c r="A173" s="6" t="s">
        <v>8761</v>
      </c>
      <c r="B173" s="6" t="s">
        <v>2185</v>
      </c>
      <c r="C173" s="6" t="s">
        <v>77</v>
      </c>
      <c r="D173" t="str">
        <f>VLOOKUP(A173,'Team Mapping - Baylor'!$A$2:$B$1457, 2, FALSE)</f>
        <v>330227</v>
      </c>
      <c r="E173">
        <f>VLOOKUP($B173,'2017Preli'!$A$2:$AC$1457,3, FALSE)</f>
        <v>172</v>
      </c>
      <c r="F173">
        <f>VLOOKUP($B173,'2017Preli'!$A$2:$AC$1457,7, FALSE)</f>
        <v>2</v>
      </c>
      <c r="G173">
        <f>VLOOKUP($B173,'2017Preli'!$A$2:$AC$1457,8, FALSE)</f>
        <v>101</v>
      </c>
      <c r="H173">
        <f>VLOOKUP($B173,'2017Preli'!$A$2:$AC$1457,29, FALSE)</f>
        <v>92</v>
      </c>
    </row>
    <row r="174" spans="1:8" x14ac:dyDescent="0.25">
      <c r="A174" s="6" t="s">
        <v>125</v>
      </c>
      <c r="B174" s="6" t="s">
        <v>480</v>
      </c>
      <c r="C174" s="6" t="s">
        <v>124</v>
      </c>
      <c r="D174" t="str">
        <f>VLOOKUP(A174,'Team Mapping - Baylor'!$A$2:$B$1457, 2, FALSE)</f>
        <v>330996</v>
      </c>
      <c r="E174">
        <f>VLOOKUP($B174,'2017Preli'!$A$2:$AC$1457,3, FALSE)</f>
        <v>173</v>
      </c>
      <c r="F174">
        <f>VLOOKUP($B174,'2017Preli'!$A$2:$AC$1457,7, FALSE)</f>
        <v>2</v>
      </c>
      <c r="G174">
        <f>VLOOKUP($B174,'2017Preli'!$A$2:$AC$1457,8, FALSE)</f>
        <v>101</v>
      </c>
      <c r="H174">
        <f>VLOOKUP($B174,'2017Preli'!$A$2:$AC$1457,29, FALSE)</f>
        <v>91</v>
      </c>
    </row>
    <row r="175" spans="1:8" x14ac:dyDescent="0.25">
      <c r="A175" s="6" t="s">
        <v>142</v>
      </c>
      <c r="B175" s="6" t="s">
        <v>482</v>
      </c>
      <c r="C175" s="6" t="s">
        <v>139</v>
      </c>
      <c r="D175" t="str">
        <f>VLOOKUP(A175,'Team Mapping - Baylor'!$A$2:$B$1457, 2, FALSE)</f>
        <v>330789</v>
      </c>
      <c r="E175">
        <f>VLOOKUP($B175,'2017Preli'!$A$2:$AC$1457,3, FALSE)</f>
        <v>174</v>
      </c>
      <c r="F175">
        <f>VLOOKUP($B175,'2017Preli'!$A$2:$AC$1457,7, FALSE)</f>
        <v>2</v>
      </c>
      <c r="G175">
        <f>VLOOKUP($B175,'2017Preli'!$A$2:$AC$1457,8, FALSE)</f>
        <v>102</v>
      </c>
      <c r="H175">
        <f>VLOOKUP($B175,'2017Preli'!$A$2:$AC$1457,29, FALSE)</f>
        <v>81</v>
      </c>
    </row>
    <row r="176" spans="1:8" x14ac:dyDescent="0.25">
      <c r="A176" s="6" t="s">
        <v>3766</v>
      </c>
      <c r="B176" s="6" t="s">
        <v>2205</v>
      </c>
      <c r="C176" s="6" t="s">
        <v>146</v>
      </c>
      <c r="D176" t="str">
        <f>VLOOKUP(A176,'Team Mapping - Baylor'!$A$2:$B$1457, 2, FALSE)</f>
        <v>331216</v>
      </c>
      <c r="E176">
        <f>VLOOKUP($B176,'2017Preli'!$A$2:$AC$1457,3, FALSE)</f>
        <v>175</v>
      </c>
      <c r="F176">
        <f>VLOOKUP($B176,'2017Preli'!$A$2:$AC$1457,7, FALSE)</f>
        <v>2</v>
      </c>
      <c r="G176">
        <f>VLOOKUP($B176,'2017Preli'!$A$2:$AC$1457,8, FALSE)</f>
        <v>103</v>
      </c>
      <c r="H176">
        <f>VLOOKUP($B176,'2017Preli'!$A$2:$AC$1457,29, FALSE)</f>
        <v>94</v>
      </c>
    </row>
    <row r="177" spans="1:8" x14ac:dyDescent="0.25">
      <c r="A177" s="6" t="s">
        <v>4680</v>
      </c>
      <c r="B177" s="6" t="s">
        <v>2224</v>
      </c>
      <c r="C177" s="6" t="s">
        <v>28</v>
      </c>
      <c r="D177" t="str">
        <f>VLOOKUP(A177,'Team Mapping - Baylor'!$A$2:$B$1457, 2, FALSE)</f>
        <v>331035</v>
      </c>
      <c r="E177">
        <f>VLOOKUP($B177,'2017Preli'!$A$2:$AC$1457,3, FALSE)</f>
        <v>176</v>
      </c>
      <c r="F177">
        <f>VLOOKUP($B177,'2017Preli'!$A$2:$AC$1457,7, FALSE)</f>
        <v>2</v>
      </c>
      <c r="G177">
        <f>VLOOKUP($B177,'2017Preli'!$A$2:$AC$1457,8, FALSE)</f>
        <v>104</v>
      </c>
      <c r="H177">
        <f>VLOOKUP($B177,'2017Preli'!$A$2:$AC$1457,29, FALSE)</f>
        <v>92</v>
      </c>
    </row>
    <row r="178" spans="1:8" x14ac:dyDescent="0.25">
      <c r="A178" s="6" t="s">
        <v>7859</v>
      </c>
      <c r="B178" s="6" t="s">
        <v>2244</v>
      </c>
      <c r="C178" s="6" t="s">
        <v>182</v>
      </c>
      <c r="D178" t="str">
        <f>VLOOKUP(A178,'Team Mapping - Baylor'!$A$2:$B$1457, 2, FALSE)</f>
        <v>330463</v>
      </c>
      <c r="E178">
        <f>VLOOKUP($B178,'2017Preli'!$A$2:$AC$1457,3, FALSE)</f>
        <v>177</v>
      </c>
      <c r="F178">
        <f>VLOOKUP($B178,'2017Preli'!$A$2:$AC$1457,7, FALSE)</f>
        <v>2</v>
      </c>
      <c r="G178">
        <f>VLOOKUP($B178,'2017Preli'!$A$2:$AC$1457,8, FALSE)</f>
        <v>106</v>
      </c>
      <c r="H178">
        <f>VLOOKUP($B178,'2017Preli'!$A$2:$AC$1457,29, FALSE)</f>
        <v>84</v>
      </c>
    </row>
    <row r="179" spans="1:8" x14ac:dyDescent="0.25">
      <c r="A179" s="6" t="s">
        <v>2549</v>
      </c>
      <c r="B179" s="6" t="s">
        <v>2260</v>
      </c>
      <c r="C179" s="6" t="s">
        <v>239</v>
      </c>
      <c r="D179" t="str">
        <f>VLOOKUP(A179,'Team Mapping - Baylor'!$A$2:$B$1457, 2, FALSE)</f>
        <v>331468</v>
      </c>
      <c r="E179">
        <f>VLOOKUP($B179,'2017Preli'!$A$2:$AC$1457,3, FALSE)</f>
        <v>178</v>
      </c>
      <c r="F179">
        <f>VLOOKUP($B179,'2017Preli'!$A$2:$AC$1457,7, FALSE)</f>
        <v>2</v>
      </c>
      <c r="G179">
        <f>VLOOKUP($B179,'2017Preli'!$A$2:$AC$1457,8, FALSE)</f>
        <v>106</v>
      </c>
      <c r="H179">
        <f>VLOOKUP($B179,'2017Preli'!$A$2:$AC$1457,29, FALSE)</f>
        <v>85</v>
      </c>
    </row>
    <row r="180" spans="1:8" x14ac:dyDescent="0.25">
      <c r="A180" s="6" t="s">
        <v>8253</v>
      </c>
      <c r="B180" s="6" t="s">
        <v>2278</v>
      </c>
      <c r="C180" s="6" t="s">
        <v>165</v>
      </c>
      <c r="D180" t="str">
        <f>VLOOKUP(A180,'Team Mapping - Baylor'!$A$2:$B$1457, 2, FALSE)</f>
        <v>330114</v>
      </c>
      <c r="E180">
        <f>VLOOKUP($B180,'2017Preli'!$A$2:$AC$1457,3, FALSE)</f>
        <v>179</v>
      </c>
      <c r="F180">
        <f>VLOOKUP($B180,'2017Preli'!$A$2:$AC$1457,7, FALSE)</f>
        <v>2</v>
      </c>
      <c r="G180">
        <f>VLOOKUP($B180,'2017Preli'!$A$2:$AC$1457,8, FALSE)</f>
        <v>108</v>
      </c>
      <c r="H180">
        <f>VLOOKUP($B180,'2017Preli'!$A$2:$AC$1457,29, FALSE)</f>
        <v>101</v>
      </c>
    </row>
    <row r="181" spans="1:8" x14ac:dyDescent="0.25">
      <c r="A181" s="6" t="s">
        <v>9160</v>
      </c>
      <c r="B181" s="6" t="s">
        <v>2296</v>
      </c>
      <c r="C181" s="6" t="s">
        <v>182</v>
      </c>
      <c r="D181" t="str">
        <f>VLOOKUP(A181,'Team Mapping - Baylor'!$A$2:$B$1457, 2, FALSE)</f>
        <v>329366</v>
      </c>
      <c r="E181">
        <f>VLOOKUP($B181,'2017Preli'!$A$2:$AC$1457,3, FALSE)</f>
        <v>180</v>
      </c>
      <c r="F181">
        <f>VLOOKUP($B181,'2017Preli'!$A$2:$AC$1457,7, FALSE)</f>
        <v>2</v>
      </c>
      <c r="G181">
        <f>VLOOKUP($B181,'2017Preli'!$A$2:$AC$1457,8, FALSE)</f>
        <v>109</v>
      </c>
      <c r="H181">
        <f>VLOOKUP($B181,'2017Preli'!$A$2:$AC$1457,29, FALSE)</f>
        <v>99</v>
      </c>
    </row>
    <row r="182" spans="1:8" x14ac:dyDescent="0.25">
      <c r="A182" s="6" t="s">
        <v>5155</v>
      </c>
      <c r="B182" s="6" t="s">
        <v>2310</v>
      </c>
      <c r="C182" s="6" t="s">
        <v>104</v>
      </c>
      <c r="D182" t="str">
        <f>VLOOKUP(A182,'Team Mapping - Baylor'!$A$2:$B$1457, 2, FALSE)</f>
        <v>330967</v>
      </c>
      <c r="E182">
        <f>VLOOKUP($B182,'2017Preli'!$A$2:$AC$1457,3, FALSE)</f>
        <v>181</v>
      </c>
      <c r="F182">
        <f>VLOOKUP($B182,'2017Preli'!$A$2:$AC$1457,7, FALSE)</f>
        <v>2</v>
      </c>
      <c r="G182">
        <f>VLOOKUP($B182,'2017Preli'!$A$2:$AC$1457,8, FALSE)</f>
        <v>110</v>
      </c>
      <c r="H182">
        <f>VLOOKUP($B182,'2017Preli'!$A$2:$AC$1457,29, FALSE)</f>
        <v>81</v>
      </c>
    </row>
    <row r="183" spans="1:8" x14ac:dyDescent="0.25">
      <c r="A183" s="6" t="s">
        <v>8631</v>
      </c>
      <c r="B183" s="6" t="s">
        <v>2321</v>
      </c>
      <c r="C183" s="6" t="s">
        <v>252</v>
      </c>
      <c r="D183" t="str">
        <f>VLOOKUP(A183,'Team Mapping - Baylor'!$A$2:$B$1457, 2, FALSE)</f>
        <v>329835</v>
      </c>
      <c r="E183">
        <f>VLOOKUP($B183,'2017Preli'!$A$2:$AC$1457,3, FALSE)</f>
        <v>182</v>
      </c>
      <c r="F183">
        <f>VLOOKUP($B183,'2017Preli'!$A$2:$AC$1457,7, FALSE)</f>
        <v>2</v>
      </c>
      <c r="G183">
        <f>VLOOKUP($B183,'2017Preli'!$A$2:$AC$1457,8, FALSE)</f>
        <v>111</v>
      </c>
      <c r="H183">
        <f>VLOOKUP($B183,'2017Preli'!$A$2:$AC$1457,29, FALSE)</f>
        <v>90</v>
      </c>
    </row>
    <row r="184" spans="1:8" x14ac:dyDescent="0.25">
      <c r="A184" s="6" t="s">
        <v>8705</v>
      </c>
      <c r="B184" s="6" t="s">
        <v>2335</v>
      </c>
      <c r="C184" s="6" t="s">
        <v>217</v>
      </c>
      <c r="D184" t="str">
        <f>VLOOKUP(A184,'Team Mapping - Baylor'!$A$2:$B$1457, 2, FALSE)</f>
        <v>330289</v>
      </c>
      <c r="E184">
        <f>VLOOKUP($B184,'2017Preli'!$A$2:$AC$1457,3, FALSE)</f>
        <v>183</v>
      </c>
      <c r="F184">
        <f>VLOOKUP($B184,'2017Preli'!$A$2:$AC$1457,7, FALSE)</f>
        <v>2</v>
      </c>
      <c r="G184">
        <f>VLOOKUP($B184,'2017Preli'!$A$2:$AC$1457,8, FALSE)</f>
        <v>115</v>
      </c>
      <c r="H184">
        <f>VLOOKUP($B184,'2017Preli'!$A$2:$AC$1457,29, FALSE)</f>
        <v>108</v>
      </c>
    </row>
    <row r="185" spans="1:8" x14ac:dyDescent="0.25">
      <c r="A185" s="6" t="s">
        <v>8097</v>
      </c>
      <c r="B185" s="6" t="s">
        <v>2353</v>
      </c>
      <c r="C185" s="6" t="s">
        <v>165</v>
      </c>
      <c r="D185" t="str">
        <f>VLOOKUP(A185,'Team Mapping - Baylor'!$A$2:$B$1457, 2, FALSE)</f>
        <v>330210</v>
      </c>
      <c r="E185">
        <f>VLOOKUP($B185,'2017Preli'!$A$2:$AC$1457,3, FALSE)</f>
        <v>184</v>
      </c>
      <c r="F185">
        <f>VLOOKUP($B185,'2017Preli'!$A$2:$AC$1457,7, FALSE)</f>
        <v>2</v>
      </c>
      <c r="G185">
        <f>VLOOKUP($B185,'2017Preli'!$A$2:$AC$1457,8, FALSE)</f>
        <v>115</v>
      </c>
      <c r="H185">
        <f>VLOOKUP($B185,'2017Preli'!$A$2:$AC$1457,29, FALSE)</f>
        <v>72</v>
      </c>
    </row>
    <row r="186" spans="1:8" x14ac:dyDescent="0.25">
      <c r="A186" s="6" t="s">
        <v>136</v>
      </c>
      <c r="B186" s="6" t="s">
        <v>485</v>
      </c>
      <c r="C186" s="6" t="s">
        <v>133</v>
      </c>
      <c r="D186" t="str">
        <f>VLOOKUP(A186,'Team Mapping - Baylor'!$A$2:$B$1457, 2, FALSE)</f>
        <v>329728</v>
      </c>
      <c r="E186">
        <f>VLOOKUP($B186,'2017Preli'!$A$2:$AC$1457,3, FALSE)</f>
        <v>185</v>
      </c>
      <c r="F186">
        <f>VLOOKUP($B186,'2017Preli'!$A$2:$AC$1457,7, FALSE)</f>
        <v>2</v>
      </c>
      <c r="G186">
        <f>VLOOKUP($B186,'2017Preli'!$A$2:$AC$1457,8, FALSE)</f>
        <v>115</v>
      </c>
      <c r="H186">
        <f>VLOOKUP($B186,'2017Preli'!$A$2:$AC$1457,29, FALSE)</f>
        <v>94</v>
      </c>
    </row>
    <row r="187" spans="1:8" x14ac:dyDescent="0.25">
      <c r="A187" s="6" t="s">
        <v>9183</v>
      </c>
      <c r="B187" s="6" t="s">
        <v>2370</v>
      </c>
      <c r="C187" s="6" t="s">
        <v>182</v>
      </c>
      <c r="D187" t="str">
        <f>VLOOKUP(A187,'Team Mapping - Baylor'!$A$2:$B$1457, 2, FALSE)</f>
        <v>329321</v>
      </c>
      <c r="E187">
        <f>VLOOKUP($B187,'2017Preli'!$A$2:$AC$1457,3, FALSE)</f>
        <v>186</v>
      </c>
      <c r="F187">
        <f>VLOOKUP($B187,'2017Preli'!$A$2:$AC$1457,7, FALSE)</f>
        <v>2</v>
      </c>
      <c r="G187">
        <f>VLOOKUP($B187,'2017Preli'!$A$2:$AC$1457,8, FALSE)</f>
        <v>116</v>
      </c>
      <c r="H187">
        <f>VLOOKUP($B187,'2017Preli'!$A$2:$AC$1457,29, FALSE)</f>
        <v>92</v>
      </c>
    </row>
    <row r="188" spans="1:8" x14ac:dyDescent="0.25">
      <c r="A188" s="6" t="s">
        <v>235</v>
      </c>
      <c r="B188" s="6" t="s">
        <v>487</v>
      </c>
      <c r="C188" s="6" t="s">
        <v>234</v>
      </c>
      <c r="D188" t="str">
        <f>VLOOKUP(A188,'Team Mapping - Baylor'!$A$2:$B$1457, 2, FALSE)</f>
        <v>330858</v>
      </c>
      <c r="E188">
        <f>VLOOKUP($B188,'2017Preli'!$A$2:$AC$1457,3, FALSE)</f>
        <v>187</v>
      </c>
      <c r="F188">
        <f>VLOOKUP($B188,'2017Preli'!$A$2:$AC$1457,7, FALSE)</f>
        <v>2</v>
      </c>
      <c r="G188">
        <f>VLOOKUP($B188,'2017Preli'!$A$2:$AC$1457,8, FALSE)</f>
        <v>117</v>
      </c>
      <c r="H188">
        <f>VLOOKUP($B188,'2017Preli'!$A$2:$AC$1457,29, FALSE)</f>
        <v>106</v>
      </c>
    </row>
    <row r="189" spans="1:8" x14ac:dyDescent="0.25">
      <c r="A189" s="6" t="s">
        <v>8753</v>
      </c>
      <c r="B189" s="6" t="s">
        <v>2387</v>
      </c>
      <c r="C189" s="6" t="s">
        <v>217</v>
      </c>
      <c r="D189" t="str">
        <f>VLOOKUP(A189,'Team Mapping - Baylor'!$A$2:$B$1457, 2, FALSE)</f>
        <v>330239</v>
      </c>
      <c r="E189">
        <f>VLOOKUP($B189,'2017Preli'!$A$2:$AC$1457,3, FALSE)</f>
        <v>188</v>
      </c>
      <c r="F189">
        <f>VLOOKUP($B189,'2017Preli'!$A$2:$AC$1457,7, FALSE)</f>
        <v>2</v>
      </c>
      <c r="G189">
        <f>VLOOKUP($B189,'2017Preli'!$A$2:$AC$1457,8, FALSE)</f>
        <v>118</v>
      </c>
      <c r="H189">
        <f>VLOOKUP($B189,'2017Preli'!$A$2:$AC$1457,29, FALSE)</f>
        <v>96</v>
      </c>
    </row>
    <row r="190" spans="1:8" x14ac:dyDescent="0.25">
      <c r="A190" s="6" t="s">
        <v>8975</v>
      </c>
      <c r="B190" s="6" t="s">
        <v>2404</v>
      </c>
      <c r="C190" s="6" t="s">
        <v>165</v>
      </c>
      <c r="D190" t="str">
        <f>VLOOKUP(A190,'Team Mapping - Baylor'!$A$2:$B$1457, 2, FALSE)</f>
        <v>329687</v>
      </c>
      <c r="E190">
        <f>VLOOKUP($B190,'2017Preli'!$A$2:$AC$1457,3, FALSE)</f>
        <v>189</v>
      </c>
      <c r="F190">
        <f>VLOOKUP($B190,'2017Preli'!$A$2:$AC$1457,7, FALSE)</f>
        <v>2</v>
      </c>
      <c r="G190">
        <f>VLOOKUP($B190,'2017Preli'!$A$2:$AC$1457,8, FALSE)</f>
        <v>121</v>
      </c>
      <c r="H190">
        <f>VLOOKUP($B190,'2017Preli'!$A$2:$AC$1457,29, FALSE)</f>
        <v>100</v>
      </c>
    </row>
    <row r="191" spans="1:8" x14ac:dyDescent="0.25">
      <c r="A191" s="6" t="s">
        <v>107</v>
      </c>
      <c r="B191" s="6" t="s">
        <v>499</v>
      </c>
      <c r="C191" s="6" t="s">
        <v>108</v>
      </c>
      <c r="D191" t="str">
        <f>VLOOKUP(A191,'Team Mapping - Baylor'!$A$2:$B$1457, 2, FALSE)</f>
        <v>329722</v>
      </c>
      <c r="E191">
        <f>VLOOKUP($B191,'2017Preli'!$A$2:$AC$1457,3, FALSE)</f>
        <v>190</v>
      </c>
      <c r="F191">
        <f>VLOOKUP($B191,'2017Preli'!$A$2:$AC$1457,7, FALSE)</f>
        <v>2</v>
      </c>
      <c r="G191">
        <f>VLOOKUP($B191,'2017Preli'!$A$2:$AC$1457,8, FALSE)</f>
        <v>122</v>
      </c>
      <c r="H191">
        <f>VLOOKUP($B191,'2017Preli'!$A$2:$AC$1457,29, FALSE)</f>
        <v>101</v>
      </c>
    </row>
    <row r="192" spans="1:8" x14ac:dyDescent="0.25">
      <c r="A192" s="6" t="s">
        <v>56</v>
      </c>
      <c r="B192" s="6" t="s">
        <v>2418</v>
      </c>
      <c r="C192" s="6" t="s">
        <v>48</v>
      </c>
      <c r="D192" t="str">
        <f>VLOOKUP(A192,'Team Mapping - Baylor'!$A$2:$B$1457, 2, FALSE)</f>
        <v>332065</v>
      </c>
      <c r="E192">
        <f>VLOOKUP($B192,'2017Preli'!$A$2:$AC$1457,3, FALSE)</f>
        <v>191</v>
      </c>
      <c r="F192">
        <f>VLOOKUP($B192,'2017Preli'!$A$2:$AC$1457,7, FALSE)</f>
        <v>2</v>
      </c>
      <c r="G192">
        <f>VLOOKUP($B192,'2017Preli'!$A$2:$AC$1457,8, FALSE)</f>
        <v>123</v>
      </c>
      <c r="H192">
        <f>VLOOKUP($B192,'2017Preli'!$A$2:$AC$1457,29, FALSE)</f>
        <v>99</v>
      </c>
    </row>
    <row r="193" spans="1:8" x14ac:dyDescent="0.25">
      <c r="A193" s="6" t="s">
        <v>4987</v>
      </c>
      <c r="B193" s="6" t="s">
        <v>2432</v>
      </c>
      <c r="C193" s="6" t="s">
        <v>48</v>
      </c>
      <c r="D193" t="str">
        <f>VLOOKUP(A193,'Team Mapping - Baylor'!$A$2:$B$1457, 2, FALSE)</f>
        <v>330979</v>
      </c>
      <c r="E193">
        <f>VLOOKUP($B193,'2017Preli'!$A$2:$AC$1457,3, FALSE)</f>
        <v>192</v>
      </c>
      <c r="F193">
        <f>VLOOKUP($B193,'2017Preli'!$A$2:$AC$1457,7, FALSE)</f>
        <v>2</v>
      </c>
      <c r="G193">
        <f>VLOOKUP($B193,'2017Preli'!$A$2:$AC$1457,8, FALSE)</f>
        <v>125</v>
      </c>
      <c r="H193">
        <f>VLOOKUP($B193,'2017Preli'!$A$2:$AC$1457,29, FALSE)</f>
        <v>103</v>
      </c>
    </row>
    <row r="194" spans="1:8" x14ac:dyDescent="0.25">
      <c r="A194" s="6" t="s">
        <v>7998</v>
      </c>
      <c r="B194" s="6" t="s">
        <v>2458</v>
      </c>
      <c r="C194" s="6" t="s">
        <v>170</v>
      </c>
      <c r="D194" t="str">
        <f>VLOOKUP(A194,'Team Mapping - Baylor'!$A$2:$B$1457, 2, FALSE)</f>
        <v>330333</v>
      </c>
      <c r="E194">
        <f>VLOOKUP($B194,'2017Preli'!$A$2:$AC$1457,3, FALSE)</f>
        <v>193</v>
      </c>
      <c r="F194">
        <f>VLOOKUP($B194,'2017Preli'!$A$2:$AC$1457,7, FALSE)</f>
        <v>2</v>
      </c>
      <c r="G194">
        <f>VLOOKUP($B194,'2017Preli'!$A$2:$AC$1457,8, FALSE)</f>
        <v>127</v>
      </c>
      <c r="H194">
        <f>VLOOKUP($B194,'2017Preli'!$A$2:$AC$1457,29, FALSE)</f>
        <v>115</v>
      </c>
    </row>
    <row r="195" spans="1:8" x14ac:dyDescent="0.25">
      <c r="A195" s="6" t="s">
        <v>6131</v>
      </c>
      <c r="B195" s="6" t="s">
        <v>2475</v>
      </c>
      <c r="C195" s="6" t="s">
        <v>33</v>
      </c>
      <c r="D195" t="str">
        <f>VLOOKUP(A195,'Team Mapping - Baylor'!$A$2:$B$1457, 2, FALSE)</f>
        <v>330791</v>
      </c>
      <c r="E195">
        <f>VLOOKUP($B195,'2017Preli'!$A$2:$AC$1457,3, FALSE)</f>
        <v>194</v>
      </c>
      <c r="F195">
        <f>VLOOKUP($B195,'2017Preli'!$A$2:$AC$1457,7, FALSE)</f>
        <v>2</v>
      </c>
      <c r="G195">
        <f>VLOOKUP($B195,'2017Preli'!$A$2:$AC$1457,8, FALSE)</f>
        <v>127</v>
      </c>
      <c r="H195">
        <f>VLOOKUP($B195,'2017Preli'!$A$2:$AC$1457,29, FALSE)</f>
        <v>101</v>
      </c>
    </row>
    <row r="196" spans="1:8" x14ac:dyDescent="0.25">
      <c r="A196" s="6" t="s">
        <v>6180</v>
      </c>
      <c r="B196" s="6" t="s">
        <v>2489</v>
      </c>
      <c r="C196" s="6" t="s">
        <v>252</v>
      </c>
      <c r="D196" t="str">
        <f>VLOOKUP(A196,'Team Mapping - Baylor'!$A$2:$B$1457, 2, FALSE)</f>
        <v>330785</v>
      </c>
      <c r="E196">
        <f>VLOOKUP($B196,'2017Preli'!$A$2:$AC$1457,3, FALSE)</f>
        <v>195</v>
      </c>
      <c r="F196">
        <f>VLOOKUP($B196,'2017Preli'!$A$2:$AC$1457,7, FALSE)</f>
        <v>2</v>
      </c>
      <c r="G196">
        <f>VLOOKUP($B196,'2017Preli'!$A$2:$AC$1457,8, FALSE)</f>
        <v>128</v>
      </c>
      <c r="H196">
        <f>VLOOKUP($B196,'2017Preli'!$A$2:$AC$1457,29, FALSE)</f>
        <v>117</v>
      </c>
    </row>
    <row r="197" spans="1:8" x14ac:dyDescent="0.25">
      <c r="A197" s="6" t="s">
        <v>8937</v>
      </c>
      <c r="B197" s="6" t="s">
        <v>2502</v>
      </c>
      <c r="C197" s="6" t="s">
        <v>108</v>
      </c>
      <c r="D197" t="str">
        <f>VLOOKUP(A197,'Team Mapping - Baylor'!$A$2:$B$1457, 2, FALSE)</f>
        <v>329718</v>
      </c>
      <c r="E197">
        <f>VLOOKUP($B197,'2017Preli'!$A$2:$AC$1457,3, FALSE)</f>
        <v>196</v>
      </c>
      <c r="F197">
        <f>VLOOKUP($B197,'2017Preli'!$A$2:$AC$1457,7, FALSE)</f>
        <v>2</v>
      </c>
      <c r="G197">
        <f>VLOOKUP($B197,'2017Preli'!$A$2:$AC$1457,8, FALSE)</f>
        <v>129</v>
      </c>
      <c r="H197">
        <f>VLOOKUP($B197,'2017Preli'!$A$2:$AC$1457,29, FALSE)</f>
        <v>109</v>
      </c>
    </row>
    <row r="198" spans="1:8" x14ac:dyDescent="0.25">
      <c r="A198" s="6" t="s">
        <v>7419</v>
      </c>
      <c r="B198" s="6" t="s">
        <v>2516</v>
      </c>
      <c r="C198" s="6" t="s">
        <v>48</v>
      </c>
      <c r="D198" t="str">
        <f>VLOOKUP(A198,'Team Mapping - Baylor'!$A$2:$B$1457, 2, FALSE)</f>
        <v>330604</v>
      </c>
      <c r="E198">
        <f>VLOOKUP($B198,'2017Preli'!$A$2:$AC$1457,3, FALSE)</f>
        <v>197</v>
      </c>
      <c r="F198">
        <f>VLOOKUP($B198,'2017Preli'!$A$2:$AC$1457,7, FALSE)</f>
        <v>2</v>
      </c>
      <c r="G198">
        <f>VLOOKUP($B198,'2017Preli'!$A$2:$AC$1457,8, FALSE)</f>
        <v>131</v>
      </c>
      <c r="H198">
        <f>VLOOKUP($B198,'2017Preli'!$A$2:$AC$1457,29, FALSE)</f>
        <v>118</v>
      </c>
    </row>
    <row r="199" spans="1:8" x14ac:dyDescent="0.25">
      <c r="A199" s="6" t="s">
        <v>8188</v>
      </c>
      <c r="B199" s="6" t="s">
        <v>2529</v>
      </c>
      <c r="C199" s="6" t="s">
        <v>33</v>
      </c>
      <c r="D199" t="str">
        <f>VLOOKUP(A199,'Team Mapping - Baylor'!$A$2:$B$1457, 2, FALSE)</f>
        <v>330151</v>
      </c>
      <c r="E199">
        <f>VLOOKUP($B199,'2017Preli'!$A$2:$AC$1457,3, FALSE)</f>
        <v>198</v>
      </c>
      <c r="F199">
        <f>VLOOKUP($B199,'2017Preli'!$A$2:$AC$1457,7, FALSE)</f>
        <v>2</v>
      </c>
      <c r="G199">
        <f>VLOOKUP($B199,'2017Preli'!$A$2:$AC$1457,8, FALSE)</f>
        <v>132</v>
      </c>
      <c r="H199">
        <f>VLOOKUP($B199,'2017Preli'!$A$2:$AC$1457,29, FALSE)</f>
        <v>111</v>
      </c>
    </row>
    <row r="200" spans="1:8" x14ac:dyDescent="0.25">
      <c r="A200" s="6" t="s">
        <v>2450</v>
      </c>
      <c r="B200" s="6" t="s">
        <v>2545</v>
      </c>
      <c r="C200" s="6" t="s">
        <v>217</v>
      </c>
      <c r="D200" t="str">
        <f>VLOOKUP(A200,'Team Mapping - Baylor'!$A$2:$B$1457, 2, FALSE)</f>
        <v>331284</v>
      </c>
      <c r="E200">
        <f>VLOOKUP($B200,'2017Preli'!$A$2:$AC$1457,3, FALSE)</f>
        <v>199</v>
      </c>
      <c r="F200">
        <f>VLOOKUP($B200,'2017Preli'!$A$2:$AC$1457,7, FALSE)</f>
        <v>2</v>
      </c>
      <c r="G200">
        <f>VLOOKUP($B200,'2017Preli'!$A$2:$AC$1457,8, FALSE)</f>
        <v>134</v>
      </c>
      <c r="H200">
        <f>VLOOKUP($B200,'2017Preli'!$A$2:$AC$1457,29, FALSE)</f>
        <v>114</v>
      </c>
    </row>
    <row r="201" spans="1:8" x14ac:dyDescent="0.25">
      <c r="A201" s="6" t="s">
        <v>8064</v>
      </c>
      <c r="B201" s="6" t="s">
        <v>2562</v>
      </c>
      <c r="C201" s="6" t="s">
        <v>77</v>
      </c>
      <c r="D201" t="str">
        <f>VLOOKUP(A201,'Team Mapping - Baylor'!$A$2:$B$1457, 2, FALSE)</f>
        <v>330225</v>
      </c>
      <c r="E201">
        <f>VLOOKUP($B201,'2017Preli'!$A$2:$AC$1457,3, FALSE)</f>
        <v>200</v>
      </c>
      <c r="F201">
        <f>VLOOKUP($B201,'2017Preli'!$A$2:$AC$1457,7, FALSE)</f>
        <v>2</v>
      </c>
      <c r="G201">
        <f>VLOOKUP($B201,'2017Preli'!$A$2:$AC$1457,8, FALSE)</f>
        <v>137</v>
      </c>
      <c r="H201">
        <f>VLOOKUP($B201,'2017Preli'!$A$2:$AC$1457,29, FALSE)</f>
        <v>115</v>
      </c>
    </row>
    <row r="202" spans="1:8" x14ac:dyDescent="0.25">
      <c r="A202" s="6" t="s">
        <v>89</v>
      </c>
      <c r="B202" s="6" t="s">
        <v>512</v>
      </c>
      <c r="C202" s="6" t="s">
        <v>86</v>
      </c>
      <c r="D202" t="str">
        <f>VLOOKUP(A202,'Team Mapping - Baylor'!$A$2:$B$1457, 2, FALSE)</f>
        <v>329306</v>
      </c>
      <c r="E202">
        <f>VLOOKUP($B202,'2017Preli'!$A$2:$AC$1457,3, FALSE)</f>
        <v>201</v>
      </c>
      <c r="F202">
        <f>VLOOKUP($B202,'2017Preli'!$A$2:$AC$1457,7, FALSE)</f>
        <v>2</v>
      </c>
      <c r="G202">
        <f>VLOOKUP($B202,'2017Preli'!$A$2:$AC$1457,8, FALSE)</f>
        <v>137</v>
      </c>
      <c r="H202">
        <f>VLOOKUP($B202,'2017Preli'!$A$2:$AC$1457,29, FALSE)</f>
        <v>125</v>
      </c>
    </row>
    <row r="203" spans="1:8" x14ac:dyDescent="0.25">
      <c r="A203" s="6" t="s">
        <v>8340</v>
      </c>
      <c r="B203" s="6" t="s">
        <v>2577</v>
      </c>
      <c r="C203" s="6" t="s">
        <v>165</v>
      </c>
      <c r="D203" t="str">
        <f>VLOOKUP(A203,'Team Mapping - Baylor'!$A$2:$B$1457, 2, FALSE)</f>
        <v>330082</v>
      </c>
      <c r="E203">
        <f>VLOOKUP($B203,'2017Preli'!$A$2:$AC$1457,3, FALSE)</f>
        <v>202</v>
      </c>
      <c r="F203">
        <f>VLOOKUP($B203,'2017Preli'!$A$2:$AC$1457,7, FALSE)</f>
        <v>2</v>
      </c>
      <c r="G203">
        <f>VLOOKUP($B203,'2017Preli'!$A$2:$AC$1457,8, FALSE)</f>
        <v>137</v>
      </c>
      <c r="H203">
        <f>VLOOKUP($B203,'2017Preli'!$A$2:$AC$1457,29, FALSE)</f>
        <v>125</v>
      </c>
    </row>
    <row r="204" spans="1:8" x14ac:dyDescent="0.25">
      <c r="A204" s="6" t="s">
        <v>248</v>
      </c>
      <c r="B204" s="6" t="s">
        <v>524</v>
      </c>
      <c r="C204" s="6" t="s">
        <v>244</v>
      </c>
      <c r="D204" t="str">
        <f>VLOOKUP(A204,'Team Mapping - Baylor'!$A$2:$B$1457, 2, FALSE)</f>
        <v>328630</v>
      </c>
      <c r="E204">
        <f>VLOOKUP($B204,'2017Preli'!$A$2:$AC$1457,3, FALSE)</f>
        <v>203</v>
      </c>
      <c r="F204">
        <f>VLOOKUP($B204,'2017Preli'!$A$2:$AC$1457,7, FALSE)</f>
        <v>2</v>
      </c>
      <c r="G204">
        <f>VLOOKUP($B204,'2017Preli'!$A$2:$AC$1457,8, FALSE)</f>
        <v>138</v>
      </c>
      <c r="H204">
        <f>VLOOKUP($B204,'2017Preli'!$A$2:$AC$1457,29, FALSE)</f>
        <v>115</v>
      </c>
    </row>
    <row r="205" spans="1:8" x14ac:dyDescent="0.25">
      <c r="A205" s="6" t="s">
        <v>7514</v>
      </c>
      <c r="B205" s="6" t="s">
        <v>2594</v>
      </c>
      <c r="C205" s="6" t="s">
        <v>179</v>
      </c>
      <c r="D205" t="str">
        <f>VLOOKUP(A205,'Team Mapping - Baylor'!$A$2:$B$1457, 2, FALSE)</f>
        <v>330599</v>
      </c>
      <c r="E205">
        <f>VLOOKUP($B205,'2017Preli'!$A$2:$AC$1457,3, FALSE)</f>
        <v>204</v>
      </c>
      <c r="F205">
        <f>VLOOKUP($B205,'2017Preli'!$A$2:$AC$1457,7, FALSE)</f>
        <v>2</v>
      </c>
      <c r="G205">
        <f>VLOOKUP($B205,'2017Preli'!$A$2:$AC$1457,8, FALSE)</f>
        <v>138</v>
      </c>
      <c r="H205">
        <f>VLOOKUP($B205,'2017Preli'!$A$2:$AC$1457,29, FALSE)</f>
        <v>117</v>
      </c>
    </row>
    <row r="206" spans="1:8" x14ac:dyDescent="0.25">
      <c r="A206" s="6" t="s">
        <v>267</v>
      </c>
      <c r="B206" s="6" t="s">
        <v>536</v>
      </c>
      <c r="C206" s="6" t="s">
        <v>268</v>
      </c>
      <c r="D206" t="str">
        <f>VLOOKUP(A206,'Team Mapping - Baylor'!$A$2:$B$1457, 2, FALSE)</f>
        <v>329655</v>
      </c>
      <c r="E206">
        <f>VLOOKUP($B206,'2017Preli'!$A$2:$AC$1457,3, FALSE)</f>
        <v>205</v>
      </c>
      <c r="F206">
        <f>VLOOKUP($B206,'2017Preli'!$A$2:$AC$1457,7, FALSE)</f>
        <v>2</v>
      </c>
      <c r="G206">
        <f>VLOOKUP($B206,'2017Preli'!$A$2:$AC$1457,8, FALSE)</f>
        <v>140</v>
      </c>
      <c r="H206">
        <f>VLOOKUP($B206,'2017Preli'!$A$2:$AC$1457,29, FALSE)</f>
        <v>118</v>
      </c>
    </row>
    <row r="207" spans="1:8" x14ac:dyDescent="0.25">
      <c r="A207" s="6" t="s">
        <v>8450</v>
      </c>
      <c r="B207" s="6" t="s">
        <v>2608</v>
      </c>
      <c r="C207" s="6" t="s">
        <v>104</v>
      </c>
      <c r="D207" t="str">
        <f>VLOOKUP(A207,'Team Mapping - Baylor'!$A$2:$B$1457, 2, FALSE)</f>
        <v>330013</v>
      </c>
      <c r="E207">
        <f>VLOOKUP($B207,'2017Preli'!$A$2:$AC$1457,3, FALSE)</f>
        <v>206</v>
      </c>
      <c r="F207">
        <f>VLOOKUP($B207,'2017Preli'!$A$2:$AC$1457,7, FALSE)</f>
        <v>2</v>
      </c>
      <c r="G207">
        <f>VLOOKUP($B207,'2017Preli'!$A$2:$AC$1457,8, FALSE)</f>
        <v>140</v>
      </c>
      <c r="H207">
        <f>VLOOKUP($B207,'2017Preli'!$A$2:$AC$1457,29, FALSE)</f>
        <v>111</v>
      </c>
    </row>
    <row r="208" spans="1:8" x14ac:dyDescent="0.25">
      <c r="A208" s="6" t="s">
        <v>8020</v>
      </c>
      <c r="B208" s="6" t="s">
        <v>2625</v>
      </c>
      <c r="C208" s="6" t="s">
        <v>217</v>
      </c>
      <c r="D208" t="str">
        <f>VLOOKUP(A208,'Team Mapping - Baylor'!$A$2:$B$1457, 2, FALSE)</f>
        <v>330391</v>
      </c>
      <c r="E208">
        <f>VLOOKUP($B208,'2017Preli'!$A$2:$AC$1457,3, FALSE)</f>
        <v>207</v>
      </c>
      <c r="F208">
        <f>VLOOKUP($B208,'2017Preli'!$A$2:$AC$1457,7, FALSE)</f>
        <v>2</v>
      </c>
      <c r="G208">
        <f>VLOOKUP($B208,'2017Preli'!$A$2:$AC$1457,8, FALSE)</f>
        <v>141</v>
      </c>
      <c r="H208">
        <f>VLOOKUP($B208,'2017Preli'!$A$2:$AC$1457,29, FALSE)</f>
        <v>120</v>
      </c>
    </row>
    <row r="209" spans="1:8" x14ac:dyDescent="0.25">
      <c r="A209" s="6" t="s">
        <v>4531</v>
      </c>
      <c r="B209" s="6" t="s">
        <v>2645</v>
      </c>
      <c r="C209" s="6" t="s">
        <v>124</v>
      </c>
      <c r="D209" t="str">
        <f>VLOOKUP(A209,'Team Mapping - Baylor'!$A$2:$B$1457, 2, FALSE)</f>
        <v>331056</v>
      </c>
      <c r="E209">
        <f>VLOOKUP($B209,'2017Preli'!$A$2:$AC$1457,3, FALSE)</f>
        <v>208</v>
      </c>
      <c r="F209">
        <f>VLOOKUP($B209,'2017Preli'!$A$2:$AC$1457,7, FALSE)</f>
        <v>2</v>
      </c>
      <c r="G209">
        <f>VLOOKUP($B209,'2017Preli'!$A$2:$AC$1457,8, FALSE)</f>
        <v>142</v>
      </c>
      <c r="H209">
        <f>VLOOKUP($B209,'2017Preli'!$A$2:$AC$1457,29, FALSE)</f>
        <v>130</v>
      </c>
    </row>
    <row r="210" spans="1:8" x14ac:dyDescent="0.25">
      <c r="A210" s="6" t="s">
        <v>225</v>
      </c>
      <c r="B210" s="6" t="s">
        <v>2663</v>
      </c>
      <c r="C210" s="6" t="s">
        <v>217</v>
      </c>
      <c r="D210" t="str">
        <f>VLOOKUP(A210,'Team Mapping - Baylor'!$A$2:$B$1457, 2, FALSE)</f>
        <v>330004</v>
      </c>
      <c r="E210">
        <f>VLOOKUP($B210,'2017Preli'!$A$2:$AC$1457,3, FALSE)</f>
        <v>209</v>
      </c>
      <c r="F210">
        <f>VLOOKUP($B210,'2017Preli'!$A$2:$AC$1457,7, FALSE)</f>
        <v>2</v>
      </c>
      <c r="G210">
        <f>VLOOKUP($B210,'2017Preli'!$A$2:$AC$1457,8, FALSE)</f>
        <v>143</v>
      </c>
      <c r="H210">
        <f>VLOOKUP($B210,'2017Preli'!$A$2:$AC$1457,29, FALSE)</f>
        <v>131</v>
      </c>
    </row>
    <row r="211" spans="1:8" x14ac:dyDescent="0.25">
      <c r="A211" s="6" t="s">
        <v>8387</v>
      </c>
      <c r="B211" s="6" t="s">
        <v>2680</v>
      </c>
      <c r="C211" s="6" t="s">
        <v>217</v>
      </c>
      <c r="D211" t="str">
        <f>VLOOKUP(A211,'Team Mapping - Baylor'!$A$2:$B$1457, 2, FALSE)</f>
        <v>330058</v>
      </c>
      <c r="E211">
        <f>VLOOKUP($B211,'2017Preli'!$A$2:$AC$1457,3, FALSE)</f>
        <v>210</v>
      </c>
      <c r="F211">
        <f>VLOOKUP($B211,'2017Preli'!$A$2:$AC$1457,7, FALSE)</f>
        <v>2</v>
      </c>
      <c r="G211">
        <f>VLOOKUP($B211,'2017Preli'!$A$2:$AC$1457,8, FALSE)</f>
        <v>146</v>
      </c>
      <c r="H211">
        <f>VLOOKUP($B211,'2017Preli'!$A$2:$AC$1457,29, FALSE)</f>
        <v>141</v>
      </c>
    </row>
    <row r="212" spans="1:8" x14ac:dyDescent="0.25">
      <c r="A212" s="6" t="s">
        <v>207</v>
      </c>
      <c r="B212" s="6" t="s">
        <v>554</v>
      </c>
      <c r="C212" s="6" t="s">
        <v>208</v>
      </c>
      <c r="D212" t="str">
        <f>VLOOKUP(A212,'Team Mapping - Baylor'!$A$2:$B$1457, 2, FALSE)</f>
        <v>329509</v>
      </c>
      <c r="E212">
        <f>VLOOKUP($B212,'2017Preli'!$A$2:$AC$1457,3, FALSE)</f>
        <v>211</v>
      </c>
      <c r="F212">
        <f>VLOOKUP($B212,'2017Preli'!$A$2:$AC$1457,7, FALSE)</f>
        <v>2</v>
      </c>
      <c r="G212">
        <f>VLOOKUP($B212,'2017Preli'!$A$2:$AC$1457,8, FALSE)</f>
        <v>146</v>
      </c>
      <c r="H212">
        <f>VLOOKUP($B212,'2017Preli'!$A$2:$AC$1457,29, FALSE)</f>
        <v>125</v>
      </c>
    </row>
    <row r="213" spans="1:8" x14ac:dyDescent="0.25">
      <c r="A213" s="6" t="s">
        <v>8490</v>
      </c>
      <c r="B213" s="6" t="s">
        <v>2697</v>
      </c>
      <c r="C213" s="6" t="s">
        <v>91</v>
      </c>
      <c r="D213" t="str">
        <f>VLOOKUP(A213,'Team Mapping - Baylor'!$A$2:$B$1457, 2, FALSE)</f>
        <v>329983</v>
      </c>
      <c r="E213">
        <f>VLOOKUP($B213,'2017Preli'!$A$2:$AC$1457,3, FALSE)</f>
        <v>212</v>
      </c>
      <c r="F213">
        <f>VLOOKUP($B213,'2017Preli'!$A$2:$AC$1457,7, FALSE)</f>
        <v>2</v>
      </c>
      <c r="G213">
        <f>VLOOKUP($B213,'2017Preli'!$A$2:$AC$1457,8, FALSE)</f>
        <v>146</v>
      </c>
      <c r="H213">
        <f>VLOOKUP($B213,'2017Preli'!$A$2:$AC$1457,29, FALSE)</f>
        <v>139</v>
      </c>
    </row>
    <row r="214" spans="1:8" x14ac:dyDescent="0.25">
      <c r="A214" s="6" t="s">
        <v>5182</v>
      </c>
      <c r="B214" s="6" t="s">
        <v>2702</v>
      </c>
      <c r="C214" s="6" t="s">
        <v>48</v>
      </c>
      <c r="D214" t="str">
        <f>VLOOKUP(A214,'Team Mapping - Baylor'!$A$2:$B$1457, 2, FALSE)</f>
        <v>330962</v>
      </c>
      <c r="E214">
        <f>VLOOKUP($B214,'2017Preli'!$A$2:$AC$1457,3, FALSE)</f>
        <v>213</v>
      </c>
      <c r="F214">
        <f>VLOOKUP($B214,'2017Preli'!$A$2:$AC$1457,7, FALSE)</f>
        <v>2</v>
      </c>
      <c r="G214">
        <f>VLOOKUP($B214,'2017Preli'!$A$2:$AC$1457,8, FALSE)</f>
        <v>148</v>
      </c>
      <c r="H214">
        <f>VLOOKUP($B214,'2017Preli'!$A$2:$AC$1457,29, FALSE)</f>
        <v>114</v>
      </c>
    </row>
    <row r="215" spans="1:8" x14ac:dyDescent="0.25">
      <c r="A215" s="6" t="s">
        <v>153</v>
      </c>
      <c r="B215" s="6" t="s">
        <v>573</v>
      </c>
      <c r="C215" s="6" t="s">
        <v>154</v>
      </c>
      <c r="D215" t="str">
        <f>VLOOKUP(A215,'Team Mapping - Baylor'!$A$2:$B$1457, 2, FALSE)</f>
        <v>329938</v>
      </c>
      <c r="E215">
        <f>VLOOKUP($B215,'2017Preli'!$A$2:$AC$1457,3, FALSE)</f>
        <v>214</v>
      </c>
      <c r="F215">
        <f>VLOOKUP($B215,'2017Preli'!$A$2:$AC$1457,7, FALSE)</f>
        <v>2</v>
      </c>
      <c r="G215">
        <f>VLOOKUP($B215,'2017Preli'!$A$2:$AC$1457,8, FALSE)</f>
        <v>148</v>
      </c>
      <c r="H215">
        <f>VLOOKUP($B215,'2017Preli'!$A$2:$AC$1457,29, FALSE)</f>
        <v>136</v>
      </c>
    </row>
    <row r="216" spans="1:8" x14ac:dyDescent="0.25">
      <c r="A216" s="6" t="s">
        <v>1822</v>
      </c>
      <c r="B216" s="6" t="s">
        <v>2714</v>
      </c>
      <c r="C216" s="6" t="s">
        <v>170</v>
      </c>
      <c r="D216" t="str">
        <f>VLOOKUP(A216,'Team Mapping - Baylor'!$A$2:$B$1457, 2, FALSE)</f>
        <v>331244</v>
      </c>
      <c r="E216">
        <f>VLOOKUP($B216,'2017Preli'!$A$2:$AC$1457,3, FALSE)</f>
        <v>215</v>
      </c>
      <c r="F216">
        <f>VLOOKUP($B216,'2017Preli'!$A$2:$AC$1457,7, FALSE)</f>
        <v>2</v>
      </c>
      <c r="G216">
        <f>VLOOKUP($B216,'2017Preli'!$A$2:$AC$1457,8, FALSE)</f>
        <v>149</v>
      </c>
      <c r="H216">
        <f>VLOOKUP($B216,'2017Preli'!$A$2:$AC$1457,29, FALSE)</f>
        <v>125</v>
      </c>
    </row>
    <row r="217" spans="1:8" x14ac:dyDescent="0.25">
      <c r="A217" s="6" t="s">
        <v>101</v>
      </c>
      <c r="B217" s="6" t="s">
        <v>587</v>
      </c>
      <c r="C217" s="6" t="s">
        <v>102</v>
      </c>
      <c r="D217" t="str">
        <f>VLOOKUP(A217,'Team Mapping - Baylor'!$A$2:$B$1457, 2, FALSE)</f>
        <v>329555</v>
      </c>
      <c r="E217">
        <f>VLOOKUP($B217,'2017Preli'!$A$2:$AC$1457,3, FALSE)</f>
        <v>216</v>
      </c>
      <c r="F217">
        <f>VLOOKUP($B217,'2017Preli'!$A$2:$AC$1457,7, FALSE)</f>
        <v>2</v>
      </c>
      <c r="G217">
        <f>VLOOKUP($B217,'2017Preli'!$A$2:$AC$1457,8, FALSE)</f>
        <v>151</v>
      </c>
      <c r="H217">
        <f>VLOOKUP($B217,'2017Preli'!$A$2:$AC$1457,29, FALSE)</f>
        <v>130</v>
      </c>
    </row>
    <row r="218" spans="1:8" x14ac:dyDescent="0.25">
      <c r="A218" s="6" t="s">
        <v>4005</v>
      </c>
      <c r="B218" s="6" t="s">
        <v>2731</v>
      </c>
      <c r="C218" s="6" t="s">
        <v>77</v>
      </c>
      <c r="D218" t="str">
        <f>VLOOKUP(A218,'Team Mapping - Baylor'!$A$2:$B$1457, 2, FALSE)</f>
        <v>331164</v>
      </c>
      <c r="E218">
        <f>VLOOKUP($B218,'2017Preli'!$A$2:$AC$1457,3, FALSE)</f>
        <v>217</v>
      </c>
      <c r="F218">
        <f>VLOOKUP($B218,'2017Preli'!$A$2:$AC$1457,7, FALSE)</f>
        <v>2</v>
      </c>
      <c r="G218">
        <f>VLOOKUP($B218,'2017Preli'!$A$2:$AC$1457,8, FALSE)</f>
        <v>152</v>
      </c>
      <c r="H218">
        <f>VLOOKUP($B218,'2017Preli'!$A$2:$AC$1457,29, FALSE)</f>
        <v>130</v>
      </c>
    </row>
    <row r="219" spans="1:8" x14ac:dyDescent="0.25">
      <c r="A219" s="6" t="s">
        <v>4796</v>
      </c>
      <c r="B219" s="6" t="s">
        <v>2748</v>
      </c>
      <c r="C219" s="6" t="s">
        <v>217</v>
      </c>
      <c r="D219" t="str">
        <f>VLOOKUP(A219,'Team Mapping - Baylor'!$A$2:$B$1457, 2, FALSE)</f>
        <v>331017</v>
      </c>
      <c r="E219">
        <f>VLOOKUP($B219,'2017Preli'!$A$2:$AC$1457,3, FALSE)</f>
        <v>218</v>
      </c>
      <c r="F219">
        <f>VLOOKUP($B219,'2017Preli'!$A$2:$AC$1457,7, FALSE)</f>
        <v>2</v>
      </c>
      <c r="G219">
        <f>VLOOKUP($B219,'2017Preli'!$A$2:$AC$1457,8, FALSE)</f>
        <v>152</v>
      </c>
      <c r="H219">
        <f>VLOOKUP($B219,'2017Preli'!$A$2:$AC$1457,29, FALSE)</f>
        <v>131</v>
      </c>
    </row>
    <row r="220" spans="1:8" x14ac:dyDescent="0.25">
      <c r="A220" s="6" t="s">
        <v>2603</v>
      </c>
      <c r="B220" s="6" t="s">
        <v>2760</v>
      </c>
      <c r="C220" s="6" t="s">
        <v>33</v>
      </c>
      <c r="D220" t="str">
        <f>VLOOKUP(A220,'Team Mapping - Baylor'!$A$2:$B$1457, 2, FALSE)</f>
        <v>331460</v>
      </c>
      <c r="E220">
        <f>VLOOKUP($B220,'2017Preli'!$A$2:$AC$1457,3, FALSE)</f>
        <v>219</v>
      </c>
      <c r="F220">
        <f>VLOOKUP($B220,'2017Preli'!$A$2:$AC$1457,7, FALSE)</f>
        <v>2</v>
      </c>
      <c r="G220">
        <f>VLOOKUP($B220,'2017Preli'!$A$2:$AC$1457,8, FALSE)</f>
        <v>153</v>
      </c>
      <c r="H220">
        <f>VLOOKUP($B220,'2017Preli'!$A$2:$AC$1457,29, FALSE)</f>
        <v>146</v>
      </c>
    </row>
    <row r="221" spans="1:8" x14ac:dyDescent="0.25">
      <c r="A221" s="6" t="s">
        <v>2596</v>
      </c>
      <c r="B221" s="6" t="s">
        <v>2772</v>
      </c>
      <c r="C221" s="6" t="s">
        <v>33</v>
      </c>
      <c r="D221" t="str">
        <f>VLOOKUP(A221,'Team Mapping - Baylor'!$A$2:$B$1457, 2, FALSE)</f>
        <v>331461</v>
      </c>
      <c r="E221">
        <f>VLOOKUP($B221,'2017Preli'!$A$2:$AC$1457,3, FALSE)</f>
        <v>220</v>
      </c>
      <c r="F221">
        <f>VLOOKUP($B221,'2017Preli'!$A$2:$AC$1457,7, FALSE)</f>
        <v>2</v>
      </c>
      <c r="G221">
        <f>VLOOKUP($B221,'2017Preli'!$A$2:$AC$1457,8, FALSE)</f>
        <v>153</v>
      </c>
      <c r="H221">
        <f>VLOOKUP($B221,'2017Preli'!$A$2:$AC$1457,29, FALSE)</f>
        <v>131</v>
      </c>
    </row>
    <row r="222" spans="1:8" x14ac:dyDescent="0.25">
      <c r="A222" s="6" t="s">
        <v>8686</v>
      </c>
      <c r="B222" s="6" t="s">
        <v>2790</v>
      </c>
      <c r="C222" s="6" t="s">
        <v>91</v>
      </c>
      <c r="D222" t="str">
        <f>VLOOKUP(A222,'Team Mapping - Baylor'!$A$2:$B$1457, 2, FALSE)</f>
        <v>330306</v>
      </c>
      <c r="E222">
        <f>VLOOKUP($B222,'2017Preli'!$A$2:$AC$1457,3, FALSE)</f>
        <v>221</v>
      </c>
      <c r="F222">
        <f>VLOOKUP($B222,'2017Preli'!$A$2:$AC$1457,7, FALSE)</f>
        <v>2</v>
      </c>
      <c r="G222">
        <f>VLOOKUP($B222,'2017Preli'!$A$2:$AC$1457,8, FALSE)</f>
        <v>153</v>
      </c>
      <c r="H222">
        <f>VLOOKUP($B222,'2017Preli'!$A$2:$AC$1457,29, FALSE)</f>
        <v>132</v>
      </c>
    </row>
    <row r="223" spans="1:8" x14ac:dyDescent="0.25">
      <c r="A223" s="6" t="s">
        <v>7179</v>
      </c>
      <c r="B223" s="6" t="s">
        <v>2810</v>
      </c>
      <c r="C223" s="6" t="s">
        <v>252</v>
      </c>
      <c r="D223" t="str">
        <f>VLOOKUP(A223,'Team Mapping - Baylor'!$A$2:$B$1457, 2, FALSE)</f>
        <v>330629</v>
      </c>
      <c r="E223">
        <f>VLOOKUP($B223,'2017Preli'!$A$2:$AC$1457,3, FALSE)</f>
        <v>222</v>
      </c>
      <c r="F223">
        <f>VLOOKUP($B223,'2017Preli'!$A$2:$AC$1457,7, FALSE)</f>
        <v>2</v>
      </c>
      <c r="G223">
        <f>VLOOKUP($B223,'2017Preli'!$A$2:$AC$1457,8, FALSE)</f>
        <v>153</v>
      </c>
      <c r="H223">
        <f>VLOOKUP($B223,'2017Preli'!$A$2:$AC$1457,29, FALSE)</f>
        <v>132</v>
      </c>
    </row>
    <row r="224" spans="1:8" x14ac:dyDescent="0.25">
      <c r="A224" s="6" t="s">
        <v>60</v>
      </c>
      <c r="B224" s="6" t="s">
        <v>606</v>
      </c>
      <c r="C224" s="6" t="s">
        <v>61</v>
      </c>
      <c r="D224" t="str">
        <f>VLOOKUP(A224,'Team Mapping - Baylor'!$A$2:$B$1457, 2, FALSE)</f>
        <v>329739</v>
      </c>
      <c r="E224">
        <f>VLOOKUP($B224,'2017Preli'!$A$2:$AC$1457,3, FALSE)</f>
        <v>223</v>
      </c>
      <c r="F224">
        <f>VLOOKUP($B224,'2017Preli'!$A$2:$AC$1457,7, FALSE)</f>
        <v>2</v>
      </c>
      <c r="G224">
        <f>VLOOKUP($B224,'2017Preli'!$A$2:$AC$1457,8, FALSE)</f>
        <v>154</v>
      </c>
      <c r="H224">
        <f>VLOOKUP($B224,'2017Preli'!$A$2:$AC$1457,29, FALSE)</f>
        <v>123</v>
      </c>
    </row>
    <row r="225" spans="1:8" x14ac:dyDescent="0.25">
      <c r="A225" s="6" t="s">
        <v>2840</v>
      </c>
      <c r="B225" s="6" t="s">
        <v>2834</v>
      </c>
      <c r="C225" s="6" t="s">
        <v>124</v>
      </c>
      <c r="D225" t="str">
        <f>VLOOKUP(A225,'Team Mapping - Baylor'!$A$2:$B$1457, 2, FALSE)</f>
        <v>331423</v>
      </c>
      <c r="E225">
        <f>VLOOKUP($B225,'2017Preli'!$A$2:$AC$1457,3, FALSE)</f>
        <v>224</v>
      </c>
      <c r="F225">
        <f>VLOOKUP($B225,'2017Preli'!$A$2:$AC$1457,7, FALSE)</f>
        <v>2</v>
      </c>
      <c r="G225">
        <f>VLOOKUP($B225,'2017Preli'!$A$2:$AC$1457,8, FALSE)</f>
        <v>155</v>
      </c>
      <c r="H225">
        <f>VLOOKUP($B225,'2017Preli'!$A$2:$AC$1457,29, FALSE)</f>
        <v>134</v>
      </c>
    </row>
    <row r="226" spans="1:8" x14ac:dyDescent="0.25">
      <c r="A226" s="6" t="s">
        <v>3141</v>
      </c>
      <c r="B226" s="6" t="s">
        <v>2847</v>
      </c>
      <c r="C226" s="6" t="s">
        <v>133</v>
      </c>
      <c r="D226" t="str">
        <f>VLOOKUP(A226,'Team Mapping - Baylor'!$A$2:$B$1457, 2, FALSE)</f>
        <v>331327</v>
      </c>
      <c r="E226">
        <f>VLOOKUP($B226,'2017Preli'!$A$2:$AC$1457,3, FALSE)</f>
        <v>225</v>
      </c>
      <c r="F226">
        <f>VLOOKUP($B226,'2017Preli'!$A$2:$AC$1457,7, FALSE)</f>
        <v>2</v>
      </c>
      <c r="G226">
        <f>VLOOKUP($B226,'2017Preli'!$A$2:$AC$1457,8, FALSE)</f>
        <v>158</v>
      </c>
      <c r="H226">
        <f>VLOOKUP($B226,'2017Preli'!$A$2:$AC$1457,29, FALSE)</f>
        <v>136</v>
      </c>
    </row>
    <row r="227" spans="1:8" x14ac:dyDescent="0.25">
      <c r="A227" s="6" t="s">
        <v>93</v>
      </c>
      <c r="B227" s="6" t="s">
        <v>621</v>
      </c>
      <c r="C227" s="6" t="s">
        <v>94</v>
      </c>
      <c r="D227" t="str">
        <f>VLOOKUP(A227,'Team Mapping - Baylor'!$A$2:$B$1457, 2, FALSE)</f>
        <v>329583</v>
      </c>
      <c r="E227">
        <f>VLOOKUP($B227,'2017Preli'!$A$2:$AC$1457,3, FALSE)</f>
        <v>226</v>
      </c>
      <c r="F227">
        <f>VLOOKUP($B227,'2017Preli'!$A$2:$AC$1457,7, FALSE)</f>
        <v>2</v>
      </c>
      <c r="G227">
        <f>VLOOKUP($B227,'2017Preli'!$A$2:$AC$1457,8, FALSE)</f>
        <v>159</v>
      </c>
      <c r="H227">
        <f>VLOOKUP($B227,'2017Preli'!$A$2:$AC$1457,29, FALSE)</f>
        <v>152</v>
      </c>
    </row>
    <row r="228" spans="1:8" x14ac:dyDescent="0.25">
      <c r="A228" s="6" t="s">
        <v>8256</v>
      </c>
      <c r="B228" s="6" t="s">
        <v>2862</v>
      </c>
      <c r="C228" s="6" t="s">
        <v>165</v>
      </c>
      <c r="D228" t="str">
        <f>VLOOKUP(A228,'Team Mapping - Baylor'!$A$2:$B$1457, 2, FALSE)</f>
        <v>330113</v>
      </c>
      <c r="E228">
        <f>VLOOKUP($B228,'2017Preli'!$A$2:$AC$1457,3, FALSE)</f>
        <v>227</v>
      </c>
      <c r="F228">
        <f>VLOOKUP($B228,'2017Preli'!$A$2:$AC$1457,7, FALSE)</f>
        <v>2</v>
      </c>
      <c r="G228">
        <f>VLOOKUP($B228,'2017Preli'!$A$2:$AC$1457,8, FALSE)</f>
        <v>160</v>
      </c>
      <c r="H228">
        <f>VLOOKUP($B228,'2017Preli'!$A$2:$AC$1457,29, FALSE)</f>
        <v>138</v>
      </c>
    </row>
    <row r="229" spans="1:8" x14ac:dyDescent="0.25">
      <c r="A229" s="6" t="s">
        <v>8712</v>
      </c>
      <c r="B229" s="6" t="s">
        <v>2875</v>
      </c>
      <c r="C229" s="6" t="s">
        <v>170</v>
      </c>
      <c r="D229" t="str">
        <f>VLOOKUP(A229,'Team Mapping - Baylor'!$A$2:$B$1457, 2, FALSE)</f>
        <v>330285</v>
      </c>
      <c r="E229">
        <f>VLOOKUP($B229,'2017Preli'!$A$2:$AC$1457,3, FALSE)</f>
        <v>228</v>
      </c>
      <c r="F229">
        <f>VLOOKUP($B229,'2017Preli'!$A$2:$AC$1457,7, FALSE)</f>
        <v>2</v>
      </c>
      <c r="G229">
        <f>VLOOKUP($B229,'2017Preli'!$A$2:$AC$1457,8, FALSE)</f>
        <v>160</v>
      </c>
      <c r="H229">
        <f>VLOOKUP($B229,'2017Preli'!$A$2:$AC$1457,29, FALSE)</f>
        <v>138</v>
      </c>
    </row>
    <row r="230" spans="1:8" x14ac:dyDescent="0.25">
      <c r="A230" s="6" t="s">
        <v>8224</v>
      </c>
      <c r="B230" s="6" t="s">
        <v>2889</v>
      </c>
      <c r="C230" s="6" t="s">
        <v>176</v>
      </c>
      <c r="D230" t="str">
        <f>VLOOKUP(A230,'Team Mapping - Baylor'!$A$2:$B$1457, 2, FALSE)</f>
        <v>330131</v>
      </c>
      <c r="E230">
        <f>VLOOKUP($B230,'2017Preli'!$A$2:$AC$1457,3, FALSE)</f>
        <v>229</v>
      </c>
      <c r="F230">
        <f>VLOOKUP($B230,'2017Preli'!$A$2:$AC$1457,7, FALSE)</f>
        <v>2</v>
      </c>
      <c r="G230">
        <f>VLOOKUP($B230,'2017Preli'!$A$2:$AC$1457,8, FALSE)</f>
        <v>161</v>
      </c>
      <c r="H230">
        <f>VLOOKUP($B230,'2017Preli'!$A$2:$AC$1457,29, FALSE)</f>
        <v>139</v>
      </c>
    </row>
    <row r="231" spans="1:8" x14ac:dyDescent="0.25">
      <c r="A231" s="6" t="s">
        <v>228</v>
      </c>
      <c r="B231" s="6" t="s">
        <v>636</v>
      </c>
      <c r="C231" s="6" t="s">
        <v>227</v>
      </c>
      <c r="D231" t="str">
        <f>VLOOKUP(A231,'Team Mapping - Baylor'!$A$2:$B$1457, 2, FALSE)</f>
        <v>329822</v>
      </c>
      <c r="E231">
        <f>VLOOKUP($B231,'2017Preli'!$A$2:$AC$1457,3, FALSE)</f>
        <v>230</v>
      </c>
      <c r="F231">
        <f>VLOOKUP($B231,'2017Preli'!$A$2:$AC$1457,7, FALSE)</f>
        <v>2</v>
      </c>
      <c r="G231">
        <f>VLOOKUP($B231,'2017Preli'!$A$2:$AC$1457,8, FALSE)</f>
        <v>161</v>
      </c>
      <c r="H231">
        <f>VLOOKUP($B231,'2017Preli'!$A$2:$AC$1457,29, FALSE)</f>
        <v>141</v>
      </c>
    </row>
    <row r="232" spans="1:8" x14ac:dyDescent="0.25">
      <c r="A232" s="6" t="s">
        <v>2434</v>
      </c>
      <c r="B232" s="6" t="s">
        <v>2902</v>
      </c>
      <c r="C232" s="6" t="s">
        <v>48</v>
      </c>
      <c r="D232" t="str">
        <f>VLOOKUP(A232,'Team Mapping - Baylor'!$A$2:$B$1457, 2, FALSE)</f>
        <v>331489</v>
      </c>
      <c r="E232">
        <f>VLOOKUP($B232,'2017Preli'!$A$2:$AC$1457,3, FALSE)</f>
        <v>231</v>
      </c>
      <c r="F232">
        <f>VLOOKUP($B232,'2017Preli'!$A$2:$AC$1457,7, FALSE)</f>
        <v>2</v>
      </c>
      <c r="G232">
        <f>VLOOKUP($B232,'2017Preli'!$A$2:$AC$1457,8, FALSE)</f>
        <v>162</v>
      </c>
      <c r="H232">
        <f>VLOOKUP($B232,'2017Preli'!$A$2:$AC$1457,29, FALSE)</f>
        <v>91</v>
      </c>
    </row>
    <row r="233" spans="1:8" x14ac:dyDescent="0.25">
      <c r="A233" s="6" t="s">
        <v>9270</v>
      </c>
      <c r="B233" s="6" t="s">
        <v>2916</v>
      </c>
      <c r="C233" s="6" t="s">
        <v>23</v>
      </c>
      <c r="D233" t="str">
        <f>VLOOKUP(A233,'Team Mapping - Baylor'!$A$2:$B$1457, 2, FALSE)</f>
        <v>329022</v>
      </c>
      <c r="E233">
        <f>VLOOKUP($B233,'2017Preli'!$A$2:$AC$1457,3, FALSE)</f>
        <v>232</v>
      </c>
      <c r="F233">
        <f>VLOOKUP($B233,'2017Preli'!$A$2:$AC$1457,7, FALSE)</f>
        <v>2</v>
      </c>
      <c r="G233">
        <f>VLOOKUP($B233,'2017Preli'!$A$2:$AC$1457,8, FALSE)</f>
        <v>165</v>
      </c>
      <c r="H233">
        <f>VLOOKUP($B233,'2017Preli'!$A$2:$AC$1457,29, FALSE)</f>
        <v>144</v>
      </c>
    </row>
    <row r="234" spans="1:8" x14ac:dyDescent="0.25">
      <c r="A234" s="6" t="s">
        <v>203</v>
      </c>
      <c r="B234" s="6" t="s">
        <v>655</v>
      </c>
      <c r="C234" s="6" t="s">
        <v>202</v>
      </c>
      <c r="D234" t="str">
        <f>VLOOKUP(A234,'Team Mapping - Baylor'!$A$2:$B$1457, 2, FALSE)</f>
        <v>328818</v>
      </c>
      <c r="E234">
        <f>VLOOKUP($B234,'2017Preli'!$A$2:$AC$1457,3, FALSE)</f>
        <v>233</v>
      </c>
      <c r="F234">
        <f>VLOOKUP($B234,'2017Preli'!$A$2:$AC$1457,7, FALSE)</f>
        <v>2</v>
      </c>
      <c r="G234">
        <f>VLOOKUP($B234,'2017Preli'!$A$2:$AC$1457,8, FALSE)</f>
        <v>165</v>
      </c>
      <c r="H234">
        <f>VLOOKUP($B234,'2017Preli'!$A$2:$AC$1457,29, FALSE)</f>
        <v>127</v>
      </c>
    </row>
    <row r="235" spans="1:8" x14ac:dyDescent="0.25">
      <c r="A235" s="6" t="s">
        <v>9331</v>
      </c>
      <c r="B235" s="6" t="s">
        <v>2928</v>
      </c>
      <c r="C235" s="6" t="s">
        <v>244</v>
      </c>
      <c r="D235" t="str">
        <f>VLOOKUP(A235,'Team Mapping - Baylor'!$A$2:$B$1457, 2, FALSE)</f>
        <v>328632</v>
      </c>
      <c r="E235">
        <f>VLOOKUP($B235,'2017Preli'!$A$2:$AC$1457,3, FALSE)</f>
        <v>234</v>
      </c>
      <c r="F235">
        <f>VLOOKUP($B235,'2017Preli'!$A$2:$AC$1457,7, FALSE)</f>
        <v>2</v>
      </c>
      <c r="G235">
        <f>VLOOKUP($B235,'2017Preli'!$A$2:$AC$1457,8, FALSE)</f>
        <v>165</v>
      </c>
      <c r="H235">
        <f>VLOOKUP($B235,'2017Preli'!$A$2:$AC$1457,29, FALSE)</f>
        <v>142</v>
      </c>
    </row>
    <row r="236" spans="1:8" x14ac:dyDescent="0.25">
      <c r="A236" s="6" t="s">
        <v>8496</v>
      </c>
      <c r="B236" s="6" t="s">
        <v>2941</v>
      </c>
      <c r="C236" s="6" t="s">
        <v>114</v>
      </c>
      <c r="D236" t="str">
        <f>VLOOKUP(A236,'Team Mapping - Baylor'!$A$2:$B$1457, 2, FALSE)</f>
        <v>329980</v>
      </c>
      <c r="E236">
        <f>VLOOKUP($B236,'2017Preli'!$A$2:$AC$1457,3, FALSE)</f>
        <v>235</v>
      </c>
      <c r="F236">
        <f>VLOOKUP($B236,'2017Preli'!$A$2:$AC$1457,7, FALSE)</f>
        <v>2</v>
      </c>
      <c r="G236">
        <f>VLOOKUP($B236,'2017Preli'!$A$2:$AC$1457,8, FALSE)</f>
        <v>166</v>
      </c>
      <c r="H236">
        <f>VLOOKUP($B236,'2017Preli'!$A$2:$AC$1457,29, FALSE)</f>
        <v>145</v>
      </c>
    </row>
    <row r="237" spans="1:8" x14ac:dyDescent="0.25">
      <c r="A237" s="6" t="s">
        <v>231</v>
      </c>
      <c r="B237" s="6" t="s">
        <v>672</v>
      </c>
      <c r="C237" s="6" t="s">
        <v>232</v>
      </c>
      <c r="D237" t="str">
        <f>VLOOKUP(A237,'Team Mapping - Baylor'!$A$2:$B$1457, 2, FALSE)</f>
        <v>330828</v>
      </c>
      <c r="E237">
        <f>VLOOKUP($B237,'2017Preli'!$A$2:$AC$1457,3, FALSE)</f>
        <v>236</v>
      </c>
      <c r="F237">
        <f>VLOOKUP($B237,'2017Preli'!$A$2:$AC$1457,7, FALSE)</f>
        <v>2</v>
      </c>
      <c r="G237">
        <f>VLOOKUP($B237,'2017Preli'!$A$2:$AC$1457,8, FALSE)</f>
        <v>166</v>
      </c>
      <c r="H237">
        <f>VLOOKUP($B237,'2017Preli'!$A$2:$AC$1457,29, FALSE)</f>
        <v>119</v>
      </c>
    </row>
    <row r="238" spans="1:8" x14ac:dyDescent="0.25">
      <c r="A238" s="6" t="s">
        <v>9245</v>
      </c>
      <c r="B238" s="6" t="s">
        <v>2956</v>
      </c>
      <c r="C238" s="6" t="s">
        <v>23</v>
      </c>
      <c r="D238" t="str">
        <f>VLOOKUP(A238,'Team Mapping - Baylor'!$A$2:$B$1457, 2, FALSE)</f>
        <v>329163</v>
      </c>
      <c r="E238">
        <f>VLOOKUP($B238,'2017Preli'!$A$2:$AC$1457,3, FALSE)</f>
        <v>237</v>
      </c>
      <c r="F238">
        <f>VLOOKUP($B238,'2017Preli'!$A$2:$AC$1457,7, FALSE)</f>
        <v>2</v>
      </c>
      <c r="G238">
        <f>VLOOKUP($B238,'2017Preli'!$A$2:$AC$1457,8, FALSE)</f>
        <v>166</v>
      </c>
      <c r="H238">
        <f>VLOOKUP($B238,'2017Preli'!$A$2:$AC$1457,29, FALSE)</f>
        <v>148</v>
      </c>
    </row>
    <row r="239" spans="1:8" x14ac:dyDescent="0.25">
      <c r="A239" s="6" t="s">
        <v>9233</v>
      </c>
      <c r="B239" s="6" t="s">
        <v>2968</v>
      </c>
      <c r="C239" s="6" t="s">
        <v>23</v>
      </c>
      <c r="D239" t="str">
        <f>VLOOKUP(A239,'Team Mapping - Baylor'!$A$2:$B$1457, 2, FALSE)</f>
        <v>329186</v>
      </c>
      <c r="E239">
        <f>VLOOKUP($B239,'2017Preli'!$A$2:$AC$1457,3, FALSE)</f>
        <v>238</v>
      </c>
      <c r="F239">
        <f>VLOOKUP($B239,'2017Preli'!$A$2:$AC$1457,7, FALSE)</f>
        <v>2</v>
      </c>
      <c r="G239">
        <f>VLOOKUP($B239,'2017Preli'!$A$2:$AC$1457,8, FALSE)</f>
        <v>167</v>
      </c>
      <c r="H239">
        <f>VLOOKUP($B239,'2017Preli'!$A$2:$AC$1457,29, FALSE)</f>
        <v>138</v>
      </c>
    </row>
    <row r="240" spans="1:8" x14ac:dyDescent="0.25">
      <c r="A240" s="6" t="s">
        <v>4887</v>
      </c>
      <c r="B240" s="6" t="s">
        <v>2983</v>
      </c>
      <c r="C240" s="6" t="s">
        <v>124</v>
      </c>
      <c r="D240" t="str">
        <f>VLOOKUP(A240,'Team Mapping - Baylor'!$A$2:$B$1457, 2, FALSE)</f>
        <v>331002</v>
      </c>
      <c r="E240">
        <f>VLOOKUP($B240,'2017Preli'!$A$2:$AC$1457,3, FALSE)</f>
        <v>239</v>
      </c>
      <c r="F240">
        <f>VLOOKUP($B240,'2017Preli'!$A$2:$AC$1457,7, FALSE)</f>
        <v>2</v>
      </c>
      <c r="G240">
        <f>VLOOKUP($B240,'2017Preli'!$A$2:$AC$1457,8, FALSE)</f>
        <v>169</v>
      </c>
      <c r="H240">
        <f>VLOOKUP($B240,'2017Preli'!$A$2:$AC$1457,29, FALSE)</f>
        <v>157</v>
      </c>
    </row>
    <row r="241" spans="1:8" x14ac:dyDescent="0.25">
      <c r="A241" s="6" t="s">
        <v>8311</v>
      </c>
      <c r="B241" s="6" t="s">
        <v>2999</v>
      </c>
      <c r="C241" s="6" t="s">
        <v>165</v>
      </c>
      <c r="D241" t="str">
        <f>VLOOKUP(A241,'Team Mapping - Baylor'!$A$2:$B$1457, 2, FALSE)</f>
        <v>330094</v>
      </c>
      <c r="E241">
        <f>VLOOKUP($B241,'2017Preli'!$A$2:$AC$1457,3, FALSE)</f>
        <v>240</v>
      </c>
      <c r="F241">
        <f>VLOOKUP($B241,'2017Preli'!$A$2:$AC$1457,7, FALSE)</f>
        <v>2</v>
      </c>
      <c r="G241">
        <f>VLOOKUP($B241,'2017Preli'!$A$2:$AC$1457,8, FALSE)</f>
        <v>172</v>
      </c>
      <c r="H241">
        <f>VLOOKUP($B241,'2017Preli'!$A$2:$AC$1457,29, FALSE)</f>
        <v>138</v>
      </c>
    </row>
    <row r="242" spans="1:8" x14ac:dyDescent="0.25">
      <c r="A242" s="6" t="s">
        <v>8744</v>
      </c>
      <c r="B242" s="6" t="s">
        <v>3019</v>
      </c>
      <c r="C242" s="6" t="s">
        <v>63</v>
      </c>
      <c r="D242" t="str">
        <f>VLOOKUP(A242,'Team Mapping - Baylor'!$A$2:$B$1457, 2, FALSE)</f>
        <v>329502</v>
      </c>
      <c r="E242">
        <f>VLOOKUP($B242,'2017Preli'!$A$2:$AC$1457,3, FALSE)</f>
        <v>241</v>
      </c>
      <c r="F242">
        <f>VLOOKUP($B242,'2017Preli'!$A$2:$AC$1457,7, FALSE)</f>
        <v>2</v>
      </c>
      <c r="G242">
        <f>VLOOKUP($B242,'2017Preli'!$A$2:$AC$1457,8, FALSE)</f>
        <v>173</v>
      </c>
      <c r="H242">
        <f>VLOOKUP($B242,'2017Preli'!$A$2:$AC$1457,29, FALSE)</f>
        <v>164</v>
      </c>
    </row>
    <row r="243" spans="1:8" x14ac:dyDescent="0.25">
      <c r="A243" s="6" t="s">
        <v>8243</v>
      </c>
      <c r="B243" s="6" t="s">
        <v>3037</v>
      </c>
      <c r="C243" s="6" t="s">
        <v>165</v>
      </c>
      <c r="D243" t="str">
        <f>VLOOKUP(A243,'Team Mapping - Baylor'!$A$2:$B$1457, 2, FALSE)</f>
        <v>330118</v>
      </c>
      <c r="E243">
        <f>VLOOKUP($B243,'2017Preli'!$A$2:$AC$1457,3, FALSE)</f>
        <v>242</v>
      </c>
      <c r="F243">
        <f>VLOOKUP($B243,'2017Preli'!$A$2:$AC$1457,7, FALSE)</f>
        <v>2</v>
      </c>
      <c r="G243">
        <f>VLOOKUP($B243,'2017Preli'!$A$2:$AC$1457,8, FALSE)</f>
        <v>174</v>
      </c>
      <c r="H243">
        <f>VLOOKUP($B243,'2017Preli'!$A$2:$AC$1457,29, FALSE)</f>
        <v>168</v>
      </c>
    </row>
    <row r="244" spans="1:8" x14ac:dyDescent="0.25">
      <c r="A244" s="6" t="s">
        <v>7439</v>
      </c>
      <c r="B244" s="6" t="s">
        <v>3050</v>
      </c>
      <c r="C244" s="6" t="s">
        <v>63</v>
      </c>
      <c r="D244" t="str">
        <f>VLOOKUP(A244,'Team Mapping - Baylor'!$A$2:$B$1457, 2, FALSE)</f>
        <v>330603</v>
      </c>
      <c r="E244">
        <f>VLOOKUP($B244,'2017Preli'!$A$2:$AC$1457,3, FALSE)</f>
        <v>243</v>
      </c>
      <c r="F244">
        <f>VLOOKUP($B244,'2017Preli'!$A$2:$AC$1457,7, FALSE)</f>
        <v>2</v>
      </c>
      <c r="G244">
        <f>VLOOKUP($B244,'2017Preli'!$A$2:$AC$1457,8, FALSE)</f>
        <v>175</v>
      </c>
      <c r="H244">
        <f>VLOOKUP($B244,'2017Preli'!$A$2:$AC$1457,29, FALSE)</f>
        <v>154</v>
      </c>
    </row>
    <row r="245" spans="1:8" x14ac:dyDescent="0.25">
      <c r="A245" s="6" t="s">
        <v>8525</v>
      </c>
      <c r="B245" s="6" t="s">
        <v>3056</v>
      </c>
      <c r="C245" s="6" t="s">
        <v>104</v>
      </c>
      <c r="D245" t="str">
        <f>VLOOKUP(A245,'Team Mapping - Baylor'!$A$2:$B$1457, 2, FALSE)</f>
        <v>329947</v>
      </c>
      <c r="E245">
        <f>VLOOKUP($B245,'2017Preli'!$A$2:$AC$1457,3, FALSE)</f>
        <v>244</v>
      </c>
      <c r="F245">
        <f>VLOOKUP($B245,'2017Preli'!$A$2:$AC$1457,7, FALSE)</f>
        <v>2</v>
      </c>
      <c r="G245">
        <f>VLOOKUP($B245,'2017Preli'!$A$2:$AC$1457,8, FALSE)</f>
        <v>182</v>
      </c>
      <c r="H245">
        <f>VLOOKUP($B245,'2017Preli'!$A$2:$AC$1457,29, FALSE)</f>
        <v>126</v>
      </c>
    </row>
    <row r="246" spans="1:8" x14ac:dyDescent="0.25">
      <c r="A246" s="6" t="s">
        <v>8055</v>
      </c>
      <c r="B246" s="6" t="s">
        <v>3071</v>
      </c>
      <c r="C246" s="6" t="s">
        <v>217</v>
      </c>
      <c r="D246" t="str">
        <f>VLOOKUP(A246,'Team Mapping - Baylor'!$A$2:$B$1457, 2, FALSE)</f>
        <v>330360</v>
      </c>
      <c r="E246">
        <f>VLOOKUP($B246,'2017Preli'!$A$2:$AC$1457,3, FALSE)</f>
        <v>245</v>
      </c>
      <c r="F246">
        <f>VLOOKUP($B246,'2017Preli'!$A$2:$AC$1457,7, FALSE)</f>
        <v>2</v>
      </c>
      <c r="G246">
        <f>VLOOKUP($B246,'2017Preli'!$A$2:$AC$1457,8, FALSE)</f>
        <v>187</v>
      </c>
      <c r="H246">
        <f>VLOOKUP($B246,'2017Preli'!$A$2:$AC$1457,29, FALSE)</f>
        <v>166</v>
      </c>
    </row>
    <row r="247" spans="1:8" x14ac:dyDescent="0.25">
      <c r="A247" s="6" t="s">
        <v>126</v>
      </c>
      <c r="B247" s="6" t="s">
        <v>690</v>
      </c>
      <c r="C247" s="6" t="s">
        <v>127</v>
      </c>
      <c r="D247" t="str">
        <f>VLOOKUP(A247,'Team Mapping - Baylor'!$A$2:$B$1457, 2, FALSE)</f>
        <v>330424</v>
      </c>
      <c r="E247">
        <f>VLOOKUP($B247,'2017Preli'!$A$2:$AC$1457,3, FALSE)</f>
        <v>246</v>
      </c>
      <c r="F247">
        <f>VLOOKUP($B247,'2017Preli'!$A$2:$AC$1457,7, FALSE)</f>
        <v>2</v>
      </c>
      <c r="G247">
        <f>VLOOKUP($B247,'2017Preli'!$A$2:$AC$1457,8, FALSE)</f>
        <v>188</v>
      </c>
      <c r="H247">
        <f>VLOOKUP($B247,'2017Preli'!$A$2:$AC$1457,29, FALSE)</f>
        <v>167</v>
      </c>
    </row>
    <row r="248" spans="1:8" x14ac:dyDescent="0.25">
      <c r="A248" s="6" t="s">
        <v>5319</v>
      </c>
      <c r="B248" s="6" t="s">
        <v>3076</v>
      </c>
      <c r="C248" s="6" t="s">
        <v>217</v>
      </c>
      <c r="D248" t="str">
        <f>VLOOKUP(A248,'Team Mapping - Baylor'!$A$2:$B$1457, 2, FALSE)</f>
        <v>330943</v>
      </c>
      <c r="E248">
        <f>VLOOKUP($B248,'2017Preli'!$A$2:$AC$1457,3, FALSE)</f>
        <v>247</v>
      </c>
      <c r="F248">
        <f>VLOOKUP($B248,'2017Preli'!$A$2:$AC$1457,7, FALSE)</f>
        <v>2</v>
      </c>
      <c r="G248">
        <f>VLOOKUP($B248,'2017Preli'!$A$2:$AC$1457,8, FALSE)</f>
        <v>189</v>
      </c>
      <c r="H248">
        <f>VLOOKUP($B248,'2017Preli'!$A$2:$AC$1457,29, FALSE)</f>
        <v>162</v>
      </c>
    </row>
    <row r="249" spans="1:8" x14ac:dyDescent="0.25">
      <c r="A249" s="6" t="s">
        <v>8231</v>
      </c>
      <c r="B249" s="6" t="s">
        <v>3090</v>
      </c>
      <c r="C249" s="6" t="s">
        <v>265</v>
      </c>
      <c r="D249" t="str">
        <f>VLOOKUP(A249,'Team Mapping - Baylor'!$A$2:$B$1457, 2, FALSE)</f>
        <v>330128</v>
      </c>
      <c r="E249">
        <f>VLOOKUP($B249,'2017Preli'!$A$2:$AC$1457,3, FALSE)</f>
        <v>248</v>
      </c>
      <c r="F249">
        <f>VLOOKUP($B249,'2017Preli'!$A$2:$AC$1457,7, FALSE)</f>
        <v>2</v>
      </c>
      <c r="G249">
        <f>VLOOKUP($B249,'2017Preli'!$A$2:$AC$1457,8, FALSE)</f>
        <v>191</v>
      </c>
      <c r="H249">
        <f>VLOOKUP($B249,'2017Preli'!$A$2:$AC$1457,29, FALSE)</f>
        <v>139</v>
      </c>
    </row>
    <row r="250" spans="1:8" x14ac:dyDescent="0.25">
      <c r="A250" s="6" t="s">
        <v>4646</v>
      </c>
      <c r="B250" s="6" t="s">
        <v>3109</v>
      </c>
      <c r="C250" s="6" t="s">
        <v>28</v>
      </c>
      <c r="D250" t="str">
        <f>VLOOKUP(A250,'Team Mapping - Baylor'!$A$2:$B$1457, 2, FALSE)</f>
        <v>331039</v>
      </c>
      <c r="E250">
        <f>VLOOKUP($B250,'2017Preli'!$A$2:$AC$1457,3, FALSE)</f>
        <v>249</v>
      </c>
      <c r="F250">
        <f>VLOOKUP($B250,'2017Preli'!$A$2:$AC$1457,7, FALSE)</f>
        <v>2</v>
      </c>
      <c r="G250">
        <f>VLOOKUP($B250,'2017Preli'!$A$2:$AC$1457,8, FALSE)</f>
        <v>191</v>
      </c>
      <c r="H250">
        <f>VLOOKUP($B250,'2017Preli'!$A$2:$AC$1457,29, FALSE)</f>
        <v>153</v>
      </c>
    </row>
    <row r="251" spans="1:8" x14ac:dyDescent="0.25">
      <c r="A251" s="6" t="s">
        <v>157</v>
      </c>
      <c r="B251" s="6" t="s">
        <v>702</v>
      </c>
      <c r="C251" s="6" t="s">
        <v>156</v>
      </c>
      <c r="D251" t="str">
        <f>VLOOKUP(A251,'Team Mapping - Baylor'!$A$2:$B$1457, 2, FALSE)</f>
        <v>329304</v>
      </c>
      <c r="E251">
        <f>VLOOKUP($B251,'2017Preli'!$A$2:$AC$1457,3, FALSE)</f>
        <v>250</v>
      </c>
      <c r="F251">
        <f>VLOOKUP($B251,'2017Preli'!$A$2:$AC$1457,7, FALSE)</f>
        <v>2</v>
      </c>
      <c r="G251">
        <f>VLOOKUP($B251,'2017Preli'!$A$2:$AC$1457,8, FALSE)</f>
        <v>192</v>
      </c>
      <c r="H251">
        <f>VLOOKUP($B251,'2017Preli'!$A$2:$AC$1457,29, FALSE)</f>
        <v>171</v>
      </c>
    </row>
    <row r="252" spans="1:8" x14ac:dyDescent="0.25">
      <c r="A252" s="6" t="s">
        <v>8133</v>
      </c>
      <c r="B252" s="6" t="s">
        <v>3126</v>
      </c>
      <c r="C252" s="6" t="s">
        <v>77</v>
      </c>
      <c r="D252" t="str">
        <f>VLOOKUP(A252,'Team Mapping - Baylor'!$A$2:$B$1457, 2, FALSE)</f>
        <v>330177</v>
      </c>
      <c r="E252">
        <f>VLOOKUP($B252,'2017Preli'!$A$2:$AC$1457,3, FALSE)</f>
        <v>251</v>
      </c>
      <c r="F252">
        <f>VLOOKUP($B252,'2017Preli'!$A$2:$AC$1457,7, FALSE)</f>
        <v>2</v>
      </c>
      <c r="G252">
        <f>VLOOKUP($B252,'2017Preli'!$A$2:$AC$1457,8, FALSE)</f>
        <v>192</v>
      </c>
      <c r="H252">
        <f>VLOOKUP($B252,'2017Preli'!$A$2:$AC$1457,29, FALSE)</f>
        <v>186</v>
      </c>
    </row>
    <row r="253" spans="1:8" x14ac:dyDescent="0.25">
      <c r="A253" s="6" t="s">
        <v>2567</v>
      </c>
      <c r="B253" s="6" t="s">
        <v>3146</v>
      </c>
      <c r="C253" s="6" t="s">
        <v>133</v>
      </c>
      <c r="D253" t="str">
        <f>VLOOKUP(A253,'Team Mapping - Baylor'!$A$2:$B$1457, 2, FALSE)</f>
        <v>331465</v>
      </c>
      <c r="E253">
        <f>VLOOKUP($B253,'2017Preli'!$A$2:$AC$1457,3, FALSE)</f>
        <v>252</v>
      </c>
      <c r="F253">
        <f>VLOOKUP($B253,'2017Preli'!$A$2:$AC$1457,7, FALSE)</f>
        <v>2</v>
      </c>
      <c r="G253">
        <f>VLOOKUP($B253,'2017Preli'!$A$2:$AC$1457,8, FALSE)</f>
        <v>194</v>
      </c>
      <c r="H253">
        <f>VLOOKUP($B253,'2017Preli'!$A$2:$AC$1457,29, FALSE)</f>
        <v>151</v>
      </c>
    </row>
    <row r="254" spans="1:8" x14ac:dyDescent="0.25">
      <c r="A254" s="6" t="s">
        <v>6259</v>
      </c>
      <c r="B254" s="6" t="s">
        <v>3158</v>
      </c>
      <c r="C254" s="6" t="s">
        <v>48</v>
      </c>
      <c r="D254" t="str">
        <f>VLOOKUP(A254,'Team Mapping - Baylor'!$A$2:$B$1457, 2, FALSE)</f>
        <v>330762</v>
      </c>
      <c r="E254">
        <f>VLOOKUP($B254,'2017Preli'!$A$2:$AC$1457,3, FALSE)</f>
        <v>253</v>
      </c>
      <c r="F254">
        <f>VLOOKUP($B254,'2017Preli'!$A$2:$AC$1457,7, FALSE)</f>
        <v>2</v>
      </c>
      <c r="G254">
        <f>VLOOKUP($B254,'2017Preli'!$A$2:$AC$1457,8, FALSE)</f>
        <v>196</v>
      </c>
      <c r="H254">
        <f>VLOOKUP($B254,'2017Preli'!$A$2:$AC$1457,29, FALSE)</f>
        <v>129</v>
      </c>
    </row>
    <row r="255" spans="1:8" x14ac:dyDescent="0.25">
      <c r="A255" s="6" t="s">
        <v>8661</v>
      </c>
      <c r="B255" s="6" t="s">
        <v>3172</v>
      </c>
      <c r="C255" s="6" t="s">
        <v>170</v>
      </c>
      <c r="D255" t="str">
        <f>VLOOKUP(A255,'Team Mapping - Baylor'!$A$2:$B$1457, 2, FALSE)</f>
        <v>330334</v>
      </c>
      <c r="E255">
        <f>VLOOKUP($B255,'2017Preli'!$A$2:$AC$1457,3, FALSE)</f>
        <v>254</v>
      </c>
      <c r="F255">
        <f>VLOOKUP($B255,'2017Preli'!$A$2:$AC$1457,7, FALSE)</f>
        <v>2</v>
      </c>
      <c r="G255">
        <f>VLOOKUP($B255,'2017Preli'!$A$2:$AC$1457,8, FALSE)</f>
        <v>196</v>
      </c>
      <c r="H255">
        <f>VLOOKUP($B255,'2017Preli'!$A$2:$AC$1457,29, FALSE)</f>
        <v>145</v>
      </c>
    </row>
    <row r="256" spans="1:8" x14ac:dyDescent="0.25">
      <c r="A256" s="6" t="s">
        <v>9027</v>
      </c>
      <c r="B256" s="6" t="s">
        <v>3191</v>
      </c>
      <c r="C256" s="6" t="s">
        <v>94</v>
      </c>
      <c r="D256" t="str">
        <f>VLOOKUP(A256,'Team Mapping - Baylor'!$A$2:$B$1457, 2, FALSE)</f>
        <v>329570</v>
      </c>
      <c r="E256">
        <f>VLOOKUP($B256,'2017Preli'!$A$2:$AC$1457,3, FALSE)</f>
        <v>255</v>
      </c>
      <c r="F256">
        <f>VLOOKUP($B256,'2017Preli'!$A$2:$AC$1457,7, FALSE)</f>
        <v>2</v>
      </c>
      <c r="G256">
        <f>VLOOKUP($B256,'2017Preli'!$A$2:$AC$1457,8, FALSE)</f>
        <v>198</v>
      </c>
      <c r="H256">
        <f>VLOOKUP($B256,'2017Preli'!$A$2:$AC$1457,29, FALSE)</f>
        <v>150</v>
      </c>
    </row>
    <row r="257" spans="1:8" x14ac:dyDescent="0.25">
      <c r="A257" s="6" t="s">
        <v>8726</v>
      </c>
      <c r="B257" s="6" t="s">
        <v>3207</v>
      </c>
      <c r="C257" s="6" t="s">
        <v>139</v>
      </c>
      <c r="D257" t="str">
        <f>VLOOKUP(A257,'Team Mapping - Baylor'!$A$2:$B$1457, 2, FALSE)</f>
        <v>330271</v>
      </c>
      <c r="E257">
        <f>VLOOKUP($B257,'2017Preli'!$A$2:$AC$1457,3, FALSE)</f>
        <v>256</v>
      </c>
      <c r="F257">
        <f>VLOOKUP($B257,'2017Preli'!$A$2:$AC$1457,7, FALSE)</f>
        <v>2</v>
      </c>
      <c r="G257">
        <f>VLOOKUP($B257,'2017Preli'!$A$2:$AC$1457,8, FALSE)</f>
        <v>199</v>
      </c>
      <c r="H257">
        <f>VLOOKUP($B257,'2017Preli'!$A$2:$AC$1457,29, FALSE)</f>
        <v>174</v>
      </c>
    </row>
    <row r="258" spans="1:8" x14ac:dyDescent="0.25">
      <c r="A258" s="6" t="s">
        <v>9213</v>
      </c>
      <c r="B258" s="6" t="s">
        <v>3222</v>
      </c>
      <c r="C258" s="6" t="s">
        <v>192</v>
      </c>
      <c r="D258" t="str">
        <f>VLOOKUP(A258,'Team Mapping - Baylor'!$A$2:$B$1457, 2, FALSE)</f>
        <v>329273</v>
      </c>
      <c r="E258">
        <f>VLOOKUP($B258,'2017Preli'!$A$2:$AC$1457,3, FALSE)</f>
        <v>257</v>
      </c>
      <c r="F258">
        <f>VLOOKUP($B258,'2017Preli'!$A$2:$AC$1457,7, FALSE)</f>
        <v>2</v>
      </c>
      <c r="G258">
        <f>VLOOKUP($B258,'2017Preli'!$A$2:$AC$1457,8, FALSE)</f>
        <v>199</v>
      </c>
      <c r="H258">
        <f>VLOOKUP($B258,'2017Preli'!$A$2:$AC$1457,29, FALSE)</f>
        <v>165</v>
      </c>
    </row>
    <row r="259" spans="1:8" x14ac:dyDescent="0.25">
      <c r="A259" s="6" t="s">
        <v>3240</v>
      </c>
      <c r="B259" s="6" t="s">
        <v>3239</v>
      </c>
      <c r="C259" s="6" t="s">
        <v>212</v>
      </c>
      <c r="D259" t="str">
        <f>VLOOKUP(A259,'Team Mapping - Baylor'!$A$2:$B$1457, 2, FALSE)</f>
        <v>331305</v>
      </c>
      <c r="E259">
        <f>VLOOKUP($B259,'2017Preli'!$A$2:$AC$1457,3, FALSE)</f>
        <v>258</v>
      </c>
      <c r="F259">
        <f>VLOOKUP($B259,'2017Preli'!$A$2:$AC$1457,7, FALSE)</f>
        <v>2</v>
      </c>
      <c r="G259">
        <f>VLOOKUP($B259,'2017Preli'!$A$2:$AC$1457,8, FALSE)</f>
        <v>200</v>
      </c>
      <c r="H259">
        <f>VLOOKUP($B259,'2017Preli'!$A$2:$AC$1457,29, FALSE)</f>
        <v>178</v>
      </c>
    </row>
    <row r="260" spans="1:8" x14ac:dyDescent="0.25">
      <c r="A260" s="6" t="s">
        <v>5074</v>
      </c>
      <c r="B260" s="6" t="s">
        <v>3259</v>
      </c>
      <c r="C260" s="6" t="s">
        <v>37</v>
      </c>
      <c r="D260" t="str">
        <f>VLOOKUP(A260,'Team Mapping - Baylor'!$A$2:$B$1457, 2, FALSE)</f>
        <v>331347</v>
      </c>
      <c r="E260">
        <f>VLOOKUP($B260,'2017Preli'!$A$2:$AC$1457,3, FALSE)</f>
        <v>259</v>
      </c>
      <c r="F260">
        <f>VLOOKUP($B260,'2017Preli'!$A$2:$AC$1457,7, FALSE)</f>
        <v>2</v>
      </c>
      <c r="G260">
        <f>VLOOKUP($B260,'2017Preli'!$A$2:$AC$1457,8, FALSE)</f>
        <v>203</v>
      </c>
      <c r="H260">
        <f>VLOOKUP($B260,'2017Preli'!$A$2:$AC$1457,29, FALSE)</f>
        <v>193</v>
      </c>
    </row>
    <row r="261" spans="1:8" x14ac:dyDescent="0.25">
      <c r="A261" s="6" t="s">
        <v>122</v>
      </c>
      <c r="B261" s="6" t="s">
        <v>717</v>
      </c>
      <c r="C261" s="6" t="s">
        <v>121</v>
      </c>
      <c r="D261" t="str">
        <f>VLOOKUP(A261,'Team Mapping - Baylor'!$A$2:$B$1457, 2, FALSE)</f>
        <v>330611</v>
      </c>
      <c r="E261">
        <f>VLOOKUP($B261,'2017Preli'!$A$2:$AC$1457,3, FALSE)</f>
        <v>260</v>
      </c>
      <c r="F261">
        <f>VLOOKUP($B261,'2017Preli'!$A$2:$AC$1457,7, FALSE)</f>
        <v>2</v>
      </c>
      <c r="G261">
        <f>VLOOKUP($B261,'2017Preli'!$A$2:$AC$1457,8, FALSE)</f>
        <v>205</v>
      </c>
      <c r="H261">
        <f>VLOOKUP($B261,'2017Preli'!$A$2:$AC$1457,29, FALSE)</f>
        <v>184</v>
      </c>
    </row>
    <row r="262" spans="1:8" x14ac:dyDescent="0.25">
      <c r="A262" s="6" t="s">
        <v>6597</v>
      </c>
      <c r="B262" s="6" t="s">
        <v>3277</v>
      </c>
      <c r="C262" s="6" t="s">
        <v>124</v>
      </c>
      <c r="D262" t="str">
        <f>VLOOKUP(A262,'Team Mapping - Baylor'!$A$2:$B$1457, 2, FALSE)</f>
        <v>330729</v>
      </c>
      <c r="E262">
        <f>VLOOKUP($B262,'2017Preli'!$A$2:$AC$1457,3, FALSE)</f>
        <v>261</v>
      </c>
      <c r="F262">
        <f>VLOOKUP($B262,'2017Preli'!$A$2:$AC$1457,7, FALSE)</f>
        <v>2</v>
      </c>
      <c r="G262">
        <f>VLOOKUP($B262,'2017Preli'!$A$2:$AC$1457,8, FALSE)</f>
        <v>207</v>
      </c>
      <c r="H262">
        <f>VLOOKUP($B262,'2017Preli'!$A$2:$AC$1457,29, FALSE)</f>
        <v>170</v>
      </c>
    </row>
    <row r="263" spans="1:8" x14ac:dyDescent="0.25">
      <c r="A263" s="6" t="s">
        <v>9255</v>
      </c>
      <c r="B263" s="6" t="s">
        <v>3305</v>
      </c>
      <c r="C263" s="6" t="s">
        <v>265</v>
      </c>
      <c r="D263" t="str">
        <f>VLOOKUP(A263,'Team Mapping - Baylor'!$A$2:$B$1457, 2, FALSE)</f>
        <v>329134</v>
      </c>
      <c r="E263">
        <f>VLOOKUP($B263,'2017Preli'!$A$2:$AC$1457,3, FALSE)</f>
        <v>262</v>
      </c>
      <c r="F263">
        <f>VLOOKUP($B263,'2017Preli'!$A$2:$AC$1457,7, FALSE)</f>
        <v>2</v>
      </c>
      <c r="G263">
        <f>VLOOKUP($B263,'2017Preli'!$A$2:$AC$1457,8, FALSE)</f>
        <v>210</v>
      </c>
      <c r="H263">
        <f>VLOOKUP($B263,'2017Preli'!$A$2:$AC$1457,29, FALSE)</f>
        <v>189</v>
      </c>
    </row>
    <row r="264" spans="1:8" x14ac:dyDescent="0.25">
      <c r="A264" s="6" t="s">
        <v>8121</v>
      </c>
      <c r="B264" s="6" t="s">
        <v>3314</v>
      </c>
      <c r="C264" s="6" t="s">
        <v>77</v>
      </c>
      <c r="D264" t="str">
        <f>VLOOKUP(A264,'Team Mapping - Baylor'!$A$2:$B$1457, 2, FALSE)</f>
        <v>330183</v>
      </c>
      <c r="E264">
        <f>VLOOKUP($B264,'2017Preli'!$A$2:$AC$1457,3, FALSE)</f>
        <v>263</v>
      </c>
      <c r="F264">
        <f>VLOOKUP($B264,'2017Preli'!$A$2:$AC$1457,7, FALSE)</f>
        <v>2</v>
      </c>
      <c r="G264">
        <f>VLOOKUP($B264,'2017Preli'!$A$2:$AC$1457,8, FALSE)</f>
        <v>214</v>
      </c>
      <c r="H264">
        <f>VLOOKUP($B264,'2017Preli'!$A$2:$AC$1457,29, FALSE)</f>
        <v>193</v>
      </c>
    </row>
    <row r="265" spans="1:8" x14ac:dyDescent="0.25">
      <c r="A265" s="6" t="s">
        <v>5966</v>
      </c>
      <c r="B265" s="6" t="s">
        <v>3325</v>
      </c>
      <c r="C265" s="6" t="s">
        <v>44</v>
      </c>
      <c r="D265" t="str">
        <f>VLOOKUP(A265,'Team Mapping - Baylor'!$A$2:$B$1457, 2, FALSE)</f>
        <v>330822</v>
      </c>
      <c r="E265">
        <f>VLOOKUP($B265,'2017Preli'!$A$2:$AC$1457,3, FALSE)</f>
        <v>264</v>
      </c>
      <c r="F265">
        <f>VLOOKUP($B265,'2017Preli'!$A$2:$AC$1457,7, FALSE)</f>
        <v>2</v>
      </c>
      <c r="G265">
        <f>VLOOKUP($B265,'2017Preli'!$A$2:$AC$1457,8, FALSE)</f>
        <v>214</v>
      </c>
      <c r="H265">
        <f>VLOOKUP($B265,'2017Preli'!$A$2:$AC$1457,29, FALSE)</f>
        <v>202</v>
      </c>
    </row>
    <row r="266" spans="1:8" x14ac:dyDescent="0.25">
      <c r="A266" s="6" t="s">
        <v>8687</v>
      </c>
      <c r="B266" s="6" t="s">
        <v>3344</v>
      </c>
      <c r="C266" s="6" t="s">
        <v>234</v>
      </c>
      <c r="D266" t="str">
        <f>VLOOKUP(A266,'Team Mapping - Baylor'!$A$2:$B$1457, 2, FALSE)</f>
        <v>330305</v>
      </c>
      <c r="E266">
        <f>VLOOKUP($B266,'2017Preli'!$A$2:$AC$1457,3, FALSE)</f>
        <v>265</v>
      </c>
      <c r="F266">
        <f>VLOOKUP($B266,'2017Preli'!$A$2:$AC$1457,7, FALSE)</f>
        <v>2</v>
      </c>
      <c r="G266">
        <f>VLOOKUP($B266,'2017Preli'!$A$2:$AC$1457,8, FALSE)</f>
        <v>216</v>
      </c>
      <c r="H266">
        <f>VLOOKUP($B266,'2017Preli'!$A$2:$AC$1457,29, FALSE)</f>
        <v>194</v>
      </c>
    </row>
    <row r="267" spans="1:8" x14ac:dyDescent="0.25">
      <c r="A267" s="6" t="s">
        <v>7890</v>
      </c>
      <c r="B267" s="6" t="s">
        <v>3359</v>
      </c>
      <c r="C267" s="6" t="s">
        <v>48</v>
      </c>
      <c r="D267" t="str">
        <f>VLOOKUP(A267,'Team Mapping - Baylor'!$A$2:$B$1457, 2, FALSE)</f>
        <v>330451</v>
      </c>
      <c r="E267">
        <f>VLOOKUP($B267,'2017Preli'!$A$2:$AC$1457,3, FALSE)</f>
        <v>266</v>
      </c>
      <c r="F267">
        <f>VLOOKUP($B267,'2017Preli'!$A$2:$AC$1457,7, FALSE)</f>
        <v>2</v>
      </c>
      <c r="G267">
        <f>VLOOKUP($B267,'2017Preli'!$A$2:$AC$1457,8, FALSE)</f>
        <v>220</v>
      </c>
      <c r="H267">
        <f>VLOOKUP($B267,'2017Preli'!$A$2:$AC$1457,29, FALSE)</f>
        <v>176</v>
      </c>
    </row>
    <row r="268" spans="1:8" x14ac:dyDescent="0.25">
      <c r="A268" s="6" t="s">
        <v>69</v>
      </c>
      <c r="B268" s="6" t="s">
        <v>735</v>
      </c>
      <c r="C268" s="6" t="s">
        <v>68</v>
      </c>
      <c r="D268" t="str">
        <f>VLOOKUP(A268,'Team Mapping - Baylor'!$A$2:$B$1457, 2, FALSE)</f>
        <v>328489</v>
      </c>
      <c r="E268">
        <f>VLOOKUP($B268,'2017Preli'!$A$2:$AC$1457,3, FALSE)</f>
        <v>267</v>
      </c>
      <c r="F268">
        <f>VLOOKUP($B268,'2017Preli'!$A$2:$AC$1457,7, FALSE)</f>
        <v>2</v>
      </c>
      <c r="G268">
        <f>VLOOKUP($B268,'2017Preli'!$A$2:$AC$1457,8, FALSE)</f>
        <v>222</v>
      </c>
      <c r="H268">
        <f>VLOOKUP($B268,'2017Preli'!$A$2:$AC$1457,29, FALSE)</f>
        <v>211</v>
      </c>
    </row>
    <row r="269" spans="1:8" x14ac:dyDescent="0.25">
      <c r="A269" s="6" t="s">
        <v>39</v>
      </c>
      <c r="B269" s="6" t="s">
        <v>764</v>
      </c>
      <c r="C269" s="6" t="s">
        <v>40</v>
      </c>
      <c r="D269" t="str">
        <f>VLOOKUP(A269,'Team Mapping - Baylor'!$A$2:$B$1457, 2, FALSE)</f>
        <v>327226</v>
      </c>
      <c r="E269">
        <f>VLOOKUP($B269,'2017Preli'!$A$2:$AC$1457,3, FALSE)</f>
        <v>268</v>
      </c>
      <c r="F269">
        <f>VLOOKUP($B269,'2017Preli'!$A$2:$AC$1457,7, FALSE)</f>
        <v>2</v>
      </c>
      <c r="G269">
        <f>VLOOKUP($B269,'2017Preli'!$A$2:$AC$1457,8, FALSE)</f>
        <v>224</v>
      </c>
      <c r="H269">
        <f>VLOOKUP($B269,'2017Preli'!$A$2:$AC$1457,29, FALSE)</f>
        <v>183</v>
      </c>
    </row>
    <row r="270" spans="1:8" x14ac:dyDescent="0.25">
      <c r="A270" s="6" t="s">
        <v>4503</v>
      </c>
      <c r="B270" s="6" t="s">
        <v>3376</v>
      </c>
      <c r="C270" s="6" t="s">
        <v>86</v>
      </c>
      <c r="D270" t="str">
        <f>VLOOKUP(A270,'Team Mapping - Baylor'!$A$2:$B$1457, 2, FALSE)</f>
        <v>331057</v>
      </c>
      <c r="E270">
        <f>VLOOKUP($B270,'2017Preli'!$A$2:$AC$1457,3, FALSE)</f>
        <v>269</v>
      </c>
      <c r="F270">
        <f>VLOOKUP($B270,'2017Preli'!$A$2:$AC$1457,7, FALSE)</f>
        <v>2</v>
      </c>
      <c r="G270">
        <f>VLOOKUP($B270,'2017Preli'!$A$2:$AC$1457,8, FALSE)</f>
        <v>225</v>
      </c>
      <c r="H270">
        <f>VLOOKUP($B270,'2017Preli'!$A$2:$AC$1457,29, FALSE)</f>
        <v>213</v>
      </c>
    </row>
    <row r="271" spans="1:8" x14ac:dyDescent="0.25">
      <c r="A271" s="6" t="s">
        <v>7350</v>
      </c>
      <c r="B271" s="6" t="s">
        <v>3395</v>
      </c>
      <c r="C271" s="6" t="s">
        <v>188</v>
      </c>
      <c r="D271" t="str">
        <f>VLOOKUP(A271,'Team Mapping - Baylor'!$A$2:$B$1457, 2, FALSE)</f>
        <v>330613</v>
      </c>
      <c r="E271">
        <f>VLOOKUP($B271,'2017Preli'!$A$2:$AC$1457,3, FALSE)</f>
        <v>270</v>
      </c>
      <c r="F271">
        <f>VLOOKUP($B271,'2017Preli'!$A$2:$AC$1457,7, FALSE)</f>
        <v>2</v>
      </c>
      <c r="G271">
        <f>VLOOKUP($B271,'2017Preli'!$A$2:$AC$1457,8, FALSE)</f>
        <v>227</v>
      </c>
      <c r="H271">
        <f>VLOOKUP($B271,'2017Preli'!$A$2:$AC$1457,29, FALSE)</f>
        <v>204</v>
      </c>
    </row>
    <row r="272" spans="1:8" x14ac:dyDescent="0.25">
      <c r="A272" s="6" t="s">
        <v>5886</v>
      </c>
      <c r="B272" s="6" t="s">
        <v>3411</v>
      </c>
      <c r="C272" s="6" t="s">
        <v>91</v>
      </c>
      <c r="D272" t="str">
        <f>VLOOKUP(A272,'Team Mapping - Baylor'!$A$2:$B$1457, 2, FALSE)</f>
        <v>330831</v>
      </c>
      <c r="E272">
        <f>VLOOKUP($B272,'2017Preli'!$A$2:$AC$1457,3, FALSE)</f>
        <v>271</v>
      </c>
      <c r="F272">
        <f>VLOOKUP($B272,'2017Preli'!$A$2:$AC$1457,7, FALSE)</f>
        <v>2</v>
      </c>
      <c r="G272">
        <f>VLOOKUP($B272,'2017Preli'!$A$2:$AC$1457,8, FALSE)</f>
        <v>228</v>
      </c>
      <c r="H272">
        <f>VLOOKUP($B272,'2017Preli'!$A$2:$AC$1457,29, FALSE)</f>
        <v>194</v>
      </c>
    </row>
    <row r="273" spans="1:8" x14ac:dyDescent="0.25">
      <c r="A273" s="6" t="s">
        <v>8079</v>
      </c>
      <c r="B273" s="6" t="s">
        <v>3432</v>
      </c>
      <c r="C273" s="6" t="s">
        <v>165</v>
      </c>
      <c r="D273" t="str">
        <f>VLOOKUP(A273,'Team Mapping - Baylor'!$A$2:$B$1457, 2, FALSE)</f>
        <v>330218</v>
      </c>
      <c r="E273">
        <f>VLOOKUP($B273,'2017Preli'!$A$2:$AC$1457,3, FALSE)</f>
        <v>272</v>
      </c>
      <c r="F273">
        <f>VLOOKUP($B273,'2017Preli'!$A$2:$AC$1457,7, FALSE)</f>
        <v>2</v>
      </c>
      <c r="G273">
        <f>VLOOKUP($B273,'2017Preli'!$A$2:$AC$1457,8, FALSE)</f>
        <v>228</v>
      </c>
      <c r="H273">
        <f>VLOOKUP($B273,'2017Preli'!$A$2:$AC$1457,29, FALSE)</f>
        <v>206</v>
      </c>
    </row>
    <row r="274" spans="1:8" x14ac:dyDescent="0.25">
      <c r="A274" s="6" t="s">
        <v>8114</v>
      </c>
      <c r="B274" s="6" t="s">
        <v>3446</v>
      </c>
      <c r="C274" s="6" t="s">
        <v>77</v>
      </c>
      <c r="D274" t="str">
        <f>VLOOKUP(A274,'Team Mapping - Baylor'!$A$2:$B$1457, 2, FALSE)</f>
        <v>330184</v>
      </c>
      <c r="E274">
        <f>VLOOKUP($B274,'2017Preli'!$A$2:$AC$1457,3, FALSE)</f>
        <v>273</v>
      </c>
      <c r="F274">
        <f>VLOOKUP($B274,'2017Preli'!$A$2:$AC$1457,7, FALSE)</f>
        <v>2</v>
      </c>
      <c r="G274">
        <f>VLOOKUP($B274,'2017Preli'!$A$2:$AC$1457,8, FALSE)</f>
        <v>229</v>
      </c>
      <c r="H274">
        <f>VLOOKUP($B274,'2017Preli'!$A$2:$AC$1457,29, FALSE)</f>
        <v>188</v>
      </c>
    </row>
    <row r="275" spans="1:8" x14ac:dyDescent="0.25">
      <c r="A275" s="6" t="s">
        <v>6935</v>
      </c>
      <c r="B275" s="6" t="s">
        <v>3458</v>
      </c>
      <c r="C275" s="6" t="s">
        <v>192</v>
      </c>
      <c r="D275" t="str">
        <f>VLOOKUP(A275,'Team Mapping - Baylor'!$A$2:$B$1457, 2, FALSE)</f>
        <v>330672</v>
      </c>
      <c r="E275">
        <f>VLOOKUP($B275,'2017Preli'!$A$2:$AC$1457,3, FALSE)</f>
        <v>274</v>
      </c>
      <c r="F275">
        <f>VLOOKUP($B275,'2017Preli'!$A$2:$AC$1457,7, FALSE)</f>
        <v>2</v>
      </c>
      <c r="G275">
        <f>VLOOKUP($B275,'2017Preli'!$A$2:$AC$1457,8, FALSE)</f>
        <v>229</v>
      </c>
      <c r="H275">
        <f>VLOOKUP($B275,'2017Preli'!$A$2:$AC$1457,29, FALSE)</f>
        <v>217</v>
      </c>
    </row>
    <row r="276" spans="1:8" x14ac:dyDescent="0.25">
      <c r="A276" s="6" t="s">
        <v>3063</v>
      </c>
      <c r="B276" s="6" t="s">
        <v>3471</v>
      </c>
      <c r="C276" s="6" t="s">
        <v>33</v>
      </c>
      <c r="D276" t="str">
        <f>VLOOKUP(A276,'Team Mapping - Baylor'!$A$2:$B$1457, 2, FALSE)</f>
        <v>331375</v>
      </c>
      <c r="E276">
        <f>VLOOKUP($B276,'2017Preli'!$A$2:$AC$1457,3, FALSE)</f>
        <v>275</v>
      </c>
      <c r="F276">
        <f>VLOOKUP($B276,'2017Preli'!$A$2:$AC$1457,7, FALSE)</f>
        <v>2</v>
      </c>
      <c r="G276">
        <f>VLOOKUP($B276,'2017Preli'!$A$2:$AC$1457,8, FALSE)</f>
        <v>234</v>
      </c>
      <c r="H276">
        <f>VLOOKUP($B276,'2017Preli'!$A$2:$AC$1457,29, FALSE)</f>
        <v>166</v>
      </c>
    </row>
    <row r="277" spans="1:8" x14ac:dyDescent="0.25">
      <c r="A277" s="6" t="s">
        <v>3267</v>
      </c>
      <c r="B277" s="6" t="s">
        <v>3483</v>
      </c>
      <c r="C277" s="6" t="s">
        <v>212</v>
      </c>
      <c r="D277" t="str">
        <f>VLOOKUP(A277,'Team Mapping - Baylor'!$A$2:$B$1457, 2, FALSE)</f>
        <v>331303</v>
      </c>
      <c r="E277">
        <f>VLOOKUP($B277,'2017Preli'!$A$2:$AC$1457,3, FALSE)</f>
        <v>276</v>
      </c>
      <c r="F277">
        <f>VLOOKUP($B277,'2017Preli'!$A$2:$AC$1457,7, FALSE)</f>
        <v>2</v>
      </c>
      <c r="G277">
        <f>VLOOKUP($B277,'2017Preli'!$A$2:$AC$1457,8, FALSE)</f>
        <v>234</v>
      </c>
      <c r="H277">
        <f>VLOOKUP($B277,'2017Preli'!$A$2:$AC$1457,29, FALSE)</f>
        <v>183</v>
      </c>
    </row>
    <row r="278" spans="1:8" x14ac:dyDescent="0.25">
      <c r="A278" s="6" t="s">
        <v>32</v>
      </c>
      <c r="B278" s="6" t="s">
        <v>771</v>
      </c>
      <c r="C278" s="6" t="s">
        <v>34</v>
      </c>
      <c r="D278" t="str">
        <f>VLOOKUP(A278,'Team Mapping - Baylor'!$A$2:$B$1457, 2, FALSE)</f>
        <v>326546</v>
      </c>
      <c r="E278">
        <f>VLOOKUP($B278,'2017Preli'!$A$2:$AC$1457,3, FALSE)</f>
        <v>277</v>
      </c>
      <c r="F278">
        <f>VLOOKUP($B278,'2017Preli'!$A$2:$AC$1457,7, FALSE)</f>
        <v>2</v>
      </c>
      <c r="G278">
        <f>VLOOKUP($B278,'2017Preli'!$A$2:$AC$1457,8, FALSE)</f>
        <v>236</v>
      </c>
      <c r="H278">
        <f>VLOOKUP($B278,'2017Preli'!$A$2:$AC$1457,29, FALSE)</f>
        <v>215</v>
      </c>
    </row>
    <row r="279" spans="1:8" x14ac:dyDescent="0.25">
      <c r="A279" s="6" t="s">
        <v>9236</v>
      </c>
      <c r="B279" s="6" t="s">
        <v>3499</v>
      </c>
      <c r="C279" s="6" t="s">
        <v>23</v>
      </c>
      <c r="D279" t="str">
        <f>VLOOKUP(A279,'Team Mapping - Baylor'!$A$2:$B$1457, 2, FALSE)</f>
        <v>329185</v>
      </c>
      <c r="E279">
        <f>VLOOKUP($B279,'2017Preli'!$A$2:$AC$1457,3, FALSE)</f>
        <v>278</v>
      </c>
      <c r="F279">
        <f>VLOOKUP($B279,'2017Preli'!$A$2:$AC$1457,7, FALSE)</f>
        <v>2</v>
      </c>
      <c r="G279">
        <f>VLOOKUP($B279,'2017Preli'!$A$2:$AC$1457,8, FALSE)</f>
        <v>238</v>
      </c>
      <c r="H279">
        <f>VLOOKUP($B279,'2017Preli'!$A$2:$AC$1457,29, FALSE)</f>
        <v>211</v>
      </c>
    </row>
    <row r="280" spans="1:8" x14ac:dyDescent="0.25">
      <c r="A280" s="6" t="s">
        <v>9166</v>
      </c>
      <c r="B280" s="6" t="s">
        <v>3518</v>
      </c>
      <c r="C280" s="6" t="s">
        <v>133</v>
      </c>
      <c r="D280" t="str">
        <f>VLOOKUP(A280,'Team Mapping - Baylor'!$A$2:$B$1457, 2, FALSE)</f>
        <v>329353</v>
      </c>
      <c r="E280">
        <f>VLOOKUP($B280,'2017Preli'!$A$2:$AC$1457,3, FALSE)</f>
        <v>279</v>
      </c>
      <c r="F280">
        <f>VLOOKUP($B280,'2017Preli'!$A$2:$AC$1457,7, FALSE)</f>
        <v>2</v>
      </c>
      <c r="G280">
        <f>VLOOKUP($B280,'2017Preli'!$A$2:$AC$1457,8, FALSE)</f>
        <v>239</v>
      </c>
      <c r="H280">
        <f>VLOOKUP($B280,'2017Preli'!$A$2:$AC$1457,29, FALSE)</f>
        <v>218</v>
      </c>
    </row>
    <row r="281" spans="1:8" x14ac:dyDescent="0.25">
      <c r="A281" s="6" t="s">
        <v>65</v>
      </c>
      <c r="B281" s="6" t="s">
        <v>783</v>
      </c>
      <c r="C281" s="6" t="s">
        <v>66</v>
      </c>
      <c r="D281" t="str">
        <f>VLOOKUP(A281,'Team Mapping - Baylor'!$A$2:$B$1457, 2, FALSE)</f>
        <v>328649</v>
      </c>
      <c r="E281">
        <f>VLOOKUP($B281,'2017Preli'!$A$2:$AC$1457,3, FALSE)</f>
        <v>280</v>
      </c>
      <c r="F281">
        <f>VLOOKUP($B281,'2017Preli'!$A$2:$AC$1457,7, FALSE)</f>
        <v>2</v>
      </c>
      <c r="G281">
        <f>VLOOKUP($B281,'2017Preli'!$A$2:$AC$1457,8, FALSE)</f>
        <v>244</v>
      </c>
      <c r="H281">
        <f>VLOOKUP($B281,'2017Preli'!$A$2:$AC$1457,29, FALSE)</f>
        <v>224</v>
      </c>
    </row>
    <row r="282" spans="1:8" x14ac:dyDescent="0.25">
      <c r="A282" s="6" t="s">
        <v>8265</v>
      </c>
      <c r="B282" s="6" t="s">
        <v>3540</v>
      </c>
      <c r="C282" s="6" t="s">
        <v>176</v>
      </c>
      <c r="D282" t="str">
        <f>VLOOKUP(A282,'Team Mapping - Baylor'!$A$2:$B$1457, 2, FALSE)</f>
        <v>330109</v>
      </c>
      <c r="E282">
        <f>VLOOKUP($B282,'2017Preli'!$A$2:$AC$1457,3, FALSE)</f>
        <v>281</v>
      </c>
      <c r="F282">
        <f>VLOOKUP($B282,'2017Preli'!$A$2:$AC$1457,7, FALSE)</f>
        <v>2</v>
      </c>
      <c r="G282">
        <f>VLOOKUP($B282,'2017Preli'!$A$2:$AC$1457,8, FALSE)</f>
        <v>246</v>
      </c>
      <c r="H282">
        <f>VLOOKUP($B282,'2017Preli'!$A$2:$AC$1457,29, FALSE)</f>
        <v>223</v>
      </c>
    </row>
    <row r="283" spans="1:8" x14ac:dyDescent="0.25">
      <c r="A283" s="6" t="s">
        <v>8842</v>
      </c>
      <c r="B283" s="6" t="s">
        <v>3554</v>
      </c>
      <c r="C283" s="6" t="s">
        <v>190</v>
      </c>
      <c r="D283" t="str">
        <f>VLOOKUP(A283,'Team Mapping - Baylor'!$A$2:$B$1457, 2, FALSE)</f>
        <v>329774</v>
      </c>
      <c r="E283">
        <f>VLOOKUP($B283,'2017Preli'!$A$2:$AC$1457,3, FALSE)</f>
        <v>282</v>
      </c>
      <c r="F283">
        <f>VLOOKUP($B283,'2017Preli'!$A$2:$AC$1457,7, FALSE)</f>
        <v>2</v>
      </c>
      <c r="G283">
        <f>VLOOKUP($B283,'2017Preli'!$A$2:$AC$1457,8, FALSE)</f>
        <v>248</v>
      </c>
      <c r="H283">
        <f>VLOOKUP($B283,'2017Preli'!$A$2:$AC$1457,29, FALSE)</f>
        <v>226</v>
      </c>
    </row>
    <row r="284" spans="1:8" x14ac:dyDescent="0.25">
      <c r="A284" s="6" t="s">
        <v>8907</v>
      </c>
      <c r="B284" s="6" t="s">
        <v>3565</v>
      </c>
      <c r="C284" s="6" t="s">
        <v>208</v>
      </c>
      <c r="D284" t="str">
        <f>VLOOKUP(A284,'Team Mapping - Baylor'!$A$2:$B$1457, 2, FALSE)</f>
        <v>329740</v>
      </c>
      <c r="E284">
        <f>VLOOKUP($B284,'2017Preli'!$A$2:$AC$1457,3, FALSE)</f>
        <v>283</v>
      </c>
      <c r="F284">
        <f>VLOOKUP($B284,'2017Preli'!$A$2:$AC$1457,7, FALSE)</f>
        <v>2</v>
      </c>
      <c r="G284">
        <f>VLOOKUP($B284,'2017Preli'!$A$2:$AC$1457,8, FALSE)</f>
        <v>250</v>
      </c>
      <c r="H284">
        <f>VLOOKUP($B284,'2017Preli'!$A$2:$AC$1457,29, FALSE)</f>
        <v>229</v>
      </c>
    </row>
    <row r="285" spans="1:8" x14ac:dyDescent="0.25">
      <c r="A285" s="6" t="s">
        <v>7680</v>
      </c>
      <c r="B285" s="6" t="s">
        <v>3580</v>
      </c>
      <c r="C285" s="6" t="s">
        <v>48</v>
      </c>
      <c r="D285" t="str">
        <f>VLOOKUP(A285,'Team Mapping - Baylor'!$A$2:$B$1457, 2, FALSE)</f>
        <v>330551</v>
      </c>
      <c r="E285">
        <f>VLOOKUP($B285,'2017Preli'!$A$2:$AC$1457,3, FALSE)</f>
        <v>284</v>
      </c>
      <c r="F285">
        <f>VLOOKUP($B285,'2017Preli'!$A$2:$AC$1457,7, FALSE)</f>
        <v>2</v>
      </c>
      <c r="G285">
        <f>VLOOKUP($B285,'2017Preli'!$A$2:$AC$1457,8, FALSE)</f>
        <v>253</v>
      </c>
      <c r="H285">
        <f>VLOOKUP($B285,'2017Preli'!$A$2:$AC$1457,29, FALSE)</f>
        <v>208</v>
      </c>
    </row>
    <row r="286" spans="1:8" x14ac:dyDescent="0.25">
      <c r="A286" s="6" t="s">
        <v>8326</v>
      </c>
      <c r="B286" s="6" t="s">
        <v>3590</v>
      </c>
      <c r="C286" s="6" t="s">
        <v>165</v>
      </c>
      <c r="D286" t="str">
        <f>VLOOKUP(A286,'Team Mapping - Baylor'!$A$2:$B$1457, 2, FALSE)</f>
        <v>330085</v>
      </c>
      <c r="E286">
        <f>VLOOKUP($B286,'2017Preli'!$A$2:$AC$1457,3, FALSE)</f>
        <v>285</v>
      </c>
      <c r="F286">
        <f>VLOOKUP($B286,'2017Preli'!$A$2:$AC$1457,7, FALSE)</f>
        <v>2</v>
      </c>
      <c r="G286">
        <f>VLOOKUP($B286,'2017Preli'!$A$2:$AC$1457,8, FALSE)</f>
        <v>253</v>
      </c>
      <c r="H286">
        <f>VLOOKUP($B286,'2017Preli'!$A$2:$AC$1457,29, FALSE)</f>
        <v>185</v>
      </c>
    </row>
    <row r="287" spans="1:8" x14ac:dyDescent="0.25">
      <c r="A287" s="6" t="s">
        <v>2831</v>
      </c>
      <c r="B287" s="6" t="s">
        <v>3599</v>
      </c>
      <c r="C287" s="6" t="s">
        <v>234</v>
      </c>
      <c r="D287" t="str">
        <f>VLOOKUP(A287,'Team Mapping - Baylor'!$A$2:$B$1457, 2, FALSE)</f>
        <v>331425</v>
      </c>
      <c r="E287">
        <f>VLOOKUP($B287,'2017Preli'!$A$2:$AC$1457,3, FALSE)</f>
        <v>286</v>
      </c>
      <c r="F287">
        <f>VLOOKUP($B287,'2017Preli'!$A$2:$AC$1457,7, FALSE)</f>
        <v>2</v>
      </c>
      <c r="G287">
        <f>VLOOKUP($B287,'2017Preli'!$A$2:$AC$1457,8, FALSE)</f>
        <v>255</v>
      </c>
      <c r="H287">
        <f>VLOOKUP($B287,'2017Preli'!$A$2:$AC$1457,29, FALSE)</f>
        <v>226</v>
      </c>
    </row>
    <row r="288" spans="1:8" x14ac:dyDescent="0.25">
      <c r="A288" s="6" t="s">
        <v>9177</v>
      </c>
      <c r="B288" s="6" t="s">
        <v>3611</v>
      </c>
      <c r="C288" s="6" t="s">
        <v>182</v>
      </c>
      <c r="D288" t="str">
        <f>VLOOKUP(A288,'Team Mapping - Baylor'!$A$2:$B$1457, 2, FALSE)</f>
        <v>329323</v>
      </c>
      <c r="E288">
        <f>VLOOKUP($B288,'2017Preli'!$A$2:$AC$1457,3, FALSE)</f>
        <v>287</v>
      </c>
      <c r="F288">
        <f>VLOOKUP($B288,'2017Preli'!$A$2:$AC$1457,7, FALSE)</f>
        <v>2</v>
      </c>
      <c r="G288">
        <f>VLOOKUP($B288,'2017Preli'!$A$2:$AC$1457,8, FALSE)</f>
        <v>257</v>
      </c>
      <c r="H288">
        <f>VLOOKUP($B288,'2017Preli'!$A$2:$AC$1457,29, FALSE)</f>
        <v>230</v>
      </c>
    </row>
    <row r="289" spans="1:8" x14ac:dyDescent="0.25">
      <c r="A289" s="6" t="s">
        <v>8606</v>
      </c>
      <c r="B289" s="6" t="s">
        <v>3628</v>
      </c>
      <c r="C289" s="6" t="s">
        <v>227</v>
      </c>
      <c r="D289" t="str">
        <f>VLOOKUP(A289,'Team Mapping - Baylor'!$A$2:$B$1457, 2, FALSE)</f>
        <v>329873</v>
      </c>
      <c r="E289">
        <f>VLOOKUP($B289,'2017Preli'!$A$2:$AC$1457,3, FALSE)</f>
        <v>288</v>
      </c>
      <c r="F289">
        <f>VLOOKUP($B289,'2017Preli'!$A$2:$AC$1457,7, FALSE)</f>
        <v>2</v>
      </c>
      <c r="G289">
        <f>VLOOKUP($B289,'2017Preli'!$A$2:$AC$1457,8, FALSE)</f>
        <v>261</v>
      </c>
      <c r="H289">
        <f>VLOOKUP($B289,'2017Preli'!$A$2:$AC$1457,29, FALSE)</f>
        <v>239</v>
      </c>
    </row>
    <row r="290" spans="1:8" x14ac:dyDescent="0.25">
      <c r="A290" s="6" t="s">
        <v>143</v>
      </c>
      <c r="B290" s="6" t="s">
        <v>799</v>
      </c>
      <c r="C290" s="6" t="s">
        <v>144</v>
      </c>
      <c r="D290" t="str">
        <f>VLOOKUP(A290,'Team Mapping - Baylor'!$A$2:$B$1457, 2, FALSE)</f>
        <v>327916</v>
      </c>
      <c r="E290">
        <f>VLOOKUP($B290,'2017Preli'!$A$2:$AC$1457,3, FALSE)</f>
        <v>289</v>
      </c>
      <c r="F290">
        <f>VLOOKUP($B290,'2017Preli'!$A$2:$AC$1457,7, FALSE)</f>
        <v>2</v>
      </c>
      <c r="G290">
        <f>VLOOKUP($B290,'2017Preli'!$A$2:$AC$1457,8, FALSE)</f>
        <v>263</v>
      </c>
      <c r="H290">
        <f>VLOOKUP($B290,'2017Preli'!$A$2:$AC$1457,29, FALSE)</f>
        <v>251</v>
      </c>
    </row>
    <row r="291" spans="1:8" x14ac:dyDescent="0.25">
      <c r="A291" s="6" t="s">
        <v>7713</v>
      </c>
      <c r="B291" s="6" t="s">
        <v>3644</v>
      </c>
      <c r="C291" s="6" t="s">
        <v>91</v>
      </c>
      <c r="D291" t="str">
        <f>VLOOKUP(A291,'Team Mapping - Baylor'!$A$2:$B$1457, 2, FALSE)</f>
        <v>330523</v>
      </c>
      <c r="E291">
        <f>VLOOKUP($B291,'2017Preli'!$A$2:$AC$1457,3, FALSE)</f>
        <v>290</v>
      </c>
      <c r="F291">
        <f>VLOOKUP($B291,'2017Preli'!$A$2:$AC$1457,7, FALSE)</f>
        <v>2</v>
      </c>
      <c r="G291">
        <f>VLOOKUP($B291,'2017Preli'!$A$2:$AC$1457,8, FALSE)</f>
        <v>265</v>
      </c>
      <c r="H291">
        <f>VLOOKUP($B291,'2017Preli'!$A$2:$AC$1457,29, FALSE)</f>
        <v>244</v>
      </c>
    </row>
    <row r="292" spans="1:8" x14ac:dyDescent="0.25">
      <c r="A292" s="6" t="s">
        <v>2945</v>
      </c>
      <c r="B292" s="6" t="s">
        <v>3656</v>
      </c>
      <c r="C292" s="6" t="s">
        <v>182</v>
      </c>
      <c r="D292" t="str">
        <f>VLOOKUP(A292,'Team Mapping - Baylor'!$A$2:$B$1457, 2, FALSE)</f>
        <v>331405</v>
      </c>
      <c r="E292">
        <f>VLOOKUP($B292,'2017Preli'!$A$2:$AC$1457,3, FALSE)</f>
        <v>291</v>
      </c>
      <c r="F292">
        <f>VLOOKUP($B292,'2017Preli'!$A$2:$AC$1457,7, FALSE)</f>
        <v>2</v>
      </c>
      <c r="G292">
        <f>VLOOKUP($B292,'2017Preli'!$A$2:$AC$1457,8, FALSE)</f>
        <v>265</v>
      </c>
      <c r="H292">
        <f>VLOOKUP($B292,'2017Preli'!$A$2:$AC$1457,29, FALSE)</f>
        <v>248</v>
      </c>
    </row>
    <row r="293" spans="1:8" x14ac:dyDescent="0.25">
      <c r="A293" s="6" t="s">
        <v>8977</v>
      </c>
      <c r="B293" s="6" t="s">
        <v>3668</v>
      </c>
      <c r="C293" s="6" t="s">
        <v>165</v>
      </c>
      <c r="D293" t="str">
        <f>VLOOKUP(A293,'Team Mapping - Baylor'!$A$2:$B$1457, 2, FALSE)</f>
        <v>329688</v>
      </c>
      <c r="E293">
        <f>VLOOKUP($B293,'2017Preli'!$A$2:$AC$1457,3, FALSE)</f>
        <v>292</v>
      </c>
      <c r="F293">
        <f>VLOOKUP($B293,'2017Preli'!$A$2:$AC$1457,7, FALSE)</f>
        <v>2</v>
      </c>
      <c r="G293">
        <f>VLOOKUP($B293,'2017Preli'!$A$2:$AC$1457,8, FALSE)</f>
        <v>266</v>
      </c>
      <c r="H293">
        <f>VLOOKUP($B293,'2017Preli'!$A$2:$AC$1457,29, FALSE)</f>
        <v>236</v>
      </c>
    </row>
    <row r="294" spans="1:8" x14ac:dyDescent="0.25">
      <c r="A294" s="6" t="s">
        <v>6104</v>
      </c>
      <c r="B294" s="6" t="s">
        <v>3678</v>
      </c>
      <c r="C294" s="6" t="s">
        <v>44</v>
      </c>
      <c r="D294" t="str">
        <f>VLOOKUP(A294,'Team Mapping - Baylor'!$A$2:$B$1457, 2, FALSE)</f>
        <v>330797</v>
      </c>
      <c r="E294">
        <f>VLOOKUP($B294,'2017Preli'!$A$2:$AC$1457,3, FALSE)</f>
        <v>293</v>
      </c>
      <c r="F294">
        <f>VLOOKUP($B294,'2017Preli'!$A$2:$AC$1457,7, FALSE)</f>
        <v>2</v>
      </c>
      <c r="G294">
        <f>VLOOKUP($B294,'2017Preli'!$A$2:$AC$1457,8, FALSE)</f>
        <v>266</v>
      </c>
      <c r="H294">
        <f>VLOOKUP($B294,'2017Preli'!$A$2:$AC$1457,29, FALSE)</f>
        <v>245</v>
      </c>
    </row>
    <row r="295" spans="1:8" x14ac:dyDescent="0.25">
      <c r="A295" s="6" t="s">
        <v>8498</v>
      </c>
      <c r="B295" s="6" t="s">
        <v>3690</v>
      </c>
      <c r="C295" s="6" t="s">
        <v>91</v>
      </c>
      <c r="D295" t="str">
        <f>VLOOKUP(A295,'Team Mapping - Baylor'!$A$2:$B$1457, 2, FALSE)</f>
        <v>329976</v>
      </c>
      <c r="E295">
        <f>VLOOKUP($B295,'2017Preli'!$A$2:$AC$1457,3, FALSE)</f>
        <v>294</v>
      </c>
      <c r="F295">
        <f>VLOOKUP($B295,'2017Preli'!$A$2:$AC$1457,7, FALSE)</f>
        <v>2</v>
      </c>
      <c r="G295">
        <f>VLOOKUP($B295,'2017Preli'!$A$2:$AC$1457,8, FALSE)</f>
        <v>266</v>
      </c>
      <c r="H295">
        <f>VLOOKUP($B295,'2017Preli'!$A$2:$AC$1457,29, FALSE)</f>
        <v>244</v>
      </c>
    </row>
    <row r="296" spans="1:8" x14ac:dyDescent="0.25">
      <c r="A296" s="6" t="s">
        <v>1747</v>
      </c>
      <c r="B296" s="6" t="s">
        <v>3702</v>
      </c>
      <c r="C296" s="6" t="s">
        <v>86</v>
      </c>
      <c r="D296" t="str">
        <f>VLOOKUP(A296,'Team Mapping - Baylor'!$A$2:$B$1457, 2, FALSE)</f>
        <v>332443</v>
      </c>
      <c r="E296">
        <f>VLOOKUP($B296,'2017Preli'!$A$2:$AC$1457,3, FALSE)</f>
        <v>295</v>
      </c>
      <c r="F296">
        <f>VLOOKUP($B296,'2017Preli'!$A$2:$AC$1457,7, FALSE)</f>
        <v>2</v>
      </c>
      <c r="G296">
        <f>VLOOKUP($B296,'2017Preli'!$A$2:$AC$1457,8, FALSE)</f>
        <v>266</v>
      </c>
      <c r="H296">
        <f>VLOOKUP($B296,'2017Preli'!$A$2:$AC$1457,29, FALSE)</f>
        <v>243</v>
      </c>
    </row>
    <row r="297" spans="1:8" x14ac:dyDescent="0.25">
      <c r="A297" s="6" t="s">
        <v>8723</v>
      </c>
      <c r="B297" s="6" t="s">
        <v>3713</v>
      </c>
      <c r="C297" s="6" t="s">
        <v>139</v>
      </c>
      <c r="D297" t="str">
        <f>VLOOKUP(A297,'Team Mapping - Baylor'!$A$2:$B$1457, 2, FALSE)</f>
        <v>330272</v>
      </c>
      <c r="E297">
        <f>VLOOKUP($B297,'2017Preli'!$A$2:$AC$1457,3, FALSE)</f>
        <v>296</v>
      </c>
      <c r="F297">
        <f>VLOOKUP($B297,'2017Preli'!$A$2:$AC$1457,7, FALSE)</f>
        <v>2</v>
      </c>
      <c r="G297">
        <f>VLOOKUP($B297,'2017Preli'!$A$2:$AC$1457,8, FALSE)</f>
        <v>269</v>
      </c>
      <c r="H297">
        <f>VLOOKUP($B297,'2017Preli'!$A$2:$AC$1457,29, FALSE)</f>
        <v>221</v>
      </c>
    </row>
    <row r="298" spans="1:8" x14ac:dyDescent="0.25">
      <c r="A298" s="6" t="s">
        <v>7105</v>
      </c>
      <c r="B298" s="6" t="s">
        <v>3723</v>
      </c>
      <c r="C298" s="6" t="s">
        <v>48</v>
      </c>
      <c r="D298" t="str">
        <f>VLOOKUP(A298,'Team Mapping - Baylor'!$A$2:$B$1457, 2, FALSE)</f>
        <v>330635</v>
      </c>
      <c r="E298">
        <f>VLOOKUP($B298,'2017Preli'!$A$2:$AC$1457,3, FALSE)</f>
        <v>297</v>
      </c>
      <c r="F298">
        <f>VLOOKUP($B298,'2017Preli'!$A$2:$AC$1457,7, FALSE)</f>
        <v>2</v>
      </c>
      <c r="G298">
        <f>VLOOKUP($B298,'2017Preli'!$A$2:$AC$1457,8, FALSE)</f>
        <v>270</v>
      </c>
      <c r="H298">
        <f>VLOOKUP($B298,'2017Preli'!$A$2:$AC$1457,29, FALSE)</f>
        <v>211</v>
      </c>
    </row>
    <row r="299" spans="1:8" x14ac:dyDescent="0.25">
      <c r="A299" s="6" t="s">
        <v>8035</v>
      </c>
      <c r="B299" s="6" t="s">
        <v>3734</v>
      </c>
      <c r="C299" s="6" t="s">
        <v>217</v>
      </c>
      <c r="D299" t="str">
        <f>VLOOKUP(A299,'Team Mapping - Baylor'!$A$2:$B$1457, 2, FALSE)</f>
        <v>330386</v>
      </c>
      <c r="E299">
        <f>VLOOKUP($B299,'2017Preli'!$A$2:$AC$1457,3, FALSE)</f>
        <v>298</v>
      </c>
      <c r="F299">
        <f>VLOOKUP($B299,'2017Preli'!$A$2:$AC$1457,7, FALSE)</f>
        <v>2</v>
      </c>
      <c r="G299">
        <f>VLOOKUP($B299,'2017Preli'!$A$2:$AC$1457,8, FALSE)</f>
        <v>271</v>
      </c>
      <c r="H299">
        <f>VLOOKUP($B299,'2017Preli'!$A$2:$AC$1457,29, FALSE)</f>
        <v>238</v>
      </c>
    </row>
    <row r="300" spans="1:8" x14ac:dyDescent="0.25">
      <c r="A300" s="6" t="s">
        <v>5101</v>
      </c>
      <c r="B300" s="6" t="s">
        <v>3740</v>
      </c>
      <c r="C300" s="6" t="s">
        <v>252</v>
      </c>
      <c r="D300" t="str">
        <f>VLOOKUP(A300,'Team Mapping - Baylor'!$A$2:$B$1457, 2, FALSE)</f>
        <v>331308</v>
      </c>
      <c r="E300">
        <f>VLOOKUP($B300,'2017Preli'!$A$2:$AC$1457,3, FALSE)</f>
        <v>299</v>
      </c>
      <c r="F300">
        <f>VLOOKUP($B300,'2017Preli'!$A$2:$AC$1457,7, FALSE)</f>
        <v>2</v>
      </c>
      <c r="G300">
        <f>VLOOKUP($B300,'2017Preli'!$A$2:$AC$1457,8, FALSE)</f>
        <v>271</v>
      </c>
      <c r="H300">
        <f>VLOOKUP($B300,'2017Preli'!$A$2:$AC$1457,29, FALSE)</f>
        <v>247</v>
      </c>
    </row>
    <row r="301" spans="1:8" x14ac:dyDescent="0.25">
      <c r="A301" s="6" t="s">
        <v>8247</v>
      </c>
      <c r="B301" s="6" t="s">
        <v>3748</v>
      </c>
      <c r="C301" s="6" t="s">
        <v>165</v>
      </c>
      <c r="D301" t="str">
        <f>VLOOKUP(A301,'Team Mapping - Baylor'!$A$2:$B$1457, 2, FALSE)</f>
        <v>330117</v>
      </c>
      <c r="E301">
        <f>VLOOKUP($B301,'2017Preli'!$A$2:$AC$1457,3, FALSE)</f>
        <v>300</v>
      </c>
      <c r="F301">
        <f>VLOOKUP($B301,'2017Preli'!$A$2:$AC$1457,7, FALSE)</f>
        <v>2</v>
      </c>
      <c r="G301">
        <f>VLOOKUP($B301,'2017Preli'!$A$2:$AC$1457,8, FALSE)</f>
        <v>272</v>
      </c>
      <c r="H301">
        <f>VLOOKUP($B301,'2017Preli'!$A$2:$AC$1457,29, FALSE)</f>
        <v>234</v>
      </c>
    </row>
    <row r="302" spans="1:8" x14ac:dyDescent="0.25">
      <c r="A302" s="6" t="s">
        <v>5459</v>
      </c>
      <c r="B302" s="6" t="s">
        <v>3756</v>
      </c>
      <c r="C302" s="6" t="s">
        <v>234</v>
      </c>
      <c r="D302" t="str">
        <f>VLOOKUP(A302,'Team Mapping - Baylor'!$A$2:$B$1457, 2, FALSE)</f>
        <v>330915</v>
      </c>
      <c r="E302">
        <f>VLOOKUP($B302,'2017Preli'!$A$2:$AC$1457,3, FALSE)</f>
        <v>301</v>
      </c>
      <c r="F302">
        <f>VLOOKUP($B302,'2017Preli'!$A$2:$AC$1457,7, FALSE)</f>
        <v>2</v>
      </c>
      <c r="G302">
        <f>VLOOKUP($B302,'2017Preli'!$A$2:$AC$1457,8, FALSE)</f>
        <v>272</v>
      </c>
      <c r="H302">
        <f>VLOOKUP($B302,'2017Preli'!$A$2:$AC$1457,29, FALSE)</f>
        <v>251</v>
      </c>
    </row>
    <row r="303" spans="1:8" x14ac:dyDescent="0.25">
      <c r="A303" s="6" t="s">
        <v>8003</v>
      </c>
      <c r="B303" s="6" t="s">
        <v>3773</v>
      </c>
      <c r="C303" s="6" t="s">
        <v>91</v>
      </c>
      <c r="D303" t="str">
        <f>VLOOKUP(A303,'Team Mapping - Baylor'!$A$2:$B$1457, 2, FALSE)</f>
        <v>330402</v>
      </c>
      <c r="E303">
        <f>VLOOKUP($B303,'2017Preli'!$A$2:$AC$1457,3, FALSE)</f>
        <v>302</v>
      </c>
      <c r="F303">
        <f>VLOOKUP($B303,'2017Preli'!$A$2:$AC$1457,7, FALSE)</f>
        <v>2</v>
      </c>
      <c r="G303">
        <f>VLOOKUP($B303,'2017Preli'!$A$2:$AC$1457,8, FALSE)</f>
        <v>273</v>
      </c>
      <c r="H303">
        <f>VLOOKUP($B303,'2017Preli'!$A$2:$AC$1457,29, FALSE)</f>
        <v>222</v>
      </c>
    </row>
    <row r="304" spans="1:8" x14ac:dyDescent="0.25">
      <c r="A304" s="6" t="s">
        <v>3212</v>
      </c>
      <c r="B304" s="6" t="s">
        <v>3787</v>
      </c>
      <c r="C304" s="6" t="s">
        <v>77</v>
      </c>
      <c r="D304" t="str">
        <f>VLOOKUP(A304,'Team Mapping - Baylor'!$A$2:$B$1457, 2, FALSE)</f>
        <v>331315</v>
      </c>
      <c r="E304">
        <f>VLOOKUP($B304,'2017Preli'!$A$2:$AC$1457,3, FALSE)</f>
        <v>303</v>
      </c>
      <c r="F304">
        <f>VLOOKUP($B304,'2017Preli'!$A$2:$AC$1457,7, FALSE)</f>
        <v>2</v>
      </c>
      <c r="G304">
        <f>VLOOKUP($B304,'2017Preli'!$A$2:$AC$1457,8, FALSE)</f>
        <v>275</v>
      </c>
      <c r="H304">
        <f>VLOOKUP($B304,'2017Preli'!$A$2:$AC$1457,29, FALSE)</f>
        <v>225</v>
      </c>
    </row>
    <row r="305" spans="1:8" x14ac:dyDescent="0.25">
      <c r="A305" s="6" t="s">
        <v>206</v>
      </c>
      <c r="B305" s="6" t="s">
        <v>816</v>
      </c>
      <c r="C305" s="6" t="s">
        <v>205</v>
      </c>
      <c r="D305" t="str">
        <f>VLOOKUP(A305,'Team Mapping - Baylor'!$A$2:$B$1457, 2, FALSE)</f>
        <v>329543</v>
      </c>
      <c r="E305">
        <f>VLOOKUP($B305,'2017Preli'!$A$2:$AC$1457,3, FALSE)</f>
        <v>304</v>
      </c>
      <c r="F305">
        <f>VLOOKUP($B305,'2017Preli'!$A$2:$AC$1457,7, FALSE)</f>
        <v>2</v>
      </c>
      <c r="G305">
        <f>VLOOKUP($B305,'2017Preli'!$A$2:$AC$1457,8, FALSE)</f>
        <v>276</v>
      </c>
      <c r="H305">
        <f>VLOOKUP($B305,'2017Preli'!$A$2:$AC$1457,29, FALSE)</f>
        <v>244</v>
      </c>
    </row>
    <row r="306" spans="1:8" x14ac:dyDescent="0.25">
      <c r="A306" s="6" t="s">
        <v>41</v>
      </c>
      <c r="B306" s="6" t="s">
        <v>837</v>
      </c>
      <c r="C306" s="6" t="s">
        <v>42</v>
      </c>
      <c r="D306" t="str">
        <f>VLOOKUP(A306,'Team Mapping - Baylor'!$A$2:$B$1457, 2, FALSE)</f>
        <v>328831</v>
      </c>
      <c r="E306">
        <f>VLOOKUP($B306,'2017Preli'!$A$2:$AC$1457,3, FALSE)</f>
        <v>305</v>
      </c>
      <c r="F306">
        <f>VLOOKUP($B306,'2017Preli'!$A$2:$AC$1457,7, FALSE)</f>
        <v>2</v>
      </c>
      <c r="G306">
        <f>VLOOKUP($B306,'2017Preli'!$A$2:$AC$1457,8, FALSE)</f>
        <v>276</v>
      </c>
      <c r="H306">
        <f>VLOOKUP($B306,'2017Preli'!$A$2:$AC$1457,29, FALSE)</f>
        <v>255</v>
      </c>
    </row>
    <row r="307" spans="1:8" x14ac:dyDescent="0.25">
      <c r="A307" s="6" t="s">
        <v>111</v>
      </c>
      <c r="B307" s="6" t="s">
        <v>858</v>
      </c>
      <c r="C307" s="6" t="s">
        <v>112</v>
      </c>
      <c r="D307" t="str">
        <f>VLOOKUP(A307,'Team Mapping - Baylor'!$A$2:$B$1457, 2, FALSE)</f>
        <v>329496</v>
      </c>
      <c r="E307">
        <f>VLOOKUP($B307,'2017Preli'!$A$2:$AC$1457,3, FALSE)</f>
        <v>306</v>
      </c>
      <c r="F307">
        <f>VLOOKUP($B307,'2017Preli'!$A$2:$AC$1457,7, FALSE)</f>
        <v>2</v>
      </c>
      <c r="G307">
        <f>VLOOKUP($B307,'2017Preli'!$A$2:$AC$1457,8, FALSE)</f>
        <v>278</v>
      </c>
      <c r="H307">
        <f>VLOOKUP($B307,'2017Preli'!$A$2:$AC$1457,29, FALSE)</f>
        <v>257</v>
      </c>
    </row>
    <row r="308" spans="1:8" x14ac:dyDescent="0.25">
      <c r="A308" s="6" t="s">
        <v>199</v>
      </c>
      <c r="B308" s="6" t="s">
        <v>880</v>
      </c>
      <c r="C308" s="6" t="s">
        <v>200</v>
      </c>
      <c r="D308" t="str">
        <f>VLOOKUP(A308,'Team Mapping - Baylor'!$A$2:$B$1457, 2, FALSE)</f>
        <v>332752</v>
      </c>
      <c r="E308">
        <f>VLOOKUP($B308,'2017Preli'!$A$2:$AC$1457,3, FALSE)</f>
        <v>307</v>
      </c>
      <c r="F308">
        <f>VLOOKUP($B308,'2017Preli'!$A$2:$AC$1457,7, FALSE)</f>
        <v>2</v>
      </c>
      <c r="G308">
        <f>VLOOKUP($B308,'2017Preli'!$A$2:$AC$1457,8, FALSE)</f>
        <v>281</v>
      </c>
      <c r="H308">
        <f>VLOOKUP($B308,'2017Preli'!$A$2:$AC$1457,29, FALSE)</f>
        <v>260</v>
      </c>
    </row>
    <row r="309" spans="1:8" x14ac:dyDescent="0.25">
      <c r="A309" s="6" t="s">
        <v>8018</v>
      </c>
      <c r="B309" s="6" t="s">
        <v>3796</v>
      </c>
      <c r="C309" s="6" t="s">
        <v>77</v>
      </c>
      <c r="D309" t="str">
        <f>VLOOKUP(A309,'Team Mapping - Baylor'!$A$2:$B$1457, 2, FALSE)</f>
        <v>330392</v>
      </c>
      <c r="E309">
        <f>VLOOKUP($B309,'2017Preli'!$A$2:$AC$1457,3, FALSE)</f>
        <v>308</v>
      </c>
      <c r="F309">
        <f>VLOOKUP($B309,'2017Preli'!$A$2:$AC$1457,7, FALSE)</f>
        <v>2</v>
      </c>
      <c r="G309">
        <f>VLOOKUP($B309,'2017Preli'!$A$2:$AC$1457,8, FALSE)</f>
        <v>288</v>
      </c>
      <c r="H309">
        <f>VLOOKUP($B309,'2017Preli'!$A$2:$AC$1457,29, FALSE)</f>
        <v>214</v>
      </c>
    </row>
    <row r="310" spans="1:8" x14ac:dyDescent="0.25">
      <c r="A310" s="6" t="s">
        <v>6293</v>
      </c>
      <c r="B310" s="6" t="s">
        <v>3802</v>
      </c>
      <c r="C310" s="6" t="s">
        <v>139</v>
      </c>
      <c r="D310" t="str">
        <f>VLOOKUP(A310,'Team Mapping - Baylor'!$A$2:$B$1457, 2, FALSE)</f>
        <v>330766</v>
      </c>
      <c r="E310">
        <f>VLOOKUP($B310,'2017Preli'!$A$2:$AC$1457,3, FALSE)</f>
        <v>309</v>
      </c>
      <c r="F310">
        <f>VLOOKUP($B310,'2017Preli'!$A$2:$AC$1457,7, FALSE)</f>
        <v>2</v>
      </c>
      <c r="G310">
        <f>VLOOKUP($B310,'2017Preli'!$A$2:$AC$1457,8, FALSE)</f>
        <v>288</v>
      </c>
      <c r="H310">
        <f>VLOOKUP($B310,'2017Preli'!$A$2:$AC$1457,29, FALSE)</f>
        <v>278</v>
      </c>
    </row>
    <row r="311" spans="1:8" x14ac:dyDescent="0.25">
      <c r="A311" s="6" t="s">
        <v>9211</v>
      </c>
      <c r="B311" s="6" t="s">
        <v>3810</v>
      </c>
      <c r="C311" s="6" t="s">
        <v>250</v>
      </c>
      <c r="D311" t="str">
        <f>VLOOKUP(A311,'Team Mapping - Baylor'!$A$2:$B$1457, 2, FALSE)</f>
        <v>329286</v>
      </c>
      <c r="E311">
        <f>VLOOKUP($B311,'2017Preli'!$A$2:$AC$1457,3, FALSE)</f>
        <v>310</v>
      </c>
      <c r="F311">
        <f>VLOOKUP($B311,'2017Preli'!$A$2:$AC$1457,7, FALSE)</f>
        <v>2</v>
      </c>
      <c r="G311">
        <f>VLOOKUP($B311,'2017Preli'!$A$2:$AC$1457,8, FALSE)</f>
        <v>291</v>
      </c>
      <c r="H311">
        <f>VLOOKUP($B311,'2017Preli'!$A$2:$AC$1457,29, FALSE)</f>
        <v>271</v>
      </c>
    </row>
    <row r="312" spans="1:8" x14ac:dyDescent="0.25">
      <c r="A312" s="6" t="s">
        <v>8557</v>
      </c>
      <c r="B312" s="6" t="s">
        <v>3822</v>
      </c>
      <c r="C312" s="6" t="s">
        <v>114</v>
      </c>
      <c r="D312" t="str">
        <f>VLOOKUP(A312,'Team Mapping - Baylor'!$A$2:$B$1457, 2, FALSE)</f>
        <v>329921</v>
      </c>
      <c r="E312">
        <f>VLOOKUP($B312,'2017Preli'!$A$2:$AC$1457,3, FALSE)</f>
        <v>311</v>
      </c>
      <c r="F312">
        <f>VLOOKUP($B312,'2017Preli'!$A$2:$AC$1457,7, FALSE)</f>
        <v>2</v>
      </c>
      <c r="G312">
        <f>VLOOKUP($B312,'2017Preli'!$A$2:$AC$1457,8, FALSE)</f>
        <v>293</v>
      </c>
      <c r="H312">
        <f>VLOOKUP($B312,'2017Preli'!$A$2:$AC$1457,29, FALSE)</f>
        <v>269</v>
      </c>
    </row>
    <row r="313" spans="1:8" x14ac:dyDescent="0.25">
      <c r="A313" s="6" t="s">
        <v>9205</v>
      </c>
      <c r="B313" s="6" t="s">
        <v>3836</v>
      </c>
      <c r="C313" s="6" t="s">
        <v>252</v>
      </c>
      <c r="D313" t="str">
        <f>VLOOKUP(A313,'Team Mapping - Baylor'!$A$2:$B$1457, 2, FALSE)</f>
        <v>329932</v>
      </c>
      <c r="E313">
        <f>VLOOKUP($B313,'2017Preli'!$A$2:$AC$1457,3, FALSE)</f>
        <v>312</v>
      </c>
      <c r="F313">
        <f>VLOOKUP($B313,'2017Preli'!$A$2:$AC$1457,7, FALSE)</f>
        <v>2</v>
      </c>
      <c r="G313">
        <f>VLOOKUP($B313,'2017Preli'!$A$2:$AC$1457,8, FALSE)</f>
        <v>293</v>
      </c>
      <c r="H313">
        <f>VLOOKUP($B313,'2017Preli'!$A$2:$AC$1457,29, FALSE)</f>
        <v>272</v>
      </c>
    </row>
    <row r="314" spans="1:8" x14ac:dyDescent="0.25">
      <c r="A314" s="6" t="s">
        <v>241</v>
      </c>
      <c r="B314" s="6" t="s">
        <v>893</v>
      </c>
      <c r="C314" s="6" t="s">
        <v>239</v>
      </c>
      <c r="D314" t="str">
        <f>VLOOKUP(A314,'Team Mapping - Baylor'!$A$2:$B$1457, 2, FALSE)</f>
        <v>330790</v>
      </c>
      <c r="E314">
        <f>VLOOKUP($B314,'2017Preli'!$A$2:$AC$1457,3, FALSE)</f>
        <v>313</v>
      </c>
      <c r="F314">
        <f>VLOOKUP($B314,'2017Preli'!$A$2:$AC$1457,7, FALSE)</f>
        <v>2</v>
      </c>
      <c r="G314">
        <f>VLOOKUP($B314,'2017Preli'!$A$2:$AC$1457,8, FALSE)</f>
        <v>293</v>
      </c>
      <c r="H314">
        <f>VLOOKUP($B314,'2017Preli'!$A$2:$AC$1457,29, FALSE)</f>
        <v>284</v>
      </c>
    </row>
    <row r="315" spans="1:8" x14ac:dyDescent="0.25">
      <c r="A315" s="6" t="s">
        <v>4833</v>
      </c>
      <c r="B315" s="6" t="s">
        <v>3850</v>
      </c>
      <c r="C315" s="6" t="s">
        <v>124</v>
      </c>
      <c r="D315" t="str">
        <f>VLOOKUP(A315,'Team Mapping - Baylor'!$A$2:$B$1457, 2, FALSE)</f>
        <v>331008</v>
      </c>
      <c r="E315">
        <f>VLOOKUP($B315,'2017Preli'!$A$2:$AC$1457,3, FALSE)</f>
        <v>314</v>
      </c>
      <c r="F315">
        <f>VLOOKUP($B315,'2017Preli'!$A$2:$AC$1457,7, FALSE)</f>
        <v>2</v>
      </c>
      <c r="G315">
        <f>VLOOKUP($B315,'2017Preli'!$A$2:$AC$1457,8, FALSE)</f>
        <v>295</v>
      </c>
      <c r="H315">
        <f>VLOOKUP($B315,'2017Preli'!$A$2:$AC$1457,29, FALSE)</f>
        <v>244</v>
      </c>
    </row>
    <row r="316" spans="1:8" x14ac:dyDescent="0.25">
      <c r="A316" s="6" t="s">
        <v>8445</v>
      </c>
      <c r="B316" s="6" t="s">
        <v>3856</v>
      </c>
      <c r="C316" s="6" t="s">
        <v>146</v>
      </c>
      <c r="D316" t="str">
        <f>VLOOKUP(A316,'Team Mapping - Baylor'!$A$2:$B$1457, 2, FALSE)</f>
        <v>330015</v>
      </c>
      <c r="E316">
        <f>VLOOKUP($B316,'2017Preli'!$A$2:$AC$1457,3, FALSE)</f>
        <v>315</v>
      </c>
      <c r="F316">
        <f>VLOOKUP($B316,'2017Preli'!$A$2:$AC$1457,7, FALSE)</f>
        <v>2</v>
      </c>
      <c r="G316">
        <f>VLOOKUP($B316,'2017Preli'!$A$2:$AC$1457,8, FALSE)</f>
        <v>295</v>
      </c>
      <c r="H316">
        <f>VLOOKUP($B316,'2017Preli'!$A$2:$AC$1457,29, FALSE)</f>
        <v>284</v>
      </c>
    </row>
    <row r="317" spans="1:8" x14ac:dyDescent="0.25">
      <c r="A317" s="6" t="s">
        <v>8897</v>
      </c>
      <c r="B317" s="6" t="s">
        <v>3866</v>
      </c>
      <c r="C317" s="6" t="s">
        <v>208</v>
      </c>
      <c r="D317" t="str">
        <f>VLOOKUP(A317,'Team Mapping - Baylor'!$A$2:$B$1457, 2, FALSE)</f>
        <v>329746</v>
      </c>
      <c r="E317">
        <f>VLOOKUP($B317,'2017Preli'!$A$2:$AC$1457,3, FALSE)</f>
        <v>316</v>
      </c>
      <c r="F317">
        <f>VLOOKUP($B317,'2017Preli'!$A$2:$AC$1457,7, FALSE)</f>
        <v>2</v>
      </c>
      <c r="G317">
        <f>VLOOKUP($B317,'2017Preli'!$A$2:$AC$1457,8, FALSE)</f>
        <v>297</v>
      </c>
      <c r="H317">
        <f>VLOOKUP($B317,'2017Preli'!$A$2:$AC$1457,29, FALSE)</f>
        <v>252</v>
      </c>
    </row>
    <row r="318" spans="1:8" x14ac:dyDescent="0.25">
      <c r="A318" s="6" t="s">
        <v>6874</v>
      </c>
      <c r="B318" s="6" t="s">
        <v>3876</v>
      </c>
      <c r="C318" s="6" t="s">
        <v>176</v>
      </c>
      <c r="D318" t="str">
        <f>VLOOKUP(A318,'Team Mapping - Baylor'!$A$2:$B$1457, 2, FALSE)</f>
        <v>330695</v>
      </c>
      <c r="E318">
        <f>VLOOKUP($B318,'2017Preli'!$A$2:$AC$1457,3, FALSE)</f>
        <v>317</v>
      </c>
      <c r="F318">
        <f>VLOOKUP($B318,'2017Preli'!$A$2:$AC$1457,7, FALSE)</f>
        <v>2</v>
      </c>
      <c r="G318">
        <f>VLOOKUP($B318,'2017Preli'!$A$2:$AC$1457,8, FALSE)</f>
        <v>300</v>
      </c>
      <c r="H318">
        <f>VLOOKUP($B318,'2017Preli'!$A$2:$AC$1457,29, FALSE)</f>
        <v>274</v>
      </c>
    </row>
    <row r="319" spans="1:8" x14ac:dyDescent="0.25">
      <c r="A319" s="6" t="s">
        <v>236</v>
      </c>
      <c r="B319" s="6" t="s">
        <v>905</v>
      </c>
      <c r="C319" s="6" t="s">
        <v>237</v>
      </c>
      <c r="D319" t="str">
        <f>VLOOKUP(A319,'Team Mapping - Baylor'!$A$2:$B$1457, 2, FALSE)</f>
        <v>331098</v>
      </c>
      <c r="E319">
        <f>VLOOKUP($B319,'2017Preli'!$A$2:$AC$1457,3, FALSE)</f>
        <v>318</v>
      </c>
      <c r="F319">
        <f>VLOOKUP($B319,'2017Preli'!$A$2:$AC$1457,7, FALSE)</f>
        <v>2</v>
      </c>
      <c r="G319">
        <f>VLOOKUP($B319,'2017Preli'!$A$2:$AC$1457,8, FALSE)</f>
        <v>300</v>
      </c>
      <c r="H319">
        <f>VLOOKUP($B319,'2017Preli'!$A$2:$AC$1457,29, FALSE)</f>
        <v>279</v>
      </c>
    </row>
    <row r="320" spans="1:8" x14ac:dyDescent="0.25">
      <c r="A320" s="6" t="s">
        <v>8343</v>
      </c>
      <c r="B320" s="6" t="s">
        <v>3886</v>
      </c>
      <c r="C320" s="6" t="s">
        <v>176</v>
      </c>
      <c r="D320" t="str">
        <f>VLOOKUP(A320,'Team Mapping - Baylor'!$A$2:$B$1457, 2, FALSE)</f>
        <v>330081</v>
      </c>
      <c r="E320">
        <f>VLOOKUP($B320,'2017Preli'!$A$2:$AC$1457,3, FALSE)</f>
        <v>319</v>
      </c>
      <c r="F320">
        <f>VLOOKUP($B320,'2017Preli'!$A$2:$AC$1457,7, FALSE)</f>
        <v>2</v>
      </c>
      <c r="G320">
        <f>VLOOKUP($B320,'2017Preli'!$A$2:$AC$1457,8, FALSE)</f>
        <v>301</v>
      </c>
      <c r="H320">
        <f>VLOOKUP($B320,'2017Preli'!$A$2:$AC$1457,29, FALSE)</f>
        <v>177</v>
      </c>
    </row>
    <row r="321" spans="1:8" x14ac:dyDescent="0.25">
      <c r="A321" s="6" t="s">
        <v>9147</v>
      </c>
      <c r="B321" s="6" t="s">
        <v>3902</v>
      </c>
      <c r="C321" s="6" t="s">
        <v>42</v>
      </c>
      <c r="D321" t="str">
        <f>VLOOKUP(A321,'Team Mapping - Baylor'!$A$2:$B$1457, 2, FALSE)</f>
        <v>329424</v>
      </c>
      <c r="E321">
        <f>VLOOKUP($B321,'2017Preli'!$A$2:$AC$1457,3, FALSE)</f>
        <v>320</v>
      </c>
      <c r="F321">
        <f>VLOOKUP($B321,'2017Preli'!$A$2:$AC$1457,7, FALSE)</f>
        <v>2</v>
      </c>
      <c r="G321">
        <f>VLOOKUP($B321,'2017Preli'!$A$2:$AC$1457,8, FALSE)</f>
        <v>309</v>
      </c>
      <c r="H321">
        <f>VLOOKUP($B321,'2017Preli'!$A$2:$AC$1457,29, FALSE)</f>
        <v>278</v>
      </c>
    </row>
    <row r="322" spans="1:8" x14ac:dyDescent="0.25">
      <c r="A322" s="6" t="s">
        <v>8959</v>
      </c>
      <c r="B322" s="6" t="s">
        <v>3916</v>
      </c>
      <c r="C322" s="6" t="s">
        <v>202</v>
      </c>
      <c r="D322" t="str">
        <f>VLOOKUP(A322,'Team Mapping - Baylor'!$A$2:$B$1457, 2, FALSE)</f>
        <v>329701</v>
      </c>
      <c r="E322">
        <f>VLOOKUP($B322,'2017Preli'!$A$2:$AC$1457,3, FALSE)</f>
        <v>321</v>
      </c>
      <c r="F322">
        <f>VLOOKUP($B322,'2017Preli'!$A$2:$AC$1457,7, FALSE)</f>
        <v>2</v>
      </c>
      <c r="G322">
        <f>VLOOKUP($B322,'2017Preli'!$A$2:$AC$1457,8, FALSE)</f>
        <v>312</v>
      </c>
      <c r="H322">
        <f>VLOOKUP($B322,'2017Preli'!$A$2:$AC$1457,29, FALSE)</f>
        <v>290</v>
      </c>
    </row>
    <row r="323" spans="1:8" x14ac:dyDescent="0.25">
      <c r="A323" s="6" t="s">
        <v>260</v>
      </c>
      <c r="B323" s="6" t="s">
        <v>925</v>
      </c>
      <c r="C323" s="6" t="s">
        <v>261</v>
      </c>
      <c r="D323" t="str">
        <f>VLOOKUP(A323,'Team Mapping - Baylor'!$A$2:$B$1457, 2, FALSE)</f>
        <v>331561</v>
      </c>
      <c r="E323">
        <f>VLOOKUP($B323,'2017Preli'!$A$2:$AC$1457,3, FALSE)</f>
        <v>322</v>
      </c>
      <c r="F323">
        <f>VLOOKUP($B323,'2017Preli'!$A$2:$AC$1457,7, FALSE)</f>
        <v>2</v>
      </c>
      <c r="G323">
        <f>VLOOKUP($B323,'2017Preli'!$A$2:$AC$1457,8, FALSE)</f>
        <v>314</v>
      </c>
      <c r="H323">
        <f>VLOOKUP($B323,'2017Preli'!$A$2:$AC$1457,29, FALSE)</f>
        <v>293</v>
      </c>
    </row>
    <row r="324" spans="1:8" x14ac:dyDescent="0.25">
      <c r="A324" s="6" t="s">
        <v>8647</v>
      </c>
      <c r="B324" s="6" t="s">
        <v>3926</v>
      </c>
      <c r="C324" s="6" t="s">
        <v>244</v>
      </c>
      <c r="D324" t="str">
        <f>VLOOKUP(A324,'Team Mapping - Baylor'!$A$2:$B$1457, 2, FALSE)</f>
        <v>330332</v>
      </c>
      <c r="E324">
        <f>VLOOKUP($B324,'2017Preli'!$A$2:$AC$1457,3, FALSE)</f>
        <v>323</v>
      </c>
      <c r="F324">
        <f>VLOOKUP($B324,'2017Preli'!$A$2:$AC$1457,7, FALSE)</f>
        <v>2</v>
      </c>
      <c r="G324">
        <f>VLOOKUP($B324,'2017Preli'!$A$2:$AC$1457,8, FALSE)</f>
        <v>316</v>
      </c>
      <c r="H324">
        <f>VLOOKUP($B324,'2017Preli'!$A$2:$AC$1457,29, FALSE)</f>
        <v>277</v>
      </c>
    </row>
    <row r="325" spans="1:8" x14ac:dyDescent="0.25">
      <c r="A325" s="6" t="s">
        <v>6191</v>
      </c>
      <c r="B325" s="6" t="s">
        <v>3941</v>
      </c>
      <c r="C325" s="6" t="s">
        <v>33</v>
      </c>
      <c r="D325" t="str">
        <f>VLOOKUP(A325,'Team Mapping - Baylor'!$A$2:$B$1457, 2, FALSE)</f>
        <v>330784</v>
      </c>
      <c r="E325">
        <f>VLOOKUP($B325,'2017Preli'!$A$2:$AC$1457,3, FALSE)</f>
        <v>324</v>
      </c>
      <c r="F325">
        <f>VLOOKUP($B325,'2017Preli'!$A$2:$AC$1457,7, FALSE)</f>
        <v>2</v>
      </c>
      <c r="G325">
        <f>VLOOKUP($B325,'2017Preli'!$A$2:$AC$1457,8, FALSE)</f>
        <v>316</v>
      </c>
      <c r="H325">
        <f>VLOOKUP($B325,'2017Preli'!$A$2:$AC$1457,29, FALSE)</f>
        <v>284</v>
      </c>
    </row>
    <row r="326" spans="1:8" x14ac:dyDescent="0.25">
      <c r="A326" s="6" t="s">
        <v>8167</v>
      </c>
      <c r="B326" s="6" t="s">
        <v>3954</v>
      </c>
      <c r="C326" s="6" t="s">
        <v>33</v>
      </c>
      <c r="D326" t="str">
        <f>VLOOKUP(A326,'Team Mapping - Baylor'!$A$2:$B$1457, 2, FALSE)</f>
        <v>330159</v>
      </c>
      <c r="E326">
        <f>VLOOKUP($B326,'2017Preli'!$A$2:$AC$1457,3, FALSE)</f>
        <v>325</v>
      </c>
      <c r="F326">
        <f>VLOOKUP($B326,'2017Preli'!$A$2:$AC$1457,7, FALSE)</f>
        <v>2</v>
      </c>
      <c r="G326">
        <f>VLOOKUP($B326,'2017Preli'!$A$2:$AC$1457,8, FALSE)</f>
        <v>319</v>
      </c>
      <c r="H326">
        <f>VLOOKUP($B326,'2017Preli'!$A$2:$AC$1457,29, FALSE)</f>
        <v>296</v>
      </c>
    </row>
    <row r="327" spans="1:8" x14ac:dyDescent="0.25">
      <c r="A327" s="6" t="s">
        <v>8383</v>
      </c>
      <c r="B327" s="6" t="s">
        <v>3966</v>
      </c>
      <c r="C327" s="6" t="s">
        <v>217</v>
      </c>
      <c r="D327" t="str">
        <f>VLOOKUP(A327,'Team Mapping - Baylor'!$A$2:$B$1457, 2, FALSE)</f>
        <v>330061</v>
      </c>
      <c r="E327">
        <f>VLOOKUP($B327,'2017Preli'!$A$2:$AC$1457,3, FALSE)</f>
        <v>326</v>
      </c>
      <c r="F327">
        <f>VLOOKUP($B327,'2017Preli'!$A$2:$AC$1457,7, FALSE)</f>
        <v>2</v>
      </c>
      <c r="G327">
        <f>VLOOKUP($B327,'2017Preli'!$A$2:$AC$1457,8, FALSE)</f>
        <v>328</v>
      </c>
      <c r="H327">
        <f>VLOOKUP($B327,'2017Preli'!$A$2:$AC$1457,29, FALSE)</f>
        <v>317</v>
      </c>
    </row>
    <row r="328" spans="1:8" x14ac:dyDescent="0.25">
      <c r="A328" s="6" t="s">
        <v>7046</v>
      </c>
      <c r="B328" s="6" t="s">
        <v>3983</v>
      </c>
      <c r="C328" s="6" t="s">
        <v>77</v>
      </c>
      <c r="D328" t="str">
        <f>VLOOKUP(A328,'Team Mapping - Baylor'!$A$2:$B$1457, 2, FALSE)</f>
        <v>330639</v>
      </c>
      <c r="E328">
        <f>VLOOKUP($B328,'2017Preli'!$A$2:$AC$1457,3, FALSE)</f>
        <v>327</v>
      </c>
      <c r="F328">
        <f>VLOOKUP($B328,'2017Preli'!$A$2:$AC$1457,7, FALSE)</f>
        <v>2</v>
      </c>
      <c r="G328">
        <f>VLOOKUP($B328,'2017Preli'!$A$2:$AC$1457,8, FALSE)</f>
        <v>330</v>
      </c>
      <c r="H328">
        <f>VLOOKUP($B328,'2017Preli'!$A$2:$AC$1457,29, FALSE)</f>
        <v>309</v>
      </c>
    </row>
    <row r="329" spans="1:8" x14ac:dyDescent="0.25">
      <c r="A329" s="6" t="s">
        <v>6268</v>
      </c>
      <c r="B329" s="6" t="s">
        <v>3992</v>
      </c>
      <c r="C329" s="6" t="s">
        <v>217</v>
      </c>
      <c r="D329" t="str">
        <f>VLOOKUP(A329,'Team Mapping - Baylor'!$A$2:$B$1457, 2, FALSE)</f>
        <v>330769</v>
      </c>
      <c r="E329">
        <f>VLOOKUP($B329,'2017Preli'!$A$2:$AC$1457,3, FALSE)</f>
        <v>328</v>
      </c>
      <c r="F329">
        <f>VLOOKUP($B329,'2017Preli'!$A$2:$AC$1457,7, FALSE)</f>
        <v>2</v>
      </c>
      <c r="G329">
        <f>VLOOKUP($B329,'2017Preli'!$A$2:$AC$1457,8, FALSE)</f>
        <v>331</v>
      </c>
      <c r="H329">
        <f>VLOOKUP($B329,'2017Preli'!$A$2:$AC$1457,29, FALSE)</f>
        <v>302</v>
      </c>
    </row>
    <row r="330" spans="1:8" x14ac:dyDescent="0.25">
      <c r="A330" s="6" t="s">
        <v>2937</v>
      </c>
      <c r="B330" s="6" t="s">
        <v>4001</v>
      </c>
      <c r="C330" s="6" t="s">
        <v>182</v>
      </c>
      <c r="D330" t="str">
        <f>VLOOKUP(A330,'Team Mapping - Baylor'!$A$2:$B$1457, 2, FALSE)</f>
        <v>331406</v>
      </c>
      <c r="E330">
        <f>VLOOKUP($B330,'2017Preli'!$A$2:$AC$1457,3, FALSE)</f>
        <v>329</v>
      </c>
      <c r="F330">
        <f>VLOOKUP($B330,'2017Preli'!$A$2:$AC$1457,7, FALSE)</f>
        <v>2</v>
      </c>
      <c r="G330">
        <f>VLOOKUP($B330,'2017Preli'!$A$2:$AC$1457,8, FALSE)</f>
        <v>334</v>
      </c>
      <c r="H330">
        <f>VLOOKUP($B330,'2017Preli'!$A$2:$AC$1457,29, FALSE)</f>
        <v>295</v>
      </c>
    </row>
    <row r="331" spans="1:8" x14ac:dyDescent="0.25">
      <c r="A331" s="6" t="s">
        <v>9185</v>
      </c>
      <c r="B331" s="6" t="s">
        <v>4011</v>
      </c>
      <c r="C331" s="6" t="s">
        <v>182</v>
      </c>
      <c r="D331" t="str">
        <f>VLOOKUP(A331,'Team Mapping - Baylor'!$A$2:$B$1457, 2, FALSE)</f>
        <v>329319</v>
      </c>
      <c r="E331">
        <f>VLOOKUP($B331,'2017Preli'!$A$2:$AC$1457,3, FALSE)</f>
        <v>330</v>
      </c>
      <c r="F331">
        <f>VLOOKUP($B331,'2017Preli'!$A$2:$AC$1457,7, FALSE)</f>
        <v>2</v>
      </c>
      <c r="G331">
        <f>VLOOKUP($B331,'2017Preli'!$A$2:$AC$1457,8, FALSE)</f>
        <v>337</v>
      </c>
      <c r="H331">
        <f>VLOOKUP($B331,'2017Preli'!$A$2:$AC$1457,29, FALSE)</f>
        <v>307</v>
      </c>
    </row>
    <row r="332" spans="1:8" x14ac:dyDescent="0.25">
      <c r="A332" s="6" t="s">
        <v>3544</v>
      </c>
      <c r="B332" s="6" t="s">
        <v>4024</v>
      </c>
      <c r="C332" s="6" t="s">
        <v>176</v>
      </c>
      <c r="D332" t="str">
        <f>VLOOKUP(A332,'Team Mapping - Baylor'!$A$2:$B$1457, 2, FALSE)</f>
        <v>331258</v>
      </c>
      <c r="E332">
        <f>VLOOKUP($B332,'2017Preli'!$A$2:$AC$1457,3, FALSE)</f>
        <v>331</v>
      </c>
      <c r="F332">
        <f>VLOOKUP($B332,'2017Preli'!$A$2:$AC$1457,7, FALSE)</f>
        <v>2</v>
      </c>
      <c r="G332">
        <f>VLOOKUP($B332,'2017Preli'!$A$2:$AC$1457,8, FALSE)</f>
        <v>340</v>
      </c>
      <c r="H332">
        <f>VLOOKUP($B332,'2017Preli'!$A$2:$AC$1457,29, FALSE)</f>
        <v>296</v>
      </c>
    </row>
    <row r="333" spans="1:8" x14ac:dyDescent="0.25">
      <c r="A333" s="6" t="s">
        <v>7938</v>
      </c>
      <c r="B333" s="6" t="s">
        <v>4034</v>
      </c>
      <c r="C333" s="6" t="s">
        <v>124</v>
      </c>
      <c r="D333" t="str">
        <f>VLOOKUP(A333,'Team Mapping - Baylor'!$A$2:$B$1457, 2, FALSE)</f>
        <v>330433</v>
      </c>
      <c r="E333">
        <f>VLOOKUP($B333,'2017Preli'!$A$2:$AC$1457,3, FALSE)</f>
        <v>332</v>
      </c>
      <c r="F333">
        <f>VLOOKUP($B333,'2017Preli'!$A$2:$AC$1457,7, FALSE)</f>
        <v>2</v>
      </c>
      <c r="G333">
        <f>VLOOKUP($B333,'2017Preli'!$A$2:$AC$1457,8, FALSE)</f>
        <v>341</v>
      </c>
      <c r="H333">
        <f>VLOOKUP($B333,'2017Preli'!$A$2:$AC$1457,29, FALSE)</f>
        <v>321</v>
      </c>
    </row>
    <row r="334" spans="1:8" x14ac:dyDescent="0.25">
      <c r="A334" s="6" t="s">
        <v>5659</v>
      </c>
      <c r="B334" s="6" t="s">
        <v>4051</v>
      </c>
      <c r="C334" s="6" t="s">
        <v>212</v>
      </c>
      <c r="D334" t="str">
        <f>VLOOKUP(A334,'Team Mapping - Baylor'!$A$2:$B$1457, 2, FALSE)</f>
        <v>330870</v>
      </c>
      <c r="E334">
        <f>VLOOKUP($B334,'2017Preli'!$A$2:$AC$1457,3, FALSE)</f>
        <v>333</v>
      </c>
      <c r="F334">
        <f>VLOOKUP($B334,'2017Preli'!$A$2:$AC$1457,7, FALSE)</f>
        <v>2</v>
      </c>
      <c r="G334">
        <f>VLOOKUP($B334,'2017Preli'!$A$2:$AC$1457,8, FALSE)</f>
        <v>341</v>
      </c>
      <c r="H334">
        <f>VLOOKUP($B334,'2017Preli'!$A$2:$AC$1457,29, FALSE)</f>
        <v>333</v>
      </c>
    </row>
    <row r="335" spans="1:8" x14ac:dyDescent="0.25">
      <c r="A335" s="6" t="s">
        <v>97</v>
      </c>
      <c r="B335" s="6" t="s">
        <v>942</v>
      </c>
      <c r="C335" s="6" t="s">
        <v>98</v>
      </c>
      <c r="D335" t="str">
        <f>VLOOKUP(A335,'Team Mapping - Baylor'!$A$2:$B$1457, 2, FALSE)</f>
        <v>333334</v>
      </c>
      <c r="E335">
        <f>VLOOKUP($B335,'2017Preli'!$A$2:$AC$1457,3, FALSE)</f>
        <v>334</v>
      </c>
      <c r="F335">
        <f>VLOOKUP($B335,'2017Preli'!$A$2:$AC$1457,7, FALSE)</f>
        <v>2</v>
      </c>
      <c r="G335">
        <f>VLOOKUP($B335,'2017Preli'!$A$2:$AC$1457,8, FALSE)</f>
        <v>343</v>
      </c>
      <c r="H335">
        <f>VLOOKUP($B335,'2017Preli'!$A$2:$AC$1457,29, FALSE)</f>
        <v>311</v>
      </c>
    </row>
    <row r="336" spans="1:8" x14ac:dyDescent="0.25">
      <c r="A336" s="6" t="s">
        <v>5627</v>
      </c>
      <c r="B336" s="6" t="s">
        <v>4068</v>
      </c>
      <c r="C336" s="6" t="s">
        <v>244</v>
      </c>
      <c r="D336" t="str">
        <f>VLOOKUP(A336,'Team Mapping - Baylor'!$A$2:$B$1457, 2, FALSE)</f>
        <v>330873</v>
      </c>
      <c r="E336">
        <f>VLOOKUP($B336,'2017Preli'!$A$2:$AC$1457,3, FALSE)</f>
        <v>335</v>
      </c>
      <c r="F336">
        <f>VLOOKUP($B336,'2017Preli'!$A$2:$AC$1457,7, FALSE)</f>
        <v>2</v>
      </c>
      <c r="G336">
        <f>VLOOKUP($B336,'2017Preli'!$A$2:$AC$1457,8, FALSE)</f>
        <v>343</v>
      </c>
      <c r="H336">
        <f>VLOOKUP($B336,'2017Preli'!$A$2:$AC$1457,29, FALSE)</f>
        <v>323</v>
      </c>
    </row>
    <row r="337" spans="1:8" x14ac:dyDescent="0.25">
      <c r="A337" s="6" t="s">
        <v>9337</v>
      </c>
      <c r="B337" s="6" t="s">
        <v>4080</v>
      </c>
      <c r="C337" s="6" t="s">
        <v>112</v>
      </c>
      <c r="D337" t="str">
        <f>VLOOKUP(A337,'Team Mapping - Baylor'!$A$2:$B$1457, 2, FALSE)</f>
        <v>328624</v>
      </c>
      <c r="E337">
        <f>VLOOKUP($B337,'2017Preli'!$A$2:$AC$1457,3, FALSE)</f>
        <v>336</v>
      </c>
      <c r="F337">
        <f>VLOOKUP($B337,'2017Preli'!$A$2:$AC$1457,7, FALSE)</f>
        <v>2</v>
      </c>
      <c r="G337">
        <f>VLOOKUP($B337,'2017Preli'!$A$2:$AC$1457,8, FALSE)</f>
        <v>346</v>
      </c>
      <c r="H337">
        <f>VLOOKUP($B337,'2017Preli'!$A$2:$AC$1457,29, FALSE)</f>
        <v>261</v>
      </c>
    </row>
    <row r="338" spans="1:8" x14ac:dyDescent="0.25">
      <c r="A338" s="6" t="s">
        <v>7324</v>
      </c>
      <c r="B338" s="6" t="s">
        <v>4092</v>
      </c>
      <c r="C338" s="6" t="s">
        <v>48</v>
      </c>
      <c r="D338" t="str">
        <f>VLOOKUP(A338,'Team Mapping - Baylor'!$A$2:$B$1457, 2, FALSE)</f>
        <v>330615</v>
      </c>
      <c r="E338">
        <f>VLOOKUP($B338,'2017Preli'!$A$2:$AC$1457,3, FALSE)</f>
        <v>337</v>
      </c>
      <c r="F338">
        <f>VLOOKUP($B338,'2017Preli'!$A$2:$AC$1457,7, FALSE)</f>
        <v>2</v>
      </c>
      <c r="G338">
        <f>VLOOKUP($B338,'2017Preli'!$A$2:$AC$1457,8, FALSE)</f>
        <v>346</v>
      </c>
      <c r="H338">
        <f>VLOOKUP($B338,'2017Preli'!$A$2:$AC$1457,29, FALSE)</f>
        <v>318</v>
      </c>
    </row>
    <row r="339" spans="1:8" x14ac:dyDescent="0.25">
      <c r="A339" s="6" t="s">
        <v>8665</v>
      </c>
      <c r="B339" s="6" t="s">
        <v>4104</v>
      </c>
      <c r="C339" s="6" t="s">
        <v>244</v>
      </c>
      <c r="D339" t="str">
        <f>VLOOKUP(A339,'Team Mapping - Baylor'!$A$2:$B$1457, 2, FALSE)</f>
        <v>330328</v>
      </c>
      <c r="E339">
        <f>VLOOKUP($B339,'2017Preli'!$A$2:$AC$1457,3, FALSE)</f>
        <v>338</v>
      </c>
      <c r="F339">
        <f>VLOOKUP($B339,'2017Preli'!$A$2:$AC$1457,7, FALSE)</f>
        <v>2</v>
      </c>
      <c r="G339">
        <f>VLOOKUP($B339,'2017Preli'!$A$2:$AC$1457,8, FALSE)</f>
        <v>348</v>
      </c>
      <c r="H339">
        <f>VLOOKUP($B339,'2017Preli'!$A$2:$AC$1457,29, FALSE)</f>
        <v>336</v>
      </c>
    </row>
    <row r="340" spans="1:8" x14ac:dyDescent="0.25">
      <c r="A340" s="6" t="s">
        <v>3150</v>
      </c>
      <c r="B340" s="6" t="s">
        <v>4114</v>
      </c>
      <c r="C340" s="6" t="s">
        <v>48</v>
      </c>
      <c r="D340" t="str">
        <f>VLOOKUP(A340,'Team Mapping - Baylor'!$A$2:$B$1457, 2, FALSE)</f>
        <v>331326</v>
      </c>
      <c r="E340">
        <f>VLOOKUP($B340,'2017Preli'!$A$2:$AC$1457,3, FALSE)</f>
        <v>339</v>
      </c>
      <c r="F340">
        <f>VLOOKUP($B340,'2017Preli'!$A$2:$AC$1457,7, FALSE)</f>
        <v>2</v>
      </c>
      <c r="G340">
        <f>VLOOKUP($B340,'2017Preli'!$A$2:$AC$1457,8, FALSE)</f>
        <v>348</v>
      </c>
      <c r="H340">
        <f>VLOOKUP($B340,'2017Preli'!$A$2:$AC$1457,29, FALSE)</f>
        <v>328</v>
      </c>
    </row>
    <row r="341" spans="1:8" x14ac:dyDescent="0.25">
      <c r="A341" s="6" t="s">
        <v>7303</v>
      </c>
      <c r="B341" s="6" t="s">
        <v>4124</v>
      </c>
      <c r="C341" s="6" t="s">
        <v>188</v>
      </c>
      <c r="D341" t="str">
        <f>VLOOKUP(A341,'Team Mapping - Baylor'!$A$2:$B$1457, 2, FALSE)</f>
        <v>330617</v>
      </c>
      <c r="E341">
        <f>VLOOKUP($B341,'2017Preli'!$A$2:$AC$1457,3, FALSE)</f>
        <v>340</v>
      </c>
      <c r="F341">
        <f>VLOOKUP($B341,'2017Preli'!$A$2:$AC$1457,7, FALSE)</f>
        <v>2</v>
      </c>
      <c r="G341">
        <f>VLOOKUP($B341,'2017Preli'!$A$2:$AC$1457,8, FALSE)</f>
        <v>352</v>
      </c>
      <c r="H341">
        <f>VLOOKUP($B341,'2017Preli'!$A$2:$AC$1457,29, FALSE)</f>
        <v>331</v>
      </c>
    </row>
    <row r="342" spans="1:8" x14ac:dyDescent="0.25">
      <c r="A342" s="6" t="s">
        <v>8720</v>
      </c>
      <c r="B342" s="6" t="s">
        <v>4139</v>
      </c>
      <c r="C342" s="6" t="s">
        <v>63</v>
      </c>
      <c r="D342" t="str">
        <f>VLOOKUP(A342,'Team Mapping - Baylor'!$A$2:$B$1457, 2, FALSE)</f>
        <v>329566</v>
      </c>
      <c r="E342">
        <f>VLOOKUP($B342,'2017Preli'!$A$2:$AC$1457,3, FALSE)</f>
        <v>341</v>
      </c>
      <c r="F342">
        <f>VLOOKUP($B342,'2017Preli'!$A$2:$AC$1457,7, FALSE)</f>
        <v>2</v>
      </c>
      <c r="G342">
        <f>VLOOKUP($B342,'2017Preli'!$A$2:$AC$1457,8, FALSE)</f>
        <v>354</v>
      </c>
      <c r="H342">
        <f>VLOOKUP($B342,'2017Preli'!$A$2:$AC$1457,29, FALSE)</f>
        <v>333</v>
      </c>
    </row>
    <row r="343" spans="1:8" x14ac:dyDescent="0.25">
      <c r="A343" s="6" t="s">
        <v>3159</v>
      </c>
      <c r="B343" s="6" t="s">
        <v>4153</v>
      </c>
      <c r="C343" s="6" t="s">
        <v>121</v>
      </c>
      <c r="D343" t="str">
        <f>VLOOKUP(A343,'Team Mapping - Baylor'!$A$2:$B$1457, 2, FALSE)</f>
        <v>331324</v>
      </c>
      <c r="E343">
        <f>VLOOKUP($B343,'2017Preli'!$A$2:$AC$1457,3, FALSE)</f>
        <v>342</v>
      </c>
      <c r="F343">
        <f>VLOOKUP($B343,'2017Preli'!$A$2:$AC$1457,7, FALSE)</f>
        <v>2</v>
      </c>
      <c r="G343">
        <f>VLOOKUP($B343,'2017Preli'!$A$2:$AC$1457,8, FALSE)</f>
        <v>357</v>
      </c>
      <c r="H343">
        <f>VLOOKUP($B343,'2017Preli'!$A$2:$AC$1457,29, FALSE)</f>
        <v>334</v>
      </c>
    </row>
    <row r="344" spans="1:8" x14ac:dyDescent="0.25">
      <c r="A344" s="6" t="s">
        <v>8764</v>
      </c>
      <c r="B344" s="6" t="s">
        <v>4168</v>
      </c>
      <c r="C344" s="6" t="s">
        <v>192</v>
      </c>
      <c r="D344" t="str">
        <f>VLOOKUP(A344,'Team Mapping - Baylor'!$A$2:$B$1457, 2, FALSE)</f>
        <v>329828</v>
      </c>
      <c r="E344">
        <f>VLOOKUP($B344,'2017Preli'!$A$2:$AC$1457,3, FALSE)</f>
        <v>343</v>
      </c>
      <c r="F344">
        <f>VLOOKUP($B344,'2017Preli'!$A$2:$AC$1457,7, FALSE)</f>
        <v>2</v>
      </c>
      <c r="G344">
        <f>VLOOKUP($B344,'2017Preli'!$A$2:$AC$1457,8, FALSE)</f>
        <v>357</v>
      </c>
      <c r="H344">
        <f>VLOOKUP($B344,'2017Preli'!$A$2:$AC$1457,29, FALSE)</f>
        <v>334</v>
      </c>
    </row>
    <row r="345" spans="1:8" x14ac:dyDescent="0.25">
      <c r="A345" s="6" t="s">
        <v>9064</v>
      </c>
      <c r="B345" s="6" t="s">
        <v>4183</v>
      </c>
      <c r="C345" s="6" t="s">
        <v>91</v>
      </c>
      <c r="D345" t="str">
        <f>VLOOKUP(A345,'Team Mapping - Baylor'!$A$2:$B$1457, 2, FALSE)</f>
        <v>329523</v>
      </c>
      <c r="E345">
        <f>VLOOKUP($B345,'2017Preli'!$A$2:$AC$1457,3, FALSE)</f>
        <v>344</v>
      </c>
      <c r="F345">
        <f>VLOOKUP($B345,'2017Preli'!$A$2:$AC$1457,7, FALSE)</f>
        <v>2</v>
      </c>
      <c r="G345">
        <f>VLOOKUP($B345,'2017Preli'!$A$2:$AC$1457,8, FALSE)</f>
        <v>359</v>
      </c>
      <c r="H345">
        <f>VLOOKUP($B345,'2017Preli'!$A$2:$AC$1457,29, FALSE)</f>
        <v>337</v>
      </c>
    </row>
    <row r="346" spans="1:8" x14ac:dyDescent="0.25">
      <c r="A346" s="6" t="s">
        <v>8436</v>
      </c>
      <c r="B346" s="6" t="s">
        <v>4195</v>
      </c>
      <c r="C346" s="6" t="s">
        <v>232</v>
      </c>
      <c r="D346" t="str">
        <f>VLOOKUP(A346,'Team Mapping - Baylor'!$A$2:$B$1457, 2, FALSE)</f>
        <v>330024</v>
      </c>
      <c r="E346">
        <f>VLOOKUP($B346,'2017Preli'!$A$2:$AC$1457,3, FALSE)</f>
        <v>345</v>
      </c>
      <c r="F346">
        <f>VLOOKUP($B346,'2017Preli'!$A$2:$AC$1457,7, FALSE)</f>
        <v>2</v>
      </c>
      <c r="G346">
        <f>VLOOKUP($B346,'2017Preli'!$A$2:$AC$1457,8, FALSE)</f>
        <v>365</v>
      </c>
      <c r="H346">
        <f>VLOOKUP($B346,'2017Preli'!$A$2:$AC$1457,29, FALSE)</f>
        <v>358</v>
      </c>
    </row>
    <row r="347" spans="1:8" x14ac:dyDescent="0.25">
      <c r="A347" s="6" t="s">
        <v>9208</v>
      </c>
      <c r="B347" s="6" t="s">
        <v>4206</v>
      </c>
      <c r="C347" s="6" t="s">
        <v>37</v>
      </c>
      <c r="D347" t="str">
        <f>VLOOKUP(A347,'Team Mapping - Baylor'!$A$2:$B$1457, 2, FALSE)</f>
        <v>329931</v>
      </c>
      <c r="E347">
        <f>VLOOKUP($B347,'2017Preli'!$A$2:$AC$1457,3, FALSE)</f>
        <v>346</v>
      </c>
      <c r="F347">
        <f>VLOOKUP($B347,'2017Preli'!$A$2:$AC$1457,7, FALSE)</f>
        <v>2</v>
      </c>
      <c r="G347">
        <f>VLOOKUP($B347,'2017Preli'!$A$2:$AC$1457,8, FALSE)</f>
        <v>366</v>
      </c>
      <c r="H347">
        <f>VLOOKUP($B347,'2017Preli'!$A$2:$AC$1457,29, FALSE)</f>
        <v>339</v>
      </c>
    </row>
    <row r="348" spans="1:8" x14ac:dyDescent="0.25">
      <c r="A348" s="6" t="s">
        <v>2170</v>
      </c>
      <c r="B348" s="6" t="s">
        <v>4217</v>
      </c>
      <c r="C348" s="6" t="s">
        <v>156</v>
      </c>
      <c r="D348" t="str">
        <f>VLOOKUP(A348,'Team Mapping - Baylor'!$A$2:$B$1457, 2, FALSE)</f>
        <v>331639</v>
      </c>
      <c r="E348">
        <f>VLOOKUP($B348,'2017Preli'!$A$2:$AC$1457,3, FALSE)</f>
        <v>347</v>
      </c>
      <c r="F348">
        <f>VLOOKUP($B348,'2017Preli'!$A$2:$AC$1457,7, FALSE)</f>
        <v>2</v>
      </c>
      <c r="G348">
        <f>VLOOKUP($B348,'2017Preli'!$A$2:$AC$1457,8, FALSE)</f>
        <v>367</v>
      </c>
      <c r="H348">
        <f>VLOOKUP($B348,'2017Preli'!$A$2:$AC$1457,29, FALSE)</f>
        <v>347</v>
      </c>
    </row>
    <row r="349" spans="1:8" x14ac:dyDescent="0.25">
      <c r="A349" s="6" t="s">
        <v>9435</v>
      </c>
      <c r="B349" s="6" t="s">
        <v>4230</v>
      </c>
      <c r="C349" s="6" t="s">
        <v>66</v>
      </c>
      <c r="D349" t="str">
        <f>VLOOKUP(A349,'Team Mapping - Baylor'!$A$2:$B$1457, 2, FALSE)</f>
        <v>327042</v>
      </c>
      <c r="E349">
        <f>VLOOKUP($B349,'2017Preli'!$A$2:$AC$1457,3, FALSE)</f>
        <v>348</v>
      </c>
      <c r="F349">
        <f>VLOOKUP($B349,'2017Preli'!$A$2:$AC$1457,7, FALSE)</f>
        <v>2</v>
      </c>
      <c r="G349">
        <f>VLOOKUP($B349,'2017Preli'!$A$2:$AC$1457,8, FALSE)</f>
        <v>372</v>
      </c>
      <c r="H349">
        <f>VLOOKUP($B349,'2017Preli'!$A$2:$AC$1457,29, FALSE)</f>
        <v>343</v>
      </c>
    </row>
    <row r="350" spans="1:8" x14ac:dyDescent="0.25">
      <c r="A350" s="6" t="s">
        <v>3673</v>
      </c>
      <c r="B350" s="6" t="s">
        <v>4235</v>
      </c>
      <c r="C350" s="6" t="s">
        <v>146</v>
      </c>
      <c r="D350" t="str">
        <f>VLOOKUP(A350,'Team Mapping - Baylor'!$A$2:$B$1457, 2, FALSE)</f>
        <v>331240</v>
      </c>
      <c r="E350">
        <f>VLOOKUP($B350,'2017Preli'!$A$2:$AC$1457,3, FALSE)</f>
        <v>349</v>
      </c>
      <c r="F350">
        <f>VLOOKUP($B350,'2017Preli'!$A$2:$AC$1457,7, FALSE)</f>
        <v>2</v>
      </c>
      <c r="G350">
        <f>VLOOKUP($B350,'2017Preli'!$A$2:$AC$1457,8, FALSE)</f>
        <v>373</v>
      </c>
      <c r="H350">
        <f>VLOOKUP($B350,'2017Preli'!$A$2:$AC$1457,29, FALSE)</f>
        <v>337</v>
      </c>
    </row>
    <row r="351" spans="1:8" x14ac:dyDescent="0.25">
      <c r="A351" s="6" t="s">
        <v>4670</v>
      </c>
      <c r="B351" s="6" t="s">
        <v>4242</v>
      </c>
      <c r="C351" s="6" t="s">
        <v>28</v>
      </c>
      <c r="D351" t="str">
        <f>VLOOKUP(A351,'Team Mapping - Baylor'!$A$2:$B$1457, 2, FALSE)</f>
        <v>331036</v>
      </c>
      <c r="E351">
        <f>VLOOKUP($B351,'2017Preli'!$A$2:$AC$1457,3, FALSE)</f>
        <v>350</v>
      </c>
      <c r="F351">
        <f>VLOOKUP($B351,'2017Preli'!$A$2:$AC$1457,7, FALSE)</f>
        <v>2</v>
      </c>
      <c r="G351">
        <f>VLOOKUP($B351,'2017Preli'!$A$2:$AC$1457,8, FALSE)</f>
        <v>375</v>
      </c>
      <c r="H351">
        <f>VLOOKUP($B351,'2017Preli'!$A$2:$AC$1457,29, FALSE)</f>
        <v>354</v>
      </c>
    </row>
    <row r="352" spans="1:8" x14ac:dyDescent="0.25">
      <c r="A352" s="6" t="s">
        <v>7847</v>
      </c>
      <c r="B352" s="6" t="s">
        <v>4252</v>
      </c>
      <c r="C352" s="6" t="s">
        <v>77</v>
      </c>
      <c r="D352" t="str">
        <f>VLOOKUP(A352,'Team Mapping - Baylor'!$A$2:$B$1457, 2, FALSE)</f>
        <v>330468</v>
      </c>
      <c r="E352">
        <f>VLOOKUP($B352,'2017Preli'!$A$2:$AC$1457,3, FALSE)</f>
        <v>351</v>
      </c>
      <c r="F352">
        <f>VLOOKUP($B352,'2017Preli'!$A$2:$AC$1457,7, FALSE)</f>
        <v>2</v>
      </c>
      <c r="G352">
        <f>VLOOKUP($B352,'2017Preli'!$A$2:$AC$1457,8, FALSE)</f>
        <v>375</v>
      </c>
      <c r="H352">
        <f>VLOOKUP($B352,'2017Preli'!$A$2:$AC$1457,29, FALSE)</f>
        <v>333</v>
      </c>
    </row>
    <row r="353" spans="1:8" x14ac:dyDescent="0.25">
      <c r="A353" s="6" t="s">
        <v>8282</v>
      </c>
      <c r="B353" s="6" t="s">
        <v>4266</v>
      </c>
      <c r="C353" s="6" t="s">
        <v>265</v>
      </c>
      <c r="D353" t="str">
        <f>VLOOKUP(A353,'Team Mapping - Baylor'!$A$2:$B$1457, 2, FALSE)</f>
        <v>330104</v>
      </c>
      <c r="E353">
        <f>VLOOKUP($B353,'2017Preli'!$A$2:$AC$1457,3, FALSE)</f>
        <v>352</v>
      </c>
      <c r="F353">
        <f>VLOOKUP($B353,'2017Preli'!$A$2:$AC$1457,7, FALSE)</f>
        <v>2</v>
      </c>
      <c r="G353">
        <f>VLOOKUP($B353,'2017Preli'!$A$2:$AC$1457,8, FALSE)</f>
        <v>379</v>
      </c>
      <c r="H353">
        <f>VLOOKUP($B353,'2017Preli'!$A$2:$AC$1457,29, FALSE)</f>
        <v>327</v>
      </c>
    </row>
    <row r="354" spans="1:8" x14ac:dyDescent="0.25">
      <c r="A354" s="6" t="s">
        <v>7887</v>
      </c>
      <c r="B354" s="6" t="s">
        <v>4282</v>
      </c>
      <c r="C354" s="6" t="s">
        <v>268</v>
      </c>
      <c r="D354" t="str">
        <f>VLOOKUP(A354,'Team Mapping - Baylor'!$A$2:$B$1457, 2, FALSE)</f>
        <v>330453</v>
      </c>
      <c r="E354">
        <f>VLOOKUP($B354,'2017Preli'!$A$2:$AC$1457,3, FALSE)</f>
        <v>353</v>
      </c>
      <c r="F354">
        <f>VLOOKUP($B354,'2017Preli'!$A$2:$AC$1457,7, FALSE)</f>
        <v>2</v>
      </c>
      <c r="G354">
        <f>VLOOKUP($B354,'2017Preli'!$A$2:$AC$1457,8, FALSE)</f>
        <v>386</v>
      </c>
      <c r="H354">
        <f>VLOOKUP($B354,'2017Preli'!$A$2:$AC$1457,29, FALSE)</f>
        <v>364</v>
      </c>
    </row>
    <row r="355" spans="1:8" x14ac:dyDescent="0.25">
      <c r="A355" s="6" t="s">
        <v>7861</v>
      </c>
      <c r="B355" s="6" t="s">
        <v>4290</v>
      </c>
      <c r="C355" s="6" t="s">
        <v>182</v>
      </c>
      <c r="D355" t="str">
        <f>VLOOKUP(A355,'Team Mapping - Baylor'!$A$2:$B$1457, 2, FALSE)</f>
        <v>330462</v>
      </c>
      <c r="E355">
        <f>VLOOKUP($B355,'2017Preli'!$A$2:$AC$1457,3, FALSE)</f>
        <v>354</v>
      </c>
      <c r="F355">
        <f>VLOOKUP($B355,'2017Preli'!$A$2:$AC$1457,7, FALSE)</f>
        <v>2</v>
      </c>
      <c r="G355">
        <f>VLOOKUP($B355,'2017Preli'!$A$2:$AC$1457,8, FALSE)</f>
        <v>392</v>
      </c>
      <c r="H355">
        <f>VLOOKUP($B355,'2017Preli'!$A$2:$AC$1457,29, FALSE)</f>
        <v>371</v>
      </c>
    </row>
    <row r="356" spans="1:8" x14ac:dyDescent="0.25">
      <c r="A356" s="6" t="s">
        <v>9143</v>
      </c>
      <c r="B356" s="6" t="s">
        <v>4301</v>
      </c>
      <c r="C356" s="6" t="s">
        <v>188</v>
      </c>
      <c r="D356" t="str">
        <f>VLOOKUP(A356,'Team Mapping - Baylor'!$A$2:$B$1457, 2, FALSE)</f>
        <v>329437</v>
      </c>
      <c r="E356">
        <f>VLOOKUP($B356,'2017Preli'!$A$2:$AC$1457,3, FALSE)</f>
        <v>355</v>
      </c>
      <c r="F356">
        <f>VLOOKUP($B356,'2017Preli'!$A$2:$AC$1457,7, FALSE)</f>
        <v>2</v>
      </c>
      <c r="G356">
        <f>VLOOKUP($B356,'2017Preli'!$A$2:$AC$1457,8, FALSE)</f>
        <v>395</v>
      </c>
      <c r="H356">
        <f>VLOOKUP($B356,'2017Preli'!$A$2:$AC$1457,29, FALSE)</f>
        <v>342</v>
      </c>
    </row>
    <row r="357" spans="1:8" x14ac:dyDescent="0.25">
      <c r="A357" s="6" t="s">
        <v>8725</v>
      </c>
      <c r="B357" s="6" t="s">
        <v>4313</v>
      </c>
      <c r="C357" s="6" t="s">
        <v>139</v>
      </c>
      <c r="D357" t="str">
        <f>VLOOKUP(A357,'Team Mapping - Baylor'!$A$2:$B$1457, 2, FALSE)</f>
        <v>330273</v>
      </c>
      <c r="E357">
        <f>VLOOKUP($B357,'2017Preli'!$A$2:$AC$1457,3, FALSE)</f>
        <v>356</v>
      </c>
      <c r="F357">
        <f>VLOOKUP($B357,'2017Preli'!$A$2:$AC$1457,7, FALSE)</f>
        <v>2</v>
      </c>
      <c r="G357">
        <f>VLOOKUP($B357,'2017Preli'!$A$2:$AC$1457,8, FALSE)</f>
        <v>396</v>
      </c>
      <c r="H357">
        <f>VLOOKUP($B357,'2017Preli'!$A$2:$AC$1457,29, FALSE)</f>
        <v>374</v>
      </c>
    </row>
    <row r="358" spans="1:8" x14ac:dyDescent="0.25">
      <c r="A358" s="6" t="s">
        <v>3249</v>
      </c>
      <c r="B358" s="6" t="s">
        <v>4320</v>
      </c>
      <c r="C358" s="6" t="s">
        <v>212</v>
      </c>
      <c r="D358" t="str">
        <f>VLOOKUP(A358,'Team Mapping - Baylor'!$A$2:$B$1457, 2, FALSE)</f>
        <v>331304</v>
      </c>
      <c r="E358">
        <f>VLOOKUP($B358,'2017Preli'!$A$2:$AC$1457,3, FALSE)</f>
        <v>357</v>
      </c>
      <c r="F358">
        <f>VLOOKUP($B358,'2017Preli'!$A$2:$AC$1457,7, FALSE)</f>
        <v>2</v>
      </c>
      <c r="G358">
        <f>VLOOKUP($B358,'2017Preli'!$A$2:$AC$1457,8, FALSE)</f>
        <v>396</v>
      </c>
      <c r="H358">
        <f>VLOOKUP($B358,'2017Preli'!$A$2:$AC$1457,29, FALSE)</f>
        <v>369</v>
      </c>
    </row>
    <row r="359" spans="1:8" x14ac:dyDescent="0.25">
      <c r="A359" s="6" t="s">
        <v>3385</v>
      </c>
      <c r="B359" s="6" t="s">
        <v>4331</v>
      </c>
      <c r="C359" s="6" t="s">
        <v>98</v>
      </c>
      <c r="D359" t="str">
        <f>VLOOKUP(A359,'Team Mapping - Baylor'!$A$2:$B$1457, 2, FALSE)</f>
        <v>332269</v>
      </c>
      <c r="E359">
        <f>VLOOKUP($B359,'2017Preli'!$A$2:$AC$1457,3, FALSE)</f>
        <v>358</v>
      </c>
      <c r="F359">
        <f>VLOOKUP($B359,'2017Preli'!$A$2:$AC$1457,7, FALSE)</f>
        <v>2</v>
      </c>
      <c r="G359">
        <f>VLOOKUP($B359,'2017Preli'!$A$2:$AC$1457,8, FALSE)</f>
        <v>402</v>
      </c>
      <c r="H359">
        <f>VLOOKUP($B359,'2017Preli'!$A$2:$AC$1457,29, FALSE)</f>
        <v>355</v>
      </c>
    </row>
    <row r="360" spans="1:8" x14ac:dyDescent="0.25">
      <c r="A360" s="6" t="s">
        <v>2740</v>
      </c>
      <c r="B360" s="6" t="s">
        <v>4344</v>
      </c>
      <c r="C360" s="6" t="s">
        <v>244</v>
      </c>
      <c r="D360" t="str">
        <f>VLOOKUP(A360,'Team Mapping - Baylor'!$A$2:$B$1457, 2, FALSE)</f>
        <v>331438</v>
      </c>
      <c r="E360">
        <f>VLOOKUP($B360,'2017Preli'!$A$2:$AC$1457,3, FALSE)</f>
        <v>359</v>
      </c>
      <c r="F360">
        <f>VLOOKUP($B360,'2017Preli'!$A$2:$AC$1457,7, FALSE)</f>
        <v>2</v>
      </c>
      <c r="G360">
        <f>VLOOKUP($B360,'2017Preli'!$A$2:$AC$1457,8, FALSE)</f>
        <v>422</v>
      </c>
      <c r="H360">
        <f>VLOOKUP($B360,'2017Preli'!$A$2:$AC$1457,29, FALSE)</f>
        <v>325</v>
      </c>
    </row>
    <row r="361" spans="1:8" x14ac:dyDescent="0.25">
      <c r="A361" s="6" t="s">
        <v>269</v>
      </c>
      <c r="B361" s="6" t="s">
        <v>962</v>
      </c>
      <c r="C361" s="6" t="s">
        <v>270</v>
      </c>
      <c r="D361" t="str">
        <f>VLOOKUP(A361,'Team Mapping - Baylor'!$A$2:$B$1457, 2, FALSE)</f>
        <v>328323</v>
      </c>
      <c r="E361">
        <f>VLOOKUP($B361,'2017Preli'!$A$2:$AC$1457,3, FALSE)</f>
        <v>360</v>
      </c>
      <c r="F361">
        <f>VLOOKUP($B361,'2017Preli'!$A$2:$AC$1457,7, FALSE)</f>
        <v>2</v>
      </c>
      <c r="G361">
        <f>VLOOKUP($B361,'2017Preli'!$A$2:$AC$1457,8, FALSE)</f>
        <v>426</v>
      </c>
      <c r="H361">
        <f>VLOOKUP($B361,'2017Preli'!$A$2:$AC$1457,29, FALSE)</f>
        <v>402</v>
      </c>
    </row>
    <row r="362" spans="1:8" x14ac:dyDescent="0.25">
      <c r="A362" s="6" t="s">
        <v>8762</v>
      </c>
      <c r="B362" s="6" t="s">
        <v>4358</v>
      </c>
      <c r="C362" s="6" t="s">
        <v>77</v>
      </c>
      <c r="D362" t="str">
        <f>VLOOKUP(A362,'Team Mapping - Baylor'!$A$2:$B$1457, 2, FALSE)</f>
        <v>330226</v>
      </c>
      <c r="E362">
        <f>VLOOKUP($B362,'2017Preli'!$A$2:$AC$1457,3, FALSE)</f>
        <v>361</v>
      </c>
      <c r="F362">
        <f>VLOOKUP($B362,'2017Preli'!$A$2:$AC$1457,7, FALSE)</f>
        <v>2</v>
      </c>
      <c r="G362">
        <f>VLOOKUP($B362,'2017Preli'!$A$2:$AC$1457,8, FALSE)</f>
        <v>441</v>
      </c>
      <c r="H362">
        <f>VLOOKUP($B362,'2017Preli'!$A$2:$AC$1457,29, FALSE)</f>
        <v>371</v>
      </c>
    </row>
    <row r="363" spans="1:8" x14ac:dyDescent="0.25">
      <c r="A363" s="6" t="s">
        <v>229</v>
      </c>
      <c r="B363" s="6" t="s">
        <v>979</v>
      </c>
      <c r="C363" s="6" t="s">
        <v>230</v>
      </c>
      <c r="D363" t="str">
        <f>VLOOKUP(A363,'Team Mapping - Baylor'!$A$2:$B$1457, 2, FALSE)</f>
        <v>329893</v>
      </c>
      <c r="E363">
        <f>VLOOKUP($B363,'2017Preli'!$A$2:$AC$1457,3, FALSE)</f>
        <v>362</v>
      </c>
      <c r="F363">
        <f>VLOOKUP($B363,'2017Preli'!$A$2:$AC$1457,7, FALSE)</f>
        <v>2</v>
      </c>
      <c r="G363">
        <f>VLOOKUP($B363,'2017Preli'!$A$2:$AC$1457,8, FALSE)</f>
        <v>455</v>
      </c>
      <c r="H363">
        <f>VLOOKUP($B363,'2017Preli'!$A$2:$AC$1457,29, FALSE)</f>
        <v>443</v>
      </c>
    </row>
    <row r="364" spans="1:8" x14ac:dyDescent="0.25">
      <c r="A364" s="6" t="s">
        <v>5328</v>
      </c>
      <c r="B364" s="6" t="s">
        <v>4369</v>
      </c>
      <c r="C364" s="6" t="s">
        <v>104</v>
      </c>
      <c r="D364" t="str">
        <f>VLOOKUP(A364,'Team Mapping - Baylor'!$A$2:$B$1457, 2, FALSE)</f>
        <v>330942</v>
      </c>
      <c r="E364">
        <f>VLOOKUP($B364,'2017Preli'!$A$2:$AC$1457,3, FALSE)</f>
        <v>363</v>
      </c>
      <c r="F364">
        <f>VLOOKUP($B364,'2017Preli'!$A$2:$AC$1457,7, FALSE)</f>
        <v>2</v>
      </c>
      <c r="G364">
        <f>VLOOKUP($B364,'2017Preli'!$A$2:$AC$1457,8, FALSE)</f>
        <v>455</v>
      </c>
      <c r="H364">
        <f>VLOOKUP($B364,'2017Preli'!$A$2:$AC$1457,29, FALSE)</f>
        <v>433</v>
      </c>
    </row>
    <row r="365" spans="1:8" x14ac:dyDescent="0.25">
      <c r="A365" s="6" t="s">
        <v>4359</v>
      </c>
      <c r="B365" s="6" t="s">
        <v>4378</v>
      </c>
      <c r="C365" s="6" t="s">
        <v>202</v>
      </c>
      <c r="D365" t="str">
        <f>VLOOKUP(A365,'Team Mapping - Baylor'!$A$2:$B$1457, 2, FALSE)</f>
        <v>331088</v>
      </c>
      <c r="E365">
        <f>VLOOKUP($B365,'2017Preli'!$A$2:$AC$1457,3, FALSE)</f>
        <v>364</v>
      </c>
      <c r="F365">
        <f>VLOOKUP($B365,'2017Preli'!$A$2:$AC$1457,7, FALSE)</f>
        <v>2</v>
      </c>
      <c r="G365">
        <f>VLOOKUP($B365,'2017Preli'!$A$2:$AC$1457,8, FALSE)</f>
        <v>469</v>
      </c>
      <c r="H365">
        <f>VLOOKUP($B365,'2017Preli'!$A$2:$AC$1457,29, FALSE)</f>
        <v>425</v>
      </c>
    </row>
    <row r="366" spans="1:8" x14ac:dyDescent="0.25">
      <c r="A366" s="6" t="s">
        <v>9033</v>
      </c>
      <c r="B366" s="6" t="s">
        <v>4385</v>
      </c>
      <c r="C366" s="6" t="s">
        <v>205</v>
      </c>
      <c r="D366" t="str">
        <f>VLOOKUP(A366,'Team Mapping - Baylor'!$A$2:$B$1457, 2, FALSE)</f>
        <v>329554</v>
      </c>
      <c r="E366">
        <f>VLOOKUP($B366,'2017Preli'!$A$2:$AC$1457,3, FALSE)</f>
        <v>365</v>
      </c>
      <c r="F366">
        <f>VLOOKUP($B366,'2017Preli'!$A$2:$AC$1457,7, FALSE)</f>
        <v>2</v>
      </c>
      <c r="G366">
        <f>VLOOKUP($B366,'2017Preli'!$A$2:$AC$1457,8, FALSE)</f>
        <v>529</v>
      </c>
      <c r="H366">
        <f>VLOOKUP($B366,'2017Preli'!$A$2:$AC$1457,29, FALSE)</f>
        <v>312</v>
      </c>
    </row>
    <row r="367" spans="1:8" x14ac:dyDescent="0.25">
      <c r="A367" s="6" t="s">
        <v>9078</v>
      </c>
      <c r="B367" s="6" t="s">
        <v>4393</v>
      </c>
      <c r="C367" s="6" t="s">
        <v>133</v>
      </c>
      <c r="D367" t="str">
        <f>VLOOKUP(A367,'Team Mapping - Baylor'!$A$2:$B$1457, 2, FALSE)</f>
        <v>329498</v>
      </c>
      <c r="E367">
        <f>VLOOKUP($B367,'2017Preli'!$A$2:$AC$1457,3, FALSE)</f>
        <v>366</v>
      </c>
      <c r="F367">
        <f>VLOOKUP($B367,'2017Preli'!$A$2:$AC$1457,7, FALSE)</f>
        <v>1</v>
      </c>
      <c r="G367">
        <f>VLOOKUP($B367,'2017Preli'!$A$2:$AC$1457,8, FALSE)</f>
        <v>5</v>
      </c>
      <c r="H367">
        <f>VLOOKUP($B367,'2017Preli'!$A$2:$AC$1457,29, FALSE)</f>
        <v>5</v>
      </c>
    </row>
    <row r="368" spans="1:8" x14ac:dyDescent="0.25">
      <c r="A368" s="6" t="s">
        <v>5003</v>
      </c>
      <c r="B368" s="6" t="s">
        <v>4403</v>
      </c>
      <c r="C368" s="6" t="s">
        <v>61</v>
      </c>
      <c r="D368" t="str">
        <f>VLOOKUP(A368,'Team Mapping - Baylor'!$A$2:$B$1457, 2, FALSE)</f>
        <v>330976</v>
      </c>
      <c r="E368">
        <f>VLOOKUP($B368,'2017Preli'!$A$2:$AC$1457,3, FALSE)</f>
        <v>367</v>
      </c>
      <c r="F368">
        <f>VLOOKUP($B368,'2017Preli'!$A$2:$AC$1457,7, FALSE)</f>
        <v>1</v>
      </c>
      <c r="G368">
        <f>VLOOKUP($B368,'2017Preli'!$A$2:$AC$1457,8, FALSE)</f>
        <v>5</v>
      </c>
      <c r="H368">
        <f>VLOOKUP($B368,'2017Preli'!$A$2:$AC$1457,29, FALSE)</f>
        <v>5</v>
      </c>
    </row>
    <row r="369" spans="1:8" x14ac:dyDescent="0.25">
      <c r="A369" s="6" t="s">
        <v>7088</v>
      </c>
      <c r="B369" s="6" t="s">
        <v>4409</v>
      </c>
      <c r="C369" s="6" t="s">
        <v>91</v>
      </c>
      <c r="D369" t="str">
        <f>VLOOKUP(A369,'Team Mapping - Baylor'!$A$2:$B$1457, 2, FALSE)</f>
        <v>330636</v>
      </c>
      <c r="E369">
        <f>VLOOKUP($B369,'2017Preli'!$A$2:$AC$1457,3, FALSE)</f>
        <v>368</v>
      </c>
      <c r="F369">
        <f>VLOOKUP($B369,'2017Preli'!$A$2:$AC$1457,7, FALSE)</f>
        <v>1</v>
      </c>
      <c r="G369">
        <f>VLOOKUP($B369,'2017Preli'!$A$2:$AC$1457,8, FALSE)</f>
        <v>6</v>
      </c>
      <c r="H369">
        <f>VLOOKUP($B369,'2017Preli'!$A$2:$AC$1457,29, FALSE)</f>
        <v>6</v>
      </c>
    </row>
    <row r="370" spans="1:8" x14ac:dyDescent="0.25">
      <c r="A370" s="6" t="s">
        <v>3913</v>
      </c>
      <c r="B370" s="6" t="s">
        <v>4422</v>
      </c>
      <c r="C370" s="6" t="s">
        <v>179</v>
      </c>
      <c r="D370" t="str">
        <f>VLOOKUP(A370,'Team Mapping - Baylor'!$A$2:$B$1457, 2, FALSE)</f>
        <v>330372</v>
      </c>
      <c r="E370">
        <f>VLOOKUP($B370,'2017Preli'!$A$2:$AC$1457,3, FALSE)</f>
        <v>369</v>
      </c>
      <c r="F370">
        <f>VLOOKUP($B370,'2017Preli'!$A$2:$AC$1457,7, FALSE)</f>
        <v>1</v>
      </c>
      <c r="G370">
        <f>VLOOKUP($B370,'2017Preli'!$A$2:$AC$1457,8, FALSE)</f>
        <v>7</v>
      </c>
      <c r="H370">
        <f>VLOOKUP($B370,'2017Preli'!$A$2:$AC$1457,29, FALSE)</f>
        <v>7</v>
      </c>
    </row>
    <row r="371" spans="1:8" x14ac:dyDescent="0.25">
      <c r="A371" s="6" t="s">
        <v>9128</v>
      </c>
      <c r="B371" s="6" t="s">
        <v>4433</v>
      </c>
      <c r="C371" s="6" t="s">
        <v>239</v>
      </c>
      <c r="D371" t="str">
        <f>VLOOKUP(A371,'Team Mapping - Baylor'!$A$2:$B$1457, 2, FALSE)</f>
        <v>329457</v>
      </c>
      <c r="E371">
        <f>VLOOKUP($B371,'2017Preli'!$A$2:$AC$1457,3, FALSE)</f>
        <v>370</v>
      </c>
      <c r="F371">
        <f>VLOOKUP($B371,'2017Preli'!$A$2:$AC$1457,7, FALSE)</f>
        <v>1</v>
      </c>
      <c r="G371">
        <f>VLOOKUP($B371,'2017Preli'!$A$2:$AC$1457,8, FALSE)</f>
        <v>7</v>
      </c>
      <c r="H371">
        <f>VLOOKUP($B371,'2017Preli'!$A$2:$AC$1457,29, FALSE)</f>
        <v>7</v>
      </c>
    </row>
    <row r="372" spans="1:8" x14ac:dyDescent="0.25">
      <c r="A372" s="6" t="s">
        <v>242</v>
      </c>
      <c r="B372" s="6" t="s">
        <v>996</v>
      </c>
      <c r="C372" s="6" t="s">
        <v>239</v>
      </c>
      <c r="D372" t="str">
        <f>VLOOKUP(A372,'Team Mapping - Baylor'!$A$2:$B$1457, 2, FALSE)</f>
        <v>329471</v>
      </c>
      <c r="E372">
        <f>VLOOKUP($B372,'2017Preli'!$A$2:$AC$1457,3, FALSE)</f>
        <v>371</v>
      </c>
      <c r="F372">
        <f>VLOOKUP($B372,'2017Preli'!$A$2:$AC$1457,7, FALSE)</f>
        <v>1</v>
      </c>
      <c r="G372">
        <f>VLOOKUP($B372,'2017Preli'!$A$2:$AC$1457,8, FALSE)</f>
        <v>8</v>
      </c>
      <c r="H372">
        <f>VLOOKUP($B372,'2017Preli'!$A$2:$AC$1457,29, FALSE)</f>
        <v>8</v>
      </c>
    </row>
    <row r="373" spans="1:8" x14ac:dyDescent="0.25">
      <c r="A373" s="6" t="s">
        <v>6812</v>
      </c>
      <c r="B373" s="6" t="s">
        <v>4444</v>
      </c>
      <c r="C373" s="6" t="s">
        <v>91</v>
      </c>
      <c r="D373" t="str">
        <f>VLOOKUP(A373,'Team Mapping - Baylor'!$A$2:$B$1457, 2, FALSE)</f>
        <v>330703</v>
      </c>
      <c r="E373">
        <f>VLOOKUP($B373,'2017Preli'!$A$2:$AC$1457,3, FALSE)</f>
        <v>372</v>
      </c>
      <c r="F373">
        <f>VLOOKUP($B373,'2017Preli'!$A$2:$AC$1457,7, FALSE)</f>
        <v>1</v>
      </c>
      <c r="G373">
        <f>VLOOKUP($B373,'2017Preli'!$A$2:$AC$1457,8, FALSE)</f>
        <v>8</v>
      </c>
      <c r="H373">
        <f>VLOOKUP($B373,'2017Preli'!$A$2:$AC$1457,29, FALSE)</f>
        <v>8</v>
      </c>
    </row>
    <row r="374" spans="1:8" x14ac:dyDescent="0.25">
      <c r="A374" s="6" t="s">
        <v>8455</v>
      </c>
      <c r="B374" s="6" t="s">
        <v>4457</v>
      </c>
      <c r="C374" s="6" t="s">
        <v>104</v>
      </c>
      <c r="D374" t="str">
        <f>VLOOKUP(A374,'Team Mapping - Baylor'!$A$2:$B$1457, 2, FALSE)</f>
        <v>330009</v>
      </c>
      <c r="E374">
        <f>VLOOKUP($B374,'2017Preli'!$A$2:$AC$1457,3, FALSE)</f>
        <v>373</v>
      </c>
      <c r="F374">
        <f>VLOOKUP($B374,'2017Preli'!$A$2:$AC$1457,7, FALSE)</f>
        <v>1</v>
      </c>
      <c r="G374">
        <f>VLOOKUP($B374,'2017Preli'!$A$2:$AC$1457,8, FALSE)</f>
        <v>9</v>
      </c>
      <c r="H374">
        <f>VLOOKUP($B374,'2017Preli'!$A$2:$AC$1457,29, FALSE)</f>
        <v>9</v>
      </c>
    </row>
    <row r="375" spans="1:8" x14ac:dyDescent="0.25">
      <c r="A375" s="6" t="s">
        <v>8315</v>
      </c>
      <c r="B375" s="6" t="s">
        <v>4469</v>
      </c>
      <c r="C375" s="6" t="s">
        <v>176</v>
      </c>
      <c r="D375" t="str">
        <f>VLOOKUP(A375,'Team Mapping - Baylor'!$A$2:$B$1457, 2, FALSE)</f>
        <v>330091</v>
      </c>
      <c r="E375">
        <f>VLOOKUP($B375,'2017Preli'!$A$2:$AC$1457,3, FALSE)</f>
        <v>374</v>
      </c>
      <c r="F375">
        <f>VLOOKUP($B375,'2017Preli'!$A$2:$AC$1457,7, FALSE)</f>
        <v>1</v>
      </c>
      <c r="G375">
        <f>VLOOKUP($B375,'2017Preli'!$A$2:$AC$1457,8, FALSE)</f>
        <v>9</v>
      </c>
      <c r="H375">
        <f>VLOOKUP($B375,'2017Preli'!$A$2:$AC$1457,29, FALSE)</f>
        <v>9</v>
      </c>
    </row>
    <row r="376" spans="1:8" x14ac:dyDescent="0.25">
      <c r="A376" s="6" t="s">
        <v>7965</v>
      </c>
      <c r="B376" s="6" t="s">
        <v>4472</v>
      </c>
      <c r="C376" s="6" t="s">
        <v>127</v>
      </c>
      <c r="D376" t="str">
        <f>VLOOKUP(A376,'Team Mapping - Baylor'!$A$2:$B$1457, 2, FALSE)</f>
        <v>330423</v>
      </c>
      <c r="E376">
        <f>VLOOKUP($B376,'2017Preli'!$A$2:$AC$1457,3, FALSE)</f>
        <v>375</v>
      </c>
      <c r="F376">
        <f>VLOOKUP($B376,'2017Preli'!$A$2:$AC$1457,7, FALSE)</f>
        <v>1</v>
      </c>
      <c r="G376">
        <f>VLOOKUP($B376,'2017Preli'!$A$2:$AC$1457,8, FALSE)</f>
        <v>10</v>
      </c>
      <c r="H376">
        <f>VLOOKUP($B376,'2017Preli'!$A$2:$AC$1457,29, FALSE)</f>
        <v>10</v>
      </c>
    </row>
    <row r="377" spans="1:8" x14ac:dyDescent="0.25">
      <c r="A377" s="6" t="s">
        <v>7783</v>
      </c>
      <c r="B377" s="6" t="s">
        <v>4476</v>
      </c>
      <c r="C377" s="6" t="s">
        <v>179</v>
      </c>
      <c r="D377" t="str">
        <f>VLOOKUP(A377,'Team Mapping - Baylor'!$A$2:$B$1457, 2, FALSE)</f>
        <v>330495</v>
      </c>
      <c r="E377">
        <f>VLOOKUP($B377,'2017Preli'!$A$2:$AC$1457,3, FALSE)</f>
        <v>376</v>
      </c>
      <c r="F377">
        <f>VLOOKUP($B377,'2017Preli'!$A$2:$AC$1457,7, FALSE)</f>
        <v>1</v>
      </c>
      <c r="G377">
        <f>VLOOKUP($B377,'2017Preli'!$A$2:$AC$1457,8, FALSE)</f>
        <v>11</v>
      </c>
      <c r="H377">
        <f>VLOOKUP($B377,'2017Preli'!$A$2:$AC$1457,29, FALSE)</f>
        <v>11</v>
      </c>
    </row>
    <row r="378" spans="1:8" x14ac:dyDescent="0.25">
      <c r="A378" s="6" t="s">
        <v>6411</v>
      </c>
      <c r="B378" s="6" t="s">
        <v>4484</v>
      </c>
      <c r="C378" s="6" t="s">
        <v>212</v>
      </c>
      <c r="D378" t="str">
        <f>VLOOKUP(A378,'Team Mapping - Baylor'!$A$2:$B$1457, 2, FALSE)</f>
        <v>330755</v>
      </c>
      <c r="E378">
        <f>VLOOKUP($B378,'2017Preli'!$A$2:$AC$1457,3, FALSE)</f>
        <v>377</v>
      </c>
      <c r="F378">
        <f>VLOOKUP($B378,'2017Preli'!$A$2:$AC$1457,7, FALSE)</f>
        <v>1</v>
      </c>
      <c r="G378">
        <f>VLOOKUP($B378,'2017Preli'!$A$2:$AC$1457,8, FALSE)</f>
        <v>11</v>
      </c>
      <c r="H378">
        <f>VLOOKUP($B378,'2017Preli'!$A$2:$AC$1457,29, FALSE)</f>
        <v>11</v>
      </c>
    </row>
    <row r="379" spans="1:8" x14ac:dyDescent="0.25">
      <c r="A379" s="6" t="s">
        <v>8742</v>
      </c>
      <c r="B379" s="6" t="s">
        <v>4497</v>
      </c>
      <c r="C379" s="6" t="s">
        <v>146</v>
      </c>
      <c r="D379" t="str">
        <f>VLOOKUP(A379,'Team Mapping - Baylor'!$A$2:$B$1457, 2, FALSE)</f>
        <v>330167</v>
      </c>
      <c r="E379">
        <f>VLOOKUP($B379,'2017Preli'!$A$2:$AC$1457,3, FALSE)</f>
        <v>378</v>
      </c>
      <c r="F379">
        <f>VLOOKUP($B379,'2017Preli'!$A$2:$AC$1457,7, FALSE)</f>
        <v>1</v>
      </c>
      <c r="G379">
        <f>VLOOKUP($B379,'2017Preli'!$A$2:$AC$1457,8, FALSE)</f>
        <v>12</v>
      </c>
      <c r="H379">
        <f>VLOOKUP($B379,'2017Preli'!$A$2:$AC$1457,29, FALSE)</f>
        <v>12</v>
      </c>
    </row>
    <row r="380" spans="1:8" x14ac:dyDescent="0.25">
      <c r="A380" s="6" t="s">
        <v>8938</v>
      </c>
      <c r="B380" s="6" t="s">
        <v>4508</v>
      </c>
      <c r="C380" s="6" t="s">
        <v>165</v>
      </c>
      <c r="D380" t="str">
        <f>VLOOKUP(A380,'Team Mapping - Baylor'!$A$2:$B$1457, 2, FALSE)</f>
        <v>329717</v>
      </c>
      <c r="E380">
        <f>VLOOKUP($B380,'2017Preli'!$A$2:$AC$1457,3, FALSE)</f>
        <v>379</v>
      </c>
      <c r="F380">
        <f>VLOOKUP($B380,'2017Preli'!$A$2:$AC$1457,7, FALSE)</f>
        <v>1</v>
      </c>
      <c r="G380">
        <f>VLOOKUP($B380,'2017Preli'!$A$2:$AC$1457,8, FALSE)</f>
        <v>12</v>
      </c>
      <c r="H380">
        <f>VLOOKUP($B380,'2017Preli'!$A$2:$AC$1457,29, FALSE)</f>
        <v>12</v>
      </c>
    </row>
    <row r="381" spans="1:8" x14ac:dyDescent="0.25">
      <c r="A381" s="6" t="s">
        <v>4286</v>
      </c>
      <c r="B381" s="6" t="s">
        <v>4520</v>
      </c>
      <c r="C381" s="6" t="s">
        <v>48</v>
      </c>
      <c r="D381" t="str">
        <f>VLOOKUP(A381,'Team Mapping - Baylor'!$A$2:$B$1457, 2, FALSE)</f>
        <v>331102</v>
      </c>
      <c r="E381">
        <f>VLOOKUP($B381,'2017Preli'!$A$2:$AC$1457,3, FALSE)</f>
        <v>380</v>
      </c>
      <c r="F381">
        <f>VLOOKUP($B381,'2017Preli'!$A$2:$AC$1457,7, FALSE)</f>
        <v>1</v>
      </c>
      <c r="G381">
        <f>VLOOKUP($B381,'2017Preli'!$A$2:$AC$1457,8, FALSE)</f>
        <v>12</v>
      </c>
      <c r="H381">
        <f>VLOOKUP($B381,'2017Preli'!$A$2:$AC$1457,29, FALSE)</f>
        <v>12</v>
      </c>
    </row>
    <row r="382" spans="1:8" x14ac:dyDescent="0.25">
      <c r="A382" s="6" t="s">
        <v>3775</v>
      </c>
      <c r="B382" s="6" t="s">
        <v>4528</v>
      </c>
      <c r="C382" s="6" t="s">
        <v>146</v>
      </c>
      <c r="D382" t="str">
        <f>VLOOKUP(A382,'Team Mapping - Baylor'!$A$2:$B$1457, 2, FALSE)</f>
        <v>331215</v>
      </c>
      <c r="E382">
        <f>VLOOKUP($B382,'2017Preli'!$A$2:$AC$1457,3, FALSE)</f>
        <v>381</v>
      </c>
      <c r="F382">
        <f>VLOOKUP($B382,'2017Preli'!$A$2:$AC$1457,7, FALSE)</f>
        <v>1</v>
      </c>
      <c r="G382">
        <f>VLOOKUP($B382,'2017Preli'!$A$2:$AC$1457,8, FALSE)</f>
        <v>12</v>
      </c>
      <c r="H382">
        <f>VLOOKUP($B382,'2017Preli'!$A$2:$AC$1457,29, FALSE)</f>
        <v>12</v>
      </c>
    </row>
    <row r="383" spans="1:8" x14ac:dyDescent="0.25">
      <c r="A383" s="6" t="s">
        <v>5486</v>
      </c>
      <c r="B383" s="6" t="s">
        <v>4537</v>
      </c>
      <c r="C383" s="6" t="s">
        <v>48</v>
      </c>
      <c r="D383" t="str">
        <f>VLOOKUP(A383,'Team Mapping - Baylor'!$A$2:$B$1457, 2, FALSE)</f>
        <v>330907</v>
      </c>
      <c r="E383">
        <f>VLOOKUP($B383,'2017Preli'!$A$2:$AC$1457,3, FALSE)</f>
        <v>382</v>
      </c>
      <c r="F383">
        <f>VLOOKUP($B383,'2017Preli'!$A$2:$AC$1457,7, FALSE)</f>
        <v>1</v>
      </c>
      <c r="G383">
        <f>VLOOKUP($B383,'2017Preli'!$A$2:$AC$1457,8, FALSE)</f>
        <v>12</v>
      </c>
      <c r="H383">
        <f>VLOOKUP($B383,'2017Preli'!$A$2:$AC$1457,29, FALSE)</f>
        <v>12</v>
      </c>
    </row>
    <row r="384" spans="1:8" x14ac:dyDescent="0.25">
      <c r="A384" s="6" t="s">
        <v>8681</v>
      </c>
      <c r="B384" s="6" t="s">
        <v>4546</v>
      </c>
      <c r="C384" s="6" t="s">
        <v>91</v>
      </c>
      <c r="D384" t="str">
        <f>VLOOKUP(A384,'Team Mapping - Baylor'!$A$2:$B$1457, 2, FALSE)</f>
        <v>330315</v>
      </c>
      <c r="E384">
        <f>VLOOKUP($B384,'2017Preli'!$A$2:$AC$1457,3, FALSE)</f>
        <v>383</v>
      </c>
      <c r="F384">
        <f>VLOOKUP($B384,'2017Preli'!$A$2:$AC$1457,7, FALSE)</f>
        <v>1</v>
      </c>
      <c r="G384">
        <f>VLOOKUP($B384,'2017Preli'!$A$2:$AC$1457,8, FALSE)</f>
        <v>12</v>
      </c>
      <c r="H384">
        <f>VLOOKUP($B384,'2017Preli'!$A$2:$AC$1457,29, FALSE)</f>
        <v>12</v>
      </c>
    </row>
    <row r="385" spans="1:8" x14ac:dyDescent="0.25">
      <c r="A385" s="6" t="s">
        <v>9273</v>
      </c>
      <c r="B385" s="6" t="s">
        <v>4558</v>
      </c>
      <c r="C385" s="6" t="s">
        <v>23</v>
      </c>
      <c r="D385" t="str">
        <f>VLOOKUP(A385,'Team Mapping - Baylor'!$A$2:$B$1457, 2, FALSE)</f>
        <v>329013</v>
      </c>
      <c r="E385">
        <f>VLOOKUP($B385,'2017Preli'!$A$2:$AC$1457,3, FALSE)</f>
        <v>384</v>
      </c>
      <c r="F385">
        <f>VLOOKUP($B385,'2017Preli'!$A$2:$AC$1457,7, FALSE)</f>
        <v>1</v>
      </c>
      <c r="G385">
        <f>VLOOKUP($B385,'2017Preli'!$A$2:$AC$1457,8, FALSE)</f>
        <v>12</v>
      </c>
      <c r="H385">
        <f>VLOOKUP($B385,'2017Preli'!$A$2:$AC$1457,29, FALSE)</f>
        <v>12</v>
      </c>
    </row>
    <row r="386" spans="1:8" x14ac:dyDescent="0.25">
      <c r="A386" s="6" t="s">
        <v>8456</v>
      </c>
      <c r="B386" s="6" t="s">
        <v>4571</v>
      </c>
      <c r="C386" s="6" t="s">
        <v>217</v>
      </c>
      <c r="D386" t="str">
        <f>VLOOKUP(A386,'Team Mapping - Baylor'!$A$2:$B$1457, 2, FALSE)</f>
        <v>330008</v>
      </c>
      <c r="E386">
        <f>VLOOKUP($B386,'2017Preli'!$A$2:$AC$1457,3, FALSE)</f>
        <v>385</v>
      </c>
      <c r="F386">
        <f>VLOOKUP($B386,'2017Preli'!$A$2:$AC$1457,7, FALSE)</f>
        <v>1</v>
      </c>
      <c r="G386">
        <f>VLOOKUP($B386,'2017Preli'!$A$2:$AC$1457,8, FALSE)</f>
        <v>12</v>
      </c>
      <c r="H386">
        <f>VLOOKUP($B386,'2017Preli'!$A$2:$AC$1457,29, FALSE)</f>
        <v>12</v>
      </c>
    </row>
    <row r="387" spans="1:8" x14ac:dyDescent="0.25">
      <c r="A387" s="6" t="s">
        <v>3274</v>
      </c>
      <c r="B387" s="6" t="s">
        <v>4581</v>
      </c>
      <c r="C387" s="6" t="s">
        <v>121</v>
      </c>
      <c r="D387" t="str">
        <f>VLOOKUP(A387,'Team Mapping - Baylor'!$A$2:$B$1457, 2, FALSE)</f>
        <v>331302</v>
      </c>
      <c r="E387">
        <f>VLOOKUP($B387,'2017Preli'!$A$2:$AC$1457,3, FALSE)</f>
        <v>386</v>
      </c>
      <c r="F387">
        <f>VLOOKUP($B387,'2017Preli'!$A$2:$AC$1457,7, FALSE)</f>
        <v>1</v>
      </c>
      <c r="G387">
        <f>VLOOKUP($B387,'2017Preli'!$A$2:$AC$1457,8, FALSE)</f>
        <v>12</v>
      </c>
      <c r="H387">
        <f>VLOOKUP($B387,'2017Preli'!$A$2:$AC$1457,29, FALSE)</f>
        <v>12</v>
      </c>
    </row>
    <row r="388" spans="1:8" x14ac:dyDescent="0.25">
      <c r="A388" s="6" t="s">
        <v>5894</v>
      </c>
      <c r="B388" s="6" t="s">
        <v>4596</v>
      </c>
      <c r="C388" s="6" t="s">
        <v>40</v>
      </c>
      <c r="D388" t="str">
        <f>VLOOKUP(A388,'Team Mapping - Baylor'!$A$2:$B$1457, 2, FALSE)</f>
        <v>330830</v>
      </c>
      <c r="E388">
        <f>VLOOKUP($B388,'2017Preli'!$A$2:$AC$1457,3, FALSE)</f>
        <v>387</v>
      </c>
      <c r="F388">
        <f>VLOOKUP($B388,'2017Preli'!$A$2:$AC$1457,7, FALSE)</f>
        <v>1</v>
      </c>
      <c r="G388">
        <f>VLOOKUP($B388,'2017Preli'!$A$2:$AC$1457,8, FALSE)</f>
        <v>12</v>
      </c>
      <c r="H388">
        <f>VLOOKUP($B388,'2017Preli'!$A$2:$AC$1457,29, FALSE)</f>
        <v>12</v>
      </c>
    </row>
    <row r="389" spans="1:8" x14ac:dyDescent="0.25">
      <c r="A389" s="6" t="s">
        <v>9057</v>
      </c>
      <c r="B389" s="6" t="s">
        <v>4605</v>
      </c>
      <c r="C389" s="6" t="s">
        <v>205</v>
      </c>
      <c r="D389" t="str">
        <f>VLOOKUP(A389,'Team Mapping - Baylor'!$A$2:$B$1457, 2, FALSE)</f>
        <v>329539</v>
      </c>
      <c r="E389">
        <f>VLOOKUP($B389,'2017Preli'!$A$2:$AC$1457,3, FALSE)</f>
        <v>388</v>
      </c>
      <c r="F389">
        <f>VLOOKUP($B389,'2017Preli'!$A$2:$AC$1457,7, FALSE)</f>
        <v>1</v>
      </c>
      <c r="G389">
        <f>VLOOKUP($B389,'2017Preli'!$A$2:$AC$1457,8, FALSE)</f>
        <v>12</v>
      </c>
      <c r="H389">
        <f>VLOOKUP($B389,'2017Preli'!$A$2:$AC$1457,29, FALSE)</f>
        <v>12</v>
      </c>
    </row>
    <row r="390" spans="1:8" x14ac:dyDescent="0.25">
      <c r="A390" s="6" t="s">
        <v>8175</v>
      </c>
      <c r="B390" s="6" t="s">
        <v>4618</v>
      </c>
      <c r="C390" s="6" t="s">
        <v>33</v>
      </c>
      <c r="D390" t="str">
        <f>VLOOKUP(A390,'Team Mapping - Baylor'!$A$2:$B$1457, 2, FALSE)</f>
        <v>330156</v>
      </c>
      <c r="E390">
        <f>VLOOKUP($B390,'2017Preli'!$A$2:$AC$1457,3, FALSE)</f>
        <v>389</v>
      </c>
      <c r="F390">
        <f>VLOOKUP($B390,'2017Preli'!$A$2:$AC$1457,7, FALSE)</f>
        <v>1</v>
      </c>
      <c r="G390">
        <f>VLOOKUP($B390,'2017Preli'!$A$2:$AC$1457,8, FALSE)</f>
        <v>12</v>
      </c>
      <c r="H390">
        <f>VLOOKUP($B390,'2017Preli'!$A$2:$AC$1457,29, FALSE)</f>
        <v>12</v>
      </c>
    </row>
    <row r="391" spans="1:8" x14ac:dyDescent="0.25">
      <c r="A391" s="6" t="s">
        <v>7164</v>
      </c>
      <c r="B391" s="6" t="s">
        <v>4628</v>
      </c>
      <c r="C391" s="6" t="s">
        <v>252</v>
      </c>
      <c r="D391" t="str">
        <f>VLOOKUP(A391,'Team Mapping - Baylor'!$A$2:$B$1457, 2, FALSE)</f>
        <v>330630</v>
      </c>
      <c r="E391">
        <f>VLOOKUP($B391,'2017Preli'!$A$2:$AC$1457,3, FALSE)</f>
        <v>390</v>
      </c>
      <c r="F391">
        <f>VLOOKUP($B391,'2017Preli'!$A$2:$AC$1457,7, FALSE)</f>
        <v>1</v>
      </c>
      <c r="G391">
        <f>VLOOKUP($B391,'2017Preli'!$A$2:$AC$1457,8, FALSE)</f>
        <v>12</v>
      </c>
      <c r="H391">
        <f>VLOOKUP($B391,'2017Preli'!$A$2:$AC$1457,29, FALSE)</f>
        <v>12</v>
      </c>
    </row>
    <row r="392" spans="1:8" x14ac:dyDescent="0.25">
      <c r="A392" s="6" t="s">
        <v>9354</v>
      </c>
      <c r="B392" s="6" t="s">
        <v>4636</v>
      </c>
      <c r="C392" s="6" t="s">
        <v>68</v>
      </c>
      <c r="D392" t="str">
        <f>VLOOKUP(A392,'Team Mapping - Baylor'!$A$2:$B$1457, 2, FALSE)</f>
        <v>328516</v>
      </c>
      <c r="E392">
        <f>VLOOKUP($B392,'2017Preli'!$A$2:$AC$1457,3, FALSE)</f>
        <v>391</v>
      </c>
      <c r="F392">
        <f>VLOOKUP($B392,'2017Preli'!$A$2:$AC$1457,7, FALSE)</f>
        <v>1</v>
      </c>
      <c r="G392">
        <f>VLOOKUP($B392,'2017Preli'!$A$2:$AC$1457,8, FALSE)</f>
        <v>12</v>
      </c>
      <c r="H392">
        <f>VLOOKUP($B392,'2017Preli'!$A$2:$AC$1457,29, FALSE)</f>
        <v>12</v>
      </c>
    </row>
    <row r="393" spans="1:8" x14ac:dyDescent="0.25">
      <c r="A393" s="6" t="s">
        <v>7856</v>
      </c>
      <c r="B393" s="6" t="s">
        <v>4645</v>
      </c>
      <c r="C393" s="6" t="s">
        <v>182</v>
      </c>
      <c r="D393" t="str">
        <f>VLOOKUP(A393,'Team Mapping - Baylor'!$A$2:$B$1457, 2, FALSE)</f>
        <v>330464</v>
      </c>
      <c r="E393">
        <f>VLOOKUP($B393,'2017Preli'!$A$2:$AC$1457,3, FALSE)</f>
        <v>392</v>
      </c>
      <c r="F393">
        <f>VLOOKUP($B393,'2017Preli'!$A$2:$AC$1457,7, FALSE)</f>
        <v>1</v>
      </c>
      <c r="G393">
        <f>VLOOKUP($B393,'2017Preli'!$A$2:$AC$1457,8, FALSE)</f>
        <v>12</v>
      </c>
      <c r="H393">
        <f>VLOOKUP($B393,'2017Preli'!$A$2:$AC$1457,29, FALSE)</f>
        <v>12</v>
      </c>
    </row>
    <row r="394" spans="1:8" x14ac:dyDescent="0.25">
      <c r="A394" s="6" t="s">
        <v>9377</v>
      </c>
      <c r="B394" s="6" t="s">
        <v>4655</v>
      </c>
      <c r="C394" s="6" t="s">
        <v>68</v>
      </c>
      <c r="D394" t="str">
        <f>VLOOKUP(A394,'Team Mapping - Baylor'!$A$2:$B$1457, 2, FALSE)</f>
        <v>328413</v>
      </c>
      <c r="E394">
        <f>VLOOKUP($B394,'2017Preli'!$A$2:$AC$1457,3, FALSE)</f>
        <v>393</v>
      </c>
      <c r="F394">
        <f>VLOOKUP($B394,'2017Preli'!$A$2:$AC$1457,7, FALSE)</f>
        <v>1</v>
      </c>
      <c r="G394">
        <f>VLOOKUP($B394,'2017Preli'!$A$2:$AC$1457,8, FALSE)</f>
        <v>12</v>
      </c>
      <c r="H394">
        <f>VLOOKUP($B394,'2017Preli'!$A$2:$AC$1457,29, FALSE)</f>
        <v>12</v>
      </c>
    </row>
    <row r="395" spans="1:8" x14ac:dyDescent="0.25">
      <c r="A395" s="6" t="s">
        <v>9371</v>
      </c>
      <c r="B395" s="6" t="s">
        <v>4665</v>
      </c>
      <c r="C395" s="6" t="s">
        <v>144</v>
      </c>
      <c r="D395" t="str">
        <f>VLOOKUP(A395,'Team Mapping - Baylor'!$A$2:$B$1457, 2, FALSE)</f>
        <v>328473</v>
      </c>
      <c r="E395">
        <f>VLOOKUP($B395,'2017Preli'!$A$2:$AC$1457,3, FALSE)</f>
        <v>394</v>
      </c>
      <c r="F395">
        <f>VLOOKUP($B395,'2017Preli'!$A$2:$AC$1457,7, FALSE)</f>
        <v>1</v>
      </c>
      <c r="G395">
        <f>VLOOKUP($B395,'2017Preli'!$A$2:$AC$1457,8, FALSE)</f>
        <v>13</v>
      </c>
      <c r="H395">
        <f>VLOOKUP($B395,'2017Preli'!$A$2:$AC$1457,29, FALSE)</f>
        <v>13</v>
      </c>
    </row>
    <row r="396" spans="1:8" x14ac:dyDescent="0.25">
      <c r="A396" s="6" t="s">
        <v>8259</v>
      </c>
      <c r="B396" s="6" t="s">
        <v>4677</v>
      </c>
      <c r="C396" s="6" t="s">
        <v>165</v>
      </c>
      <c r="D396" t="str">
        <f>VLOOKUP(A396,'Team Mapping - Baylor'!$A$2:$B$1457, 2, FALSE)</f>
        <v>330112</v>
      </c>
      <c r="E396">
        <f>VLOOKUP($B396,'2017Preli'!$A$2:$AC$1457,3, FALSE)</f>
        <v>395</v>
      </c>
      <c r="F396">
        <f>VLOOKUP($B396,'2017Preli'!$A$2:$AC$1457,7, FALSE)</f>
        <v>1</v>
      </c>
      <c r="G396">
        <f>VLOOKUP($B396,'2017Preli'!$A$2:$AC$1457,8, FALSE)</f>
        <v>13</v>
      </c>
      <c r="H396">
        <f>VLOOKUP($B396,'2017Preli'!$A$2:$AC$1457,29, FALSE)</f>
        <v>13</v>
      </c>
    </row>
    <row r="397" spans="1:8" x14ac:dyDescent="0.25">
      <c r="A397" s="6" t="s">
        <v>9282</v>
      </c>
      <c r="B397" s="6" t="s">
        <v>4687</v>
      </c>
      <c r="C397" s="6" t="s">
        <v>42</v>
      </c>
      <c r="D397" t="str">
        <f>VLOOKUP(A397,'Team Mapping - Baylor'!$A$2:$B$1457, 2, FALSE)</f>
        <v>329008</v>
      </c>
      <c r="E397">
        <f>VLOOKUP($B397,'2017Preli'!$A$2:$AC$1457,3, FALSE)</f>
        <v>396</v>
      </c>
      <c r="F397">
        <f>VLOOKUP($B397,'2017Preli'!$A$2:$AC$1457,7, FALSE)</f>
        <v>1</v>
      </c>
      <c r="G397">
        <f>VLOOKUP($B397,'2017Preli'!$A$2:$AC$1457,8, FALSE)</f>
        <v>20</v>
      </c>
      <c r="H397">
        <f>VLOOKUP($B397,'2017Preli'!$A$2:$AC$1457,29, FALSE)</f>
        <v>20</v>
      </c>
    </row>
    <row r="398" spans="1:8" x14ac:dyDescent="0.25">
      <c r="A398" s="6" t="s">
        <v>5957</v>
      </c>
      <c r="B398" s="6" t="s">
        <v>4697</v>
      </c>
      <c r="C398" s="6" t="s">
        <v>91</v>
      </c>
      <c r="D398" t="str">
        <f>VLOOKUP(A398,'Team Mapping - Baylor'!$A$2:$B$1457, 2, FALSE)</f>
        <v>330400</v>
      </c>
      <c r="E398">
        <f>VLOOKUP($B398,'2017Preli'!$A$2:$AC$1457,3, FALSE)</f>
        <v>397</v>
      </c>
      <c r="F398">
        <f>VLOOKUP($B398,'2017Preli'!$A$2:$AC$1457,7, FALSE)</f>
        <v>1</v>
      </c>
      <c r="G398">
        <f>VLOOKUP($B398,'2017Preli'!$A$2:$AC$1457,8, FALSE)</f>
        <v>20</v>
      </c>
      <c r="H398">
        <f>VLOOKUP($B398,'2017Preli'!$A$2:$AC$1457,29, FALSE)</f>
        <v>20</v>
      </c>
    </row>
    <row r="399" spans="1:8" x14ac:dyDescent="0.25">
      <c r="A399" s="6" t="s">
        <v>907</v>
      </c>
      <c r="B399" s="6" t="s">
        <v>4707</v>
      </c>
      <c r="C399" s="6" t="s">
        <v>176</v>
      </c>
      <c r="D399" t="str">
        <f>VLOOKUP(A399,'Team Mapping - Baylor'!$A$2:$B$1457, 2, FALSE)</f>
        <v>333250</v>
      </c>
      <c r="E399">
        <f>VLOOKUP($B399,'2017Preli'!$A$2:$AC$1457,3, FALSE)</f>
        <v>398</v>
      </c>
      <c r="F399">
        <f>VLOOKUP($B399,'2017Preli'!$A$2:$AC$1457,7, FALSE)</f>
        <v>1</v>
      </c>
      <c r="G399">
        <f>VLOOKUP($B399,'2017Preli'!$A$2:$AC$1457,8, FALSE)</f>
        <v>20</v>
      </c>
      <c r="H399">
        <f>VLOOKUP($B399,'2017Preli'!$A$2:$AC$1457,29, FALSE)</f>
        <v>20</v>
      </c>
    </row>
    <row r="400" spans="1:8" x14ac:dyDescent="0.25">
      <c r="A400" s="6" t="s">
        <v>9287</v>
      </c>
      <c r="B400" s="6" t="s">
        <v>4718</v>
      </c>
      <c r="C400" s="6" t="s">
        <v>244</v>
      </c>
      <c r="D400" t="str">
        <f>VLOOKUP(A400,'Team Mapping - Baylor'!$A$2:$B$1457, 2, FALSE)</f>
        <v>328989</v>
      </c>
      <c r="E400">
        <f>VLOOKUP($B400,'2017Preli'!$A$2:$AC$1457,3, FALSE)</f>
        <v>399</v>
      </c>
      <c r="F400">
        <f>VLOOKUP($B400,'2017Preli'!$A$2:$AC$1457,7, FALSE)</f>
        <v>1</v>
      </c>
      <c r="G400">
        <f>VLOOKUP($B400,'2017Preli'!$A$2:$AC$1457,8, FALSE)</f>
        <v>20</v>
      </c>
      <c r="H400">
        <f>VLOOKUP($B400,'2017Preli'!$A$2:$AC$1457,29, FALSE)</f>
        <v>20</v>
      </c>
    </row>
    <row r="401" spans="1:8" x14ac:dyDescent="0.25">
      <c r="A401" s="6" t="s">
        <v>2890</v>
      </c>
      <c r="B401" s="6" t="s">
        <v>4728</v>
      </c>
      <c r="C401" s="6" t="s">
        <v>68</v>
      </c>
      <c r="D401" t="str">
        <f>VLOOKUP(A401,'Team Mapping - Baylor'!$A$2:$B$1457, 2, FALSE)</f>
        <v>331415</v>
      </c>
      <c r="E401">
        <f>VLOOKUP($B401,'2017Preli'!$A$2:$AC$1457,3, FALSE)</f>
        <v>400</v>
      </c>
      <c r="F401">
        <f>VLOOKUP($B401,'2017Preli'!$A$2:$AC$1457,7, FALSE)</f>
        <v>1</v>
      </c>
      <c r="G401">
        <f>VLOOKUP($B401,'2017Preli'!$A$2:$AC$1457,8, FALSE)</f>
        <v>20</v>
      </c>
      <c r="H401">
        <f>VLOOKUP($B401,'2017Preli'!$A$2:$AC$1457,29, FALSE)</f>
        <v>20</v>
      </c>
    </row>
    <row r="402" spans="1:8" x14ac:dyDescent="0.25">
      <c r="A402" s="6" t="s">
        <v>82</v>
      </c>
      <c r="B402" s="6" t="s">
        <v>1013</v>
      </c>
      <c r="C402" s="6" t="s">
        <v>83</v>
      </c>
      <c r="D402" t="str">
        <f>VLOOKUP(A402,'Team Mapping - Baylor'!$A$2:$B$1457, 2, FALSE)</f>
        <v>331089</v>
      </c>
      <c r="E402">
        <f>VLOOKUP($B402,'2017Preli'!$A$2:$AC$1457,3, FALSE)</f>
        <v>401</v>
      </c>
      <c r="F402">
        <f>VLOOKUP($B402,'2017Preli'!$A$2:$AC$1457,7, FALSE)</f>
        <v>1</v>
      </c>
      <c r="G402">
        <f>VLOOKUP($B402,'2017Preli'!$A$2:$AC$1457,8, FALSE)</f>
        <v>20</v>
      </c>
      <c r="H402">
        <f>VLOOKUP($B402,'2017Preli'!$A$2:$AC$1457,29, FALSE)</f>
        <v>20</v>
      </c>
    </row>
    <row r="403" spans="1:8" x14ac:dyDescent="0.25">
      <c r="A403" s="6" t="s">
        <v>8105</v>
      </c>
      <c r="B403" s="6" t="s">
        <v>4738</v>
      </c>
      <c r="C403" s="6" t="s">
        <v>144</v>
      </c>
      <c r="D403" t="str">
        <f>VLOOKUP(A403,'Team Mapping - Baylor'!$A$2:$B$1457, 2, FALSE)</f>
        <v>330193</v>
      </c>
      <c r="E403">
        <f>VLOOKUP($B403,'2017Preli'!$A$2:$AC$1457,3, FALSE)</f>
        <v>402</v>
      </c>
      <c r="F403">
        <f>VLOOKUP($B403,'2017Preli'!$A$2:$AC$1457,7, FALSE)</f>
        <v>1</v>
      </c>
      <c r="G403">
        <f>VLOOKUP($B403,'2017Preli'!$A$2:$AC$1457,8, FALSE)</f>
        <v>20</v>
      </c>
      <c r="H403">
        <f>VLOOKUP($B403,'2017Preli'!$A$2:$AC$1457,29, FALSE)</f>
        <v>20</v>
      </c>
    </row>
    <row r="404" spans="1:8" x14ac:dyDescent="0.25">
      <c r="A404" s="6" t="s">
        <v>3419</v>
      </c>
      <c r="B404" s="6" t="s">
        <v>4750</v>
      </c>
      <c r="C404" s="6" t="s">
        <v>176</v>
      </c>
      <c r="D404" t="str">
        <f>VLOOKUP(A404,'Team Mapping - Baylor'!$A$2:$B$1457, 2, FALSE)</f>
        <v>331281</v>
      </c>
      <c r="E404">
        <f>VLOOKUP($B404,'2017Preli'!$A$2:$AC$1457,3, FALSE)</f>
        <v>403</v>
      </c>
      <c r="F404">
        <f>VLOOKUP($B404,'2017Preli'!$A$2:$AC$1457,7, FALSE)</f>
        <v>1</v>
      </c>
      <c r="G404">
        <f>VLOOKUP($B404,'2017Preli'!$A$2:$AC$1457,8, FALSE)</f>
        <v>20</v>
      </c>
      <c r="H404">
        <f>VLOOKUP($B404,'2017Preli'!$A$2:$AC$1457,29, FALSE)</f>
        <v>20</v>
      </c>
    </row>
    <row r="405" spans="1:8" x14ac:dyDescent="0.25">
      <c r="A405" s="6" t="s">
        <v>275</v>
      </c>
      <c r="B405" s="6" t="s">
        <v>1031</v>
      </c>
      <c r="C405" s="6" t="s">
        <v>276</v>
      </c>
      <c r="D405" t="str">
        <f>VLOOKUP(A405,'Team Mapping - Baylor'!$A$2:$B$1457, 2, FALSE)</f>
        <v>330777</v>
      </c>
      <c r="E405">
        <f>VLOOKUP($B405,'2017Preli'!$A$2:$AC$1457,3, FALSE)</f>
        <v>404</v>
      </c>
      <c r="F405">
        <f>VLOOKUP($B405,'2017Preli'!$A$2:$AC$1457,7, FALSE)</f>
        <v>1</v>
      </c>
      <c r="G405">
        <f>VLOOKUP($B405,'2017Preli'!$A$2:$AC$1457,8, FALSE)</f>
        <v>20</v>
      </c>
      <c r="H405">
        <f>VLOOKUP($B405,'2017Preli'!$A$2:$AC$1457,29, FALSE)</f>
        <v>20</v>
      </c>
    </row>
    <row r="406" spans="1:8" x14ac:dyDescent="0.25">
      <c r="A406" s="6" t="s">
        <v>6077</v>
      </c>
      <c r="B406" s="6" t="s">
        <v>4760</v>
      </c>
      <c r="C406" s="6" t="s">
        <v>192</v>
      </c>
      <c r="D406" t="str">
        <f>VLOOKUP(A406,'Team Mapping - Baylor'!$A$2:$B$1457, 2, FALSE)</f>
        <v>330809</v>
      </c>
      <c r="E406">
        <f>VLOOKUP($B406,'2017Preli'!$A$2:$AC$1457,3, FALSE)</f>
        <v>405</v>
      </c>
      <c r="F406">
        <f>VLOOKUP($B406,'2017Preli'!$A$2:$AC$1457,7, FALSE)</f>
        <v>1</v>
      </c>
      <c r="G406">
        <f>VLOOKUP($B406,'2017Preli'!$A$2:$AC$1457,8, FALSE)</f>
        <v>20</v>
      </c>
      <c r="H406">
        <f>VLOOKUP($B406,'2017Preli'!$A$2:$AC$1457,29, FALSE)</f>
        <v>20</v>
      </c>
    </row>
    <row r="407" spans="1:8" x14ac:dyDescent="0.25">
      <c r="A407" s="6" t="s">
        <v>2959</v>
      </c>
      <c r="B407" s="6" t="s">
        <v>4772</v>
      </c>
      <c r="C407" s="6" t="s">
        <v>176</v>
      </c>
      <c r="D407" t="str">
        <f>VLOOKUP(A407,'Team Mapping - Baylor'!$A$2:$B$1457, 2, FALSE)</f>
        <v>331384</v>
      </c>
      <c r="E407">
        <f>VLOOKUP($B407,'2017Preli'!$A$2:$AC$1457,3, FALSE)</f>
        <v>406</v>
      </c>
      <c r="F407">
        <f>VLOOKUP($B407,'2017Preli'!$A$2:$AC$1457,7, FALSE)</f>
        <v>1</v>
      </c>
      <c r="G407">
        <f>VLOOKUP($B407,'2017Preli'!$A$2:$AC$1457,8, FALSE)</f>
        <v>20</v>
      </c>
      <c r="H407">
        <f>VLOOKUP($B407,'2017Preli'!$A$2:$AC$1457,29, FALSE)</f>
        <v>20</v>
      </c>
    </row>
    <row r="408" spans="1:8" x14ac:dyDescent="0.25">
      <c r="A408" s="6" t="s">
        <v>7736</v>
      </c>
      <c r="B408" s="6" t="s">
        <v>4777</v>
      </c>
      <c r="C408" s="6" t="s">
        <v>179</v>
      </c>
      <c r="D408" t="str">
        <f>VLOOKUP(A408,'Team Mapping - Baylor'!$A$2:$B$1457, 2, FALSE)</f>
        <v>330500</v>
      </c>
      <c r="E408">
        <f>VLOOKUP($B408,'2017Preli'!$A$2:$AC$1457,3, FALSE)</f>
        <v>407</v>
      </c>
      <c r="F408">
        <f>VLOOKUP($B408,'2017Preli'!$A$2:$AC$1457,7, FALSE)</f>
        <v>1</v>
      </c>
      <c r="G408">
        <f>VLOOKUP($B408,'2017Preli'!$A$2:$AC$1457,8, FALSE)</f>
        <v>20</v>
      </c>
      <c r="H408">
        <f>VLOOKUP($B408,'2017Preli'!$A$2:$AC$1457,29, FALSE)</f>
        <v>20</v>
      </c>
    </row>
    <row r="409" spans="1:8" x14ac:dyDescent="0.25">
      <c r="A409" s="6" t="s">
        <v>5674</v>
      </c>
      <c r="B409" s="6" t="s">
        <v>4791</v>
      </c>
      <c r="C409" s="6" t="s">
        <v>212</v>
      </c>
      <c r="D409" t="str">
        <f>VLOOKUP(A409,'Team Mapping - Baylor'!$A$2:$B$1457, 2, FALSE)</f>
        <v>330866</v>
      </c>
      <c r="E409">
        <f>VLOOKUP($B409,'2017Preli'!$A$2:$AC$1457,3, FALSE)</f>
        <v>408</v>
      </c>
      <c r="F409">
        <f>VLOOKUP($B409,'2017Preli'!$A$2:$AC$1457,7, FALSE)</f>
        <v>1</v>
      </c>
      <c r="G409">
        <f>VLOOKUP($B409,'2017Preli'!$A$2:$AC$1457,8, FALSE)</f>
        <v>20</v>
      </c>
      <c r="H409">
        <f>VLOOKUP($B409,'2017Preli'!$A$2:$AC$1457,29, FALSE)</f>
        <v>20</v>
      </c>
    </row>
    <row r="410" spans="1:8" x14ac:dyDescent="0.25">
      <c r="A410" s="6" t="s">
        <v>271</v>
      </c>
      <c r="B410" s="6" t="s">
        <v>1055</v>
      </c>
      <c r="C410" s="6" t="s">
        <v>273</v>
      </c>
      <c r="D410" t="str">
        <f>VLOOKUP(A410,'Team Mapping - Baylor'!$A$2:$B$1457, 2, FALSE)</f>
        <v>330693</v>
      </c>
      <c r="E410">
        <f>VLOOKUP($B410,'2017Preli'!$A$2:$AC$1457,3, FALSE)</f>
        <v>409</v>
      </c>
      <c r="F410">
        <f>VLOOKUP($B410,'2017Preli'!$A$2:$AC$1457,7, FALSE)</f>
        <v>1</v>
      </c>
      <c r="G410">
        <f>VLOOKUP($B410,'2017Preli'!$A$2:$AC$1457,8, FALSE)</f>
        <v>20</v>
      </c>
      <c r="H410">
        <f>VLOOKUP($B410,'2017Preli'!$A$2:$AC$1457,29, FALSE)</f>
        <v>20</v>
      </c>
    </row>
    <row r="411" spans="1:8" x14ac:dyDescent="0.25">
      <c r="A411" s="6" t="s">
        <v>4208</v>
      </c>
      <c r="B411" s="6" t="s">
        <v>4802</v>
      </c>
      <c r="C411" s="6" t="s">
        <v>83</v>
      </c>
      <c r="D411" t="str">
        <f>VLOOKUP(A411,'Team Mapping - Baylor'!$A$2:$B$1457, 2, FALSE)</f>
        <v>329899</v>
      </c>
      <c r="E411">
        <f>VLOOKUP($B411,'2017Preli'!$A$2:$AC$1457,3, FALSE)</f>
        <v>410</v>
      </c>
      <c r="F411">
        <f>VLOOKUP($B411,'2017Preli'!$A$2:$AC$1457,7, FALSE)</f>
        <v>1</v>
      </c>
      <c r="G411">
        <f>VLOOKUP($B411,'2017Preli'!$A$2:$AC$1457,8, FALSE)</f>
        <v>20</v>
      </c>
      <c r="H411">
        <f>VLOOKUP($B411,'2017Preli'!$A$2:$AC$1457,29, FALSE)</f>
        <v>20</v>
      </c>
    </row>
    <row r="412" spans="1:8" x14ac:dyDescent="0.25">
      <c r="A412" s="6" t="s">
        <v>9291</v>
      </c>
      <c r="B412" s="6" t="s">
        <v>4810</v>
      </c>
      <c r="C412" s="6" t="s">
        <v>176</v>
      </c>
      <c r="D412" t="str">
        <f>VLOOKUP(A412,'Team Mapping - Baylor'!$A$2:$B$1457, 2, FALSE)</f>
        <v>328983</v>
      </c>
      <c r="E412">
        <f>VLOOKUP($B412,'2017Preli'!$A$2:$AC$1457,3, FALSE)</f>
        <v>411</v>
      </c>
      <c r="F412">
        <f>VLOOKUP($B412,'2017Preli'!$A$2:$AC$1457,7, FALSE)</f>
        <v>1</v>
      </c>
      <c r="G412">
        <f>VLOOKUP($B412,'2017Preli'!$A$2:$AC$1457,8, FALSE)</f>
        <v>20</v>
      </c>
      <c r="H412">
        <f>VLOOKUP($B412,'2017Preli'!$A$2:$AC$1457,29, FALSE)</f>
        <v>20</v>
      </c>
    </row>
    <row r="413" spans="1:8" x14ac:dyDescent="0.25">
      <c r="A413" s="6" t="s">
        <v>8859</v>
      </c>
      <c r="B413" s="6" t="s">
        <v>4820</v>
      </c>
      <c r="C413" s="6" t="s">
        <v>190</v>
      </c>
      <c r="D413" t="str">
        <f>VLOOKUP(A413,'Team Mapping - Baylor'!$A$2:$B$1457, 2, FALSE)</f>
        <v>329765</v>
      </c>
      <c r="E413">
        <f>VLOOKUP($B413,'2017Preli'!$A$2:$AC$1457,3, FALSE)</f>
        <v>412</v>
      </c>
      <c r="F413">
        <f>VLOOKUP($B413,'2017Preli'!$A$2:$AC$1457,7, FALSE)</f>
        <v>1</v>
      </c>
      <c r="G413">
        <f>VLOOKUP($B413,'2017Preli'!$A$2:$AC$1457,8, FALSE)</f>
        <v>20</v>
      </c>
      <c r="H413">
        <f>VLOOKUP($B413,'2017Preli'!$A$2:$AC$1457,29, FALSE)</f>
        <v>20</v>
      </c>
    </row>
    <row r="414" spans="1:8" x14ac:dyDescent="0.25">
      <c r="A414" s="6" t="s">
        <v>8772</v>
      </c>
      <c r="B414" s="6" t="s">
        <v>4832</v>
      </c>
      <c r="C414" s="6" t="s">
        <v>227</v>
      </c>
      <c r="D414" t="str">
        <f>VLOOKUP(A414,'Team Mapping - Baylor'!$A$2:$B$1457, 2, FALSE)</f>
        <v>329820</v>
      </c>
      <c r="E414">
        <f>VLOOKUP($B414,'2017Preli'!$A$2:$AC$1457,3, FALSE)</f>
        <v>413</v>
      </c>
      <c r="F414">
        <f>VLOOKUP($B414,'2017Preli'!$A$2:$AC$1457,7, FALSE)</f>
        <v>1</v>
      </c>
      <c r="G414">
        <f>VLOOKUP($B414,'2017Preli'!$A$2:$AC$1457,8, FALSE)</f>
        <v>20</v>
      </c>
      <c r="H414">
        <f>VLOOKUP($B414,'2017Preli'!$A$2:$AC$1457,29, FALSE)</f>
        <v>20</v>
      </c>
    </row>
    <row r="415" spans="1:8" x14ac:dyDescent="0.25">
      <c r="A415" s="6" t="s">
        <v>2271</v>
      </c>
      <c r="B415" s="6" t="s">
        <v>4844</v>
      </c>
      <c r="C415" s="6" t="s">
        <v>28</v>
      </c>
      <c r="D415" t="str">
        <f>VLOOKUP(A415,'Team Mapping - Baylor'!$A$2:$B$1457, 2, FALSE)</f>
        <v>331546</v>
      </c>
      <c r="E415">
        <f>VLOOKUP($B415,'2017Preli'!$A$2:$AC$1457,3, FALSE)</f>
        <v>414</v>
      </c>
      <c r="F415">
        <f>VLOOKUP($B415,'2017Preli'!$A$2:$AC$1457,7, FALSE)</f>
        <v>1</v>
      </c>
      <c r="G415">
        <f>VLOOKUP($B415,'2017Preli'!$A$2:$AC$1457,8, FALSE)</f>
        <v>20</v>
      </c>
      <c r="H415">
        <f>VLOOKUP($B415,'2017Preli'!$A$2:$AC$1457,29, FALSE)</f>
        <v>20</v>
      </c>
    </row>
    <row r="416" spans="1:8" x14ac:dyDescent="0.25">
      <c r="A416" s="6" t="s">
        <v>8849</v>
      </c>
      <c r="B416" s="6" t="s">
        <v>4853</v>
      </c>
      <c r="C416" s="6" t="s">
        <v>133</v>
      </c>
      <c r="D416" t="str">
        <f>VLOOKUP(A416,'Team Mapping - Baylor'!$A$2:$B$1457, 2, FALSE)</f>
        <v>329769</v>
      </c>
      <c r="E416">
        <f>VLOOKUP($B416,'2017Preli'!$A$2:$AC$1457,3, FALSE)</f>
        <v>415</v>
      </c>
      <c r="F416">
        <f>VLOOKUP($B416,'2017Preli'!$A$2:$AC$1457,7, FALSE)</f>
        <v>1</v>
      </c>
      <c r="G416">
        <f>VLOOKUP($B416,'2017Preli'!$A$2:$AC$1457,8, FALSE)</f>
        <v>20</v>
      </c>
      <c r="H416">
        <f>VLOOKUP($B416,'2017Preli'!$A$2:$AC$1457,29, FALSE)</f>
        <v>20</v>
      </c>
    </row>
    <row r="417" spans="1:8" x14ac:dyDescent="0.25">
      <c r="A417" s="6" t="s">
        <v>2280</v>
      </c>
      <c r="B417" s="6" t="s">
        <v>4862</v>
      </c>
      <c r="C417" s="6" t="s">
        <v>28</v>
      </c>
      <c r="D417" t="str">
        <f>VLOOKUP(A417,'Team Mapping - Baylor'!$A$2:$B$1457, 2, FALSE)</f>
        <v>331545</v>
      </c>
      <c r="E417">
        <f>VLOOKUP($B417,'2017Preli'!$A$2:$AC$1457,3, FALSE)</f>
        <v>416</v>
      </c>
      <c r="F417">
        <f>VLOOKUP($B417,'2017Preli'!$A$2:$AC$1457,7, FALSE)</f>
        <v>1</v>
      </c>
      <c r="G417">
        <f>VLOOKUP($B417,'2017Preli'!$A$2:$AC$1457,8, FALSE)</f>
        <v>20</v>
      </c>
      <c r="H417">
        <f>VLOOKUP($B417,'2017Preli'!$A$2:$AC$1457,29, FALSE)</f>
        <v>20</v>
      </c>
    </row>
    <row r="418" spans="1:8" x14ac:dyDescent="0.25">
      <c r="A418" s="6" t="s">
        <v>6493</v>
      </c>
      <c r="B418" s="6" t="s">
        <v>4872</v>
      </c>
      <c r="C418" s="6" t="s">
        <v>91</v>
      </c>
      <c r="D418" t="str">
        <f>VLOOKUP(A418,'Team Mapping - Baylor'!$A$2:$B$1457, 2, FALSE)</f>
        <v>330749</v>
      </c>
      <c r="E418">
        <f>VLOOKUP($B418,'2017Preli'!$A$2:$AC$1457,3, FALSE)</f>
        <v>417</v>
      </c>
      <c r="F418">
        <f>VLOOKUP($B418,'2017Preli'!$A$2:$AC$1457,7, FALSE)</f>
        <v>1</v>
      </c>
      <c r="G418">
        <f>VLOOKUP($B418,'2017Preli'!$A$2:$AC$1457,8, FALSE)</f>
        <v>20</v>
      </c>
      <c r="H418">
        <f>VLOOKUP($B418,'2017Preli'!$A$2:$AC$1457,29, FALSE)</f>
        <v>20</v>
      </c>
    </row>
    <row r="419" spans="1:8" x14ac:dyDescent="0.25">
      <c r="A419" s="6" t="s">
        <v>8597</v>
      </c>
      <c r="B419" s="6" t="s">
        <v>4881</v>
      </c>
      <c r="C419" s="6" t="s">
        <v>273</v>
      </c>
      <c r="D419" t="str">
        <f>VLOOKUP(A419,'Team Mapping - Baylor'!$A$2:$B$1457, 2, FALSE)</f>
        <v>329884</v>
      </c>
      <c r="E419">
        <f>VLOOKUP($B419,'2017Preli'!$A$2:$AC$1457,3, FALSE)</f>
        <v>418</v>
      </c>
      <c r="F419">
        <f>VLOOKUP($B419,'2017Preli'!$A$2:$AC$1457,7, FALSE)</f>
        <v>1</v>
      </c>
      <c r="G419">
        <f>VLOOKUP($B419,'2017Preli'!$A$2:$AC$1457,8, FALSE)</f>
        <v>20</v>
      </c>
      <c r="H419">
        <f>VLOOKUP($B419,'2017Preli'!$A$2:$AC$1457,29, FALSE)</f>
        <v>20</v>
      </c>
    </row>
    <row r="420" spans="1:8" x14ac:dyDescent="0.25">
      <c r="A420" s="6" t="s">
        <v>8966</v>
      </c>
      <c r="B420" s="6" t="s">
        <v>4891</v>
      </c>
      <c r="C420" s="6" t="s">
        <v>44</v>
      </c>
      <c r="D420" t="str">
        <f>VLOOKUP(A420,'Team Mapping - Baylor'!$A$2:$B$1457, 2, FALSE)</f>
        <v>329695</v>
      </c>
      <c r="E420">
        <f>VLOOKUP($B420,'2017Preli'!$A$2:$AC$1457,3, FALSE)</f>
        <v>419</v>
      </c>
      <c r="F420">
        <f>VLOOKUP($B420,'2017Preli'!$A$2:$AC$1457,7, FALSE)</f>
        <v>1</v>
      </c>
      <c r="G420">
        <f>VLOOKUP($B420,'2017Preli'!$A$2:$AC$1457,8, FALSE)</f>
        <v>20</v>
      </c>
      <c r="H420">
        <f>VLOOKUP($B420,'2017Preli'!$A$2:$AC$1457,29, FALSE)</f>
        <v>20</v>
      </c>
    </row>
    <row r="421" spans="1:8" x14ac:dyDescent="0.25">
      <c r="A421" s="6" t="s">
        <v>7942</v>
      </c>
      <c r="B421" s="6" t="s">
        <v>4902</v>
      </c>
      <c r="C421" s="6" t="s">
        <v>127</v>
      </c>
      <c r="D421" t="str">
        <f>VLOOKUP(A421,'Team Mapping - Baylor'!$A$2:$B$1457, 2, FALSE)</f>
        <v>330431</v>
      </c>
      <c r="E421">
        <f>VLOOKUP($B421,'2017Preli'!$A$2:$AC$1457,3, FALSE)</f>
        <v>420</v>
      </c>
      <c r="F421">
        <f>VLOOKUP($B421,'2017Preli'!$A$2:$AC$1457,7, FALSE)</f>
        <v>1</v>
      </c>
      <c r="G421">
        <f>VLOOKUP($B421,'2017Preli'!$A$2:$AC$1457,8, FALSE)</f>
        <v>20</v>
      </c>
      <c r="H421">
        <f>VLOOKUP($B421,'2017Preli'!$A$2:$AC$1457,29, FALSE)</f>
        <v>20</v>
      </c>
    </row>
    <row r="422" spans="1:8" x14ac:dyDescent="0.25">
      <c r="A422" s="6" t="s">
        <v>2872</v>
      </c>
      <c r="B422" s="6" t="s">
        <v>4911</v>
      </c>
      <c r="C422" s="6" t="s">
        <v>244</v>
      </c>
      <c r="D422" t="str">
        <f>VLOOKUP(A422,'Team Mapping - Baylor'!$A$2:$B$1457, 2, FALSE)</f>
        <v>331420</v>
      </c>
      <c r="E422">
        <f>VLOOKUP($B422,'2017Preli'!$A$2:$AC$1457,3, FALSE)</f>
        <v>421</v>
      </c>
      <c r="F422">
        <f>VLOOKUP($B422,'2017Preli'!$A$2:$AC$1457,7, FALSE)</f>
        <v>1</v>
      </c>
      <c r="G422">
        <f>VLOOKUP($B422,'2017Preli'!$A$2:$AC$1457,8, FALSE)</f>
        <v>20</v>
      </c>
      <c r="H422">
        <f>VLOOKUP($B422,'2017Preli'!$A$2:$AC$1457,29, FALSE)</f>
        <v>20</v>
      </c>
    </row>
    <row r="423" spans="1:8" x14ac:dyDescent="0.25">
      <c r="A423" s="6" t="s">
        <v>4174</v>
      </c>
      <c r="B423" s="6" t="s">
        <v>4922</v>
      </c>
      <c r="C423" s="6" t="s">
        <v>261</v>
      </c>
      <c r="D423" t="str">
        <f>VLOOKUP(A423,'Team Mapping - Baylor'!$A$2:$B$1457, 2, FALSE)</f>
        <v>331122</v>
      </c>
      <c r="E423">
        <f>VLOOKUP($B423,'2017Preli'!$A$2:$AC$1457,3, FALSE)</f>
        <v>422</v>
      </c>
      <c r="F423">
        <f>VLOOKUP($B423,'2017Preli'!$A$2:$AC$1457,7, FALSE)</f>
        <v>1</v>
      </c>
      <c r="G423">
        <f>VLOOKUP($B423,'2017Preli'!$A$2:$AC$1457,8, FALSE)</f>
        <v>20</v>
      </c>
      <c r="H423">
        <f>VLOOKUP($B423,'2017Preli'!$A$2:$AC$1457,29, FALSE)</f>
        <v>20</v>
      </c>
    </row>
    <row r="424" spans="1:8" x14ac:dyDescent="0.25">
      <c r="A424" s="6" t="s">
        <v>1802</v>
      </c>
      <c r="B424" s="6" t="s">
        <v>4933</v>
      </c>
      <c r="C424" s="6" t="s">
        <v>276</v>
      </c>
      <c r="D424" t="str">
        <f>VLOOKUP(A424,'Team Mapping - Baylor'!$A$2:$B$1457, 2, FALSE)</f>
        <v>329651</v>
      </c>
      <c r="E424">
        <f>VLOOKUP($B424,'2017Preli'!$A$2:$AC$1457,3, FALSE)</f>
        <v>423</v>
      </c>
      <c r="F424">
        <f>VLOOKUP($B424,'2017Preli'!$A$2:$AC$1457,7, FALSE)</f>
        <v>1</v>
      </c>
      <c r="G424">
        <f>VLOOKUP($B424,'2017Preli'!$A$2:$AC$1457,8, FALSE)</f>
        <v>20</v>
      </c>
      <c r="H424">
        <f>VLOOKUP($B424,'2017Preli'!$A$2:$AC$1457,29, FALSE)</f>
        <v>20</v>
      </c>
    </row>
    <row r="425" spans="1:8" x14ac:dyDescent="0.25">
      <c r="A425" s="6" t="s">
        <v>8655</v>
      </c>
      <c r="B425" s="6" t="s">
        <v>4948</v>
      </c>
      <c r="C425" s="6" t="s">
        <v>170</v>
      </c>
      <c r="D425" t="str">
        <f>VLOOKUP(A425,'Team Mapping - Baylor'!$A$2:$B$1457, 2, FALSE)</f>
        <v>330339</v>
      </c>
      <c r="E425">
        <f>VLOOKUP($B425,'2017Preli'!$A$2:$AC$1457,3, FALSE)</f>
        <v>424</v>
      </c>
      <c r="F425">
        <f>VLOOKUP($B425,'2017Preli'!$A$2:$AC$1457,7, FALSE)</f>
        <v>1</v>
      </c>
      <c r="G425">
        <f>VLOOKUP($B425,'2017Preli'!$A$2:$AC$1457,8, FALSE)</f>
        <v>20</v>
      </c>
      <c r="H425">
        <f>VLOOKUP($B425,'2017Preli'!$A$2:$AC$1457,29, FALSE)</f>
        <v>20</v>
      </c>
    </row>
    <row r="426" spans="1:8" x14ac:dyDescent="0.25">
      <c r="A426" s="6" t="s">
        <v>4652</v>
      </c>
      <c r="B426" s="6" t="s">
        <v>4958</v>
      </c>
      <c r="C426" s="6" t="s">
        <v>28</v>
      </c>
      <c r="D426" t="str">
        <f>VLOOKUP(A426,'Team Mapping - Baylor'!$A$2:$B$1457, 2, FALSE)</f>
        <v>331038</v>
      </c>
      <c r="E426">
        <f>VLOOKUP($B426,'2017Preli'!$A$2:$AC$1457,3, FALSE)</f>
        <v>425</v>
      </c>
      <c r="F426">
        <f>VLOOKUP($B426,'2017Preli'!$A$2:$AC$1457,7, FALSE)</f>
        <v>1</v>
      </c>
      <c r="G426">
        <f>VLOOKUP($B426,'2017Preli'!$A$2:$AC$1457,8, FALSE)</f>
        <v>20</v>
      </c>
      <c r="H426">
        <f>VLOOKUP($B426,'2017Preli'!$A$2:$AC$1457,29, FALSE)</f>
        <v>20</v>
      </c>
    </row>
    <row r="427" spans="1:8" x14ac:dyDescent="0.25">
      <c r="A427" s="6" t="s">
        <v>4047</v>
      </c>
      <c r="B427" s="6" t="s">
        <v>4967</v>
      </c>
      <c r="C427" s="6" t="s">
        <v>63</v>
      </c>
      <c r="D427" t="str">
        <f>VLOOKUP(A427,'Team Mapping - Baylor'!$A$2:$B$1457, 2, FALSE)</f>
        <v>331153</v>
      </c>
      <c r="E427">
        <f>VLOOKUP($B427,'2017Preli'!$A$2:$AC$1457,3, FALSE)</f>
        <v>426</v>
      </c>
      <c r="F427">
        <f>VLOOKUP($B427,'2017Preli'!$A$2:$AC$1457,7, FALSE)</f>
        <v>1</v>
      </c>
      <c r="G427">
        <f>VLOOKUP($B427,'2017Preli'!$A$2:$AC$1457,8, FALSE)</f>
        <v>20</v>
      </c>
      <c r="H427">
        <f>VLOOKUP($B427,'2017Preli'!$A$2:$AC$1457,29, FALSE)</f>
        <v>20</v>
      </c>
    </row>
    <row r="428" spans="1:8" x14ac:dyDescent="0.25">
      <c r="A428" s="6" t="s">
        <v>8802</v>
      </c>
      <c r="B428" s="6" t="s">
        <v>4977</v>
      </c>
      <c r="C428" s="6" t="s">
        <v>40</v>
      </c>
      <c r="D428" t="str">
        <f>VLOOKUP(A428,'Team Mapping - Baylor'!$A$2:$B$1457, 2, FALSE)</f>
        <v>329805</v>
      </c>
      <c r="E428">
        <f>VLOOKUP($B428,'2017Preli'!$A$2:$AC$1457,3, FALSE)</f>
        <v>427</v>
      </c>
      <c r="F428">
        <f>VLOOKUP($B428,'2017Preli'!$A$2:$AC$1457,7, FALSE)</f>
        <v>1</v>
      </c>
      <c r="G428">
        <f>VLOOKUP($B428,'2017Preli'!$A$2:$AC$1457,8, FALSE)</f>
        <v>20</v>
      </c>
      <c r="H428">
        <f>VLOOKUP($B428,'2017Preli'!$A$2:$AC$1457,29, FALSE)</f>
        <v>20</v>
      </c>
    </row>
    <row r="429" spans="1:8" x14ac:dyDescent="0.25">
      <c r="A429" s="6" t="s">
        <v>9341</v>
      </c>
      <c r="B429" s="6" t="s">
        <v>4986</v>
      </c>
      <c r="C429" s="6" t="s">
        <v>40</v>
      </c>
      <c r="D429" t="str">
        <f>VLOOKUP(A429,'Team Mapping - Baylor'!$A$2:$B$1457, 2, FALSE)</f>
        <v>328623</v>
      </c>
      <c r="E429">
        <f>VLOOKUP($B429,'2017Preli'!$A$2:$AC$1457,3, FALSE)</f>
        <v>428</v>
      </c>
      <c r="F429">
        <f>VLOOKUP($B429,'2017Preli'!$A$2:$AC$1457,7, FALSE)</f>
        <v>1</v>
      </c>
      <c r="G429">
        <f>VLOOKUP($B429,'2017Preli'!$A$2:$AC$1457,8, FALSE)</f>
        <v>20</v>
      </c>
      <c r="H429">
        <f>VLOOKUP($B429,'2017Preli'!$A$2:$AC$1457,29, FALSE)</f>
        <v>20</v>
      </c>
    </row>
    <row r="430" spans="1:8" x14ac:dyDescent="0.25">
      <c r="A430" s="6" t="s">
        <v>8014</v>
      </c>
      <c r="B430" s="6" t="s">
        <v>4998</v>
      </c>
      <c r="C430" s="6" t="s">
        <v>77</v>
      </c>
      <c r="D430" t="str">
        <f>VLOOKUP(A430,'Team Mapping - Baylor'!$A$2:$B$1457, 2, FALSE)</f>
        <v>330394</v>
      </c>
      <c r="E430">
        <f>VLOOKUP($B430,'2017Preli'!$A$2:$AC$1457,3, FALSE)</f>
        <v>429</v>
      </c>
      <c r="F430">
        <f>VLOOKUP($B430,'2017Preli'!$A$2:$AC$1457,7, FALSE)</f>
        <v>1</v>
      </c>
      <c r="G430">
        <f>VLOOKUP($B430,'2017Preli'!$A$2:$AC$1457,8, FALSE)</f>
        <v>20</v>
      </c>
      <c r="H430">
        <f>VLOOKUP($B430,'2017Preli'!$A$2:$AC$1457,29, FALSE)</f>
        <v>20</v>
      </c>
    </row>
    <row r="431" spans="1:8" x14ac:dyDescent="0.25">
      <c r="A431" s="6" t="s">
        <v>7957</v>
      </c>
      <c r="B431" s="6" t="s">
        <v>5009</v>
      </c>
      <c r="C431" s="6" t="s">
        <v>127</v>
      </c>
      <c r="D431" t="str">
        <f>VLOOKUP(A431,'Team Mapping - Baylor'!$A$2:$B$1457, 2, FALSE)</f>
        <v>330427</v>
      </c>
      <c r="E431">
        <f>VLOOKUP($B431,'2017Preli'!$A$2:$AC$1457,3, FALSE)</f>
        <v>430</v>
      </c>
      <c r="F431">
        <f>VLOOKUP($B431,'2017Preli'!$A$2:$AC$1457,7, FALSE)</f>
        <v>1</v>
      </c>
      <c r="G431">
        <f>VLOOKUP($B431,'2017Preli'!$A$2:$AC$1457,8, FALSE)</f>
        <v>20</v>
      </c>
      <c r="H431">
        <f>VLOOKUP($B431,'2017Preli'!$A$2:$AC$1457,29, FALSE)</f>
        <v>20</v>
      </c>
    </row>
    <row r="432" spans="1:8" x14ac:dyDescent="0.25">
      <c r="A432" s="6" t="s">
        <v>8485</v>
      </c>
      <c r="B432" s="6" t="s">
        <v>5019</v>
      </c>
      <c r="C432" s="6" t="s">
        <v>91</v>
      </c>
      <c r="D432" t="str">
        <f>VLOOKUP(A432,'Team Mapping - Baylor'!$A$2:$B$1457, 2, FALSE)</f>
        <v>329988</v>
      </c>
      <c r="E432">
        <f>VLOOKUP($B432,'2017Preli'!$A$2:$AC$1457,3, FALSE)</f>
        <v>431</v>
      </c>
      <c r="F432">
        <f>VLOOKUP($B432,'2017Preli'!$A$2:$AC$1457,7, FALSE)</f>
        <v>1</v>
      </c>
      <c r="G432">
        <f>VLOOKUP($B432,'2017Preli'!$A$2:$AC$1457,8, FALSE)</f>
        <v>21</v>
      </c>
      <c r="H432">
        <f>VLOOKUP($B432,'2017Preli'!$A$2:$AC$1457,29, FALSE)</f>
        <v>21</v>
      </c>
    </row>
    <row r="433" spans="1:8" x14ac:dyDescent="0.25">
      <c r="A433" s="6" t="s">
        <v>9380</v>
      </c>
      <c r="B433" s="6" t="s">
        <v>5032</v>
      </c>
      <c r="C433" s="6" t="s">
        <v>244</v>
      </c>
      <c r="D433" t="str">
        <f>VLOOKUP(A433,'Team Mapping - Baylor'!$A$2:$B$1457, 2, FALSE)</f>
        <v>328383</v>
      </c>
      <c r="E433">
        <f>VLOOKUP($B433,'2017Preli'!$A$2:$AC$1457,3, FALSE)</f>
        <v>432</v>
      </c>
      <c r="F433">
        <f>VLOOKUP($B433,'2017Preli'!$A$2:$AC$1457,7, FALSE)</f>
        <v>1</v>
      </c>
      <c r="G433">
        <f>VLOOKUP($B433,'2017Preli'!$A$2:$AC$1457,8, FALSE)</f>
        <v>21</v>
      </c>
      <c r="H433">
        <f>VLOOKUP($B433,'2017Preli'!$A$2:$AC$1457,29, FALSE)</f>
        <v>21</v>
      </c>
    </row>
    <row r="434" spans="1:8" x14ac:dyDescent="0.25">
      <c r="A434" s="6" t="s">
        <v>3299</v>
      </c>
      <c r="B434" s="6" t="s">
        <v>5042</v>
      </c>
      <c r="C434" s="6" t="s">
        <v>217</v>
      </c>
      <c r="D434" t="str">
        <f>VLOOKUP(A434,'Team Mapping - Baylor'!$A$2:$B$1457, 2, FALSE)</f>
        <v>331297</v>
      </c>
      <c r="E434">
        <f>VLOOKUP($B434,'2017Preli'!$A$2:$AC$1457,3, FALSE)</f>
        <v>433</v>
      </c>
      <c r="F434">
        <f>VLOOKUP($B434,'2017Preli'!$A$2:$AC$1457,7, FALSE)</f>
        <v>1</v>
      </c>
      <c r="G434">
        <f>VLOOKUP($B434,'2017Preli'!$A$2:$AC$1457,8, FALSE)</f>
        <v>21</v>
      </c>
      <c r="H434">
        <f>VLOOKUP($B434,'2017Preli'!$A$2:$AC$1457,29, FALSE)</f>
        <v>21</v>
      </c>
    </row>
    <row r="435" spans="1:8" x14ac:dyDescent="0.25">
      <c r="A435" s="6" t="s">
        <v>7689</v>
      </c>
      <c r="B435" s="6" t="s">
        <v>5051</v>
      </c>
      <c r="C435" s="6" t="s">
        <v>91</v>
      </c>
      <c r="D435" t="str">
        <f>VLOOKUP(A435,'Team Mapping - Baylor'!$A$2:$B$1457, 2, FALSE)</f>
        <v>330541</v>
      </c>
      <c r="E435">
        <f>VLOOKUP($B435,'2017Preli'!$A$2:$AC$1457,3, FALSE)</f>
        <v>434</v>
      </c>
      <c r="F435">
        <f>VLOOKUP($B435,'2017Preli'!$A$2:$AC$1457,7, FALSE)</f>
        <v>1</v>
      </c>
      <c r="G435">
        <f>VLOOKUP($B435,'2017Preli'!$A$2:$AC$1457,8, FALSE)</f>
        <v>21</v>
      </c>
      <c r="H435">
        <f>VLOOKUP($B435,'2017Preli'!$A$2:$AC$1457,29, FALSE)</f>
        <v>21</v>
      </c>
    </row>
    <row r="436" spans="1:8" x14ac:dyDescent="0.25">
      <c r="A436" s="6" t="s">
        <v>5802</v>
      </c>
      <c r="B436" s="6" t="s">
        <v>5061</v>
      </c>
      <c r="C436" s="6" t="s">
        <v>273</v>
      </c>
      <c r="D436" t="str">
        <f>VLOOKUP(A436,'Team Mapping - Baylor'!$A$2:$B$1457, 2, FALSE)</f>
        <v>330843</v>
      </c>
      <c r="E436">
        <f>VLOOKUP($B436,'2017Preli'!$A$2:$AC$1457,3, FALSE)</f>
        <v>435</v>
      </c>
      <c r="F436">
        <f>VLOOKUP($B436,'2017Preli'!$A$2:$AC$1457,7, FALSE)</f>
        <v>1</v>
      </c>
      <c r="G436">
        <f>VLOOKUP($B436,'2017Preli'!$A$2:$AC$1457,8, FALSE)</f>
        <v>21</v>
      </c>
      <c r="H436">
        <f>VLOOKUP($B436,'2017Preli'!$A$2:$AC$1457,29, FALSE)</f>
        <v>21</v>
      </c>
    </row>
    <row r="437" spans="1:8" x14ac:dyDescent="0.25">
      <c r="A437" s="6" t="s">
        <v>7701</v>
      </c>
      <c r="B437" s="6" t="s">
        <v>5072</v>
      </c>
      <c r="C437" s="6" t="s">
        <v>91</v>
      </c>
      <c r="D437" t="str">
        <f>VLOOKUP(A437,'Team Mapping - Baylor'!$A$2:$B$1457, 2, FALSE)</f>
        <v>330525</v>
      </c>
      <c r="E437">
        <f>VLOOKUP($B437,'2017Preli'!$A$2:$AC$1457,3, FALSE)</f>
        <v>436</v>
      </c>
      <c r="F437">
        <f>VLOOKUP($B437,'2017Preli'!$A$2:$AC$1457,7, FALSE)</f>
        <v>1</v>
      </c>
      <c r="G437">
        <f>VLOOKUP($B437,'2017Preli'!$A$2:$AC$1457,8, FALSE)</f>
        <v>21</v>
      </c>
      <c r="H437">
        <f>VLOOKUP($B437,'2017Preli'!$A$2:$AC$1457,29, FALSE)</f>
        <v>21</v>
      </c>
    </row>
    <row r="438" spans="1:8" x14ac:dyDescent="0.25">
      <c r="A438" s="6" t="s">
        <v>8971</v>
      </c>
      <c r="B438" s="6" t="s">
        <v>5080</v>
      </c>
      <c r="C438" s="6" t="s">
        <v>165</v>
      </c>
      <c r="D438" t="str">
        <f>VLOOKUP(A438,'Team Mapping - Baylor'!$A$2:$B$1457, 2, FALSE)</f>
        <v>329689</v>
      </c>
      <c r="E438">
        <f>VLOOKUP($B438,'2017Preli'!$A$2:$AC$1457,3, FALSE)</f>
        <v>437</v>
      </c>
      <c r="F438">
        <f>VLOOKUP($B438,'2017Preli'!$A$2:$AC$1457,7, FALSE)</f>
        <v>1</v>
      </c>
      <c r="G438">
        <f>VLOOKUP($B438,'2017Preli'!$A$2:$AC$1457,8, FALSE)</f>
        <v>21</v>
      </c>
      <c r="H438">
        <f>VLOOKUP($B438,'2017Preli'!$A$2:$AC$1457,29, FALSE)</f>
        <v>21</v>
      </c>
    </row>
    <row r="439" spans="1:8" x14ac:dyDescent="0.25">
      <c r="A439" s="6" t="s">
        <v>6991</v>
      </c>
      <c r="B439" s="6" t="s">
        <v>5087</v>
      </c>
      <c r="C439" s="6" t="s">
        <v>265</v>
      </c>
      <c r="D439" t="str">
        <f>VLOOKUP(A439,'Team Mapping - Baylor'!$A$2:$B$1457, 2, FALSE)</f>
        <v>330657</v>
      </c>
      <c r="E439">
        <f>VLOOKUP($B439,'2017Preli'!$A$2:$AC$1457,3, FALSE)</f>
        <v>438</v>
      </c>
      <c r="F439">
        <f>VLOOKUP($B439,'2017Preli'!$A$2:$AC$1457,7, FALSE)</f>
        <v>1</v>
      </c>
      <c r="G439">
        <f>VLOOKUP($B439,'2017Preli'!$A$2:$AC$1457,8, FALSE)</f>
        <v>21</v>
      </c>
      <c r="H439">
        <f>VLOOKUP($B439,'2017Preli'!$A$2:$AC$1457,29, FALSE)</f>
        <v>21</v>
      </c>
    </row>
    <row r="440" spans="1:8" x14ac:dyDescent="0.25">
      <c r="A440" s="6" t="s">
        <v>7875</v>
      </c>
      <c r="B440" s="6" t="s">
        <v>5098</v>
      </c>
      <c r="C440" s="6" t="s">
        <v>121</v>
      </c>
      <c r="D440" t="str">
        <f>VLOOKUP(A440,'Team Mapping - Baylor'!$A$2:$B$1457, 2, FALSE)</f>
        <v>330457</v>
      </c>
      <c r="E440">
        <f>VLOOKUP($B440,'2017Preli'!$A$2:$AC$1457,3, FALSE)</f>
        <v>439</v>
      </c>
      <c r="F440">
        <f>VLOOKUP($B440,'2017Preli'!$A$2:$AC$1457,7, FALSE)</f>
        <v>1</v>
      </c>
      <c r="G440">
        <f>VLOOKUP($B440,'2017Preli'!$A$2:$AC$1457,8, FALSE)</f>
        <v>21</v>
      </c>
      <c r="H440">
        <f>VLOOKUP($B440,'2017Preli'!$A$2:$AC$1457,29, FALSE)</f>
        <v>21</v>
      </c>
    </row>
    <row r="441" spans="1:8" x14ac:dyDescent="0.25">
      <c r="A441" s="6" t="s">
        <v>8595</v>
      </c>
      <c r="B441" s="6" t="s">
        <v>5109</v>
      </c>
      <c r="C441" s="6" t="s">
        <v>208</v>
      </c>
      <c r="D441" t="str">
        <f>VLOOKUP(A441,'Team Mapping - Baylor'!$A$2:$B$1457, 2, FALSE)</f>
        <v>329888</v>
      </c>
      <c r="E441">
        <f>VLOOKUP($B441,'2017Preli'!$A$2:$AC$1457,3, FALSE)</f>
        <v>440</v>
      </c>
      <c r="F441">
        <f>VLOOKUP($B441,'2017Preli'!$A$2:$AC$1457,7, FALSE)</f>
        <v>1</v>
      </c>
      <c r="G441">
        <f>VLOOKUP($B441,'2017Preli'!$A$2:$AC$1457,8, FALSE)</f>
        <v>21</v>
      </c>
      <c r="H441">
        <f>VLOOKUP($B441,'2017Preli'!$A$2:$AC$1457,29, FALSE)</f>
        <v>21</v>
      </c>
    </row>
    <row r="442" spans="1:8" x14ac:dyDescent="0.25">
      <c r="A442" s="6" t="s">
        <v>9398</v>
      </c>
      <c r="B442" s="6" t="s">
        <v>5119</v>
      </c>
      <c r="C442" s="6" t="s">
        <v>244</v>
      </c>
      <c r="D442" t="str">
        <f>VLOOKUP(A442,'Team Mapping - Baylor'!$A$2:$B$1457, 2, FALSE)</f>
        <v>328130</v>
      </c>
      <c r="E442">
        <f>VLOOKUP($B442,'2017Preli'!$A$2:$AC$1457,3, FALSE)</f>
        <v>441</v>
      </c>
      <c r="F442">
        <f>VLOOKUP($B442,'2017Preli'!$A$2:$AC$1457,7, FALSE)</f>
        <v>1</v>
      </c>
      <c r="G442">
        <f>VLOOKUP($B442,'2017Preli'!$A$2:$AC$1457,8, FALSE)</f>
        <v>21</v>
      </c>
      <c r="H442">
        <f>VLOOKUP($B442,'2017Preli'!$A$2:$AC$1457,29, FALSE)</f>
        <v>21</v>
      </c>
    </row>
    <row r="443" spans="1:8" x14ac:dyDescent="0.25">
      <c r="A443" s="6" t="s">
        <v>581</v>
      </c>
      <c r="B443" s="6" t="s">
        <v>5128</v>
      </c>
      <c r="C443" s="6" t="s">
        <v>124</v>
      </c>
      <c r="D443" t="str">
        <f>VLOOKUP(A443,'Team Mapping - Baylor'!$A$2:$B$1457, 2, FALSE)</f>
        <v>333353</v>
      </c>
      <c r="E443">
        <f>VLOOKUP($B443,'2017Preli'!$A$2:$AC$1457,3, FALSE)</f>
        <v>442</v>
      </c>
      <c r="F443">
        <f>VLOOKUP($B443,'2017Preli'!$A$2:$AC$1457,7, FALSE)</f>
        <v>1</v>
      </c>
      <c r="G443">
        <f>VLOOKUP($B443,'2017Preli'!$A$2:$AC$1457,8, FALSE)</f>
        <v>21</v>
      </c>
      <c r="H443">
        <f>VLOOKUP($B443,'2017Preli'!$A$2:$AC$1457,29, FALSE)</f>
        <v>21</v>
      </c>
    </row>
    <row r="444" spans="1:8" x14ac:dyDescent="0.25">
      <c r="A444" s="6" t="s">
        <v>7466</v>
      </c>
      <c r="B444" s="6" t="s">
        <v>5140</v>
      </c>
      <c r="C444" s="6" t="s">
        <v>179</v>
      </c>
      <c r="D444" t="str">
        <f>VLOOKUP(A444,'Team Mapping - Baylor'!$A$2:$B$1457, 2, FALSE)</f>
        <v>330601</v>
      </c>
      <c r="E444">
        <f>VLOOKUP($B444,'2017Preli'!$A$2:$AC$1457,3, FALSE)</f>
        <v>443</v>
      </c>
      <c r="F444">
        <f>VLOOKUP($B444,'2017Preli'!$A$2:$AC$1457,7, FALSE)</f>
        <v>1</v>
      </c>
      <c r="G444">
        <f>VLOOKUP($B444,'2017Preli'!$A$2:$AC$1457,8, FALSE)</f>
        <v>21</v>
      </c>
      <c r="H444">
        <f>VLOOKUP($B444,'2017Preli'!$A$2:$AC$1457,29, FALSE)</f>
        <v>21</v>
      </c>
    </row>
    <row r="445" spans="1:8" x14ac:dyDescent="0.25">
      <c r="A445" s="6" t="s">
        <v>3360</v>
      </c>
      <c r="B445" s="6" t="s">
        <v>5150</v>
      </c>
      <c r="C445" s="6" t="s">
        <v>91</v>
      </c>
      <c r="D445" t="str">
        <f>VLOOKUP(A445,'Team Mapping - Baylor'!$A$2:$B$1457, 2, FALSE)</f>
        <v>332285</v>
      </c>
      <c r="E445">
        <f>VLOOKUP($B445,'2017Preli'!$A$2:$AC$1457,3, FALSE)</f>
        <v>444</v>
      </c>
      <c r="F445">
        <f>VLOOKUP($B445,'2017Preli'!$A$2:$AC$1457,7, FALSE)</f>
        <v>1</v>
      </c>
      <c r="G445">
        <f>VLOOKUP($B445,'2017Preli'!$A$2:$AC$1457,8, FALSE)</f>
        <v>21</v>
      </c>
      <c r="H445">
        <f>VLOOKUP($B445,'2017Preli'!$A$2:$AC$1457,29, FALSE)</f>
        <v>21</v>
      </c>
    </row>
    <row r="446" spans="1:8" x14ac:dyDescent="0.25">
      <c r="A446" s="6" t="s">
        <v>7150</v>
      </c>
      <c r="B446" s="6" t="s">
        <v>5159</v>
      </c>
      <c r="C446" s="6" t="s">
        <v>252</v>
      </c>
      <c r="D446" t="str">
        <f>VLOOKUP(A446,'Team Mapping - Baylor'!$A$2:$B$1457, 2, FALSE)</f>
        <v>330631</v>
      </c>
      <c r="E446">
        <f>VLOOKUP($B446,'2017Preli'!$A$2:$AC$1457,3, FALSE)</f>
        <v>445</v>
      </c>
      <c r="F446">
        <f>VLOOKUP($B446,'2017Preli'!$A$2:$AC$1457,7, FALSE)</f>
        <v>1</v>
      </c>
      <c r="G446">
        <f>VLOOKUP($B446,'2017Preli'!$A$2:$AC$1457,8, FALSE)</f>
        <v>21</v>
      </c>
      <c r="H446">
        <f>VLOOKUP($B446,'2017Preli'!$A$2:$AC$1457,29, FALSE)</f>
        <v>21</v>
      </c>
    </row>
    <row r="447" spans="1:8" x14ac:dyDescent="0.25">
      <c r="A447" s="6" t="s">
        <v>1303</v>
      </c>
      <c r="B447" s="6" t="s">
        <v>5168</v>
      </c>
      <c r="C447" s="6" t="s">
        <v>419</v>
      </c>
      <c r="D447" t="str">
        <f>VLOOKUP(A447,'Team Mapping - Baylor'!$A$2:$B$1457, 2, FALSE)</f>
        <v>332507</v>
      </c>
      <c r="E447">
        <f>VLOOKUP($B447,'2017Preli'!$A$2:$AC$1457,3, FALSE)</f>
        <v>446</v>
      </c>
      <c r="F447">
        <f>VLOOKUP($B447,'2017Preli'!$A$2:$AC$1457,7, FALSE)</f>
        <v>1</v>
      </c>
      <c r="G447">
        <f>VLOOKUP($B447,'2017Preli'!$A$2:$AC$1457,8, FALSE)</f>
        <v>21</v>
      </c>
      <c r="H447">
        <f>VLOOKUP($B447,'2017Preli'!$A$2:$AC$1457,29, FALSE)</f>
        <v>21</v>
      </c>
    </row>
    <row r="448" spans="1:8" x14ac:dyDescent="0.25">
      <c r="A448" s="6" t="s">
        <v>9137</v>
      </c>
      <c r="B448" s="6" t="s">
        <v>5179</v>
      </c>
      <c r="C448" s="6" t="s">
        <v>239</v>
      </c>
      <c r="D448" t="str">
        <f>VLOOKUP(A448,'Team Mapping - Baylor'!$A$2:$B$1457, 2, FALSE)</f>
        <v>329453</v>
      </c>
      <c r="E448">
        <f>VLOOKUP($B448,'2017Preli'!$A$2:$AC$1457,3, FALSE)</f>
        <v>447</v>
      </c>
      <c r="F448">
        <f>VLOOKUP($B448,'2017Preli'!$A$2:$AC$1457,7, FALSE)</f>
        <v>1</v>
      </c>
      <c r="G448">
        <f>VLOOKUP($B448,'2017Preli'!$A$2:$AC$1457,8, FALSE)</f>
        <v>21</v>
      </c>
      <c r="H448">
        <f>VLOOKUP($B448,'2017Preli'!$A$2:$AC$1457,29, FALSE)</f>
        <v>21</v>
      </c>
    </row>
    <row r="449" spans="1:8" x14ac:dyDescent="0.25">
      <c r="A449" s="6" t="s">
        <v>2511</v>
      </c>
      <c r="B449" s="6" t="s">
        <v>5188</v>
      </c>
      <c r="C449" s="6" t="s">
        <v>124</v>
      </c>
      <c r="D449" t="str">
        <f>VLOOKUP(A449,'Team Mapping - Baylor'!$A$2:$B$1457, 2, FALSE)</f>
        <v>331473</v>
      </c>
      <c r="E449">
        <f>VLOOKUP($B449,'2017Preli'!$A$2:$AC$1457,3, FALSE)</f>
        <v>448</v>
      </c>
      <c r="F449">
        <f>VLOOKUP($B449,'2017Preli'!$A$2:$AC$1457,7, FALSE)</f>
        <v>1</v>
      </c>
      <c r="G449">
        <f>VLOOKUP($B449,'2017Preli'!$A$2:$AC$1457,8, FALSE)</f>
        <v>21</v>
      </c>
      <c r="H449">
        <f>VLOOKUP($B449,'2017Preli'!$A$2:$AC$1457,29, FALSE)</f>
        <v>21</v>
      </c>
    </row>
    <row r="450" spans="1:8" x14ac:dyDescent="0.25">
      <c r="A450" s="6" t="s">
        <v>8658</v>
      </c>
      <c r="B450" s="6" t="s">
        <v>5200</v>
      </c>
      <c r="C450" s="6" t="s">
        <v>170</v>
      </c>
      <c r="D450" t="str">
        <f>VLOOKUP(A450,'Team Mapping - Baylor'!$A$2:$B$1457, 2, FALSE)</f>
        <v>330335</v>
      </c>
      <c r="E450">
        <f>VLOOKUP($B450,'2017Preli'!$A$2:$AC$1457,3, FALSE)</f>
        <v>449</v>
      </c>
      <c r="F450">
        <f>VLOOKUP($B450,'2017Preli'!$A$2:$AC$1457,7, FALSE)</f>
        <v>1</v>
      </c>
      <c r="G450">
        <f>VLOOKUP($B450,'2017Preli'!$A$2:$AC$1457,8, FALSE)</f>
        <v>21</v>
      </c>
      <c r="H450">
        <f>VLOOKUP($B450,'2017Preli'!$A$2:$AC$1457,29, FALSE)</f>
        <v>21</v>
      </c>
    </row>
    <row r="451" spans="1:8" x14ac:dyDescent="0.25">
      <c r="A451" s="6" t="s">
        <v>8036</v>
      </c>
      <c r="B451" s="6" t="s">
        <v>5211</v>
      </c>
      <c r="C451" s="6" t="s">
        <v>217</v>
      </c>
      <c r="D451" t="str">
        <f>VLOOKUP(A451,'Team Mapping - Baylor'!$A$2:$B$1457, 2, FALSE)</f>
        <v>330373</v>
      </c>
      <c r="E451">
        <f>VLOOKUP($B451,'2017Preli'!$A$2:$AC$1457,3, FALSE)</f>
        <v>450</v>
      </c>
      <c r="F451">
        <f>VLOOKUP($B451,'2017Preli'!$A$2:$AC$1457,7, FALSE)</f>
        <v>1</v>
      </c>
      <c r="G451">
        <f>VLOOKUP($B451,'2017Preli'!$A$2:$AC$1457,8, FALSE)</f>
        <v>21</v>
      </c>
      <c r="H451">
        <f>VLOOKUP($B451,'2017Preli'!$A$2:$AC$1457,29, FALSE)</f>
        <v>21</v>
      </c>
    </row>
    <row r="452" spans="1:8" x14ac:dyDescent="0.25">
      <c r="A452" s="6" t="s">
        <v>8461</v>
      </c>
      <c r="B452" s="6" t="s">
        <v>5219</v>
      </c>
      <c r="C452" s="6" t="s">
        <v>217</v>
      </c>
      <c r="D452" t="str">
        <f>VLOOKUP(A452,'Team Mapping - Baylor'!$A$2:$B$1457, 2, FALSE)</f>
        <v>330006</v>
      </c>
      <c r="E452">
        <f>VLOOKUP($B452,'2017Preli'!$A$2:$AC$1457,3, FALSE)</f>
        <v>451</v>
      </c>
      <c r="F452">
        <f>VLOOKUP($B452,'2017Preli'!$A$2:$AC$1457,7, FALSE)</f>
        <v>1</v>
      </c>
      <c r="G452">
        <f>VLOOKUP($B452,'2017Preli'!$A$2:$AC$1457,8, FALSE)</f>
        <v>21</v>
      </c>
      <c r="H452">
        <f>VLOOKUP($B452,'2017Preli'!$A$2:$AC$1457,29, FALSE)</f>
        <v>21</v>
      </c>
    </row>
    <row r="453" spans="1:8" x14ac:dyDescent="0.25">
      <c r="A453" s="6" t="s">
        <v>6765</v>
      </c>
      <c r="B453" s="6" t="s">
        <v>5231</v>
      </c>
      <c r="C453" s="6" t="s">
        <v>276</v>
      </c>
      <c r="D453" t="str">
        <f>VLOOKUP(A453,'Team Mapping - Baylor'!$A$2:$B$1457, 2, FALSE)</f>
        <v>330303</v>
      </c>
      <c r="E453">
        <f>VLOOKUP($B453,'2017Preli'!$A$2:$AC$1457,3, FALSE)</f>
        <v>452</v>
      </c>
      <c r="F453">
        <f>VLOOKUP($B453,'2017Preli'!$A$2:$AC$1457,7, FALSE)</f>
        <v>1</v>
      </c>
      <c r="G453">
        <f>VLOOKUP($B453,'2017Preli'!$A$2:$AC$1457,8, FALSE)</f>
        <v>21</v>
      </c>
      <c r="H453">
        <f>VLOOKUP($B453,'2017Preli'!$A$2:$AC$1457,29, FALSE)</f>
        <v>21</v>
      </c>
    </row>
    <row r="454" spans="1:8" x14ac:dyDescent="0.25">
      <c r="A454" s="6" t="s">
        <v>5683</v>
      </c>
      <c r="B454" s="6" t="s">
        <v>5241</v>
      </c>
      <c r="C454" s="6" t="s">
        <v>83</v>
      </c>
      <c r="D454" t="str">
        <f>VLOOKUP(A454,'Team Mapping - Baylor'!$A$2:$B$1457, 2, FALSE)</f>
        <v>330865</v>
      </c>
      <c r="E454">
        <f>VLOOKUP($B454,'2017Preli'!$A$2:$AC$1457,3, FALSE)</f>
        <v>453</v>
      </c>
      <c r="F454">
        <f>VLOOKUP($B454,'2017Preli'!$A$2:$AC$1457,7, FALSE)</f>
        <v>1</v>
      </c>
      <c r="G454">
        <f>VLOOKUP($B454,'2017Preli'!$A$2:$AC$1457,8, FALSE)</f>
        <v>21</v>
      </c>
      <c r="H454">
        <f>VLOOKUP($B454,'2017Preli'!$A$2:$AC$1457,29, FALSE)</f>
        <v>21</v>
      </c>
    </row>
    <row r="455" spans="1:8" x14ac:dyDescent="0.25">
      <c r="A455" s="6" t="s">
        <v>9029</v>
      </c>
      <c r="B455" s="6" t="s">
        <v>5253</v>
      </c>
      <c r="C455" s="6" t="s">
        <v>94</v>
      </c>
      <c r="D455" t="str">
        <f>VLOOKUP(A455,'Team Mapping - Baylor'!$A$2:$B$1457, 2, FALSE)</f>
        <v>329567</v>
      </c>
      <c r="E455">
        <f>VLOOKUP($B455,'2017Preli'!$A$2:$AC$1457,3, FALSE)</f>
        <v>454</v>
      </c>
      <c r="F455">
        <f>VLOOKUP($B455,'2017Preli'!$A$2:$AC$1457,7, FALSE)</f>
        <v>1</v>
      </c>
      <c r="G455">
        <f>VLOOKUP($B455,'2017Preli'!$A$2:$AC$1457,8, FALSE)</f>
        <v>21</v>
      </c>
      <c r="H455">
        <f>VLOOKUP($B455,'2017Preli'!$A$2:$AC$1457,29, FALSE)</f>
        <v>21</v>
      </c>
    </row>
    <row r="456" spans="1:8" x14ac:dyDescent="0.25">
      <c r="A456" s="6" t="s">
        <v>8783</v>
      </c>
      <c r="B456" s="6" t="s">
        <v>5262</v>
      </c>
      <c r="C456" s="6" t="s">
        <v>227</v>
      </c>
      <c r="D456" t="str">
        <f>VLOOKUP(A456,'Team Mapping - Baylor'!$A$2:$B$1457, 2, FALSE)</f>
        <v>329815</v>
      </c>
      <c r="E456">
        <f>VLOOKUP($B456,'2017Preli'!$A$2:$AC$1457,3, FALSE)</f>
        <v>455</v>
      </c>
      <c r="F456">
        <f>VLOOKUP($B456,'2017Preli'!$A$2:$AC$1457,7, FALSE)</f>
        <v>1</v>
      </c>
      <c r="G456">
        <f>VLOOKUP($B456,'2017Preli'!$A$2:$AC$1457,8, FALSE)</f>
        <v>21</v>
      </c>
      <c r="H456">
        <f>VLOOKUP($B456,'2017Preli'!$A$2:$AC$1457,29, FALSE)</f>
        <v>21</v>
      </c>
    </row>
    <row r="457" spans="1:8" x14ac:dyDescent="0.25">
      <c r="A457" s="6" t="s">
        <v>9037</v>
      </c>
      <c r="B457" s="6" t="s">
        <v>5272</v>
      </c>
      <c r="C457" s="6" t="s">
        <v>192</v>
      </c>
      <c r="D457" t="str">
        <f>VLOOKUP(A457,'Team Mapping - Baylor'!$A$2:$B$1457, 2, FALSE)</f>
        <v>329551</v>
      </c>
      <c r="E457">
        <f>VLOOKUP($B457,'2017Preli'!$A$2:$AC$1457,3, FALSE)</f>
        <v>456</v>
      </c>
      <c r="F457">
        <f>VLOOKUP($B457,'2017Preli'!$A$2:$AC$1457,7, FALSE)</f>
        <v>1</v>
      </c>
      <c r="G457">
        <f>VLOOKUP($B457,'2017Preli'!$A$2:$AC$1457,8, FALSE)</f>
        <v>21</v>
      </c>
      <c r="H457">
        <f>VLOOKUP($B457,'2017Preli'!$A$2:$AC$1457,29, FALSE)</f>
        <v>21</v>
      </c>
    </row>
    <row r="458" spans="1:8" x14ac:dyDescent="0.25">
      <c r="A458" s="6" t="s">
        <v>4661</v>
      </c>
      <c r="B458" s="6" t="s">
        <v>5283</v>
      </c>
      <c r="C458" s="6" t="s">
        <v>28</v>
      </c>
      <c r="D458" t="str">
        <f>VLOOKUP(A458,'Team Mapping - Baylor'!$A$2:$B$1457, 2, FALSE)</f>
        <v>331037</v>
      </c>
      <c r="E458">
        <f>VLOOKUP($B458,'2017Preli'!$A$2:$AC$1457,3, FALSE)</f>
        <v>457</v>
      </c>
      <c r="F458">
        <f>VLOOKUP($B458,'2017Preli'!$A$2:$AC$1457,7, FALSE)</f>
        <v>1</v>
      </c>
      <c r="G458">
        <f>VLOOKUP($B458,'2017Preli'!$A$2:$AC$1457,8, FALSE)</f>
        <v>21</v>
      </c>
      <c r="H458">
        <f>VLOOKUP($B458,'2017Preli'!$A$2:$AC$1457,29, FALSE)</f>
        <v>21</v>
      </c>
    </row>
    <row r="459" spans="1:8" x14ac:dyDescent="0.25">
      <c r="A459" s="6" t="s">
        <v>2246</v>
      </c>
      <c r="B459" s="6" t="s">
        <v>5291</v>
      </c>
      <c r="C459" s="6" t="s">
        <v>108</v>
      </c>
      <c r="D459" t="str">
        <f>VLOOKUP(A459,'Team Mapping - Baylor'!$A$2:$B$1457, 2, FALSE)</f>
        <v>331486</v>
      </c>
      <c r="E459">
        <f>VLOOKUP($B459,'2017Preli'!$A$2:$AC$1457,3, FALSE)</f>
        <v>458</v>
      </c>
      <c r="F459">
        <f>VLOOKUP($B459,'2017Preli'!$A$2:$AC$1457,7, FALSE)</f>
        <v>1</v>
      </c>
      <c r="G459">
        <f>VLOOKUP($B459,'2017Preli'!$A$2:$AC$1457,8, FALSE)</f>
        <v>21</v>
      </c>
      <c r="H459">
        <f>VLOOKUP($B459,'2017Preli'!$A$2:$AC$1457,29, FALSE)</f>
        <v>21</v>
      </c>
    </row>
    <row r="460" spans="1:8" x14ac:dyDescent="0.25">
      <c r="A460" s="6" t="s">
        <v>5877</v>
      </c>
      <c r="B460" s="6" t="s">
        <v>5301</v>
      </c>
      <c r="C460" s="6" t="s">
        <v>40</v>
      </c>
      <c r="D460" t="str">
        <f>VLOOKUP(A460,'Team Mapping - Baylor'!$A$2:$B$1457, 2, FALSE)</f>
        <v>330832</v>
      </c>
      <c r="E460">
        <f>VLOOKUP($B460,'2017Preli'!$A$2:$AC$1457,3, FALSE)</f>
        <v>459</v>
      </c>
      <c r="F460">
        <f>VLOOKUP($B460,'2017Preli'!$A$2:$AC$1457,7, FALSE)</f>
        <v>1</v>
      </c>
      <c r="G460">
        <f>VLOOKUP($B460,'2017Preli'!$A$2:$AC$1457,8, FALSE)</f>
        <v>21</v>
      </c>
      <c r="H460">
        <f>VLOOKUP($B460,'2017Preli'!$A$2:$AC$1457,29, FALSE)</f>
        <v>21</v>
      </c>
    </row>
    <row r="461" spans="1:8" x14ac:dyDescent="0.25">
      <c r="A461" s="6" t="s">
        <v>8584</v>
      </c>
      <c r="B461" s="6" t="s">
        <v>5310</v>
      </c>
      <c r="C461" s="6" t="s">
        <v>273</v>
      </c>
      <c r="D461" t="str">
        <f>VLOOKUP(A461,'Team Mapping - Baylor'!$A$2:$B$1457, 2, FALSE)</f>
        <v>329902</v>
      </c>
      <c r="E461">
        <f>VLOOKUP($B461,'2017Preli'!$A$2:$AC$1457,3, FALSE)</f>
        <v>460</v>
      </c>
      <c r="F461">
        <f>VLOOKUP($B461,'2017Preli'!$A$2:$AC$1457,7, FALSE)</f>
        <v>1</v>
      </c>
      <c r="G461">
        <f>VLOOKUP($B461,'2017Preli'!$A$2:$AC$1457,8, FALSE)</f>
        <v>21</v>
      </c>
      <c r="H461">
        <f>VLOOKUP($B461,'2017Preli'!$A$2:$AC$1457,29, FALSE)</f>
        <v>21</v>
      </c>
    </row>
    <row r="462" spans="1:8" x14ac:dyDescent="0.25">
      <c r="A462" s="6" t="s">
        <v>9284</v>
      </c>
      <c r="B462" s="6" t="s">
        <v>5322</v>
      </c>
      <c r="C462" s="6" t="s">
        <v>250</v>
      </c>
      <c r="D462" t="str">
        <f>VLOOKUP(A462,'Team Mapping - Baylor'!$A$2:$B$1457, 2, FALSE)</f>
        <v>328890</v>
      </c>
      <c r="E462">
        <f>VLOOKUP($B462,'2017Preli'!$A$2:$AC$1457,3, FALSE)</f>
        <v>461</v>
      </c>
      <c r="F462">
        <f>VLOOKUP($B462,'2017Preli'!$A$2:$AC$1457,7, FALSE)</f>
        <v>1</v>
      </c>
      <c r="G462">
        <f>VLOOKUP($B462,'2017Preli'!$A$2:$AC$1457,8, FALSE)</f>
        <v>21</v>
      </c>
      <c r="H462">
        <f>VLOOKUP($B462,'2017Preli'!$A$2:$AC$1457,29, FALSE)</f>
        <v>21</v>
      </c>
    </row>
    <row r="463" spans="1:8" x14ac:dyDescent="0.25">
      <c r="A463" s="6" t="s">
        <v>2922</v>
      </c>
      <c r="B463" s="6" t="s">
        <v>5332</v>
      </c>
      <c r="C463" s="6" t="s">
        <v>239</v>
      </c>
      <c r="D463" t="str">
        <f>VLOOKUP(A463,'Team Mapping - Baylor'!$A$2:$B$1457, 2, FALSE)</f>
        <v>331409</v>
      </c>
      <c r="E463">
        <f>VLOOKUP($B463,'2017Preli'!$A$2:$AC$1457,3, FALSE)</f>
        <v>462</v>
      </c>
      <c r="F463">
        <f>VLOOKUP($B463,'2017Preli'!$A$2:$AC$1457,7, FALSE)</f>
        <v>1</v>
      </c>
      <c r="G463">
        <f>VLOOKUP($B463,'2017Preli'!$A$2:$AC$1457,8, FALSE)</f>
        <v>21</v>
      </c>
      <c r="H463">
        <f>VLOOKUP($B463,'2017Preli'!$A$2:$AC$1457,29, FALSE)</f>
        <v>21</v>
      </c>
    </row>
    <row r="464" spans="1:8" x14ac:dyDescent="0.25">
      <c r="A464" s="6" t="s">
        <v>5238</v>
      </c>
      <c r="B464" s="6" t="s">
        <v>5341</v>
      </c>
      <c r="C464" s="6" t="s">
        <v>156</v>
      </c>
      <c r="D464" t="str">
        <f>VLOOKUP(A464,'Team Mapping - Baylor'!$A$2:$B$1457, 2, FALSE)</f>
        <v>330955</v>
      </c>
      <c r="E464">
        <f>VLOOKUP($B464,'2017Preli'!$A$2:$AC$1457,3, FALSE)</f>
        <v>463</v>
      </c>
      <c r="F464">
        <f>VLOOKUP($B464,'2017Preli'!$A$2:$AC$1457,7, FALSE)</f>
        <v>1</v>
      </c>
      <c r="G464">
        <f>VLOOKUP($B464,'2017Preli'!$A$2:$AC$1457,8, FALSE)</f>
        <v>21</v>
      </c>
      <c r="H464">
        <f>VLOOKUP($B464,'2017Preli'!$A$2:$AC$1457,29, FALSE)</f>
        <v>21</v>
      </c>
    </row>
    <row r="465" spans="1:8" x14ac:dyDescent="0.25">
      <c r="A465" s="6" t="s">
        <v>8884</v>
      </c>
      <c r="B465" s="6" t="s">
        <v>5351</v>
      </c>
      <c r="C465" s="6" t="s">
        <v>217</v>
      </c>
      <c r="D465" t="str">
        <f>VLOOKUP(A465,'Team Mapping - Baylor'!$A$2:$B$1457, 2, FALSE)</f>
        <v>329755</v>
      </c>
      <c r="E465">
        <f>VLOOKUP($B465,'2017Preli'!$A$2:$AC$1457,3, FALSE)</f>
        <v>464</v>
      </c>
      <c r="F465">
        <f>VLOOKUP($B465,'2017Preli'!$A$2:$AC$1457,7, FALSE)</f>
        <v>1</v>
      </c>
      <c r="G465">
        <f>VLOOKUP($B465,'2017Preli'!$A$2:$AC$1457,8, FALSE)</f>
        <v>21</v>
      </c>
      <c r="H465">
        <f>VLOOKUP($B465,'2017Preli'!$A$2:$AC$1457,29, FALSE)</f>
        <v>21</v>
      </c>
    </row>
    <row r="466" spans="1:8" x14ac:dyDescent="0.25">
      <c r="A466" s="6" t="s">
        <v>7963</v>
      </c>
      <c r="B466" s="6" t="s">
        <v>5361</v>
      </c>
      <c r="C466" s="6" t="s">
        <v>127</v>
      </c>
      <c r="D466" t="str">
        <f>VLOOKUP(A466,'Team Mapping - Baylor'!$A$2:$B$1457, 2, FALSE)</f>
        <v>330425</v>
      </c>
      <c r="E466">
        <f>VLOOKUP($B466,'2017Preli'!$A$2:$AC$1457,3, FALSE)</f>
        <v>465</v>
      </c>
      <c r="F466">
        <f>VLOOKUP($B466,'2017Preli'!$A$2:$AC$1457,7, FALSE)</f>
        <v>1</v>
      </c>
      <c r="G466">
        <f>VLOOKUP($B466,'2017Preli'!$A$2:$AC$1457,8, FALSE)</f>
        <v>21</v>
      </c>
      <c r="H466">
        <f>VLOOKUP($B466,'2017Preli'!$A$2:$AC$1457,29, FALSE)</f>
        <v>21</v>
      </c>
    </row>
    <row r="467" spans="1:8" x14ac:dyDescent="0.25">
      <c r="A467" s="6" t="s">
        <v>9210</v>
      </c>
      <c r="B467" s="6" t="s">
        <v>5379</v>
      </c>
      <c r="C467" s="6" t="s">
        <v>40</v>
      </c>
      <c r="D467" t="str">
        <f>VLOOKUP(A467,'Team Mapping - Baylor'!$A$2:$B$1457, 2, FALSE)</f>
        <v>329302</v>
      </c>
      <c r="E467">
        <f>VLOOKUP($B467,'2017Preli'!$A$2:$AC$1457,3, FALSE)</f>
        <v>466</v>
      </c>
      <c r="F467">
        <f>VLOOKUP($B467,'2017Preli'!$A$2:$AC$1457,7, FALSE)</f>
        <v>1</v>
      </c>
      <c r="G467">
        <f>VLOOKUP($B467,'2017Preli'!$A$2:$AC$1457,8, FALSE)</f>
        <v>21</v>
      </c>
      <c r="H467">
        <f>VLOOKUP($B467,'2017Preli'!$A$2:$AC$1457,29, FALSE)</f>
        <v>21</v>
      </c>
    </row>
    <row r="468" spans="1:8" x14ac:dyDescent="0.25">
      <c r="A468" s="6" t="s">
        <v>1558</v>
      </c>
      <c r="B468" s="6" t="s">
        <v>5389</v>
      </c>
      <c r="C468" s="6" t="s">
        <v>91</v>
      </c>
      <c r="D468" t="str">
        <f>VLOOKUP(A468,'Team Mapping - Baylor'!$A$2:$B$1457, 2, FALSE)</f>
        <v>332765</v>
      </c>
      <c r="E468">
        <f>VLOOKUP($B468,'2017Preli'!$A$2:$AC$1457,3, FALSE)</f>
        <v>467</v>
      </c>
      <c r="F468">
        <f>VLOOKUP($B468,'2017Preli'!$A$2:$AC$1457,7, FALSE)</f>
        <v>1</v>
      </c>
      <c r="G468">
        <f>VLOOKUP($B468,'2017Preli'!$A$2:$AC$1457,8, FALSE)</f>
        <v>21</v>
      </c>
      <c r="H468">
        <f>VLOOKUP($B468,'2017Preli'!$A$2:$AC$1457,29, FALSE)</f>
        <v>21</v>
      </c>
    </row>
    <row r="469" spans="1:8" x14ac:dyDescent="0.25">
      <c r="A469" s="6" t="s">
        <v>6059</v>
      </c>
      <c r="B469" s="6" t="s">
        <v>5401</v>
      </c>
      <c r="C469" s="6" t="s">
        <v>124</v>
      </c>
      <c r="D469" t="str">
        <f>VLOOKUP(A469,'Team Mapping - Baylor'!$A$2:$B$1457, 2, FALSE)</f>
        <v>330810</v>
      </c>
      <c r="E469">
        <f>VLOOKUP($B469,'2017Preli'!$A$2:$AC$1457,3, FALSE)</f>
        <v>468</v>
      </c>
      <c r="F469">
        <f>VLOOKUP($B469,'2017Preli'!$A$2:$AC$1457,7, FALSE)</f>
        <v>1</v>
      </c>
      <c r="G469">
        <f>VLOOKUP($B469,'2017Preli'!$A$2:$AC$1457,8, FALSE)</f>
        <v>21</v>
      </c>
      <c r="H469">
        <f>VLOOKUP($B469,'2017Preli'!$A$2:$AC$1457,29, FALSE)</f>
        <v>21</v>
      </c>
    </row>
    <row r="470" spans="1:8" x14ac:dyDescent="0.25">
      <c r="A470" s="6" t="s">
        <v>6526</v>
      </c>
      <c r="B470" s="6" t="s">
        <v>5413</v>
      </c>
      <c r="C470" s="6" t="s">
        <v>456</v>
      </c>
      <c r="D470" t="str">
        <f>VLOOKUP(A470,'Team Mapping - Baylor'!$A$2:$B$1457, 2, FALSE)</f>
        <v>330747</v>
      </c>
      <c r="E470">
        <f>VLOOKUP($B470,'2017Preli'!$A$2:$AC$1457,3, FALSE)</f>
        <v>469</v>
      </c>
      <c r="F470">
        <f>VLOOKUP($B470,'2017Preli'!$A$2:$AC$1457,7, FALSE)</f>
        <v>1</v>
      </c>
      <c r="G470">
        <f>VLOOKUP($B470,'2017Preli'!$A$2:$AC$1457,8, FALSE)</f>
        <v>21</v>
      </c>
      <c r="H470">
        <f>VLOOKUP($B470,'2017Preli'!$A$2:$AC$1457,29, FALSE)</f>
        <v>21</v>
      </c>
    </row>
    <row r="471" spans="1:8" x14ac:dyDescent="0.25">
      <c r="A471" s="6" t="s">
        <v>5648</v>
      </c>
      <c r="B471" s="6" t="s">
        <v>5425</v>
      </c>
      <c r="C471" s="6" t="s">
        <v>420</v>
      </c>
      <c r="D471" t="str">
        <f>VLOOKUP(A471,'Team Mapping - Baylor'!$A$2:$B$1457, 2, FALSE)</f>
        <v>330871</v>
      </c>
      <c r="E471">
        <f>VLOOKUP($B471,'2017Preli'!$A$2:$AC$1457,3, FALSE)</f>
        <v>470</v>
      </c>
      <c r="F471">
        <f>VLOOKUP($B471,'2017Preli'!$A$2:$AC$1457,7, FALSE)</f>
        <v>1</v>
      </c>
      <c r="G471">
        <f>VLOOKUP($B471,'2017Preli'!$A$2:$AC$1457,8, FALSE)</f>
        <v>21</v>
      </c>
      <c r="H471">
        <f>VLOOKUP($B471,'2017Preli'!$A$2:$AC$1457,29, FALSE)</f>
        <v>21</v>
      </c>
    </row>
    <row r="472" spans="1:8" x14ac:dyDescent="0.25">
      <c r="A472" s="6" t="s">
        <v>2346</v>
      </c>
      <c r="B472" s="6" t="s">
        <v>5437</v>
      </c>
      <c r="C472" s="6" t="s">
        <v>91</v>
      </c>
      <c r="D472" t="str">
        <f>VLOOKUP(A472,'Team Mapping - Baylor'!$A$2:$B$1457, 2, FALSE)</f>
        <v>331518</v>
      </c>
      <c r="E472">
        <f>VLOOKUP($B472,'2017Preli'!$A$2:$AC$1457,3, FALSE)</f>
        <v>471</v>
      </c>
      <c r="F472">
        <f>VLOOKUP($B472,'2017Preli'!$A$2:$AC$1457,7, FALSE)</f>
        <v>1</v>
      </c>
      <c r="G472">
        <f>VLOOKUP($B472,'2017Preli'!$A$2:$AC$1457,8, FALSE)</f>
        <v>21</v>
      </c>
      <c r="H472">
        <f>VLOOKUP($B472,'2017Preli'!$A$2:$AC$1457,29, FALSE)</f>
        <v>21</v>
      </c>
    </row>
    <row r="473" spans="1:8" x14ac:dyDescent="0.25">
      <c r="A473" s="6" t="s">
        <v>9433</v>
      </c>
      <c r="B473" s="6" t="s">
        <v>5448</v>
      </c>
      <c r="C473" s="6" t="s">
        <v>459</v>
      </c>
      <c r="D473" t="str">
        <f>VLOOKUP(A473,'Team Mapping - Baylor'!$A$2:$B$1457, 2, FALSE)</f>
        <v>327328</v>
      </c>
      <c r="E473">
        <f>VLOOKUP($B473,'2017Preli'!$A$2:$AC$1457,3, FALSE)</f>
        <v>472</v>
      </c>
      <c r="F473">
        <f>VLOOKUP($B473,'2017Preli'!$A$2:$AC$1457,7, FALSE)</f>
        <v>1</v>
      </c>
      <c r="G473">
        <f>VLOOKUP($B473,'2017Preli'!$A$2:$AC$1457,8, FALSE)</f>
        <v>21</v>
      </c>
      <c r="H473">
        <f>VLOOKUP($B473,'2017Preli'!$A$2:$AC$1457,29, FALSE)</f>
        <v>21</v>
      </c>
    </row>
    <row r="474" spans="1:8" x14ac:dyDescent="0.25">
      <c r="A474" s="6" t="s">
        <v>6972</v>
      </c>
      <c r="B474" s="6" t="s">
        <v>5455</v>
      </c>
      <c r="C474" s="6" t="s">
        <v>423</v>
      </c>
      <c r="D474" t="str">
        <f>VLOOKUP(A474,'Team Mapping - Baylor'!$A$2:$B$1457, 2, FALSE)</f>
        <v>330668</v>
      </c>
      <c r="E474">
        <f>VLOOKUP($B474,'2017Preli'!$A$2:$AC$1457,3, FALSE)</f>
        <v>473</v>
      </c>
      <c r="F474">
        <f>VLOOKUP($B474,'2017Preli'!$A$2:$AC$1457,7, FALSE)</f>
        <v>1</v>
      </c>
      <c r="G474">
        <f>VLOOKUP($B474,'2017Preli'!$A$2:$AC$1457,8, FALSE)</f>
        <v>21</v>
      </c>
      <c r="H474">
        <f>VLOOKUP($B474,'2017Preli'!$A$2:$AC$1457,29, FALSE)</f>
        <v>21</v>
      </c>
    </row>
    <row r="475" spans="1:8" x14ac:dyDescent="0.25">
      <c r="A475" s="6" t="s">
        <v>6890</v>
      </c>
      <c r="B475" s="6" t="s">
        <v>5466</v>
      </c>
      <c r="C475" s="6" t="s">
        <v>273</v>
      </c>
      <c r="D475" t="str">
        <f>VLOOKUP(A475,'Team Mapping - Baylor'!$A$2:$B$1457, 2, FALSE)</f>
        <v>330689</v>
      </c>
      <c r="E475">
        <f>VLOOKUP($B475,'2017Preli'!$A$2:$AC$1457,3, FALSE)</f>
        <v>474</v>
      </c>
      <c r="F475">
        <f>VLOOKUP($B475,'2017Preli'!$A$2:$AC$1457,7, FALSE)</f>
        <v>1</v>
      </c>
      <c r="G475">
        <f>VLOOKUP($B475,'2017Preli'!$A$2:$AC$1457,8, FALSE)</f>
        <v>21</v>
      </c>
      <c r="H475">
        <f>VLOOKUP($B475,'2017Preli'!$A$2:$AC$1457,29, FALSE)</f>
        <v>21</v>
      </c>
    </row>
    <row r="476" spans="1:8" x14ac:dyDescent="0.25">
      <c r="A476" s="6" t="s">
        <v>8684</v>
      </c>
      <c r="B476" s="6" t="s">
        <v>5473</v>
      </c>
      <c r="C476" s="6" t="s">
        <v>234</v>
      </c>
      <c r="D476" t="str">
        <f>VLOOKUP(A476,'Team Mapping - Baylor'!$A$2:$B$1457, 2, FALSE)</f>
        <v>330314</v>
      </c>
      <c r="E476">
        <f>VLOOKUP($B476,'2017Preli'!$A$2:$AC$1457,3, FALSE)</f>
        <v>475</v>
      </c>
      <c r="F476">
        <f>VLOOKUP($B476,'2017Preli'!$A$2:$AC$1457,7, FALSE)</f>
        <v>1</v>
      </c>
      <c r="G476">
        <f>VLOOKUP($B476,'2017Preli'!$A$2:$AC$1457,8, FALSE)</f>
        <v>21</v>
      </c>
      <c r="H476">
        <f>VLOOKUP($B476,'2017Preli'!$A$2:$AC$1457,29, FALSE)</f>
        <v>21</v>
      </c>
    </row>
    <row r="477" spans="1:8" x14ac:dyDescent="0.25">
      <c r="A477" s="6" t="s">
        <v>6286</v>
      </c>
      <c r="B477" s="6" t="s">
        <v>5485</v>
      </c>
      <c r="C477" s="6" t="s">
        <v>192</v>
      </c>
      <c r="D477" t="str">
        <f>VLOOKUP(A477,'Team Mapping - Baylor'!$A$2:$B$1457, 2, FALSE)</f>
        <v>330767</v>
      </c>
      <c r="E477">
        <f>VLOOKUP($B477,'2017Preli'!$A$2:$AC$1457,3, FALSE)</f>
        <v>476</v>
      </c>
      <c r="F477">
        <f>VLOOKUP($B477,'2017Preli'!$A$2:$AC$1457,7, FALSE)</f>
        <v>1</v>
      </c>
      <c r="G477">
        <f>VLOOKUP($B477,'2017Preli'!$A$2:$AC$1457,8, FALSE)</f>
        <v>21</v>
      </c>
      <c r="H477">
        <f>VLOOKUP($B477,'2017Preli'!$A$2:$AC$1457,29, FALSE)</f>
        <v>21</v>
      </c>
    </row>
    <row r="478" spans="1:8" x14ac:dyDescent="0.25">
      <c r="A478" s="6" t="s">
        <v>9317</v>
      </c>
      <c r="B478" s="6" t="s">
        <v>5494</v>
      </c>
      <c r="C478" s="6" t="s">
        <v>244</v>
      </c>
      <c r="D478" t="str">
        <f>VLOOKUP(A478,'Team Mapping - Baylor'!$A$2:$B$1457, 2, FALSE)</f>
        <v>328639</v>
      </c>
      <c r="E478">
        <f>VLOOKUP($B478,'2017Preli'!$A$2:$AC$1457,3, FALSE)</f>
        <v>477</v>
      </c>
      <c r="F478">
        <f>VLOOKUP($B478,'2017Preli'!$A$2:$AC$1457,7, FALSE)</f>
        <v>1</v>
      </c>
      <c r="G478">
        <f>VLOOKUP($B478,'2017Preli'!$A$2:$AC$1457,8, FALSE)</f>
        <v>21</v>
      </c>
      <c r="H478">
        <f>VLOOKUP($B478,'2017Preli'!$A$2:$AC$1457,29, FALSE)</f>
        <v>21</v>
      </c>
    </row>
    <row r="479" spans="1:8" x14ac:dyDescent="0.25">
      <c r="A479" s="6" t="s">
        <v>1812</v>
      </c>
      <c r="B479" s="6" t="s">
        <v>5504</v>
      </c>
      <c r="C479" s="6" t="s">
        <v>460</v>
      </c>
      <c r="D479" t="str">
        <f>VLOOKUP(A479,'Team Mapping - Baylor'!$A$2:$B$1457, 2, FALSE)</f>
        <v>332396</v>
      </c>
      <c r="E479">
        <f>VLOOKUP($B479,'2017Preli'!$A$2:$AC$1457,3, FALSE)</f>
        <v>478</v>
      </c>
      <c r="F479">
        <f>VLOOKUP($B479,'2017Preli'!$A$2:$AC$1457,7, FALSE)</f>
        <v>1</v>
      </c>
      <c r="G479">
        <f>VLOOKUP($B479,'2017Preli'!$A$2:$AC$1457,8, FALSE)</f>
        <v>21</v>
      </c>
      <c r="H479">
        <f>VLOOKUP($B479,'2017Preli'!$A$2:$AC$1457,29, FALSE)</f>
        <v>21</v>
      </c>
    </row>
    <row r="480" spans="1:8" x14ac:dyDescent="0.25">
      <c r="A480" s="6" t="s">
        <v>3847</v>
      </c>
      <c r="B480" s="6" t="s">
        <v>5512</v>
      </c>
      <c r="C480" s="6" t="s">
        <v>127</v>
      </c>
      <c r="D480" t="str">
        <f>VLOOKUP(A480,'Team Mapping - Baylor'!$A$2:$B$1457, 2, FALSE)</f>
        <v>331206</v>
      </c>
      <c r="E480">
        <f>VLOOKUP($B480,'2017Preli'!$A$2:$AC$1457,3, FALSE)</f>
        <v>479</v>
      </c>
      <c r="F480">
        <f>VLOOKUP($B480,'2017Preli'!$A$2:$AC$1457,7, FALSE)</f>
        <v>1</v>
      </c>
      <c r="G480">
        <f>VLOOKUP($B480,'2017Preli'!$A$2:$AC$1457,8, FALSE)</f>
        <v>21</v>
      </c>
      <c r="H480">
        <f>VLOOKUP($B480,'2017Preli'!$A$2:$AC$1457,29, FALSE)</f>
        <v>21</v>
      </c>
    </row>
    <row r="481" spans="1:8" x14ac:dyDescent="0.25">
      <c r="A481" s="6" t="s">
        <v>8005</v>
      </c>
      <c r="B481" s="6" t="s">
        <v>5523</v>
      </c>
      <c r="C481" s="6" t="s">
        <v>91</v>
      </c>
      <c r="D481" t="str">
        <f>VLOOKUP(A481,'Team Mapping - Baylor'!$A$2:$B$1457, 2, FALSE)</f>
        <v>330401</v>
      </c>
      <c r="E481">
        <f>VLOOKUP($B481,'2017Preli'!$A$2:$AC$1457,3, FALSE)</f>
        <v>480</v>
      </c>
      <c r="F481">
        <f>VLOOKUP($B481,'2017Preli'!$A$2:$AC$1457,7, FALSE)</f>
        <v>1</v>
      </c>
      <c r="G481">
        <f>VLOOKUP($B481,'2017Preli'!$A$2:$AC$1457,8, FALSE)</f>
        <v>21</v>
      </c>
      <c r="H481">
        <f>VLOOKUP($B481,'2017Preli'!$A$2:$AC$1457,29, FALSE)</f>
        <v>21</v>
      </c>
    </row>
    <row r="482" spans="1:8" x14ac:dyDescent="0.25">
      <c r="A482" s="6" t="s">
        <v>3604</v>
      </c>
      <c r="B482" s="6" t="s">
        <v>5537</v>
      </c>
      <c r="C482" s="6" t="s">
        <v>146</v>
      </c>
      <c r="D482" t="str">
        <f>VLOOKUP(A482,'Team Mapping - Baylor'!$A$2:$B$1457, 2, FALSE)</f>
        <v>331251</v>
      </c>
      <c r="E482">
        <f>VLOOKUP($B482,'2017Preli'!$A$2:$AC$1457,3, FALSE)</f>
        <v>481</v>
      </c>
      <c r="F482">
        <f>VLOOKUP($B482,'2017Preli'!$A$2:$AC$1457,7, FALSE)</f>
        <v>1</v>
      </c>
      <c r="G482">
        <f>VLOOKUP($B482,'2017Preli'!$A$2:$AC$1457,8, FALSE)</f>
        <v>21</v>
      </c>
      <c r="H482">
        <f>VLOOKUP($B482,'2017Preli'!$A$2:$AC$1457,29, FALSE)</f>
        <v>21</v>
      </c>
    </row>
    <row r="483" spans="1:8" x14ac:dyDescent="0.25">
      <c r="A483" s="6" t="s">
        <v>8992</v>
      </c>
      <c r="B483" s="6" t="s">
        <v>5545</v>
      </c>
      <c r="C483" s="6" t="s">
        <v>176</v>
      </c>
      <c r="D483" t="str">
        <f>VLOOKUP(A483,'Team Mapping - Baylor'!$A$2:$B$1457, 2, FALSE)</f>
        <v>329657</v>
      </c>
      <c r="E483">
        <f>VLOOKUP($B483,'2017Preli'!$A$2:$AC$1457,3, FALSE)</f>
        <v>482</v>
      </c>
      <c r="F483">
        <f>VLOOKUP($B483,'2017Preli'!$A$2:$AC$1457,7, FALSE)</f>
        <v>1</v>
      </c>
      <c r="G483">
        <f>VLOOKUP($B483,'2017Preli'!$A$2:$AC$1457,8, FALSE)</f>
        <v>21</v>
      </c>
      <c r="H483">
        <f>VLOOKUP($B483,'2017Preli'!$A$2:$AC$1457,29, FALSE)</f>
        <v>21</v>
      </c>
    </row>
    <row r="484" spans="1:8" x14ac:dyDescent="0.25">
      <c r="A484" s="6" t="s">
        <v>5639</v>
      </c>
      <c r="B484" s="6" t="s">
        <v>5554</v>
      </c>
      <c r="C484" s="6" t="s">
        <v>244</v>
      </c>
      <c r="D484" t="str">
        <f>VLOOKUP(A484,'Team Mapping - Baylor'!$A$2:$B$1457, 2, FALSE)</f>
        <v>330872</v>
      </c>
      <c r="E484">
        <f>VLOOKUP($B484,'2017Preli'!$A$2:$AC$1457,3, FALSE)</f>
        <v>483</v>
      </c>
      <c r="F484">
        <f>VLOOKUP($B484,'2017Preli'!$A$2:$AC$1457,7, FALSE)</f>
        <v>1</v>
      </c>
      <c r="G484">
        <f>VLOOKUP($B484,'2017Preli'!$A$2:$AC$1457,8, FALSE)</f>
        <v>21</v>
      </c>
      <c r="H484">
        <f>VLOOKUP($B484,'2017Preli'!$A$2:$AC$1457,29, FALSE)</f>
        <v>21</v>
      </c>
    </row>
    <row r="485" spans="1:8" x14ac:dyDescent="0.25">
      <c r="A485" s="6" t="s">
        <v>3046</v>
      </c>
      <c r="B485" s="6" t="s">
        <v>5565</v>
      </c>
      <c r="C485" s="6" t="s">
        <v>127</v>
      </c>
      <c r="D485" t="str">
        <f>VLOOKUP(A485,'Team Mapping - Baylor'!$A$2:$B$1457, 2, FALSE)</f>
        <v>331201</v>
      </c>
      <c r="E485">
        <f>VLOOKUP($B485,'2017Preli'!$A$2:$AC$1457,3, FALSE)</f>
        <v>484</v>
      </c>
      <c r="F485">
        <f>VLOOKUP($B485,'2017Preli'!$A$2:$AC$1457,7, FALSE)</f>
        <v>1</v>
      </c>
      <c r="G485">
        <f>VLOOKUP($B485,'2017Preli'!$A$2:$AC$1457,8, FALSE)</f>
        <v>21</v>
      </c>
      <c r="H485">
        <f>VLOOKUP($B485,'2017Preli'!$A$2:$AC$1457,29, FALSE)</f>
        <v>21</v>
      </c>
    </row>
    <row r="486" spans="1:8" x14ac:dyDescent="0.25">
      <c r="A486" s="6" t="s">
        <v>9109</v>
      </c>
      <c r="B486" s="6" t="s">
        <v>5578</v>
      </c>
      <c r="C486" s="6" t="s">
        <v>239</v>
      </c>
      <c r="D486" t="str">
        <f>VLOOKUP(A486,'Team Mapping - Baylor'!$A$2:$B$1457, 2, FALSE)</f>
        <v>329474</v>
      </c>
      <c r="E486">
        <f>VLOOKUP($B486,'2017Preli'!$A$2:$AC$1457,3, FALSE)</f>
        <v>485</v>
      </c>
      <c r="F486">
        <f>VLOOKUP($B486,'2017Preli'!$A$2:$AC$1457,7, FALSE)</f>
        <v>1</v>
      </c>
      <c r="G486">
        <f>VLOOKUP($B486,'2017Preli'!$A$2:$AC$1457,8, FALSE)</f>
        <v>21</v>
      </c>
      <c r="H486">
        <f>VLOOKUP($B486,'2017Preli'!$A$2:$AC$1457,29, FALSE)</f>
        <v>21</v>
      </c>
    </row>
    <row r="487" spans="1:8" x14ac:dyDescent="0.25">
      <c r="A487" s="6" t="s">
        <v>8370</v>
      </c>
      <c r="B487" s="6" t="s">
        <v>5590</v>
      </c>
      <c r="C487" s="6" t="s">
        <v>114</v>
      </c>
      <c r="D487" t="str">
        <f>VLOOKUP(A487,'Team Mapping - Baylor'!$A$2:$B$1457, 2, FALSE)</f>
        <v>330067</v>
      </c>
      <c r="E487">
        <f>VLOOKUP($B487,'2017Preli'!$A$2:$AC$1457,3, FALSE)</f>
        <v>486</v>
      </c>
      <c r="F487">
        <f>VLOOKUP($B487,'2017Preli'!$A$2:$AC$1457,7, FALSE)</f>
        <v>1</v>
      </c>
      <c r="G487">
        <f>VLOOKUP($B487,'2017Preli'!$A$2:$AC$1457,8, FALSE)</f>
        <v>21</v>
      </c>
      <c r="H487">
        <f>VLOOKUP($B487,'2017Preli'!$A$2:$AC$1457,29, FALSE)</f>
        <v>21</v>
      </c>
    </row>
    <row r="488" spans="1:8" x14ac:dyDescent="0.25">
      <c r="A488" s="6" t="s">
        <v>9281</v>
      </c>
      <c r="B488" s="6" t="s">
        <v>5599</v>
      </c>
      <c r="C488" s="6" t="s">
        <v>23</v>
      </c>
      <c r="D488" t="str">
        <f>VLOOKUP(A488,'Team Mapping - Baylor'!$A$2:$B$1457, 2, FALSE)</f>
        <v>329009</v>
      </c>
      <c r="E488">
        <f>VLOOKUP($B488,'2017Preli'!$A$2:$AC$1457,3, FALSE)</f>
        <v>487</v>
      </c>
      <c r="F488">
        <f>VLOOKUP($B488,'2017Preli'!$A$2:$AC$1457,7, FALSE)</f>
        <v>1</v>
      </c>
      <c r="G488">
        <f>VLOOKUP($B488,'2017Preli'!$A$2:$AC$1457,8, FALSE)</f>
        <v>21</v>
      </c>
      <c r="H488">
        <f>VLOOKUP($B488,'2017Preli'!$A$2:$AC$1457,29, FALSE)</f>
        <v>21</v>
      </c>
    </row>
    <row r="489" spans="1:8" x14ac:dyDescent="0.25">
      <c r="A489" s="6" t="s">
        <v>6824</v>
      </c>
      <c r="B489" s="6" t="s">
        <v>5608</v>
      </c>
      <c r="C489" s="6" t="s">
        <v>202</v>
      </c>
      <c r="D489" t="str">
        <f>VLOOKUP(A489,'Team Mapping - Baylor'!$A$2:$B$1457, 2, FALSE)</f>
        <v>330702</v>
      </c>
      <c r="E489">
        <f>VLOOKUP($B489,'2017Preli'!$A$2:$AC$1457,3, FALSE)</f>
        <v>488</v>
      </c>
      <c r="F489">
        <f>VLOOKUP($B489,'2017Preli'!$A$2:$AC$1457,7, FALSE)</f>
        <v>1</v>
      </c>
      <c r="G489">
        <f>VLOOKUP($B489,'2017Preli'!$A$2:$AC$1457,8, FALSE)</f>
        <v>21</v>
      </c>
      <c r="H489">
        <f>VLOOKUP($B489,'2017Preli'!$A$2:$AC$1457,29, FALSE)</f>
        <v>21</v>
      </c>
    </row>
    <row r="490" spans="1:8" x14ac:dyDescent="0.25">
      <c r="A490" s="6" t="s">
        <v>1948</v>
      </c>
      <c r="B490" s="6" t="s">
        <v>5623</v>
      </c>
      <c r="C490" s="6" t="s">
        <v>91</v>
      </c>
      <c r="D490" t="str">
        <f>VLOOKUP(A490,'Team Mapping - Baylor'!$A$2:$B$1457, 2, FALSE)</f>
        <v>332261</v>
      </c>
      <c r="E490">
        <f>VLOOKUP($B490,'2017Preli'!$A$2:$AC$1457,3, FALSE)</f>
        <v>489</v>
      </c>
      <c r="F490">
        <f>VLOOKUP($B490,'2017Preli'!$A$2:$AC$1457,7, FALSE)</f>
        <v>1</v>
      </c>
      <c r="G490">
        <f>VLOOKUP($B490,'2017Preli'!$A$2:$AC$1457,8, FALSE)</f>
        <v>21</v>
      </c>
      <c r="H490">
        <f>VLOOKUP($B490,'2017Preli'!$A$2:$AC$1457,29, FALSE)</f>
        <v>21</v>
      </c>
    </row>
    <row r="491" spans="1:8" x14ac:dyDescent="0.25">
      <c r="A491" s="6" t="s">
        <v>4304</v>
      </c>
      <c r="B491" s="6" t="s">
        <v>5634</v>
      </c>
      <c r="C491" s="6" t="s">
        <v>121</v>
      </c>
      <c r="D491" t="str">
        <f>VLOOKUP(A491,'Team Mapping - Baylor'!$A$2:$B$1457, 2, FALSE)</f>
        <v>331099</v>
      </c>
      <c r="E491">
        <f>VLOOKUP($B491,'2017Preli'!$A$2:$AC$1457,3, FALSE)</f>
        <v>490</v>
      </c>
      <c r="F491">
        <f>VLOOKUP($B491,'2017Preli'!$A$2:$AC$1457,7, FALSE)</f>
        <v>1</v>
      </c>
      <c r="G491">
        <f>VLOOKUP($B491,'2017Preli'!$A$2:$AC$1457,8, FALSE)</f>
        <v>21</v>
      </c>
      <c r="H491">
        <f>VLOOKUP($B491,'2017Preli'!$A$2:$AC$1457,29, FALSE)</f>
        <v>21</v>
      </c>
    </row>
    <row r="492" spans="1:8" x14ac:dyDescent="0.25">
      <c r="A492" s="6" t="s">
        <v>8550</v>
      </c>
      <c r="B492" s="6" t="s">
        <v>5646</v>
      </c>
      <c r="C492" s="6" t="s">
        <v>37</v>
      </c>
      <c r="D492" t="str">
        <f>VLOOKUP(A492,'Team Mapping - Baylor'!$A$2:$B$1457, 2, FALSE)</f>
        <v>329929</v>
      </c>
      <c r="E492">
        <f>VLOOKUP($B492,'2017Preli'!$A$2:$AC$1457,3, FALSE)</f>
        <v>491</v>
      </c>
      <c r="F492">
        <f>VLOOKUP($B492,'2017Preli'!$A$2:$AC$1457,7, FALSE)</f>
        <v>1</v>
      </c>
      <c r="G492">
        <f>VLOOKUP($B492,'2017Preli'!$A$2:$AC$1457,8, FALSE)</f>
        <v>21</v>
      </c>
      <c r="H492">
        <f>VLOOKUP($B492,'2017Preli'!$A$2:$AC$1457,29, FALSE)</f>
        <v>21</v>
      </c>
    </row>
    <row r="493" spans="1:8" x14ac:dyDescent="0.25">
      <c r="A493" s="6" t="s">
        <v>2619</v>
      </c>
      <c r="B493" s="6" t="s">
        <v>5658</v>
      </c>
      <c r="C493" s="6" t="s">
        <v>192</v>
      </c>
      <c r="D493" t="str">
        <f>VLOOKUP(A493,'Team Mapping - Baylor'!$A$2:$B$1457, 2, FALSE)</f>
        <v>331458</v>
      </c>
      <c r="E493">
        <f>VLOOKUP($B493,'2017Preli'!$A$2:$AC$1457,3, FALSE)</f>
        <v>492</v>
      </c>
      <c r="F493">
        <f>VLOOKUP($B493,'2017Preli'!$A$2:$AC$1457,7, FALSE)</f>
        <v>1</v>
      </c>
      <c r="G493">
        <f>VLOOKUP($B493,'2017Preli'!$A$2:$AC$1457,8, FALSE)</f>
        <v>21</v>
      </c>
      <c r="H493">
        <f>VLOOKUP($B493,'2017Preli'!$A$2:$AC$1457,29, FALSE)</f>
        <v>21</v>
      </c>
    </row>
    <row r="494" spans="1:8" x14ac:dyDescent="0.25">
      <c r="A494" s="6" t="s">
        <v>826</v>
      </c>
      <c r="B494" s="6" t="s">
        <v>5670</v>
      </c>
      <c r="C494" s="6" t="s">
        <v>192</v>
      </c>
      <c r="D494" t="str">
        <f>VLOOKUP(A494,'Team Mapping - Baylor'!$A$2:$B$1457, 2, FALSE)</f>
        <v>333284</v>
      </c>
      <c r="E494">
        <f>VLOOKUP($B494,'2017Preli'!$A$2:$AC$1457,3, FALSE)</f>
        <v>493</v>
      </c>
      <c r="F494">
        <f>VLOOKUP($B494,'2017Preli'!$A$2:$AC$1457,7, FALSE)</f>
        <v>1</v>
      </c>
      <c r="G494">
        <f>VLOOKUP($B494,'2017Preli'!$A$2:$AC$1457,8, FALSE)</f>
        <v>21</v>
      </c>
      <c r="H494">
        <f>VLOOKUP($B494,'2017Preli'!$A$2:$AC$1457,29, FALSE)</f>
        <v>21</v>
      </c>
    </row>
    <row r="495" spans="1:8" x14ac:dyDescent="0.25">
      <c r="A495" s="6" t="s">
        <v>7896</v>
      </c>
      <c r="B495" s="6" t="s">
        <v>5680</v>
      </c>
      <c r="C495" s="6" t="s">
        <v>179</v>
      </c>
      <c r="D495" t="str">
        <f>VLOOKUP(A495,'Team Mapping - Baylor'!$A$2:$B$1457, 2, FALSE)</f>
        <v>330448</v>
      </c>
      <c r="E495">
        <f>VLOOKUP($B495,'2017Preli'!$A$2:$AC$1457,3, FALSE)</f>
        <v>494</v>
      </c>
      <c r="F495">
        <f>VLOOKUP($B495,'2017Preli'!$A$2:$AC$1457,7, FALSE)</f>
        <v>1</v>
      </c>
      <c r="G495">
        <f>VLOOKUP($B495,'2017Preli'!$A$2:$AC$1457,8, FALSE)</f>
        <v>21</v>
      </c>
      <c r="H495">
        <f>VLOOKUP($B495,'2017Preli'!$A$2:$AC$1457,29, FALSE)</f>
        <v>21</v>
      </c>
    </row>
    <row r="496" spans="1:8" x14ac:dyDescent="0.25">
      <c r="A496" s="6" t="s">
        <v>9359</v>
      </c>
      <c r="B496" s="6" t="s">
        <v>5692</v>
      </c>
      <c r="C496" s="6" t="s">
        <v>144</v>
      </c>
      <c r="D496" t="str">
        <f>VLOOKUP(A496,'Team Mapping - Baylor'!$A$2:$B$1457, 2, FALSE)</f>
        <v>326552</v>
      </c>
      <c r="E496">
        <f>VLOOKUP($B496,'2017Preli'!$A$2:$AC$1457,3, FALSE)</f>
        <v>495</v>
      </c>
      <c r="F496">
        <f>VLOOKUP($B496,'2017Preli'!$A$2:$AC$1457,7, FALSE)</f>
        <v>1</v>
      </c>
      <c r="G496">
        <f>VLOOKUP($B496,'2017Preli'!$A$2:$AC$1457,8, FALSE)</f>
        <v>21</v>
      </c>
      <c r="H496">
        <f>VLOOKUP($B496,'2017Preli'!$A$2:$AC$1457,29, FALSE)</f>
        <v>21</v>
      </c>
    </row>
    <row r="497" spans="1:8" x14ac:dyDescent="0.25">
      <c r="A497" s="6" t="s">
        <v>8549</v>
      </c>
      <c r="B497" s="6" t="s">
        <v>5705</v>
      </c>
      <c r="C497" s="6" t="s">
        <v>37</v>
      </c>
      <c r="D497" t="str">
        <f>VLOOKUP(A497,'Team Mapping - Baylor'!$A$2:$B$1457, 2, FALSE)</f>
        <v>329930</v>
      </c>
      <c r="E497">
        <f>VLOOKUP($B497,'2017Preli'!$A$2:$AC$1457,3, FALSE)</f>
        <v>496</v>
      </c>
      <c r="F497">
        <f>VLOOKUP($B497,'2017Preli'!$A$2:$AC$1457,7, FALSE)</f>
        <v>1</v>
      </c>
      <c r="G497">
        <f>VLOOKUP($B497,'2017Preli'!$A$2:$AC$1457,8, FALSE)</f>
        <v>21</v>
      </c>
      <c r="H497">
        <f>VLOOKUP($B497,'2017Preli'!$A$2:$AC$1457,29, FALSE)</f>
        <v>21</v>
      </c>
    </row>
    <row r="498" spans="1:8" x14ac:dyDescent="0.25">
      <c r="A498" s="6" t="s">
        <v>9159</v>
      </c>
      <c r="B498" s="6" t="s">
        <v>5716</v>
      </c>
      <c r="C498" s="6" t="s">
        <v>182</v>
      </c>
      <c r="D498" t="str">
        <f>VLOOKUP(A498,'Team Mapping - Baylor'!$A$2:$B$1457, 2, FALSE)</f>
        <v>329367</v>
      </c>
      <c r="E498">
        <f>VLOOKUP($B498,'2017Preli'!$A$2:$AC$1457,3, FALSE)</f>
        <v>497</v>
      </c>
      <c r="F498">
        <f>VLOOKUP($B498,'2017Preli'!$A$2:$AC$1457,7, FALSE)</f>
        <v>1</v>
      </c>
      <c r="G498">
        <f>VLOOKUP($B498,'2017Preli'!$A$2:$AC$1457,8, FALSE)</f>
        <v>21</v>
      </c>
      <c r="H498">
        <f>VLOOKUP($B498,'2017Preli'!$A$2:$AC$1457,29, FALSE)</f>
        <v>21</v>
      </c>
    </row>
    <row r="499" spans="1:8" x14ac:dyDescent="0.25">
      <c r="A499" s="6" t="s">
        <v>8298</v>
      </c>
      <c r="B499" s="6" t="s">
        <v>5726</v>
      </c>
      <c r="C499" s="6" t="s">
        <v>165</v>
      </c>
      <c r="D499" t="str">
        <f>VLOOKUP(A499,'Team Mapping - Baylor'!$A$2:$B$1457, 2, FALSE)</f>
        <v>330098</v>
      </c>
      <c r="E499">
        <f>VLOOKUP($B499,'2017Preli'!$A$2:$AC$1457,3, FALSE)</f>
        <v>498</v>
      </c>
      <c r="F499">
        <f>VLOOKUP($B499,'2017Preli'!$A$2:$AC$1457,7, FALSE)</f>
        <v>1</v>
      </c>
      <c r="G499">
        <f>VLOOKUP($B499,'2017Preli'!$A$2:$AC$1457,8, FALSE)</f>
        <v>21</v>
      </c>
      <c r="H499">
        <f>VLOOKUP($B499,'2017Preli'!$A$2:$AC$1457,29, FALSE)</f>
        <v>21</v>
      </c>
    </row>
    <row r="500" spans="1:8" x14ac:dyDescent="0.25">
      <c r="A500" s="6" t="s">
        <v>2819</v>
      </c>
      <c r="B500" s="6" t="s">
        <v>5737</v>
      </c>
      <c r="C500" s="6" t="s">
        <v>83</v>
      </c>
      <c r="D500" t="str">
        <f>VLOOKUP(A500,'Team Mapping - Baylor'!$A$2:$B$1457, 2, FALSE)</f>
        <v>331426</v>
      </c>
      <c r="E500">
        <f>VLOOKUP($B500,'2017Preli'!$A$2:$AC$1457,3, FALSE)</f>
        <v>499</v>
      </c>
      <c r="F500">
        <f>VLOOKUP($B500,'2017Preli'!$A$2:$AC$1457,7, FALSE)</f>
        <v>1</v>
      </c>
      <c r="G500">
        <f>VLOOKUP($B500,'2017Preli'!$A$2:$AC$1457,8, FALSE)</f>
        <v>21</v>
      </c>
      <c r="H500">
        <f>VLOOKUP($B500,'2017Preli'!$A$2:$AC$1457,29, FALSE)</f>
        <v>21</v>
      </c>
    </row>
    <row r="501" spans="1:8" x14ac:dyDescent="0.25">
      <c r="A501" s="6" t="s">
        <v>8483</v>
      </c>
      <c r="B501" s="6" t="s">
        <v>5748</v>
      </c>
      <c r="C501" s="6" t="s">
        <v>188</v>
      </c>
      <c r="D501" t="str">
        <f>VLOOKUP(A501,'Team Mapping - Baylor'!$A$2:$B$1457, 2, FALSE)</f>
        <v>329994</v>
      </c>
      <c r="E501">
        <f>VLOOKUP($B501,'2017Preli'!$A$2:$AC$1457,3, FALSE)</f>
        <v>500</v>
      </c>
      <c r="F501">
        <f>VLOOKUP($B501,'2017Preli'!$A$2:$AC$1457,7, FALSE)</f>
        <v>1</v>
      </c>
      <c r="G501">
        <f>VLOOKUP($B501,'2017Preli'!$A$2:$AC$1457,8, FALSE)</f>
        <v>21</v>
      </c>
      <c r="H501">
        <f>VLOOKUP($B501,'2017Preli'!$A$2:$AC$1457,29, FALSE)</f>
        <v>21</v>
      </c>
    </row>
    <row r="502" spans="1:8" x14ac:dyDescent="0.25">
      <c r="A502" s="6" t="s">
        <v>6385</v>
      </c>
      <c r="B502" s="6" t="s">
        <v>5757</v>
      </c>
      <c r="C502" s="6" t="s">
        <v>192</v>
      </c>
      <c r="D502" t="str">
        <f>VLOOKUP(A502,'Team Mapping - Baylor'!$A$2:$B$1457, 2, FALSE)</f>
        <v>330757</v>
      </c>
      <c r="E502">
        <f>VLOOKUP($B502,'2017Preli'!$A$2:$AC$1457,3, FALSE)</f>
        <v>501</v>
      </c>
      <c r="F502">
        <f>VLOOKUP($B502,'2017Preli'!$A$2:$AC$1457,7, FALSE)</f>
        <v>1</v>
      </c>
      <c r="G502">
        <f>VLOOKUP($B502,'2017Preli'!$A$2:$AC$1457,8, FALSE)</f>
        <v>21</v>
      </c>
      <c r="H502">
        <f>VLOOKUP($B502,'2017Preli'!$A$2:$AC$1457,29, FALSE)</f>
        <v>21</v>
      </c>
    </row>
    <row r="503" spans="1:8" x14ac:dyDescent="0.25">
      <c r="A503" s="6" t="s">
        <v>8662</v>
      </c>
      <c r="B503" s="6" t="s">
        <v>5767</v>
      </c>
      <c r="C503" s="6" t="s">
        <v>176</v>
      </c>
      <c r="D503" t="str">
        <f>VLOOKUP(A503,'Team Mapping - Baylor'!$A$2:$B$1457, 2, FALSE)</f>
        <v>327152</v>
      </c>
      <c r="E503">
        <f>VLOOKUP($B503,'2017Preli'!$A$2:$AC$1457,3, FALSE)</f>
        <v>502</v>
      </c>
      <c r="F503">
        <f>VLOOKUP($B503,'2017Preli'!$A$2:$AC$1457,7, FALSE)</f>
        <v>1</v>
      </c>
      <c r="G503">
        <f>VLOOKUP($B503,'2017Preli'!$A$2:$AC$1457,8, FALSE)</f>
        <v>21</v>
      </c>
      <c r="H503">
        <f>VLOOKUP($B503,'2017Preli'!$A$2:$AC$1457,29, FALSE)</f>
        <v>21</v>
      </c>
    </row>
    <row r="504" spans="1:8" x14ac:dyDescent="0.25">
      <c r="A504" s="6" t="s">
        <v>8362</v>
      </c>
      <c r="B504" s="6" t="s">
        <v>5781</v>
      </c>
      <c r="C504" s="6" t="s">
        <v>165</v>
      </c>
      <c r="D504" t="str">
        <f>VLOOKUP(A504,'Team Mapping - Baylor'!$A$2:$B$1457, 2, FALSE)</f>
        <v>330071</v>
      </c>
      <c r="E504">
        <f>VLOOKUP($B504,'2017Preli'!$A$2:$AC$1457,3, FALSE)</f>
        <v>503</v>
      </c>
      <c r="F504">
        <f>VLOOKUP($B504,'2017Preli'!$A$2:$AC$1457,7, FALSE)</f>
        <v>1</v>
      </c>
      <c r="G504">
        <f>VLOOKUP($B504,'2017Preli'!$A$2:$AC$1457,8, FALSE)</f>
        <v>21</v>
      </c>
      <c r="H504">
        <f>VLOOKUP($B504,'2017Preli'!$A$2:$AC$1457,29, FALSE)</f>
        <v>21</v>
      </c>
    </row>
    <row r="505" spans="1:8" x14ac:dyDescent="0.25">
      <c r="A505" s="6" t="s">
        <v>5991</v>
      </c>
      <c r="B505" s="6" t="s">
        <v>5794</v>
      </c>
      <c r="C505" s="6" t="s">
        <v>44</v>
      </c>
      <c r="D505" t="str">
        <f>VLOOKUP(A505,'Team Mapping - Baylor'!$A$2:$B$1457, 2, FALSE)</f>
        <v>330818</v>
      </c>
      <c r="E505">
        <f>VLOOKUP($B505,'2017Preli'!$A$2:$AC$1457,3, FALSE)</f>
        <v>504</v>
      </c>
      <c r="F505">
        <f>VLOOKUP($B505,'2017Preli'!$A$2:$AC$1457,7, FALSE)</f>
        <v>1</v>
      </c>
      <c r="G505">
        <f>VLOOKUP($B505,'2017Preli'!$A$2:$AC$1457,8, FALSE)</f>
        <v>21</v>
      </c>
      <c r="H505">
        <f>VLOOKUP($B505,'2017Preli'!$A$2:$AC$1457,29, FALSE)</f>
        <v>21</v>
      </c>
    </row>
    <row r="506" spans="1:8" x14ac:dyDescent="0.25">
      <c r="A506" s="6" t="s">
        <v>1256</v>
      </c>
      <c r="B506" s="6" t="s">
        <v>5807</v>
      </c>
      <c r="C506" s="6" t="s">
        <v>91</v>
      </c>
      <c r="D506" t="str">
        <f>VLOOKUP(A506,'Team Mapping - Baylor'!$A$2:$B$1457, 2, FALSE)</f>
        <v>333059</v>
      </c>
      <c r="E506">
        <f>VLOOKUP($B506,'2017Preli'!$A$2:$AC$1457,3, FALSE)</f>
        <v>505</v>
      </c>
      <c r="F506">
        <f>VLOOKUP($B506,'2017Preli'!$A$2:$AC$1457,7, FALSE)</f>
        <v>1</v>
      </c>
      <c r="G506">
        <f>VLOOKUP($B506,'2017Preli'!$A$2:$AC$1457,8, FALSE)</f>
        <v>21</v>
      </c>
      <c r="H506">
        <f>VLOOKUP($B506,'2017Preli'!$A$2:$AC$1457,29, FALSE)</f>
        <v>21</v>
      </c>
    </row>
    <row r="507" spans="1:8" x14ac:dyDescent="0.25">
      <c r="A507" s="6" t="s">
        <v>7492</v>
      </c>
      <c r="B507" s="6" t="s">
        <v>5816</v>
      </c>
      <c r="C507" s="6" t="s">
        <v>188</v>
      </c>
      <c r="D507" t="str">
        <f>VLOOKUP(A507,'Team Mapping - Baylor'!$A$2:$B$1457, 2, FALSE)</f>
        <v>330600</v>
      </c>
      <c r="E507">
        <f>VLOOKUP($B507,'2017Preli'!$A$2:$AC$1457,3, FALSE)</f>
        <v>506</v>
      </c>
      <c r="F507">
        <f>VLOOKUP($B507,'2017Preli'!$A$2:$AC$1457,7, FALSE)</f>
        <v>1</v>
      </c>
      <c r="G507">
        <f>VLOOKUP($B507,'2017Preli'!$A$2:$AC$1457,8, FALSE)</f>
        <v>21</v>
      </c>
      <c r="H507">
        <f>VLOOKUP($B507,'2017Preli'!$A$2:$AC$1457,29, FALSE)</f>
        <v>21</v>
      </c>
    </row>
    <row r="508" spans="1:8" x14ac:dyDescent="0.25">
      <c r="A508" s="6" t="s">
        <v>6749</v>
      </c>
      <c r="B508" s="6" t="s">
        <v>5824</v>
      </c>
      <c r="C508" s="6" t="s">
        <v>227</v>
      </c>
      <c r="D508" t="str">
        <f>VLOOKUP(A508,'Team Mapping - Baylor'!$A$2:$B$1457, 2, FALSE)</f>
        <v>330718</v>
      </c>
      <c r="E508">
        <f>VLOOKUP($B508,'2017Preli'!$A$2:$AC$1457,3, FALSE)</f>
        <v>507</v>
      </c>
      <c r="F508">
        <f>VLOOKUP($B508,'2017Preli'!$A$2:$AC$1457,7, FALSE)</f>
        <v>1</v>
      </c>
      <c r="G508">
        <f>VLOOKUP($B508,'2017Preli'!$A$2:$AC$1457,8, FALSE)</f>
        <v>21</v>
      </c>
      <c r="H508">
        <f>VLOOKUP($B508,'2017Preli'!$A$2:$AC$1457,29, FALSE)</f>
        <v>21</v>
      </c>
    </row>
    <row r="509" spans="1:8" x14ac:dyDescent="0.25">
      <c r="A509" s="6" t="s">
        <v>8053</v>
      </c>
      <c r="B509" s="6" t="s">
        <v>5834</v>
      </c>
      <c r="C509" s="6" t="s">
        <v>133</v>
      </c>
      <c r="D509" t="str">
        <f>VLOOKUP(A509,'Team Mapping - Baylor'!$A$2:$B$1457, 2, FALSE)</f>
        <v>330361</v>
      </c>
      <c r="E509">
        <f>VLOOKUP($B509,'2017Preli'!$A$2:$AC$1457,3, FALSE)</f>
        <v>508</v>
      </c>
      <c r="F509">
        <f>VLOOKUP($B509,'2017Preli'!$A$2:$AC$1457,7, FALSE)</f>
        <v>1</v>
      </c>
      <c r="G509">
        <f>VLOOKUP($B509,'2017Preli'!$A$2:$AC$1457,8, FALSE)</f>
        <v>21</v>
      </c>
      <c r="H509">
        <f>VLOOKUP($B509,'2017Preli'!$A$2:$AC$1457,29, FALSE)</f>
        <v>21</v>
      </c>
    </row>
    <row r="510" spans="1:8" x14ac:dyDescent="0.25">
      <c r="A510" s="6" t="s">
        <v>3460</v>
      </c>
      <c r="B510" s="6" t="s">
        <v>5844</v>
      </c>
      <c r="C510" s="6" t="s">
        <v>91</v>
      </c>
      <c r="D510" t="str">
        <f>VLOOKUP(A510,'Team Mapping - Baylor'!$A$2:$B$1457, 2, FALSE)</f>
        <v>331277</v>
      </c>
      <c r="E510">
        <f>VLOOKUP($B510,'2017Preli'!$A$2:$AC$1457,3, FALSE)</f>
        <v>509</v>
      </c>
      <c r="F510">
        <f>VLOOKUP($B510,'2017Preli'!$A$2:$AC$1457,7, FALSE)</f>
        <v>1</v>
      </c>
      <c r="G510">
        <f>VLOOKUP($B510,'2017Preli'!$A$2:$AC$1457,8, FALSE)</f>
        <v>21</v>
      </c>
      <c r="H510">
        <f>VLOOKUP($B510,'2017Preli'!$A$2:$AC$1457,29, FALSE)</f>
        <v>21</v>
      </c>
    </row>
    <row r="511" spans="1:8" x14ac:dyDescent="0.25">
      <c r="A511" s="6" t="s">
        <v>4912</v>
      </c>
      <c r="B511" s="6" t="s">
        <v>5854</v>
      </c>
      <c r="C511" s="6" t="s">
        <v>188</v>
      </c>
      <c r="D511" t="str">
        <f>VLOOKUP(A511,'Team Mapping - Baylor'!$A$2:$B$1457, 2, FALSE)</f>
        <v>330913</v>
      </c>
      <c r="E511">
        <f>VLOOKUP($B511,'2017Preli'!$A$2:$AC$1457,3, FALSE)</f>
        <v>510</v>
      </c>
      <c r="F511">
        <f>VLOOKUP($B511,'2017Preli'!$A$2:$AC$1457,7, FALSE)</f>
        <v>1</v>
      </c>
      <c r="G511">
        <f>VLOOKUP($B511,'2017Preli'!$A$2:$AC$1457,8, FALSE)</f>
        <v>21</v>
      </c>
      <c r="H511">
        <f>VLOOKUP($B511,'2017Preli'!$A$2:$AC$1457,29, FALSE)</f>
        <v>21</v>
      </c>
    </row>
    <row r="512" spans="1:8" x14ac:dyDescent="0.25">
      <c r="A512" s="6" t="s">
        <v>7338</v>
      </c>
      <c r="B512" s="6" t="s">
        <v>5863</v>
      </c>
      <c r="C512" s="6" t="s">
        <v>188</v>
      </c>
      <c r="D512" t="str">
        <f>VLOOKUP(A512,'Team Mapping - Baylor'!$A$2:$B$1457, 2, FALSE)</f>
        <v>330614</v>
      </c>
      <c r="E512">
        <f>VLOOKUP($B512,'2017Preli'!$A$2:$AC$1457,3, FALSE)</f>
        <v>511</v>
      </c>
      <c r="F512">
        <f>VLOOKUP($B512,'2017Preli'!$A$2:$AC$1457,7, FALSE)</f>
        <v>1</v>
      </c>
      <c r="G512">
        <f>VLOOKUP($B512,'2017Preli'!$A$2:$AC$1457,8, FALSE)</f>
        <v>21</v>
      </c>
      <c r="H512">
        <f>VLOOKUP($B512,'2017Preli'!$A$2:$AC$1457,29, FALSE)</f>
        <v>21</v>
      </c>
    </row>
    <row r="513" spans="1:8" x14ac:dyDescent="0.25">
      <c r="A513" s="6" t="s">
        <v>1861</v>
      </c>
      <c r="B513" s="6" t="s">
        <v>5865</v>
      </c>
      <c r="C513" s="6" t="s">
        <v>170</v>
      </c>
      <c r="D513" t="str">
        <f>VLOOKUP(A513,'Team Mapping - Baylor'!$A$2:$B$1457, 2, FALSE)</f>
        <v>332359</v>
      </c>
      <c r="E513">
        <f>VLOOKUP($B513,'2017Preli'!$A$2:$AC$1457,3, FALSE)</f>
        <v>512</v>
      </c>
      <c r="F513">
        <f>VLOOKUP($B513,'2017Preli'!$A$2:$AC$1457,7, FALSE)</f>
        <v>1</v>
      </c>
      <c r="G513">
        <f>VLOOKUP($B513,'2017Preli'!$A$2:$AC$1457,8, FALSE)</f>
        <v>21</v>
      </c>
      <c r="H513">
        <f>VLOOKUP($B513,'2017Preli'!$A$2:$AC$1457,29, FALSE)</f>
        <v>21</v>
      </c>
    </row>
    <row r="514" spans="1:8" x14ac:dyDescent="0.25">
      <c r="A514" s="6" t="s">
        <v>8288</v>
      </c>
      <c r="B514" s="6" t="s">
        <v>5875</v>
      </c>
      <c r="C514" s="6" t="s">
        <v>176</v>
      </c>
      <c r="D514" t="str">
        <f>VLOOKUP(A514,'Team Mapping - Baylor'!$A$2:$B$1457, 2, FALSE)</f>
        <v>330101</v>
      </c>
      <c r="E514">
        <f>VLOOKUP($B514,'2017Preli'!$A$2:$AC$1457,3, FALSE)</f>
        <v>513</v>
      </c>
      <c r="F514">
        <f>VLOOKUP($B514,'2017Preli'!$A$2:$AC$1457,7, FALSE)</f>
        <v>1</v>
      </c>
      <c r="G514">
        <f>VLOOKUP($B514,'2017Preli'!$A$2:$AC$1457,8, FALSE)</f>
        <v>21</v>
      </c>
      <c r="H514">
        <f>VLOOKUP($B514,'2017Preli'!$A$2:$AC$1457,29, FALSE)</f>
        <v>21</v>
      </c>
    </row>
    <row r="515" spans="1:8" x14ac:dyDescent="0.25">
      <c r="A515" s="6" t="s">
        <v>8172</v>
      </c>
      <c r="B515" s="6" t="s">
        <v>5884</v>
      </c>
      <c r="C515" s="6" t="s">
        <v>33</v>
      </c>
      <c r="D515" t="str">
        <f>VLOOKUP(A515,'Team Mapping - Baylor'!$A$2:$B$1457, 2, FALSE)</f>
        <v>330157</v>
      </c>
      <c r="E515">
        <f>VLOOKUP($B515,'2017Preli'!$A$2:$AC$1457,3, FALSE)</f>
        <v>514</v>
      </c>
      <c r="F515">
        <f>VLOOKUP($B515,'2017Preli'!$A$2:$AC$1457,7, FALSE)</f>
        <v>1</v>
      </c>
      <c r="G515">
        <f>VLOOKUP($B515,'2017Preli'!$A$2:$AC$1457,8, FALSE)</f>
        <v>21</v>
      </c>
      <c r="H515">
        <f>VLOOKUP($B515,'2017Preli'!$A$2:$AC$1457,29, FALSE)</f>
        <v>21</v>
      </c>
    </row>
    <row r="516" spans="1:8" x14ac:dyDescent="0.25">
      <c r="A516" s="6" t="s">
        <v>3792</v>
      </c>
      <c r="B516" s="6" t="s">
        <v>5891</v>
      </c>
      <c r="C516" s="6" t="s">
        <v>94</v>
      </c>
      <c r="D516" t="str">
        <f>VLOOKUP(A516,'Team Mapping - Baylor'!$A$2:$B$1457, 2, FALSE)</f>
        <v>331210</v>
      </c>
      <c r="E516">
        <f>VLOOKUP($B516,'2017Preli'!$A$2:$AC$1457,3, FALSE)</f>
        <v>515</v>
      </c>
      <c r="F516">
        <f>VLOOKUP($B516,'2017Preli'!$A$2:$AC$1457,7, FALSE)</f>
        <v>1</v>
      </c>
      <c r="G516">
        <f>VLOOKUP($B516,'2017Preli'!$A$2:$AC$1457,8, FALSE)</f>
        <v>21</v>
      </c>
      <c r="H516">
        <f>VLOOKUP($B516,'2017Preli'!$A$2:$AC$1457,29, FALSE)</f>
        <v>21</v>
      </c>
    </row>
    <row r="517" spans="1:8" x14ac:dyDescent="0.25">
      <c r="A517" s="6" t="s">
        <v>8791</v>
      </c>
      <c r="B517" s="6" t="s">
        <v>5900</v>
      </c>
      <c r="C517" s="6" t="s">
        <v>227</v>
      </c>
      <c r="D517" t="str">
        <f>VLOOKUP(A517,'Team Mapping - Baylor'!$A$2:$B$1457, 2, FALSE)</f>
        <v>329813</v>
      </c>
      <c r="E517">
        <f>VLOOKUP($B517,'2017Preli'!$A$2:$AC$1457,3, FALSE)</f>
        <v>516</v>
      </c>
      <c r="F517">
        <f>VLOOKUP($B517,'2017Preli'!$A$2:$AC$1457,7, FALSE)</f>
        <v>1</v>
      </c>
      <c r="G517">
        <f>VLOOKUP($B517,'2017Preli'!$A$2:$AC$1457,8, FALSE)</f>
        <v>21</v>
      </c>
      <c r="H517">
        <f>VLOOKUP($B517,'2017Preli'!$A$2:$AC$1457,29, FALSE)</f>
        <v>21</v>
      </c>
    </row>
    <row r="518" spans="1:8" x14ac:dyDescent="0.25">
      <c r="A518" s="6" t="s">
        <v>3649</v>
      </c>
      <c r="B518" s="6" t="s">
        <v>5910</v>
      </c>
      <c r="C518" s="6" t="s">
        <v>61</v>
      </c>
      <c r="D518" t="str">
        <f>VLOOKUP(A518,'Team Mapping - Baylor'!$A$2:$B$1457, 2, FALSE)</f>
        <v>331243</v>
      </c>
      <c r="E518">
        <f>VLOOKUP($B518,'2017Preli'!$A$2:$AC$1457,3, FALSE)</f>
        <v>517</v>
      </c>
      <c r="F518">
        <f>VLOOKUP($B518,'2017Preli'!$A$2:$AC$1457,7, FALSE)</f>
        <v>1</v>
      </c>
      <c r="G518">
        <f>VLOOKUP($B518,'2017Preli'!$A$2:$AC$1457,8, FALSE)</f>
        <v>21</v>
      </c>
      <c r="H518">
        <f>VLOOKUP($B518,'2017Preli'!$A$2:$AC$1457,29, FALSE)</f>
        <v>21</v>
      </c>
    </row>
    <row r="519" spans="1:8" x14ac:dyDescent="0.25">
      <c r="A519" s="6" t="s">
        <v>2756</v>
      </c>
      <c r="B519" s="6" t="s">
        <v>5918</v>
      </c>
      <c r="C519" s="6" t="s">
        <v>244</v>
      </c>
      <c r="D519" t="str">
        <f>VLOOKUP(A519,'Team Mapping - Baylor'!$A$2:$B$1457, 2, FALSE)</f>
        <v>331436</v>
      </c>
      <c r="E519">
        <f>VLOOKUP($B519,'2017Preli'!$A$2:$AC$1457,3, FALSE)</f>
        <v>518</v>
      </c>
      <c r="F519">
        <f>VLOOKUP($B519,'2017Preli'!$A$2:$AC$1457,7, FALSE)</f>
        <v>1</v>
      </c>
      <c r="G519">
        <f>VLOOKUP($B519,'2017Preli'!$A$2:$AC$1457,8, FALSE)</f>
        <v>22</v>
      </c>
      <c r="H519">
        <f>VLOOKUP($B519,'2017Preli'!$A$2:$AC$1457,29, FALSE)</f>
        <v>22</v>
      </c>
    </row>
    <row r="520" spans="1:8" x14ac:dyDescent="0.25">
      <c r="A520" s="6" t="s">
        <v>8045</v>
      </c>
      <c r="B520" s="6" t="s">
        <v>5926</v>
      </c>
      <c r="C520" s="6" t="s">
        <v>170</v>
      </c>
      <c r="D520" t="str">
        <f>VLOOKUP(A520,'Team Mapping - Baylor'!$A$2:$B$1457, 2, FALSE)</f>
        <v>330366</v>
      </c>
      <c r="E520">
        <f>VLOOKUP($B520,'2017Preli'!$A$2:$AC$1457,3, FALSE)</f>
        <v>519</v>
      </c>
      <c r="F520">
        <f>VLOOKUP($B520,'2017Preli'!$A$2:$AC$1457,7, FALSE)</f>
        <v>1</v>
      </c>
      <c r="G520">
        <f>VLOOKUP($B520,'2017Preli'!$A$2:$AC$1457,8, FALSE)</f>
        <v>22</v>
      </c>
      <c r="H520">
        <f>VLOOKUP($B520,'2017Preli'!$A$2:$AC$1457,29, FALSE)</f>
        <v>22</v>
      </c>
    </row>
    <row r="521" spans="1:8" x14ac:dyDescent="0.25">
      <c r="A521" s="6" t="s">
        <v>1643</v>
      </c>
      <c r="B521" s="6" t="s">
        <v>5937</v>
      </c>
      <c r="C521" s="6" t="s">
        <v>239</v>
      </c>
      <c r="D521" t="str">
        <f>VLOOKUP(A521,'Team Mapping - Baylor'!$A$2:$B$1457, 2, FALSE)</f>
        <v>332597</v>
      </c>
      <c r="E521">
        <f>VLOOKUP($B521,'2017Preli'!$A$2:$AC$1457,3, FALSE)</f>
        <v>520</v>
      </c>
      <c r="F521">
        <f>VLOOKUP($B521,'2017Preli'!$A$2:$AC$1457,7, FALSE)</f>
        <v>1</v>
      </c>
      <c r="G521">
        <f>VLOOKUP($B521,'2017Preli'!$A$2:$AC$1457,8, FALSE)</f>
        <v>22</v>
      </c>
      <c r="H521">
        <f>VLOOKUP($B521,'2017Preli'!$A$2:$AC$1457,29, FALSE)</f>
        <v>22</v>
      </c>
    </row>
    <row r="522" spans="1:8" x14ac:dyDescent="0.25">
      <c r="A522" s="6" t="s">
        <v>4824</v>
      </c>
      <c r="B522" s="6" t="s">
        <v>5946</v>
      </c>
      <c r="C522" s="6" t="s">
        <v>104</v>
      </c>
      <c r="D522" t="str">
        <f>VLOOKUP(A522,'Team Mapping - Baylor'!$A$2:$B$1457, 2, FALSE)</f>
        <v>331009</v>
      </c>
      <c r="E522">
        <f>VLOOKUP($B522,'2017Preli'!$A$2:$AC$1457,3, FALSE)</f>
        <v>521</v>
      </c>
      <c r="F522">
        <f>VLOOKUP($B522,'2017Preli'!$A$2:$AC$1457,7, FALSE)</f>
        <v>1</v>
      </c>
      <c r="G522">
        <f>VLOOKUP($B522,'2017Preli'!$A$2:$AC$1457,8, FALSE)</f>
        <v>22</v>
      </c>
      <c r="H522">
        <f>VLOOKUP($B522,'2017Preli'!$A$2:$AC$1457,29, FALSE)</f>
        <v>22</v>
      </c>
    </row>
    <row r="523" spans="1:8" x14ac:dyDescent="0.25">
      <c r="A523" s="6" t="s">
        <v>1163</v>
      </c>
      <c r="B523" s="6" t="s">
        <v>5953</v>
      </c>
      <c r="C523" s="6" t="s">
        <v>91</v>
      </c>
      <c r="D523" t="str">
        <f>VLOOKUP(A523,'Team Mapping - Baylor'!$A$2:$B$1457, 2, FALSE)</f>
        <v>333098</v>
      </c>
      <c r="E523">
        <f>VLOOKUP($B523,'2017Preli'!$A$2:$AC$1457,3, FALSE)</f>
        <v>522</v>
      </c>
      <c r="F523">
        <f>VLOOKUP($B523,'2017Preli'!$A$2:$AC$1457,7, FALSE)</f>
        <v>1</v>
      </c>
      <c r="G523">
        <f>VLOOKUP($B523,'2017Preli'!$A$2:$AC$1457,8, FALSE)</f>
        <v>22</v>
      </c>
      <c r="H523">
        <f>VLOOKUP($B523,'2017Preli'!$A$2:$AC$1457,29, FALSE)</f>
        <v>22</v>
      </c>
    </row>
    <row r="524" spans="1:8" x14ac:dyDescent="0.25">
      <c r="A524" s="6" t="s">
        <v>1081</v>
      </c>
      <c r="B524" s="6" t="s">
        <v>5964</v>
      </c>
      <c r="C524" s="6" t="s">
        <v>176</v>
      </c>
      <c r="D524" t="str">
        <f>VLOOKUP(A524,'Team Mapping - Baylor'!$A$2:$B$1457, 2, FALSE)</f>
        <v>333163</v>
      </c>
      <c r="E524">
        <f>VLOOKUP($B524,'2017Preli'!$A$2:$AC$1457,3, FALSE)</f>
        <v>523</v>
      </c>
      <c r="F524">
        <f>VLOOKUP($B524,'2017Preli'!$A$2:$AC$1457,7, FALSE)</f>
        <v>1</v>
      </c>
      <c r="G524">
        <f>VLOOKUP($B524,'2017Preli'!$A$2:$AC$1457,8, FALSE)</f>
        <v>22</v>
      </c>
      <c r="H524">
        <f>VLOOKUP($B524,'2017Preli'!$A$2:$AC$1457,29, FALSE)</f>
        <v>22</v>
      </c>
    </row>
    <row r="525" spans="1:8" x14ac:dyDescent="0.25">
      <c r="A525" s="6" t="s">
        <v>8910</v>
      </c>
      <c r="B525" s="6" t="s">
        <v>5974</v>
      </c>
      <c r="C525" s="6" t="s">
        <v>61</v>
      </c>
      <c r="D525" t="str">
        <f>VLOOKUP(A525,'Team Mapping - Baylor'!$A$2:$B$1457, 2, FALSE)</f>
        <v>329737</v>
      </c>
      <c r="E525">
        <f>VLOOKUP($B525,'2017Preli'!$A$2:$AC$1457,3, FALSE)</f>
        <v>524</v>
      </c>
      <c r="F525">
        <f>VLOOKUP($B525,'2017Preli'!$A$2:$AC$1457,7, FALSE)</f>
        <v>1</v>
      </c>
      <c r="G525">
        <f>VLOOKUP($B525,'2017Preli'!$A$2:$AC$1457,8, FALSE)</f>
        <v>22</v>
      </c>
      <c r="H525">
        <f>VLOOKUP($B525,'2017Preli'!$A$2:$AC$1457,29, FALSE)</f>
        <v>22</v>
      </c>
    </row>
    <row r="526" spans="1:8" x14ac:dyDescent="0.25">
      <c r="A526" s="6" t="s">
        <v>8453</v>
      </c>
      <c r="B526" s="6" t="s">
        <v>5983</v>
      </c>
      <c r="C526" s="6" t="s">
        <v>104</v>
      </c>
      <c r="D526" t="str">
        <f>VLOOKUP(A526,'Team Mapping - Baylor'!$A$2:$B$1457, 2, FALSE)</f>
        <v>330011</v>
      </c>
      <c r="E526">
        <f>VLOOKUP($B526,'2017Preli'!$A$2:$AC$1457,3, FALSE)</f>
        <v>525</v>
      </c>
      <c r="F526">
        <f>VLOOKUP($B526,'2017Preli'!$A$2:$AC$1457,7, FALSE)</f>
        <v>1</v>
      </c>
      <c r="G526">
        <f>VLOOKUP($B526,'2017Preli'!$A$2:$AC$1457,8, FALSE)</f>
        <v>22</v>
      </c>
      <c r="H526">
        <f>VLOOKUP($B526,'2017Preli'!$A$2:$AC$1457,29, FALSE)</f>
        <v>22</v>
      </c>
    </row>
    <row r="527" spans="1:8" x14ac:dyDescent="0.25">
      <c r="A527" s="6" t="s">
        <v>8057</v>
      </c>
      <c r="B527" s="6" t="s">
        <v>5997</v>
      </c>
      <c r="C527" s="6" t="s">
        <v>94</v>
      </c>
      <c r="D527" t="str">
        <f>VLOOKUP(A527,'Team Mapping - Baylor'!$A$2:$B$1457, 2, FALSE)</f>
        <v>330280</v>
      </c>
      <c r="E527">
        <f>VLOOKUP($B527,'2017Preli'!$A$2:$AC$1457,3, FALSE)</f>
        <v>526</v>
      </c>
      <c r="F527">
        <f>VLOOKUP($B527,'2017Preli'!$A$2:$AC$1457,7, FALSE)</f>
        <v>1</v>
      </c>
      <c r="G527">
        <f>VLOOKUP($B527,'2017Preli'!$A$2:$AC$1457,8, FALSE)</f>
        <v>22</v>
      </c>
      <c r="H527">
        <f>VLOOKUP($B527,'2017Preli'!$A$2:$AC$1457,29, FALSE)</f>
        <v>22</v>
      </c>
    </row>
    <row r="528" spans="1:8" x14ac:dyDescent="0.25">
      <c r="A528" s="6" t="s">
        <v>9005</v>
      </c>
      <c r="B528" s="6" t="s">
        <v>6007</v>
      </c>
      <c r="C528" s="6" t="s">
        <v>190</v>
      </c>
      <c r="D528" t="str">
        <f>VLOOKUP(A528,'Team Mapping - Baylor'!$A$2:$B$1457, 2, FALSE)</f>
        <v>329581</v>
      </c>
      <c r="E528">
        <f>VLOOKUP($B528,'2017Preli'!$A$2:$AC$1457,3, FALSE)</f>
        <v>527</v>
      </c>
      <c r="F528">
        <f>VLOOKUP($B528,'2017Preli'!$A$2:$AC$1457,7, FALSE)</f>
        <v>1</v>
      </c>
      <c r="G528">
        <f>VLOOKUP($B528,'2017Preli'!$A$2:$AC$1457,8, FALSE)</f>
        <v>22</v>
      </c>
      <c r="H528">
        <f>VLOOKUP($B528,'2017Preli'!$A$2:$AC$1457,29, FALSE)</f>
        <v>22</v>
      </c>
    </row>
    <row r="529" spans="1:8" x14ac:dyDescent="0.25">
      <c r="A529" s="6" t="s">
        <v>1049</v>
      </c>
      <c r="B529" s="6" t="s">
        <v>6016</v>
      </c>
      <c r="C529" s="6" t="s">
        <v>91</v>
      </c>
      <c r="D529" t="str">
        <f>VLOOKUP(A529,'Team Mapping - Baylor'!$A$2:$B$1457, 2, FALSE)</f>
        <v>333168</v>
      </c>
      <c r="E529">
        <f>VLOOKUP($B529,'2017Preli'!$A$2:$AC$1457,3, FALSE)</f>
        <v>528</v>
      </c>
      <c r="F529">
        <f>VLOOKUP($B529,'2017Preli'!$A$2:$AC$1457,7, FALSE)</f>
        <v>1</v>
      </c>
      <c r="G529">
        <f>VLOOKUP($B529,'2017Preli'!$A$2:$AC$1457,8, FALSE)</f>
        <v>22</v>
      </c>
      <c r="H529">
        <f>VLOOKUP($B529,'2017Preli'!$A$2:$AC$1457,29, FALSE)</f>
        <v>22</v>
      </c>
    </row>
    <row r="530" spans="1:8" x14ac:dyDescent="0.25">
      <c r="A530" s="6" t="s">
        <v>5258</v>
      </c>
      <c r="B530" s="6" t="s">
        <v>6027</v>
      </c>
      <c r="C530" s="6" t="s">
        <v>104</v>
      </c>
      <c r="D530" t="str">
        <f>VLOOKUP(A530,'Team Mapping - Baylor'!$A$2:$B$1457, 2, FALSE)</f>
        <v>330952</v>
      </c>
      <c r="E530">
        <f>VLOOKUP($B530,'2017Preli'!$A$2:$AC$1457,3, FALSE)</f>
        <v>529</v>
      </c>
      <c r="F530">
        <f>VLOOKUP($B530,'2017Preli'!$A$2:$AC$1457,7, FALSE)</f>
        <v>1</v>
      </c>
      <c r="G530">
        <f>VLOOKUP($B530,'2017Preli'!$A$2:$AC$1457,8, FALSE)</f>
        <v>22</v>
      </c>
      <c r="H530">
        <f>VLOOKUP($B530,'2017Preli'!$A$2:$AC$1457,29, FALSE)</f>
        <v>22</v>
      </c>
    </row>
    <row r="531" spans="1:8" x14ac:dyDescent="0.25">
      <c r="A531" s="6" t="s">
        <v>8698</v>
      </c>
      <c r="B531" s="6" t="s">
        <v>6035</v>
      </c>
      <c r="C531" s="6" t="s">
        <v>202</v>
      </c>
      <c r="D531" t="str">
        <f>VLOOKUP(A531,'Team Mapping - Baylor'!$A$2:$B$1457, 2, FALSE)</f>
        <v>330295</v>
      </c>
      <c r="E531">
        <f>VLOOKUP($B531,'2017Preli'!$A$2:$AC$1457,3, FALSE)</f>
        <v>530</v>
      </c>
      <c r="F531">
        <f>VLOOKUP($B531,'2017Preli'!$A$2:$AC$1457,7, FALSE)</f>
        <v>1</v>
      </c>
      <c r="G531">
        <f>VLOOKUP($B531,'2017Preli'!$A$2:$AC$1457,8, FALSE)</f>
        <v>22</v>
      </c>
      <c r="H531">
        <f>VLOOKUP($B531,'2017Preli'!$A$2:$AC$1457,29, FALSE)</f>
        <v>22</v>
      </c>
    </row>
    <row r="532" spans="1:8" x14ac:dyDescent="0.25">
      <c r="A532" s="6" t="s">
        <v>5276</v>
      </c>
      <c r="B532" s="6" t="s">
        <v>6044</v>
      </c>
      <c r="C532" s="6" t="s">
        <v>104</v>
      </c>
      <c r="D532" t="str">
        <f>VLOOKUP(A532,'Team Mapping - Baylor'!$A$2:$B$1457, 2, FALSE)</f>
        <v>330950</v>
      </c>
      <c r="E532">
        <f>VLOOKUP($B532,'2017Preli'!$A$2:$AC$1457,3, FALSE)</f>
        <v>531</v>
      </c>
      <c r="F532">
        <f>VLOOKUP($B532,'2017Preli'!$A$2:$AC$1457,7, FALSE)</f>
        <v>1</v>
      </c>
      <c r="G532">
        <f>VLOOKUP($B532,'2017Preli'!$A$2:$AC$1457,8, FALSE)</f>
        <v>22</v>
      </c>
      <c r="H532">
        <f>VLOOKUP($B532,'2017Preli'!$A$2:$AC$1457,29, FALSE)</f>
        <v>22</v>
      </c>
    </row>
    <row r="533" spans="1:8" x14ac:dyDescent="0.25">
      <c r="A533" s="6" t="s">
        <v>1567</v>
      </c>
      <c r="B533" s="6" t="s">
        <v>6053</v>
      </c>
      <c r="C533" s="6" t="s">
        <v>86</v>
      </c>
      <c r="D533" t="str">
        <f>VLOOKUP(A533,'Team Mapping - Baylor'!$A$2:$B$1457, 2, FALSE)</f>
        <v>332759</v>
      </c>
      <c r="E533">
        <f>VLOOKUP($B533,'2017Preli'!$A$2:$AC$1457,3, FALSE)</f>
        <v>532</v>
      </c>
      <c r="F533">
        <f>VLOOKUP($B533,'2017Preli'!$A$2:$AC$1457,7, FALSE)</f>
        <v>1</v>
      </c>
      <c r="G533">
        <f>VLOOKUP($B533,'2017Preli'!$A$2:$AC$1457,8, FALSE)</f>
        <v>22</v>
      </c>
      <c r="H533">
        <f>VLOOKUP($B533,'2017Preli'!$A$2:$AC$1457,29, FALSE)</f>
        <v>22</v>
      </c>
    </row>
    <row r="534" spans="1:8" x14ac:dyDescent="0.25">
      <c r="A534" s="6" t="s">
        <v>9414</v>
      </c>
      <c r="B534" s="6" t="s">
        <v>6063</v>
      </c>
      <c r="C534" s="6" t="s">
        <v>244</v>
      </c>
      <c r="D534" t="str">
        <f>VLOOKUP(A534,'Team Mapping - Baylor'!$A$2:$B$1457, 2, FALSE)</f>
        <v>327638</v>
      </c>
      <c r="E534">
        <f>VLOOKUP($B534,'2017Preli'!$A$2:$AC$1457,3, FALSE)</f>
        <v>533</v>
      </c>
      <c r="F534">
        <f>VLOOKUP($B534,'2017Preli'!$A$2:$AC$1457,7, FALSE)</f>
        <v>1</v>
      </c>
      <c r="G534">
        <f>VLOOKUP($B534,'2017Preli'!$A$2:$AC$1457,8, FALSE)</f>
        <v>22</v>
      </c>
      <c r="H534">
        <f>VLOOKUP($B534,'2017Preli'!$A$2:$AC$1457,29, FALSE)</f>
        <v>22</v>
      </c>
    </row>
    <row r="535" spans="1:8" x14ac:dyDescent="0.25">
      <c r="A535" s="6" t="s">
        <v>8312</v>
      </c>
      <c r="B535" s="6" t="s">
        <v>6072</v>
      </c>
      <c r="C535" s="6" t="s">
        <v>165</v>
      </c>
      <c r="D535" t="str">
        <f>VLOOKUP(A535,'Team Mapping - Baylor'!$A$2:$B$1457, 2, FALSE)</f>
        <v>330093</v>
      </c>
      <c r="E535">
        <f>VLOOKUP($B535,'2017Preli'!$A$2:$AC$1457,3, FALSE)</f>
        <v>534</v>
      </c>
      <c r="F535">
        <f>VLOOKUP($B535,'2017Preli'!$A$2:$AC$1457,7, FALSE)</f>
        <v>1</v>
      </c>
      <c r="G535">
        <f>VLOOKUP($B535,'2017Preli'!$A$2:$AC$1457,8, FALSE)</f>
        <v>22</v>
      </c>
      <c r="H535">
        <f>VLOOKUP($B535,'2017Preli'!$A$2:$AC$1457,29, FALSE)</f>
        <v>22</v>
      </c>
    </row>
    <row r="536" spans="1:8" x14ac:dyDescent="0.25">
      <c r="A536" s="6" t="s">
        <v>4390</v>
      </c>
      <c r="B536" s="6" t="s">
        <v>6082</v>
      </c>
      <c r="C536" s="6" t="s">
        <v>261</v>
      </c>
      <c r="D536" t="str">
        <f>VLOOKUP(A536,'Team Mapping - Baylor'!$A$2:$B$1457, 2, FALSE)</f>
        <v>331084</v>
      </c>
      <c r="E536">
        <f>VLOOKUP($B536,'2017Preli'!$A$2:$AC$1457,3, FALSE)</f>
        <v>535</v>
      </c>
      <c r="F536">
        <f>VLOOKUP($B536,'2017Preli'!$A$2:$AC$1457,7, FALSE)</f>
        <v>1</v>
      </c>
      <c r="G536">
        <f>VLOOKUP($B536,'2017Preli'!$A$2:$AC$1457,8, FALSE)</f>
        <v>22</v>
      </c>
      <c r="H536">
        <f>VLOOKUP($B536,'2017Preli'!$A$2:$AC$1457,29, FALSE)</f>
        <v>22</v>
      </c>
    </row>
    <row r="537" spans="1:8" x14ac:dyDescent="0.25">
      <c r="A537" s="6" t="s">
        <v>7978</v>
      </c>
      <c r="B537" s="6" t="s">
        <v>6092</v>
      </c>
      <c r="C537" s="6" t="s">
        <v>121</v>
      </c>
      <c r="D537" t="str">
        <f>VLOOKUP(A537,'Team Mapping - Baylor'!$A$2:$B$1457, 2, FALSE)</f>
        <v>330416</v>
      </c>
      <c r="E537">
        <f>VLOOKUP($B537,'2017Preli'!$A$2:$AC$1457,3, FALSE)</f>
        <v>536</v>
      </c>
      <c r="F537">
        <f>VLOOKUP($B537,'2017Preli'!$A$2:$AC$1457,7, FALSE)</f>
        <v>1</v>
      </c>
      <c r="G537">
        <f>VLOOKUP($B537,'2017Preli'!$A$2:$AC$1457,8, FALSE)</f>
        <v>22</v>
      </c>
      <c r="H537">
        <f>VLOOKUP($B537,'2017Preli'!$A$2:$AC$1457,29, FALSE)</f>
        <v>22</v>
      </c>
    </row>
    <row r="538" spans="1:8" x14ac:dyDescent="0.25">
      <c r="A538" s="6" t="s">
        <v>8047</v>
      </c>
      <c r="B538" s="6" t="s">
        <v>6100</v>
      </c>
      <c r="C538" s="6" t="s">
        <v>170</v>
      </c>
      <c r="D538" t="str">
        <f>VLOOKUP(A538,'Team Mapping - Baylor'!$A$2:$B$1457, 2, FALSE)</f>
        <v>330363</v>
      </c>
      <c r="E538">
        <f>VLOOKUP($B538,'2017Preli'!$A$2:$AC$1457,3, FALSE)</f>
        <v>537</v>
      </c>
      <c r="F538">
        <f>VLOOKUP($B538,'2017Preli'!$A$2:$AC$1457,7, FALSE)</f>
        <v>1</v>
      </c>
      <c r="G538">
        <f>VLOOKUP($B538,'2017Preli'!$A$2:$AC$1457,8, FALSE)</f>
        <v>22</v>
      </c>
      <c r="H538">
        <f>VLOOKUP($B538,'2017Preli'!$A$2:$AC$1457,29, FALSE)</f>
        <v>22</v>
      </c>
    </row>
    <row r="539" spans="1:8" x14ac:dyDescent="0.25">
      <c r="A539" s="6" t="s">
        <v>3072</v>
      </c>
      <c r="B539" s="6" t="s">
        <v>6109</v>
      </c>
      <c r="C539" s="6" t="s">
        <v>83</v>
      </c>
      <c r="D539" t="str">
        <f>VLOOKUP(A539,'Team Mapping - Baylor'!$A$2:$B$1457, 2, FALSE)</f>
        <v>331373</v>
      </c>
      <c r="E539">
        <f>VLOOKUP($B539,'2017Preli'!$A$2:$AC$1457,3, FALSE)</f>
        <v>538</v>
      </c>
      <c r="F539">
        <f>VLOOKUP($B539,'2017Preli'!$A$2:$AC$1457,7, FALSE)</f>
        <v>1</v>
      </c>
      <c r="G539">
        <f>VLOOKUP($B539,'2017Preli'!$A$2:$AC$1457,8, FALSE)</f>
        <v>22</v>
      </c>
      <c r="H539">
        <f>VLOOKUP($B539,'2017Preli'!$A$2:$AC$1457,29, FALSE)</f>
        <v>22</v>
      </c>
    </row>
    <row r="540" spans="1:8" x14ac:dyDescent="0.25">
      <c r="A540" s="6" t="s">
        <v>3467</v>
      </c>
      <c r="B540" s="6" t="s">
        <v>6120</v>
      </c>
      <c r="C540" s="6" t="s">
        <v>127</v>
      </c>
      <c r="D540" t="str">
        <f>VLOOKUP(A540,'Team Mapping - Baylor'!$A$2:$B$1457, 2, FALSE)</f>
        <v>331198</v>
      </c>
      <c r="E540">
        <f>VLOOKUP($B540,'2017Preli'!$A$2:$AC$1457,3, FALSE)</f>
        <v>539</v>
      </c>
      <c r="F540">
        <f>VLOOKUP($B540,'2017Preli'!$A$2:$AC$1457,7, FALSE)</f>
        <v>1</v>
      </c>
      <c r="G540">
        <f>VLOOKUP($B540,'2017Preli'!$A$2:$AC$1457,8, FALSE)</f>
        <v>22</v>
      </c>
      <c r="H540">
        <f>VLOOKUP($B540,'2017Preli'!$A$2:$AC$1457,29, FALSE)</f>
        <v>22</v>
      </c>
    </row>
    <row r="541" spans="1:8" x14ac:dyDescent="0.25">
      <c r="A541" s="6" t="s">
        <v>5618</v>
      </c>
      <c r="B541" s="6" t="s">
        <v>6130</v>
      </c>
      <c r="C541" s="6" t="s">
        <v>91</v>
      </c>
      <c r="D541" t="str">
        <f>VLOOKUP(A541,'Team Mapping - Baylor'!$A$2:$B$1457, 2, FALSE)</f>
        <v>330874</v>
      </c>
      <c r="E541">
        <f>VLOOKUP($B541,'2017Preli'!$A$2:$AC$1457,3, FALSE)</f>
        <v>540</v>
      </c>
      <c r="F541">
        <f>VLOOKUP($B541,'2017Preli'!$A$2:$AC$1457,7, FALSE)</f>
        <v>1</v>
      </c>
      <c r="G541">
        <f>VLOOKUP($B541,'2017Preli'!$A$2:$AC$1457,8, FALSE)</f>
        <v>22</v>
      </c>
      <c r="H541">
        <f>VLOOKUP($B541,'2017Preli'!$A$2:$AC$1457,29, FALSE)</f>
        <v>22</v>
      </c>
    </row>
    <row r="542" spans="1:8" x14ac:dyDescent="0.25">
      <c r="A542" s="6" t="s">
        <v>4041</v>
      </c>
      <c r="B542" s="6" t="s">
        <v>6141</v>
      </c>
      <c r="C542" s="6" t="s">
        <v>261</v>
      </c>
      <c r="D542" t="str">
        <f>VLOOKUP(A542,'Team Mapping - Baylor'!$A$2:$B$1457, 2, FALSE)</f>
        <v>331154</v>
      </c>
      <c r="E542">
        <f>VLOOKUP($B542,'2017Preli'!$A$2:$AC$1457,3, FALSE)</f>
        <v>541</v>
      </c>
      <c r="F542">
        <f>VLOOKUP($B542,'2017Preli'!$A$2:$AC$1457,7, FALSE)</f>
        <v>1</v>
      </c>
      <c r="G542">
        <f>VLOOKUP($B542,'2017Preli'!$A$2:$AC$1457,8, FALSE)</f>
        <v>22</v>
      </c>
      <c r="H542">
        <f>VLOOKUP($B542,'2017Preli'!$A$2:$AC$1457,29, FALSE)</f>
        <v>22</v>
      </c>
    </row>
    <row r="543" spans="1:8" x14ac:dyDescent="0.25">
      <c r="A543" s="6" t="s">
        <v>8836</v>
      </c>
      <c r="B543" s="6" t="s">
        <v>6152</v>
      </c>
      <c r="C543" s="6" t="s">
        <v>190</v>
      </c>
      <c r="D543" t="str">
        <f>VLOOKUP(A543,'Team Mapping - Baylor'!$A$2:$B$1457, 2, FALSE)</f>
        <v>329777</v>
      </c>
      <c r="E543">
        <f>VLOOKUP($B543,'2017Preli'!$A$2:$AC$1457,3, FALSE)</f>
        <v>542</v>
      </c>
      <c r="F543">
        <f>VLOOKUP($B543,'2017Preli'!$A$2:$AC$1457,7, FALSE)</f>
        <v>1</v>
      </c>
      <c r="G543">
        <f>VLOOKUP($B543,'2017Preli'!$A$2:$AC$1457,8, FALSE)</f>
        <v>22</v>
      </c>
      <c r="H543">
        <f>VLOOKUP($B543,'2017Preli'!$A$2:$AC$1457,29, FALSE)</f>
        <v>22</v>
      </c>
    </row>
    <row r="544" spans="1:8" x14ac:dyDescent="0.25">
      <c r="A544" s="6" t="s">
        <v>9357</v>
      </c>
      <c r="B544" s="6" t="s">
        <v>6165</v>
      </c>
      <c r="C544" s="6" t="s">
        <v>68</v>
      </c>
      <c r="D544" t="str">
        <f>VLOOKUP(A544,'Team Mapping - Baylor'!$A$2:$B$1457, 2, FALSE)</f>
        <v>328513</v>
      </c>
      <c r="E544">
        <f>VLOOKUP($B544,'2017Preli'!$A$2:$AC$1457,3, FALSE)</f>
        <v>543</v>
      </c>
      <c r="F544">
        <f>VLOOKUP($B544,'2017Preli'!$A$2:$AC$1457,7, FALSE)</f>
        <v>1</v>
      </c>
      <c r="G544">
        <f>VLOOKUP($B544,'2017Preli'!$A$2:$AC$1457,8, FALSE)</f>
        <v>22</v>
      </c>
      <c r="H544">
        <f>VLOOKUP($B544,'2017Preli'!$A$2:$AC$1457,29, FALSE)</f>
        <v>22</v>
      </c>
    </row>
    <row r="545" spans="1:8" x14ac:dyDescent="0.25">
      <c r="A545" s="6" t="s">
        <v>7837</v>
      </c>
      <c r="B545" s="6" t="s">
        <v>6175</v>
      </c>
      <c r="C545" s="6" t="s">
        <v>156</v>
      </c>
      <c r="D545" t="str">
        <f>VLOOKUP(A545,'Team Mapping - Baylor'!$A$2:$B$1457, 2, FALSE)</f>
        <v>330477</v>
      </c>
      <c r="E545">
        <f>VLOOKUP($B545,'2017Preli'!$A$2:$AC$1457,3, FALSE)</f>
        <v>544</v>
      </c>
      <c r="F545">
        <f>VLOOKUP($B545,'2017Preli'!$A$2:$AC$1457,7, FALSE)</f>
        <v>1</v>
      </c>
      <c r="G545">
        <f>VLOOKUP($B545,'2017Preli'!$A$2:$AC$1457,8, FALSE)</f>
        <v>23</v>
      </c>
      <c r="H545">
        <f>VLOOKUP($B545,'2017Preli'!$A$2:$AC$1457,29, FALSE)</f>
        <v>23</v>
      </c>
    </row>
    <row r="546" spans="1:8" x14ac:dyDescent="0.25">
      <c r="A546" s="6" t="s">
        <v>1901</v>
      </c>
      <c r="B546" s="6" t="s">
        <v>6189</v>
      </c>
      <c r="C546" s="6" t="s">
        <v>146</v>
      </c>
      <c r="D546" t="str">
        <f>VLOOKUP(A546,'Team Mapping - Baylor'!$A$2:$B$1457, 2, FALSE)</f>
        <v>332302</v>
      </c>
      <c r="E546">
        <f>VLOOKUP($B546,'2017Preli'!$A$2:$AC$1457,3, FALSE)</f>
        <v>545</v>
      </c>
      <c r="F546">
        <f>VLOOKUP($B546,'2017Preli'!$A$2:$AC$1457,7, FALSE)</f>
        <v>1</v>
      </c>
      <c r="G546">
        <f>VLOOKUP($B546,'2017Preli'!$A$2:$AC$1457,8, FALSE)</f>
        <v>23</v>
      </c>
      <c r="H546">
        <f>VLOOKUP($B546,'2017Preli'!$A$2:$AC$1457,29, FALSE)</f>
        <v>23</v>
      </c>
    </row>
    <row r="547" spans="1:8" x14ac:dyDescent="0.25">
      <c r="A547" s="6" t="s">
        <v>4486</v>
      </c>
      <c r="B547" s="6" t="s">
        <v>6198</v>
      </c>
      <c r="C547" s="6" t="s">
        <v>439</v>
      </c>
      <c r="D547" t="str">
        <f>VLOOKUP(A547,'Team Mapping - Baylor'!$A$2:$B$1457, 2, FALSE)</f>
        <v>331063</v>
      </c>
      <c r="E547">
        <f>VLOOKUP($B547,'2017Preli'!$A$2:$AC$1457,3, FALSE)</f>
        <v>546</v>
      </c>
      <c r="F547">
        <f>VLOOKUP($B547,'2017Preli'!$A$2:$AC$1457,7, FALSE)</f>
        <v>1</v>
      </c>
      <c r="G547">
        <f>VLOOKUP($B547,'2017Preli'!$A$2:$AC$1457,8, FALSE)</f>
        <v>23</v>
      </c>
      <c r="H547">
        <f>VLOOKUP($B547,'2017Preli'!$A$2:$AC$1457,29, FALSE)</f>
        <v>23</v>
      </c>
    </row>
    <row r="548" spans="1:8" x14ac:dyDescent="0.25">
      <c r="A548" s="6" t="s">
        <v>9262</v>
      </c>
      <c r="B548" s="6" t="s">
        <v>6209</v>
      </c>
      <c r="C548" s="6" t="s">
        <v>23</v>
      </c>
      <c r="D548" t="str">
        <f>VLOOKUP(A548,'Team Mapping - Baylor'!$A$2:$B$1457, 2, FALSE)</f>
        <v>329026</v>
      </c>
      <c r="E548">
        <f>VLOOKUP($B548,'2017Preli'!$A$2:$AC$1457,3, FALSE)</f>
        <v>547</v>
      </c>
      <c r="F548">
        <f>VLOOKUP($B548,'2017Preli'!$A$2:$AC$1457,7, FALSE)</f>
        <v>1</v>
      </c>
      <c r="G548">
        <f>VLOOKUP($B548,'2017Preli'!$A$2:$AC$1457,8, FALSE)</f>
        <v>23</v>
      </c>
      <c r="H548">
        <f>VLOOKUP($B548,'2017Preli'!$A$2:$AC$1457,29, FALSE)</f>
        <v>23</v>
      </c>
    </row>
    <row r="549" spans="1:8" x14ac:dyDescent="0.25">
      <c r="A549" s="6" t="s">
        <v>7582</v>
      </c>
      <c r="B549" s="6" t="s">
        <v>6221</v>
      </c>
      <c r="C549" s="6" t="s">
        <v>244</v>
      </c>
      <c r="D549" t="str">
        <f>VLOOKUP(A549,'Team Mapping - Baylor'!$A$2:$B$1457, 2, FALSE)</f>
        <v>330583</v>
      </c>
      <c r="E549">
        <f>VLOOKUP($B549,'2017Preli'!$A$2:$AC$1457,3, FALSE)</f>
        <v>548</v>
      </c>
      <c r="F549">
        <f>VLOOKUP($B549,'2017Preli'!$A$2:$AC$1457,7, FALSE)</f>
        <v>1</v>
      </c>
      <c r="G549">
        <f>VLOOKUP($B549,'2017Preli'!$A$2:$AC$1457,8, FALSE)</f>
        <v>23</v>
      </c>
      <c r="H549">
        <f>VLOOKUP($B549,'2017Preli'!$A$2:$AC$1457,29, FALSE)</f>
        <v>23</v>
      </c>
    </row>
    <row r="550" spans="1:8" x14ac:dyDescent="0.25">
      <c r="A550" s="6" t="s">
        <v>9035</v>
      </c>
      <c r="B550" s="6" t="s">
        <v>6237</v>
      </c>
      <c r="C550" s="6" t="s">
        <v>192</v>
      </c>
      <c r="D550" t="str">
        <f>VLOOKUP(A550,'Team Mapping - Baylor'!$A$2:$B$1457, 2, FALSE)</f>
        <v>329552</v>
      </c>
      <c r="E550">
        <f>VLOOKUP($B550,'2017Preli'!$A$2:$AC$1457,3, FALSE)</f>
        <v>549</v>
      </c>
      <c r="F550">
        <f>VLOOKUP($B550,'2017Preli'!$A$2:$AC$1457,7, FALSE)</f>
        <v>1</v>
      </c>
      <c r="G550">
        <f>VLOOKUP($B550,'2017Preli'!$A$2:$AC$1457,8, FALSE)</f>
        <v>23</v>
      </c>
      <c r="H550">
        <f>VLOOKUP($B550,'2017Preli'!$A$2:$AC$1457,29, FALSE)</f>
        <v>23</v>
      </c>
    </row>
    <row r="551" spans="1:8" x14ac:dyDescent="0.25">
      <c r="A551" s="6" t="s">
        <v>8924</v>
      </c>
      <c r="B551" s="6" t="s">
        <v>6246</v>
      </c>
      <c r="C551" s="6" t="s">
        <v>133</v>
      </c>
      <c r="D551" t="str">
        <f>VLOOKUP(A551,'Team Mapping - Baylor'!$A$2:$B$1457, 2, FALSE)</f>
        <v>329732</v>
      </c>
      <c r="E551">
        <f>VLOOKUP($B551,'2017Preli'!$A$2:$AC$1457,3, FALSE)</f>
        <v>550</v>
      </c>
      <c r="F551">
        <f>VLOOKUP($B551,'2017Preli'!$A$2:$AC$1457,7, FALSE)</f>
        <v>1</v>
      </c>
      <c r="G551">
        <f>VLOOKUP($B551,'2017Preli'!$A$2:$AC$1457,8, FALSE)</f>
        <v>23</v>
      </c>
      <c r="H551">
        <f>VLOOKUP($B551,'2017Preli'!$A$2:$AC$1457,29, FALSE)</f>
        <v>23</v>
      </c>
    </row>
    <row r="552" spans="1:8" x14ac:dyDescent="0.25">
      <c r="A552" s="6" t="s">
        <v>728</v>
      </c>
      <c r="B552" s="6" t="s">
        <v>6255</v>
      </c>
      <c r="C552" s="6" t="s">
        <v>192</v>
      </c>
      <c r="D552" t="str">
        <f>VLOOKUP(A552,'Team Mapping - Baylor'!$A$2:$B$1457, 2, FALSE)</f>
        <v>333323</v>
      </c>
      <c r="E552">
        <f>VLOOKUP($B552,'2017Preli'!$A$2:$AC$1457,3, FALSE)</f>
        <v>551</v>
      </c>
      <c r="F552">
        <f>VLOOKUP($B552,'2017Preli'!$A$2:$AC$1457,7, FALSE)</f>
        <v>1</v>
      </c>
      <c r="G552">
        <f>VLOOKUP($B552,'2017Preli'!$A$2:$AC$1457,8, FALSE)</f>
        <v>23</v>
      </c>
      <c r="H552">
        <f>VLOOKUP($B552,'2017Preli'!$A$2:$AC$1457,29, FALSE)</f>
        <v>23</v>
      </c>
    </row>
    <row r="553" spans="1:8" x14ac:dyDescent="0.25">
      <c r="A553" s="6" t="s">
        <v>1143</v>
      </c>
      <c r="B553" s="6" t="s">
        <v>6266</v>
      </c>
      <c r="C553" s="6" t="s">
        <v>232</v>
      </c>
      <c r="D553" t="str">
        <f>VLOOKUP(A553,'Team Mapping - Baylor'!$A$2:$B$1457, 2, FALSE)</f>
        <v>333135</v>
      </c>
      <c r="E553">
        <f>VLOOKUP($B553,'2017Preli'!$A$2:$AC$1457,3, FALSE)</f>
        <v>552</v>
      </c>
      <c r="F553">
        <f>VLOOKUP($B553,'2017Preli'!$A$2:$AC$1457,7, FALSE)</f>
        <v>1</v>
      </c>
      <c r="G553">
        <f>VLOOKUP($B553,'2017Preli'!$A$2:$AC$1457,8, FALSE)</f>
        <v>23</v>
      </c>
      <c r="H553">
        <f>VLOOKUP($B553,'2017Preli'!$A$2:$AC$1457,29, FALSE)</f>
        <v>23</v>
      </c>
    </row>
    <row r="554" spans="1:8" x14ac:dyDescent="0.25">
      <c r="A554" s="6" t="s">
        <v>6737</v>
      </c>
      <c r="B554" s="6" t="s">
        <v>6275</v>
      </c>
      <c r="C554" s="6" t="s">
        <v>227</v>
      </c>
      <c r="D554" t="str">
        <f>VLOOKUP(A554,'Team Mapping - Baylor'!$A$2:$B$1457, 2, FALSE)</f>
        <v>330720</v>
      </c>
      <c r="E554">
        <f>VLOOKUP($B554,'2017Preli'!$A$2:$AC$1457,3, FALSE)</f>
        <v>553</v>
      </c>
      <c r="F554">
        <f>VLOOKUP($B554,'2017Preli'!$A$2:$AC$1457,7, FALSE)</f>
        <v>1</v>
      </c>
      <c r="G554">
        <f>VLOOKUP($B554,'2017Preli'!$A$2:$AC$1457,8, FALSE)</f>
        <v>23</v>
      </c>
      <c r="H554">
        <f>VLOOKUP($B554,'2017Preli'!$A$2:$AC$1457,29, FALSE)</f>
        <v>23</v>
      </c>
    </row>
    <row r="555" spans="1:8" x14ac:dyDescent="0.25">
      <c r="A555" s="6" t="s">
        <v>8853</v>
      </c>
      <c r="B555" s="6" t="s">
        <v>6285</v>
      </c>
      <c r="C555" s="6" t="s">
        <v>156</v>
      </c>
      <c r="D555" t="str">
        <f>VLOOKUP(A555,'Team Mapping - Baylor'!$A$2:$B$1457, 2, FALSE)</f>
        <v>329766</v>
      </c>
      <c r="E555">
        <f>VLOOKUP($B555,'2017Preli'!$A$2:$AC$1457,3, FALSE)</f>
        <v>554</v>
      </c>
      <c r="F555">
        <f>VLOOKUP($B555,'2017Preli'!$A$2:$AC$1457,7, FALSE)</f>
        <v>1</v>
      </c>
      <c r="G555">
        <f>VLOOKUP($B555,'2017Preli'!$A$2:$AC$1457,8, FALSE)</f>
        <v>23</v>
      </c>
      <c r="H555">
        <f>VLOOKUP($B555,'2017Preli'!$A$2:$AC$1457,29, FALSE)</f>
        <v>23</v>
      </c>
    </row>
    <row r="556" spans="1:8" x14ac:dyDescent="0.25">
      <c r="A556" s="6" t="s">
        <v>8760</v>
      </c>
      <c r="B556" s="6" t="s">
        <v>6300</v>
      </c>
      <c r="C556" s="6" t="s">
        <v>77</v>
      </c>
      <c r="D556" t="str">
        <f>VLOOKUP(A556,'Team Mapping - Baylor'!$A$2:$B$1457, 2, FALSE)</f>
        <v>330228</v>
      </c>
      <c r="E556">
        <f>VLOOKUP($B556,'2017Preli'!$A$2:$AC$1457,3, FALSE)</f>
        <v>555</v>
      </c>
      <c r="F556">
        <f>VLOOKUP($B556,'2017Preli'!$A$2:$AC$1457,7, FALSE)</f>
        <v>1</v>
      </c>
      <c r="G556">
        <f>VLOOKUP($B556,'2017Preli'!$A$2:$AC$1457,8, FALSE)</f>
        <v>23</v>
      </c>
      <c r="H556">
        <f>VLOOKUP($B556,'2017Preli'!$A$2:$AC$1457,29, FALSE)</f>
        <v>23</v>
      </c>
    </row>
    <row r="557" spans="1:8" x14ac:dyDescent="0.25">
      <c r="A557" s="6" t="s">
        <v>9165</v>
      </c>
      <c r="B557" s="6" t="s">
        <v>6316</v>
      </c>
      <c r="C557" s="6" t="s">
        <v>239</v>
      </c>
      <c r="D557" t="str">
        <f>VLOOKUP(A557,'Team Mapping - Baylor'!$A$2:$B$1457, 2, FALSE)</f>
        <v>329356</v>
      </c>
      <c r="E557">
        <f>VLOOKUP($B557,'2017Preli'!$A$2:$AC$1457,3, FALSE)</f>
        <v>556</v>
      </c>
      <c r="F557">
        <f>VLOOKUP($B557,'2017Preli'!$A$2:$AC$1457,7, FALSE)</f>
        <v>1</v>
      </c>
      <c r="G557">
        <f>VLOOKUP($B557,'2017Preli'!$A$2:$AC$1457,8, FALSE)</f>
        <v>23</v>
      </c>
      <c r="H557">
        <f>VLOOKUP($B557,'2017Preli'!$A$2:$AC$1457,29, FALSE)</f>
        <v>23</v>
      </c>
    </row>
    <row r="558" spans="1:8" x14ac:dyDescent="0.25">
      <c r="A558" s="6" t="s">
        <v>8839</v>
      </c>
      <c r="B558" s="6" t="s">
        <v>6335</v>
      </c>
      <c r="C558" s="6" t="s">
        <v>190</v>
      </c>
      <c r="D558" t="str">
        <f>VLOOKUP(A558,'Team Mapping - Baylor'!$A$2:$B$1457, 2, FALSE)</f>
        <v>329776</v>
      </c>
      <c r="E558">
        <f>VLOOKUP($B558,'2017Preli'!$A$2:$AC$1457,3, FALSE)</f>
        <v>557</v>
      </c>
      <c r="F558">
        <f>VLOOKUP($B558,'2017Preli'!$A$2:$AC$1457,7, FALSE)</f>
        <v>1</v>
      </c>
      <c r="G558">
        <f>VLOOKUP($B558,'2017Preli'!$A$2:$AC$1457,8, FALSE)</f>
        <v>23</v>
      </c>
      <c r="H558">
        <f>VLOOKUP($B558,'2017Preli'!$A$2:$AC$1457,29, FALSE)</f>
        <v>23</v>
      </c>
    </row>
    <row r="559" spans="1:8" x14ac:dyDescent="0.25">
      <c r="A559" s="6" t="s">
        <v>8895</v>
      </c>
      <c r="B559" s="6" t="s">
        <v>6358</v>
      </c>
      <c r="C559" s="6" t="s">
        <v>208</v>
      </c>
      <c r="D559" t="str">
        <f>VLOOKUP(A559,'Team Mapping - Baylor'!$A$2:$B$1457, 2, FALSE)</f>
        <v>329747</v>
      </c>
      <c r="E559">
        <f>VLOOKUP($B559,'2017Preli'!$A$2:$AC$1457,3, FALSE)</f>
        <v>558</v>
      </c>
      <c r="F559">
        <f>VLOOKUP($B559,'2017Preli'!$A$2:$AC$1457,7, FALSE)</f>
        <v>1</v>
      </c>
      <c r="G559">
        <f>VLOOKUP($B559,'2017Preli'!$A$2:$AC$1457,8, FALSE)</f>
        <v>23</v>
      </c>
      <c r="H559">
        <f>VLOOKUP($B559,'2017Preli'!$A$2:$AC$1457,29, FALSE)</f>
        <v>23</v>
      </c>
    </row>
    <row r="560" spans="1:8" x14ac:dyDescent="0.25">
      <c r="A560" s="6" t="s">
        <v>5791</v>
      </c>
      <c r="B560" s="6" t="s">
        <v>6369</v>
      </c>
      <c r="C560" s="6" t="s">
        <v>104</v>
      </c>
      <c r="D560" t="str">
        <f>VLOOKUP(A560,'Team Mapping - Baylor'!$A$2:$B$1457, 2, FALSE)</f>
        <v>330844</v>
      </c>
      <c r="E560">
        <f>VLOOKUP($B560,'2017Preli'!$A$2:$AC$1457,3, FALSE)</f>
        <v>559</v>
      </c>
      <c r="F560">
        <f>VLOOKUP($B560,'2017Preli'!$A$2:$AC$1457,7, FALSE)</f>
        <v>1</v>
      </c>
      <c r="G560">
        <f>VLOOKUP($B560,'2017Preli'!$A$2:$AC$1457,8, FALSE)</f>
        <v>23</v>
      </c>
      <c r="H560">
        <f>VLOOKUP($B560,'2017Preli'!$A$2:$AC$1457,29, FALSE)</f>
        <v>23</v>
      </c>
    </row>
    <row r="561" spans="1:8" x14ac:dyDescent="0.25">
      <c r="A561" s="6" t="s">
        <v>9156</v>
      </c>
      <c r="B561" s="6" t="s">
        <v>6384</v>
      </c>
      <c r="C561" s="6" t="s">
        <v>244</v>
      </c>
      <c r="D561" t="str">
        <f>VLOOKUP(A561,'Team Mapping - Baylor'!$A$2:$B$1457, 2, FALSE)</f>
        <v>329384</v>
      </c>
      <c r="E561">
        <f>VLOOKUP($B561,'2017Preli'!$A$2:$AC$1457,3, FALSE)</f>
        <v>560</v>
      </c>
      <c r="F561">
        <f>VLOOKUP($B561,'2017Preli'!$A$2:$AC$1457,7, FALSE)</f>
        <v>1</v>
      </c>
      <c r="G561">
        <f>VLOOKUP($B561,'2017Preli'!$A$2:$AC$1457,8, FALSE)</f>
        <v>23</v>
      </c>
      <c r="H561">
        <f>VLOOKUP($B561,'2017Preli'!$A$2:$AC$1457,29, FALSE)</f>
        <v>23</v>
      </c>
    </row>
    <row r="562" spans="1:8" x14ac:dyDescent="0.25">
      <c r="A562" s="6" t="s">
        <v>8738</v>
      </c>
      <c r="B562" s="6" t="s">
        <v>6393</v>
      </c>
      <c r="C562" s="6" t="s">
        <v>133</v>
      </c>
      <c r="D562" t="str">
        <f>VLOOKUP(A562,'Team Mapping - Baylor'!$A$2:$B$1457, 2, FALSE)</f>
        <v>330264</v>
      </c>
      <c r="E562">
        <f>VLOOKUP($B562,'2017Preli'!$A$2:$AC$1457,3, FALSE)</f>
        <v>561</v>
      </c>
      <c r="F562">
        <f>VLOOKUP($B562,'2017Preli'!$A$2:$AC$1457,7, FALSE)</f>
        <v>1</v>
      </c>
      <c r="G562">
        <f>VLOOKUP($B562,'2017Preli'!$A$2:$AC$1457,8, FALSE)</f>
        <v>23</v>
      </c>
      <c r="H562">
        <f>VLOOKUP($B562,'2017Preli'!$A$2:$AC$1457,29, FALSE)</f>
        <v>23</v>
      </c>
    </row>
    <row r="563" spans="1:8" x14ac:dyDescent="0.25">
      <c r="A563" s="6" t="s">
        <v>8268</v>
      </c>
      <c r="B563" s="6" t="s">
        <v>6405</v>
      </c>
      <c r="C563" s="6" t="s">
        <v>202</v>
      </c>
      <c r="D563" t="str">
        <f>VLOOKUP(A563,'Team Mapping - Baylor'!$A$2:$B$1457, 2, FALSE)</f>
        <v>330108</v>
      </c>
      <c r="E563">
        <f>VLOOKUP($B563,'2017Preli'!$A$2:$AC$1457,3, FALSE)</f>
        <v>562</v>
      </c>
      <c r="F563">
        <f>VLOOKUP($B563,'2017Preli'!$A$2:$AC$1457,7, FALSE)</f>
        <v>1</v>
      </c>
      <c r="G563">
        <f>VLOOKUP($B563,'2017Preli'!$A$2:$AC$1457,8, FALSE)</f>
        <v>23</v>
      </c>
      <c r="H563">
        <f>VLOOKUP($B563,'2017Preli'!$A$2:$AC$1457,29, FALSE)</f>
        <v>23</v>
      </c>
    </row>
    <row r="564" spans="1:8" x14ac:dyDescent="0.25">
      <c r="A564" s="6" t="s">
        <v>74</v>
      </c>
      <c r="B564" s="6" t="s">
        <v>1072</v>
      </c>
      <c r="C564" s="6" t="s">
        <v>75</v>
      </c>
      <c r="D564" t="str">
        <f>VLOOKUP(A564,'Team Mapping - Baylor'!$A$2:$B$1457, 2, FALSE)</f>
        <v>330259</v>
      </c>
      <c r="E564">
        <f>VLOOKUP($B564,'2017Preli'!$A$2:$AC$1457,3, FALSE)</f>
        <v>563</v>
      </c>
      <c r="F564">
        <f>VLOOKUP($B564,'2017Preli'!$A$2:$AC$1457,7, FALSE)</f>
        <v>1</v>
      </c>
      <c r="G564">
        <f>VLOOKUP($B564,'2017Preli'!$A$2:$AC$1457,8, FALSE)</f>
        <v>23</v>
      </c>
      <c r="H564">
        <f>VLOOKUP($B564,'2017Preli'!$A$2:$AC$1457,29, FALSE)</f>
        <v>23</v>
      </c>
    </row>
    <row r="565" spans="1:8" x14ac:dyDescent="0.25">
      <c r="A565" s="6" t="s">
        <v>7902</v>
      </c>
      <c r="B565" s="6" t="s">
        <v>6415</v>
      </c>
      <c r="C565" s="6" t="s">
        <v>179</v>
      </c>
      <c r="D565" t="str">
        <f>VLOOKUP(A565,'Team Mapping - Baylor'!$A$2:$B$1457, 2, FALSE)</f>
        <v>330446</v>
      </c>
      <c r="E565">
        <f>VLOOKUP($B565,'2017Preli'!$A$2:$AC$1457,3, FALSE)</f>
        <v>564</v>
      </c>
      <c r="F565">
        <f>VLOOKUP($B565,'2017Preli'!$A$2:$AC$1457,7, FALSE)</f>
        <v>1</v>
      </c>
      <c r="G565">
        <f>VLOOKUP($B565,'2017Preli'!$A$2:$AC$1457,8, FALSE)</f>
        <v>23</v>
      </c>
      <c r="H565">
        <f>VLOOKUP($B565,'2017Preli'!$A$2:$AC$1457,29, FALSE)</f>
        <v>23</v>
      </c>
    </row>
    <row r="566" spans="1:8" x14ac:dyDescent="0.25">
      <c r="A566" s="6" t="s">
        <v>8087</v>
      </c>
      <c r="B566" s="6" t="s">
        <v>6430</v>
      </c>
      <c r="C566" s="6" t="s">
        <v>165</v>
      </c>
      <c r="D566" t="str">
        <f>VLOOKUP(A566,'Team Mapping - Baylor'!$A$2:$B$1457, 2, FALSE)</f>
        <v>330215</v>
      </c>
      <c r="E566">
        <f>VLOOKUP($B566,'2017Preli'!$A$2:$AC$1457,3, FALSE)</f>
        <v>565</v>
      </c>
      <c r="F566">
        <f>VLOOKUP($B566,'2017Preli'!$A$2:$AC$1457,7, FALSE)</f>
        <v>1</v>
      </c>
      <c r="G566">
        <f>VLOOKUP($B566,'2017Preli'!$A$2:$AC$1457,8, FALSE)</f>
        <v>24</v>
      </c>
      <c r="H566">
        <f>VLOOKUP($B566,'2017Preli'!$A$2:$AC$1457,29, FALSE)</f>
        <v>24</v>
      </c>
    </row>
    <row r="567" spans="1:8" x14ac:dyDescent="0.25">
      <c r="A567" s="6" t="s">
        <v>3922</v>
      </c>
      <c r="B567" s="6" t="s">
        <v>6441</v>
      </c>
      <c r="C567" s="6" t="s">
        <v>176</v>
      </c>
      <c r="D567" t="str">
        <f>VLOOKUP(A567,'Team Mapping - Baylor'!$A$2:$B$1457, 2, FALSE)</f>
        <v>331114</v>
      </c>
      <c r="E567">
        <f>VLOOKUP($B567,'2017Preli'!$A$2:$AC$1457,3, FALSE)</f>
        <v>566</v>
      </c>
      <c r="F567">
        <f>VLOOKUP($B567,'2017Preli'!$A$2:$AC$1457,7, FALSE)</f>
        <v>1</v>
      </c>
      <c r="G567">
        <f>VLOOKUP($B567,'2017Preli'!$A$2:$AC$1457,8, FALSE)</f>
        <v>24</v>
      </c>
      <c r="H567">
        <f>VLOOKUP($B567,'2017Preli'!$A$2:$AC$1457,29, FALSE)</f>
        <v>24</v>
      </c>
    </row>
    <row r="568" spans="1:8" x14ac:dyDescent="0.25">
      <c r="A568" s="6" t="s">
        <v>1100</v>
      </c>
      <c r="B568" s="6" t="s">
        <v>6456</v>
      </c>
      <c r="C568" s="6" t="s">
        <v>237</v>
      </c>
      <c r="D568" t="str">
        <f>VLOOKUP(A568,'Team Mapping - Baylor'!$A$2:$B$1457, 2, FALSE)</f>
        <v>333145</v>
      </c>
      <c r="E568">
        <f>VLOOKUP($B568,'2017Preli'!$A$2:$AC$1457,3, FALSE)</f>
        <v>567</v>
      </c>
      <c r="F568">
        <f>VLOOKUP($B568,'2017Preli'!$A$2:$AC$1457,7, FALSE)</f>
        <v>1</v>
      </c>
      <c r="G568">
        <f>VLOOKUP($B568,'2017Preli'!$A$2:$AC$1457,8, FALSE)</f>
        <v>24</v>
      </c>
      <c r="H568">
        <f>VLOOKUP($B568,'2017Preli'!$A$2:$AC$1457,29, FALSE)</f>
        <v>24</v>
      </c>
    </row>
    <row r="569" spans="1:8" x14ac:dyDescent="0.25">
      <c r="A569" s="6" t="s">
        <v>8165</v>
      </c>
      <c r="B569" s="6" t="s">
        <v>6478</v>
      </c>
      <c r="C569" s="6" t="s">
        <v>33</v>
      </c>
      <c r="D569" t="str">
        <f>VLOOKUP(A569,'Team Mapping - Baylor'!$A$2:$B$1457, 2, FALSE)</f>
        <v>330160</v>
      </c>
      <c r="E569">
        <f>VLOOKUP($B569,'2017Preli'!$A$2:$AC$1457,3, FALSE)</f>
        <v>568</v>
      </c>
      <c r="F569">
        <f>VLOOKUP($B569,'2017Preli'!$A$2:$AC$1457,7, FALSE)</f>
        <v>1</v>
      </c>
      <c r="G569">
        <f>VLOOKUP($B569,'2017Preli'!$A$2:$AC$1457,8, FALSE)</f>
        <v>24</v>
      </c>
      <c r="H569">
        <f>VLOOKUP($B569,'2017Preli'!$A$2:$AC$1457,29, FALSE)</f>
        <v>24</v>
      </c>
    </row>
    <row r="570" spans="1:8" x14ac:dyDescent="0.25">
      <c r="A570" s="6" t="s">
        <v>7290</v>
      </c>
      <c r="B570" s="6" t="s">
        <v>6488</v>
      </c>
      <c r="C570" s="6" t="s">
        <v>188</v>
      </c>
      <c r="D570" t="str">
        <f>VLOOKUP(A570,'Team Mapping - Baylor'!$A$2:$B$1457, 2, FALSE)</f>
        <v>330619</v>
      </c>
      <c r="E570">
        <f>VLOOKUP($B570,'2017Preli'!$A$2:$AC$1457,3, FALSE)</f>
        <v>569</v>
      </c>
      <c r="F570">
        <f>VLOOKUP($B570,'2017Preli'!$A$2:$AC$1457,7, FALSE)</f>
        <v>1</v>
      </c>
      <c r="G570">
        <f>VLOOKUP($B570,'2017Preli'!$A$2:$AC$1457,8, FALSE)</f>
        <v>24</v>
      </c>
      <c r="H570">
        <f>VLOOKUP($B570,'2017Preli'!$A$2:$AC$1457,29, FALSE)</f>
        <v>24</v>
      </c>
    </row>
    <row r="571" spans="1:8" x14ac:dyDescent="0.25">
      <c r="A571" s="6" t="s">
        <v>2716</v>
      </c>
      <c r="B571" s="6" t="s">
        <v>6499</v>
      </c>
      <c r="C571" s="6" t="s">
        <v>202</v>
      </c>
      <c r="D571" t="str">
        <f>VLOOKUP(A571,'Team Mapping - Baylor'!$A$2:$B$1457, 2, FALSE)</f>
        <v>331377</v>
      </c>
      <c r="E571">
        <f>VLOOKUP($B571,'2017Preli'!$A$2:$AC$1457,3, FALSE)</f>
        <v>570</v>
      </c>
      <c r="F571">
        <f>VLOOKUP($B571,'2017Preli'!$A$2:$AC$1457,7, FALSE)</f>
        <v>1</v>
      </c>
      <c r="G571">
        <f>VLOOKUP($B571,'2017Preli'!$A$2:$AC$1457,8, FALSE)</f>
        <v>24</v>
      </c>
      <c r="H571">
        <f>VLOOKUP($B571,'2017Preli'!$A$2:$AC$1457,29, FALSE)</f>
        <v>24</v>
      </c>
    </row>
    <row r="572" spans="1:8" x14ac:dyDescent="0.25">
      <c r="A572" s="6" t="s">
        <v>7925</v>
      </c>
      <c r="B572" s="6" t="s">
        <v>6511</v>
      </c>
      <c r="C572" s="6" t="s">
        <v>124</v>
      </c>
      <c r="D572" t="str">
        <f>VLOOKUP(A572,'Team Mapping - Baylor'!$A$2:$B$1457, 2, FALSE)</f>
        <v>330437</v>
      </c>
      <c r="E572">
        <f>VLOOKUP($B572,'2017Preli'!$A$2:$AC$1457,3, FALSE)</f>
        <v>571</v>
      </c>
      <c r="F572">
        <f>VLOOKUP($B572,'2017Preli'!$A$2:$AC$1457,7, FALSE)</f>
        <v>1</v>
      </c>
      <c r="G572">
        <f>VLOOKUP($B572,'2017Preli'!$A$2:$AC$1457,8, FALSE)</f>
        <v>25</v>
      </c>
      <c r="H572">
        <f>VLOOKUP($B572,'2017Preli'!$A$2:$AC$1457,29, FALSE)</f>
        <v>25</v>
      </c>
    </row>
    <row r="573" spans="1:8" x14ac:dyDescent="0.25">
      <c r="A573" s="6" t="s">
        <v>2312</v>
      </c>
      <c r="B573" s="6" t="s">
        <v>6521</v>
      </c>
      <c r="C573" s="6" t="s">
        <v>192</v>
      </c>
      <c r="D573" t="str">
        <f>VLOOKUP(A573,'Team Mapping - Baylor'!$A$2:$B$1457, 2, FALSE)</f>
        <v>331531</v>
      </c>
      <c r="E573">
        <f>VLOOKUP($B573,'2017Preli'!$A$2:$AC$1457,3, FALSE)</f>
        <v>572</v>
      </c>
      <c r="F573">
        <f>VLOOKUP($B573,'2017Preli'!$A$2:$AC$1457,7, FALSE)</f>
        <v>1</v>
      </c>
      <c r="G573">
        <f>VLOOKUP($B573,'2017Preli'!$A$2:$AC$1457,8, FALSE)</f>
        <v>25</v>
      </c>
      <c r="H573">
        <f>VLOOKUP($B573,'2017Preli'!$A$2:$AC$1457,29, FALSE)</f>
        <v>25</v>
      </c>
    </row>
    <row r="574" spans="1:8" x14ac:dyDescent="0.25">
      <c r="A574" s="6" t="s">
        <v>8360</v>
      </c>
      <c r="B574" s="6" t="s">
        <v>6534</v>
      </c>
      <c r="C574" s="6" t="s">
        <v>165</v>
      </c>
      <c r="D574" t="str">
        <f>VLOOKUP(A574,'Team Mapping - Baylor'!$A$2:$B$1457, 2, FALSE)</f>
        <v>330072</v>
      </c>
      <c r="E574">
        <f>VLOOKUP($B574,'2017Preli'!$A$2:$AC$1457,3, FALSE)</f>
        <v>573</v>
      </c>
      <c r="F574">
        <f>VLOOKUP($B574,'2017Preli'!$A$2:$AC$1457,7, FALSE)</f>
        <v>1</v>
      </c>
      <c r="G574">
        <f>VLOOKUP($B574,'2017Preli'!$A$2:$AC$1457,8, FALSE)</f>
        <v>25</v>
      </c>
      <c r="H574">
        <f>VLOOKUP($B574,'2017Preli'!$A$2:$AC$1457,29, FALSE)</f>
        <v>25</v>
      </c>
    </row>
    <row r="575" spans="1:8" x14ac:dyDescent="0.25">
      <c r="A575" s="6" t="s">
        <v>7829</v>
      </c>
      <c r="B575" s="6" t="s">
        <v>6549</v>
      </c>
      <c r="C575" s="6" t="s">
        <v>188</v>
      </c>
      <c r="D575" t="str">
        <f>VLOOKUP(A575,'Team Mapping - Baylor'!$A$2:$B$1457, 2, FALSE)</f>
        <v>330484</v>
      </c>
      <c r="E575">
        <f>VLOOKUP($B575,'2017Preli'!$A$2:$AC$1457,3, FALSE)</f>
        <v>574</v>
      </c>
      <c r="F575">
        <f>VLOOKUP($B575,'2017Preli'!$A$2:$AC$1457,7, FALSE)</f>
        <v>1</v>
      </c>
      <c r="G575">
        <f>VLOOKUP($B575,'2017Preli'!$A$2:$AC$1457,8, FALSE)</f>
        <v>25</v>
      </c>
      <c r="H575">
        <f>VLOOKUP($B575,'2017Preli'!$A$2:$AC$1457,29, FALSE)</f>
        <v>25</v>
      </c>
    </row>
    <row r="576" spans="1:8" x14ac:dyDescent="0.25">
      <c r="A576" s="6" t="s">
        <v>2303</v>
      </c>
      <c r="B576" s="6" t="s">
        <v>6560</v>
      </c>
      <c r="C576" s="6" t="s">
        <v>239</v>
      </c>
      <c r="D576" t="str">
        <f>VLOOKUP(A576,'Team Mapping - Baylor'!$A$2:$B$1457, 2, FALSE)</f>
        <v>331533</v>
      </c>
      <c r="E576">
        <f>VLOOKUP($B576,'2017Preli'!$A$2:$AC$1457,3, FALSE)</f>
        <v>575</v>
      </c>
      <c r="F576">
        <f>VLOOKUP($B576,'2017Preli'!$A$2:$AC$1457,7, FALSE)</f>
        <v>1</v>
      </c>
      <c r="G576">
        <f>VLOOKUP($B576,'2017Preli'!$A$2:$AC$1457,8, FALSE)</f>
        <v>25</v>
      </c>
      <c r="H576">
        <f>VLOOKUP($B576,'2017Preli'!$A$2:$AC$1457,29, FALSE)</f>
        <v>25</v>
      </c>
    </row>
    <row r="577" spans="1:8" x14ac:dyDescent="0.25">
      <c r="A577" s="6" t="s">
        <v>9275</v>
      </c>
      <c r="B577" s="6" t="s">
        <v>6574</v>
      </c>
      <c r="C577" s="6" t="s">
        <v>23</v>
      </c>
      <c r="D577" t="str">
        <f>VLOOKUP(A577,'Team Mapping - Baylor'!$A$2:$B$1457, 2, FALSE)</f>
        <v>329012</v>
      </c>
      <c r="E577">
        <f>VLOOKUP($B577,'2017Preli'!$A$2:$AC$1457,3, FALSE)</f>
        <v>576</v>
      </c>
      <c r="F577">
        <f>VLOOKUP($B577,'2017Preli'!$A$2:$AC$1457,7, FALSE)</f>
        <v>1</v>
      </c>
      <c r="G577">
        <f>VLOOKUP($B577,'2017Preli'!$A$2:$AC$1457,8, FALSE)</f>
        <v>25</v>
      </c>
      <c r="H577">
        <f>VLOOKUP($B577,'2017Preli'!$A$2:$AC$1457,29, FALSE)</f>
        <v>25</v>
      </c>
    </row>
    <row r="578" spans="1:8" x14ac:dyDescent="0.25">
      <c r="A578" s="6" t="s">
        <v>3351</v>
      </c>
      <c r="B578" s="6" t="s">
        <v>6580</v>
      </c>
      <c r="C578" s="6" t="s">
        <v>91</v>
      </c>
      <c r="D578" t="str">
        <f>VLOOKUP(A578,'Team Mapping - Baylor'!$A$2:$B$1457, 2, FALSE)</f>
        <v>332286</v>
      </c>
      <c r="E578">
        <f>VLOOKUP($B578,'2017Preli'!$A$2:$AC$1457,3, FALSE)</f>
        <v>577</v>
      </c>
      <c r="F578">
        <f>VLOOKUP($B578,'2017Preli'!$A$2:$AC$1457,7, FALSE)</f>
        <v>1</v>
      </c>
      <c r="G578">
        <f>VLOOKUP($B578,'2017Preli'!$A$2:$AC$1457,8, FALSE)</f>
        <v>25</v>
      </c>
      <c r="H578">
        <f>VLOOKUP($B578,'2017Preli'!$A$2:$AC$1457,29, FALSE)</f>
        <v>25</v>
      </c>
    </row>
    <row r="579" spans="1:8" x14ac:dyDescent="0.25">
      <c r="A579" s="6" t="s">
        <v>2153</v>
      </c>
      <c r="B579" s="6" t="s">
        <v>6591</v>
      </c>
      <c r="C579" s="6" t="s">
        <v>68</v>
      </c>
      <c r="D579" t="str">
        <f>VLOOKUP(A579,'Team Mapping - Baylor'!$A$2:$B$1457, 2, FALSE)</f>
        <v>331708</v>
      </c>
      <c r="E579">
        <f>VLOOKUP($B579,'2017Preli'!$A$2:$AC$1457,3, FALSE)</f>
        <v>578</v>
      </c>
      <c r="F579">
        <f>VLOOKUP($B579,'2017Preli'!$A$2:$AC$1457,7, FALSE)</f>
        <v>1</v>
      </c>
      <c r="G579">
        <f>VLOOKUP($B579,'2017Preli'!$A$2:$AC$1457,8, FALSE)</f>
        <v>25</v>
      </c>
      <c r="H579">
        <f>VLOOKUP($B579,'2017Preli'!$A$2:$AC$1457,29, FALSE)</f>
        <v>25</v>
      </c>
    </row>
    <row r="580" spans="1:8" x14ac:dyDescent="0.25">
      <c r="A580" s="6" t="s">
        <v>7830</v>
      </c>
      <c r="B580" s="6" t="s">
        <v>6601</v>
      </c>
      <c r="C580" s="6" t="s">
        <v>48</v>
      </c>
      <c r="D580" t="str">
        <f>VLOOKUP(A580,'Team Mapping - Baylor'!$A$2:$B$1457, 2, FALSE)</f>
        <v>330482</v>
      </c>
      <c r="E580">
        <f>VLOOKUP($B580,'2017Preli'!$A$2:$AC$1457,3, FALSE)</f>
        <v>579</v>
      </c>
      <c r="F580">
        <f>VLOOKUP($B580,'2017Preli'!$A$2:$AC$1457,7, FALSE)</f>
        <v>1</v>
      </c>
      <c r="G580">
        <f>VLOOKUP($B580,'2017Preli'!$A$2:$AC$1457,8, FALSE)</f>
        <v>25</v>
      </c>
      <c r="H580">
        <f>VLOOKUP($B580,'2017Preli'!$A$2:$AC$1457,29, FALSE)</f>
        <v>25</v>
      </c>
    </row>
    <row r="581" spans="1:8" x14ac:dyDescent="0.25">
      <c r="A581" s="6" t="s">
        <v>9421</v>
      </c>
      <c r="B581" s="6" t="s">
        <v>6611</v>
      </c>
      <c r="C581" s="6" t="s">
        <v>244</v>
      </c>
      <c r="D581" t="str">
        <f>VLOOKUP(A581,'Team Mapping - Baylor'!$A$2:$B$1457, 2, FALSE)</f>
        <v>327485</v>
      </c>
      <c r="E581">
        <f>VLOOKUP($B581,'2017Preli'!$A$2:$AC$1457,3, FALSE)</f>
        <v>580</v>
      </c>
      <c r="F581">
        <f>VLOOKUP($B581,'2017Preli'!$A$2:$AC$1457,7, FALSE)</f>
        <v>1</v>
      </c>
      <c r="G581">
        <f>VLOOKUP($B581,'2017Preli'!$A$2:$AC$1457,8, FALSE)</f>
        <v>25</v>
      </c>
      <c r="H581">
        <f>VLOOKUP($B581,'2017Preli'!$A$2:$AC$1457,29, FALSE)</f>
        <v>25</v>
      </c>
    </row>
    <row r="582" spans="1:8" x14ac:dyDescent="0.25">
      <c r="A582" s="6" t="s">
        <v>8871</v>
      </c>
      <c r="B582" s="6" t="s">
        <v>6625</v>
      </c>
      <c r="C582" s="6" t="s">
        <v>208</v>
      </c>
      <c r="D582" t="str">
        <f>VLOOKUP(A582,'Team Mapping - Baylor'!$A$2:$B$1457, 2, FALSE)</f>
        <v>329762</v>
      </c>
      <c r="E582">
        <f>VLOOKUP($B582,'2017Preli'!$A$2:$AC$1457,3, FALSE)</f>
        <v>581</v>
      </c>
      <c r="F582">
        <f>VLOOKUP($B582,'2017Preli'!$A$2:$AC$1457,7, FALSE)</f>
        <v>1</v>
      </c>
      <c r="G582">
        <f>VLOOKUP($B582,'2017Preli'!$A$2:$AC$1457,8, FALSE)</f>
        <v>25</v>
      </c>
      <c r="H582">
        <f>VLOOKUP($B582,'2017Preli'!$A$2:$AC$1457,29, FALSE)</f>
        <v>25</v>
      </c>
    </row>
    <row r="583" spans="1:8" x14ac:dyDescent="0.25">
      <c r="A583" s="6" t="s">
        <v>9232</v>
      </c>
      <c r="B583" s="6" t="s">
        <v>6639</v>
      </c>
      <c r="C583" s="6" t="s">
        <v>23</v>
      </c>
      <c r="D583" t="str">
        <f>VLOOKUP(A583,'Team Mapping - Baylor'!$A$2:$B$1457, 2, FALSE)</f>
        <v>329188</v>
      </c>
      <c r="E583">
        <f>VLOOKUP($B583,'2017Preli'!$A$2:$AC$1457,3, FALSE)</f>
        <v>582</v>
      </c>
      <c r="F583">
        <f>VLOOKUP($B583,'2017Preli'!$A$2:$AC$1457,7, FALSE)</f>
        <v>1</v>
      </c>
      <c r="G583">
        <f>VLOOKUP($B583,'2017Preli'!$A$2:$AC$1457,8, FALSE)</f>
        <v>25</v>
      </c>
      <c r="H583">
        <f>VLOOKUP($B583,'2017Preli'!$A$2:$AC$1457,29, FALSE)</f>
        <v>25</v>
      </c>
    </row>
    <row r="584" spans="1:8" x14ac:dyDescent="0.25">
      <c r="A584" s="6" t="s">
        <v>8427</v>
      </c>
      <c r="B584" s="6" t="s">
        <v>6653</v>
      </c>
      <c r="C584" s="6" t="s">
        <v>217</v>
      </c>
      <c r="D584" t="str">
        <f>VLOOKUP(A584,'Team Mapping - Baylor'!$A$2:$B$1457, 2, FALSE)</f>
        <v>330027</v>
      </c>
      <c r="E584">
        <f>VLOOKUP($B584,'2017Preli'!$A$2:$AC$1457,3, FALSE)</f>
        <v>583</v>
      </c>
      <c r="F584">
        <f>VLOOKUP($B584,'2017Preli'!$A$2:$AC$1457,7, FALSE)</f>
        <v>1</v>
      </c>
      <c r="G584">
        <f>VLOOKUP($B584,'2017Preli'!$A$2:$AC$1457,8, FALSE)</f>
        <v>26</v>
      </c>
      <c r="H584">
        <f>VLOOKUP($B584,'2017Preli'!$A$2:$AC$1457,29, FALSE)</f>
        <v>26</v>
      </c>
    </row>
    <row r="585" spans="1:8" x14ac:dyDescent="0.25">
      <c r="A585" s="6" t="s">
        <v>1833</v>
      </c>
      <c r="B585" s="6" t="s">
        <v>6652</v>
      </c>
      <c r="C585" s="6" t="s">
        <v>176</v>
      </c>
      <c r="D585" t="str">
        <f>VLOOKUP(A585,'Team Mapping - Baylor'!$A$2:$B$1457, 2, FALSE)</f>
        <v>332365</v>
      </c>
      <c r="E585">
        <f>VLOOKUP($B585,'2017Preli'!$A$2:$AC$1457,3, FALSE)</f>
        <v>584</v>
      </c>
      <c r="F585">
        <f>VLOOKUP($B585,'2017Preli'!$A$2:$AC$1457,7, FALSE)</f>
        <v>1</v>
      </c>
      <c r="G585">
        <f>VLOOKUP($B585,'2017Preli'!$A$2:$AC$1457,8, FALSE)</f>
        <v>26</v>
      </c>
      <c r="H585">
        <f>VLOOKUP($B585,'2017Preli'!$A$2:$AC$1457,29, FALSE)</f>
        <v>26</v>
      </c>
    </row>
    <row r="586" spans="1:8" x14ac:dyDescent="0.25">
      <c r="A586" s="6" t="s">
        <v>2114</v>
      </c>
      <c r="B586" s="6" t="s">
        <v>6674</v>
      </c>
      <c r="C586" s="6" t="s">
        <v>182</v>
      </c>
      <c r="D586" t="str">
        <f>VLOOKUP(A586,'Team Mapping - Baylor'!$A$2:$B$1457, 2, FALSE)</f>
        <v>331403</v>
      </c>
      <c r="E586">
        <f>VLOOKUP($B586,'2017Preli'!$A$2:$AC$1457,3, FALSE)</f>
        <v>585</v>
      </c>
      <c r="F586">
        <f>VLOOKUP($B586,'2017Preli'!$A$2:$AC$1457,7, FALSE)</f>
        <v>1</v>
      </c>
      <c r="G586">
        <f>VLOOKUP($B586,'2017Preli'!$A$2:$AC$1457,8, FALSE)</f>
        <v>26</v>
      </c>
      <c r="H586">
        <f>VLOOKUP($B586,'2017Preli'!$A$2:$AC$1457,29, FALSE)</f>
        <v>26</v>
      </c>
    </row>
    <row r="587" spans="1:8" x14ac:dyDescent="0.25">
      <c r="A587" s="6" t="s">
        <v>4296</v>
      </c>
      <c r="B587" s="6" t="s">
        <v>6685</v>
      </c>
      <c r="C587" s="6" t="s">
        <v>48</v>
      </c>
      <c r="D587" t="str">
        <f>VLOOKUP(A587,'Team Mapping - Baylor'!$A$2:$B$1457, 2, FALSE)</f>
        <v>331101</v>
      </c>
      <c r="E587">
        <f>VLOOKUP($B587,'2017Preli'!$A$2:$AC$1457,3, FALSE)</f>
        <v>586</v>
      </c>
      <c r="F587">
        <f>VLOOKUP($B587,'2017Preli'!$A$2:$AC$1457,7, FALSE)</f>
        <v>1</v>
      </c>
      <c r="G587">
        <f>VLOOKUP($B587,'2017Preli'!$A$2:$AC$1457,8, FALSE)</f>
        <v>26</v>
      </c>
      <c r="H587">
        <f>VLOOKUP($B587,'2017Preli'!$A$2:$AC$1457,29, FALSE)</f>
        <v>26</v>
      </c>
    </row>
    <row r="588" spans="1:8" x14ac:dyDescent="0.25">
      <c r="A588" s="6" t="s">
        <v>1058</v>
      </c>
      <c r="B588" s="6" t="s">
        <v>6470</v>
      </c>
      <c r="C588" s="6" t="s">
        <v>91</v>
      </c>
      <c r="D588" t="str">
        <f>VLOOKUP(A588,'Team Mapping - Baylor'!$A$2:$B$1457, 2, FALSE)</f>
        <v>333169</v>
      </c>
      <c r="E588">
        <f>VLOOKUP($B588,'2017Preli'!$A$2:$AC$1457,3, FALSE)</f>
        <v>587</v>
      </c>
      <c r="F588">
        <f>VLOOKUP($B588,'2017Preli'!$A$2:$AC$1457,7, FALSE)</f>
        <v>1</v>
      </c>
      <c r="G588">
        <f>VLOOKUP($B588,'2017Preli'!$A$2:$AC$1457,8, FALSE)</f>
        <v>26</v>
      </c>
      <c r="H588">
        <f>VLOOKUP($B588,'2017Preli'!$A$2:$AC$1457,29, FALSE)</f>
        <v>26</v>
      </c>
    </row>
    <row r="589" spans="1:8" x14ac:dyDescent="0.25">
      <c r="A589" s="6" t="s">
        <v>529</v>
      </c>
      <c r="B589" s="6" t="s">
        <v>6354</v>
      </c>
      <c r="C589" s="6" t="s">
        <v>182</v>
      </c>
      <c r="D589" t="str">
        <f>VLOOKUP(A589,'Team Mapping - Baylor'!$A$2:$B$1457, 2, FALSE)</f>
        <v>333357</v>
      </c>
      <c r="E589">
        <f>VLOOKUP($B589,'2017Preli'!$A$2:$AC$1457,3, FALSE)</f>
        <v>588</v>
      </c>
      <c r="F589">
        <f>VLOOKUP($B589,'2017Preli'!$A$2:$AC$1457,7, FALSE)</f>
        <v>1</v>
      </c>
      <c r="G589">
        <f>VLOOKUP($B589,'2017Preli'!$A$2:$AC$1457,8, FALSE)</f>
        <v>26</v>
      </c>
      <c r="H589">
        <f>VLOOKUP($B589,'2017Preli'!$A$2:$AC$1457,29, FALSE)</f>
        <v>26</v>
      </c>
    </row>
    <row r="590" spans="1:8" x14ac:dyDescent="0.25">
      <c r="A590" s="6" t="s">
        <v>5173</v>
      </c>
      <c r="B590" s="6" t="s">
        <v>6717</v>
      </c>
      <c r="C590" s="6" t="s">
        <v>252</v>
      </c>
      <c r="D590" t="str">
        <f>VLOOKUP(A590,'Team Mapping - Baylor'!$A$2:$B$1457, 2, FALSE)</f>
        <v>330963</v>
      </c>
      <c r="E590">
        <f>VLOOKUP($B590,'2017Preli'!$A$2:$AC$1457,3, FALSE)</f>
        <v>589</v>
      </c>
      <c r="F590">
        <f>VLOOKUP($B590,'2017Preli'!$A$2:$AC$1457,7, FALSE)</f>
        <v>1</v>
      </c>
      <c r="G590">
        <f>VLOOKUP($B590,'2017Preli'!$A$2:$AC$1457,8, FALSE)</f>
        <v>26</v>
      </c>
      <c r="H590">
        <f>VLOOKUP($B590,'2017Preli'!$A$2:$AC$1457,29, FALSE)</f>
        <v>26</v>
      </c>
    </row>
    <row r="591" spans="1:8" x14ac:dyDescent="0.25">
      <c r="A591" s="6" t="s">
        <v>2264</v>
      </c>
      <c r="B591" s="6" t="s">
        <v>6734</v>
      </c>
      <c r="C591" s="6" t="s">
        <v>28</v>
      </c>
      <c r="D591" t="str">
        <f>VLOOKUP(A591,'Team Mapping - Baylor'!$A$2:$B$1457, 2, FALSE)</f>
        <v>331543</v>
      </c>
      <c r="E591">
        <f>VLOOKUP($B591,'2017Preli'!$A$2:$AC$1457,3, FALSE)</f>
        <v>590</v>
      </c>
      <c r="F591">
        <f>VLOOKUP($B591,'2017Preli'!$A$2:$AC$1457,7, FALSE)</f>
        <v>1</v>
      </c>
      <c r="G591">
        <f>VLOOKUP($B591,'2017Preli'!$A$2:$AC$1457,8, FALSE)</f>
        <v>26</v>
      </c>
      <c r="H591">
        <f>VLOOKUP($B591,'2017Preli'!$A$2:$AC$1457,29, FALSE)</f>
        <v>26</v>
      </c>
    </row>
    <row r="592" spans="1:8" x14ac:dyDescent="0.25">
      <c r="A592" s="6" t="s">
        <v>8009</v>
      </c>
      <c r="B592" s="6" t="s">
        <v>6745</v>
      </c>
      <c r="C592" s="6" t="s">
        <v>268</v>
      </c>
      <c r="D592" t="str">
        <f>VLOOKUP(A592,'Team Mapping - Baylor'!$A$2:$B$1457, 2, FALSE)</f>
        <v>330399</v>
      </c>
      <c r="E592">
        <f>VLOOKUP($B592,'2017Preli'!$A$2:$AC$1457,3, FALSE)</f>
        <v>591</v>
      </c>
      <c r="F592">
        <f>VLOOKUP($B592,'2017Preli'!$A$2:$AC$1457,7, FALSE)</f>
        <v>1</v>
      </c>
      <c r="G592">
        <f>VLOOKUP($B592,'2017Preli'!$A$2:$AC$1457,8, FALSE)</f>
        <v>26</v>
      </c>
      <c r="H592">
        <f>VLOOKUP($B592,'2017Preli'!$A$2:$AC$1457,29, FALSE)</f>
        <v>26</v>
      </c>
    </row>
    <row r="593" spans="1:8" x14ac:dyDescent="0.25">
      <c r="A593" s="6" t="s">
        <v>6833</v>
      </c>
      <c r="B593" s="6" t="s">
        <v>6758</v>
      </c>
      <c r="C593" s="6" t="s">
        <v>86</v>
      </c>
      <c r="D593" t="str">
        <f>VLOOKUP(A593,'Team Mapping - Baylor'!$A$2:$B$1457, 2, FALSE)</f>
        <v>330701</v>
      </c>
      <c r="E593">
        <f>VLOOKUP($B593,'2017Preli'!$A$2:$AC$1457,3, FALSE)</f>
        <v>592</v>
      </c>
      <c r="F593">
        <f>VLOOKUP($B593,'2017Preli'!$A$2:$AC$1457,7, FALSE)</f>
        <v>1</v>
      </c>
      <c r="G593">
        <f>VLOOKUP($B593,'2017Preli'!$A$2:$AC$1457,8, FALSE)</f>
        <v>26</v>
      </c>
      <c r="H593">
        <f>VLOOKUP($B593,'2017Preli'!$A$2:$AC$1457,29, FALSE)</f>
        <v>26</v>
      </c>
    </row>
    <row r="594" spans="1:8" x14ac:dyDescent="0.25">
      <c r="A594" s="6" t="s">
        <v>952</v>
      </c>
      <c r="B594" s="6" t="s">
        <v>6452</v>
      </c>
      <c r="C594" s="6" t="s">
        <v>91</v>
      </c>
      <c r="D594" t="str">
        <f>VLOOKUP(A594,'Team Mapping - Baylor'!$A$2:$B$1457, 2, FALSE)</f>
        <v>333219</v>
      </c>
      <c r="E594">
        <f>VLOOKUP($B594,'2017Preli'!$A$2:$AC$1457,3, FALSE)</f>
        <v>593</v>
      </c>
      <c r="F594">
        <f>VLOOKUP($B594,'2017Preli'!$A$2:$AC$1457,7, FALSE)</f>
        <v>1</v>
      </c>
      <c r="G594">
        <f>VLOOKUP($B594,'2017Preli'!$A$2:$AC$1457,8, FALSE)</f>
        <v>26</v>
      </c>
      <c r="H594">
        <f>VLOOKUP($B594,'2017Preli'!$A$2:$AC$1457,29, FALSE)</f>
        <v>26</v>
      </c>
    </row>
    <row r="595" spans="1:8" x14ac:dyDescent="0.25">
      <c r="A595" s="6" t="s">
        <v>3375</v>
      </c>
      <c r="B595" s="6" t="s">
        <v>6788</v>
      </c>
      <c r="C595" s="6" t="s">
        <v>40</v>
      </c>
      <c r="D595" t="str">
        <f>VLOOKUP(A595,'Team Mapping - Baylor'!$A$2:$B$1457, 2, FALSE)</f>
        <v>332276</v>
      </c>
      <c r="E595">
        <f>VLOOKUP($B595,'2017Preli'!$A$2:$AC$1457,3, FALSE)</f>
        <v>594</v>
      </c>
      <c r="F595">
        <f>VLOOKUP($B595,'2017Preli'!$A$2:$AC$1457,7, FALSE)</f>
        <v>1</v>
      </c>
      <c r="G595">
        <f>VLOOKUP($B595,'2017Preli'!$A$2:$AC$1457,8, FALSE)</f>
        <v>26</v>
      </c>
      <c r="H595">
        <f>VLOOKUP($B595,'2017Preli'!$A$2:$AC$1457,29, FALSE)</f>
        <v>26</v>
      </c>
    </row>
    <row r="596" spans="1:8" x14ac:dyDescent="0.25">
      <c r="A596" s="6" t="s">
        <v>1628</v>
      </c>
      <c r="B596" s="6" t="s">
        <v>6606</v>
      </c>
      <c r="C596" s="6" t="s">
        <v>230</v>
      </c>
      <c r="D596" t="str">
        <f>VLOOKUP(A596,'Team Mapping - Baylor'!$A$2:$B$1457, 2, FALSE)</f>
        <v>332664</v>
      </c>
      <c r="E596">
        <f>VLOOKUP($B596,'2017Preli'!$A$2:$AC$1457,3, FALSE)</f>
        <v>595</v>
      </c>
      <c r="F596">
        <f>VLOOKUP($B596,'2017Preli'!$A$2:$AC$1457,7, FALSE)</f>
        <v>1</v>
      </c>
      <c r="G596">
        <f>VLOOKUP($B596,'2017Preli'!$A$2:$AC$1457,8, FALSE)</f>
        <v>26</v>
      </c>
      <c r="H596">
        <f>VLOOKUP($B596,'2017Preli'!$A$2:$AC$1457,29, FALSE)</f>
        <v>26</v>
      </c>
    </row>
    <row r="597" spans="1:8" x14ac:dyDescent="0.25">
      <c r="A597" s="6" t="s">
        <v>7658</v>
      </c>
      <c r="B597" s="6" t="s">
        <v>6808</v>
      </c>
      <c r="C597" s="6" t="s">
        <v>265</v>
      </c>
      <c r="D597" t="str">
        <f>VLOOKUP(A597,'Team Mapping - Baylor'!$A$2:$B$1457, 2, FALSE)</f>
        <v>330566</v>
      </c>
      <c r="E597">
        <f>VLOOKUP($B597,'2017Preli'!$A$2:$AC$1457,3, FALSE)</f>
        <v>596</v>
      </c>
      <c r="F597">
        <f>VLOOKUP($B597,'2017Preli'!$A$2:$AC$1457,7, FALSE)</f>
        <v>1</v>
      </c>
      <c r="G597">
        <f>VLOOKUP($B597,'2017Preli'!$A$2:$AC$1457,8, FALSE)</f>
        <v>26</v>
      </c>
      <c r="H597">
        <f>VLOOKUP($B597,'2017Preli'!$A$2:$AC$1457,29, FALSE)</f>
        <v>26</v>
      </c>
    </row>
    <row r="598" spans="1:8" x14ac:dyDescent="0.25">
      <c r="A598" s="6" t="s">
        <v>70</v>
      </c>
      <c r="B598" s="6" t="s">
        <v>1092</v>
      </c>
      <c r="C598" s="6" t="s">
        <v>71</v>
      </c>
      <c r="D598" t="str">
        <f>VLOOKUP(A598,'Team Mapping - Baylor'!$A$2:$B$1457, 2, FALSE)</f>
        <v>328534</v>
      </c>
      <c r="E598">
        <f>VLOOKUP($B598,'2017Preli'!$A$2:$AC$1457,3, FALSE)</f>
        <v>597</v>
      </c>
      <c r="F598">
        <f>VLOOKUP($B598,'2017Preli'!$A$2:$AC$1457,7, FALSE)</f>
        <v>1</v>
      </c>
      <c r="G598">
        <f>VLOOKUP($B598,'2017Preli'!$A$2:$AC$1457,8, FALSE)</f>
        <v>26</v>
      </c>
      <c r="H598">
        <f>VLOOKUP($B598,'2017Preli'!$A$2:$AC$1457,29, FALSE)</f>
        <v>26</v>
      </c>
    </row>
    <row r="599" spans="1:8" x14ac:dyDescent="0.25">
      <c r="A599" s="6" t="s">
        <v>8077</v>
      </c>
      <c r="B599" s="6" t="s">
        <v>6823</v>
      </c>
      <c r="C599" s="6" t="s">
        <v>77</v>
      </c>
      <c r="D599" t="str">
        <f>VLOOKUP(A599,'Team Mapping - Baylor'!$A$2:$B$1457, 2, FALSE)</f>
        <v>330220</v>
      </c>
      <c r="E599">
        <f>VLOOKUP($B599,'2017Preli'!$A$2:$AC$1457,3, FALSE)</f>
        <v>598</v>
      </c>
      <c r="F599">
        <f>VLOOKUP($B599,'2017Preli'!$A$2:$AC$1457,7, FALSE)</f>
        <v>1</v>
      </c>
      <c r="G599">
        <f>VLOOKUP($B599,'2017Preli'!$A$2:$AC$1457,8, FALSE)</f>
        <v>26</v>
      </c>
      <c r="H599">
        <f>VLOOKUP($B599,'2017Preli'!$A$2:$AC$1457,29, FALSE)</f>
        <v>26</v>
      </c>
    </row>
    <row r="600" spans="1:8" x14ac:dyDescent="0.25">
      <c r="A600" s="6" t="s">
        <v>8927</v>
      </c>
      <c r="B600" s="6" t="s">
        <v>6838</v>
      </c>
      <c r="C600" s="6" t="s">
        <v>40</v>
      </c>
      <c r="D600" t="str">
        <f>VLOOKUP(A600,'Team Mapping - Baylor'!$A$2:$B$1457, 2, FALSE)</f>
        <v>329726</v>
      </c>
      <c r="E600">
        <f>VLOOKUP($B600,'2017Preli'!$A$2:$AC$1457,3, FALSE)</f>
        <v>599</v>
      </c>
      <c r="F600">
        <f>VLOOKUP($B600,'2017Preli'!$A$2:$AC$1457,7, FALSE)</f>
        <v>1</v>
      </c>
      <c r="G600">
        <f>VLOOKUP($B600,'2017Preli'!$A$2:$AC$1457,8, FALSE)</f>
        <v>26</v>
      </c>
      <c r="H600">
        <f>VLOOKUP($B600,'2017Preli'!$A$2:$AC$1457,29, FALSE)</f>
        <v>26</v>
      </c>
    </row>
    <row r="601" spans="1:8" x14ac:dyDescent="0.25">
      <c r="A601" s="6" t="s">
        <v>5422</v>
      </c>
      <c r="B601" s="6" t="s">
        <v>6849</v>
      </c>
      <c r="C601" s="6" t="s">
        <v>212</v>
      </c>
      <c r="D601" t="str">
        <f>VLOOKUP(A601,'Team Mapping - Baylor'!$A$2:$B$1457, 2, FALSE)</f>
        <v>330920</v>
      </c>
      <c r="E601">
        <f>VLOOKUP($B601,'2017Preli'!$A$2:$AC$1457,3, FALSE)</f>
        <v>600</v>
      </c>
      <c r="F601">
        <f>VLOOKUP($B601,'2017Preli'!$A$2:$AC$1457,7, FALSE)</f>
        <v>1</v>
      </c>
      <c r="G601">
        <f>VLOOKUP($B601,'2017Preli'!$A$2:$AC$1457,8, FALSE)</f>
        <v>26</v>
      </c>
      <c r="H601">
        <f>VLOOKUP($B601,'2017Preli'!$A$2:$AC$1457,29, FALSE)</f>
        <v>26</v>
      </c>
    </row>
    <row r="602" spans="1:8" x14ac:dyDescent="0.25">
      <c r="A602" s="6" t="s">
        <v>6206</v>
      </c>
      <c r="B602" s="6" t="s">
        <v>6859</v>
      </c>
      <c r="C602" s="6" t="s">
        <v>250</v>
      </c>
      <c r="D602" t="str">
        <f>VLOOKUP(A602,'Team Mapping - Baylor'!$A$2:$B$1457, 2, FALSE)</f>
        <v>330781</v>
      </c>
      <c r="E602">
        <f>VLOOKUP($B602,'2017Preli'!$A$2:$AC$1457,3, FALSE)</f>
        <v>601</v>
      </c>
      <c r="F602">
        <f>VLOOKUP($B602,'2017Preli'!$A$2:$AC$1457,7, FALSE)</f>
        <v>1</v>
      </c>
      <c r="G602">
        <f>VLOOKUP($B602,'2017Preli'!$A$2:$AC$1457,8, FALSE)</f>
        <v>27</v>
      </c>
      <c r="H602">
        <f>VLOOKUP($B602,'2017Preli'!$A$2:$AC$1457,29, FALSE)</f>
        <v>27</v>
      </c>
    </row>
    <row r="603" spans="1:8" x14ac:dyDescent="0.25">
      <c r="A603" s="6" t="s">
        <v>9431</v>
      </c>
      <c r="B603" s="6" t="s">
        <v>6867</v>
      </c>
      <c r="C603" s="6" t="s">
        <v>66</v>
      </c>
      <c r="D603" t="str">
        <f>VLOOKUP(A603,'Team Mapping - Baylor'!$A$2:$B$1457, 2, FALSE)</f>
        <v>327389</v>
      </c>
      <c r="E603">
        <f>VLOOKUP($B603,'2017Preli'!$A$2:$AC$1457,3, FALSE)</f>
        <v>602</v>
      </c>
      <c r="F603">
        <f>VLOOKUP($B603,'2017Preli'!$A$2:$AC$1457,7, FALSE)</f>
        <v>1</v>
      </c>
      <c r="G603">
        <f>VLOOKUP($B603,'2017Preli'!$A$2:$AC$1457,8, FALSE)</f>
        <v>27</v>
      </c>
      <c r="H603">
        <f>VLOOKUP($B603,'2017Preli'!$A$2:$AC$1457,29, FALSE)</f>
        <v>27</v>
      </c>
    </row>
    <row r="604" spans="1:8" x14ac:dyDescent="0.25">
      <c r="A604" s="6" t="s">
        <v>8861</v>
      </c>
      <c r="B604" s="6" t="s">
        <v>6877</v>
      </c>
      <c r="C604" s="6" t="s">
        <v>190</v>
      </c>
      <c r="D604" t="str">
        <f>VLOOKUP(A604,'Team Mapping - Baylor'!$A$2:$B$1457, 2, FALSE)</f>
        <v>329764</v>
      </c>
      <c r="E604">
        <f>VLOOKUP($B604,'2017Preli'!$A$2:$AC$1457,3, FALSE)</f>
        <v>603</v>
      </c>
      <c r="F604">
        <f>VLOOKUP($B604,'2017Preli'!$A$2:$AC$1457,7, FALSE)</f>
        <v>1</v>
      </c>
      <c r="G604">
        <f>VLOOKUP($B604,'2017Preli'!$A$2:$AC$1457,8, FALSE)</f>
        <v>27</v>
      </c>
      <c r="H604">
        <f>VLOOKUP($B604,'2017Preli'!$A$2:$AC$1457,29, FALSE)</f>
        <v>27</v>
      </c>
    </row>
    <row r="605" spans="1:8" x14ac:dyDescent="0.25">
      <c r="A605" s="6" t="s">
        <v>9417</v>
      </c>
      <c r="B605" s="6" t="s">
        <v>6889</v>
      </c>
      <c r="C605" s="6" t="s">
        <v>40</v>
      </c>
      <c r="D605" t="str">
        <f>VLOOKUP(A605,'Team Mapping - Baylor'!$A$2:$B$1457, 2, FALSE)</f>
        <v>327537</v>
      </c>
      <c r="E605">
        <f>VLOOKUP($B605,'2017Preli'!$A$2:$AC$1457,3, FALSE)</f>
        <v>604</v>
      </c>
      <c r="F605">
        <f>VLOOKUP($B605,'2017Preli'!$A$2:$AC$1457,7, FALSE)</f>
        <v>1</v>
      </c>
      <c r="G605">
        <f>VLOOKUP($B605,'2017Preli'!$A$2:$AC$1457,8, FALSE)</f>
        <v>27</v>
      </c>
      <c r="H605">
        <f>VLOOKUP($B605,'2017Preli'!$A$2:$AC$1457,29, FALSE)</f>
        <v>27</v>
      </c>
    </row>
    <row r="606" spans="1:8" x14ac:dyDescent="0.25">
      <c r="A606" s="6" t="s">
        <v>8452</v>
      </c>
      <c r="B606" s="6" t="s">
        <v>6900</v>
      </c>
      <c r="C606" s="6" t="s">
        <v>104</v>
      </c>
      <c r="D606" t="str">
        <f>VLOOKUP(A606,'Team Mapping - Baylor'!$A$2:$B$1457, 2, FALSE)</f>
        <v>330012</v>
      </c>
      <c r="E606">
        <f>VLOOKUP($B606,'2017Preli'!$A$2:$AC$1457,3, FALSE)</f>
        <v>605</v>
      </c>
      <c r="F606">
        <f>VLOOKUP($B606,'2017Preli'!$A$2:$AC$1457,7, FALSE)</f>
        <v>1</v>
      </c>
      <c r="G606">
        <f>VLOOKUP($B606,'2017Preli'!$A$2:$AC$1457,8, FALSE)</f>
        <v>27</v>
      </c>
      <c r="H606">
        <f>VLOOKUP($B606,'2017Preli'!$A$2:$AC$1457,29, FALSE)</f>
        <v>27</v>
      </c>
    </row>
    <row r="607" spans="1:8" x14ac:dyDescent="0.25">
      <c r="A607" s="6" t="s">
        <v>4093</v>
      </c>
      <c r="B607" s="6" t="s">
        <v>6912</v>
      </c>
      <c r="C607" s="6" t="s">
        <v>33</v>
      </c>
      <c r="D607" t="str">
        <f>VLOOKUP(A607,'Team Mapping - Baylor'!$A$2:$B$1457, 2, FALSE)</f>
        <v>331145</v>
      </c>
      <c r="E607">
        <f>VLOOKUP($B607,'2017Preli'!$A$2:$AC$1457,3, FALSE)</f>
        <v>606</v>
      </c>
      <c r="F607">
        <f>VLOOKUP($B607,'2017Preli'!$A$2:$AC$1457,7, FALSE)</f>
        <v>1</v>
      </c>
      <c r="G607">
        <f>VLOOKUP($B607,'2017Preli'!$A$2:$AC$1457,8, FALSE)</f>
        <v>27</v>
      </c>
      <c r="H607">
        <f>VLOOKUP($B607,'2017Preli'!$A$2:$AC$1457,29, FALSE)</f>
        <v>27</v>
      </c>
    </row>
    <row r="608" spans="1:8" x14ac:dyDescent="0.25">
      <c r="A608" s="6" t="s">
        <v>5392</v>
      </c>
      <c r="B608" s="6" t="s">
        <v>6930</v>
      </c>
      <c r="C608" s="6" t="s">
        <v>265</v>
      </c>
      <c r="D608" t="str">
        <f>VLOOKUP(A608,'Team Mapping - Baylor'!$A$2:$B$1457, 2, FALSE)</f>
        <v>330923</v>
      </c>
      <c r="E608">
        <f>VLOOKUP($B608,'2017Preli'!$A$2:$AC$1457,3, FALSE)</f>
        <v>607</v>
      </c>
      <c r="F608">
        <f>VLOOKUP($B608,'2017Preli'!$A$2:$AC$1457,7, FALSE)</f>
        <v>1</v>
      </c>
      <c r="G608">
        <f>VLOOKUP($B608,'2017Preli'!$A$2:$AC$1457,8, FALSE)</f>
        <v>27</v>
      </c>
      <c r="H608">
        <f>VLOOKUP($B608,'2017Preli'!$A$2:$AC$1457,29, FALSE)</f>
        <v>27</v>
      </c>
    </row>
    <row r="609" spans="1:8" x14ac:dyDescent="0.25">
      <c r="A609" s="6" t="s">
        <v>4805</v>
      </c>
      <c r="B609" s="6" t="s">
        <v>6951</v>
      </c>
      <c r="C609" s="6" t="s">
        <v>230</v>
      </c>
      <c r="D609" t="str">
        <f>VLOOKUP(A609,'Team Mapping - Baylor'!$A$2:$B$1457, 2, FALSE)</f>
        <v>331015</v>
      </c>
      <c r="E609">
        <f>VLOOKUP($B609,'2017Preli'!$A$2:$AC$1457,3, FALSE)</f>
        <v>608</v>
      </c>
      <c r="F609">
        <f>VLOOKUP($B609,'2017Preli'!$A$2:$AC$1457,7, FALSE)</f>
        <v>1</v>
      </c>
      <c r="G609">
        <f>VLOOKUP($B609,'2017Preli'!$A$2:$AC$1457,8, FALSE)</f>
        <v>28</v>
      </c>
      <c r="H609">
        <f>VLOOKUP($B609,'2017Preli'!$A$2:$AC$1457,29, FALSE)</f>
        <v>28</v>
      </c>
    </row>
    <row r="610" spans="1:8" x14ac:dyDescent="0.25">
      <c r="A610" s="6" t="s">
        <v>8096</v>
      </c>
      <c r="B610" s="6" t="s">
        <v>6959</v>
      </c>
      <c r="C610" s="6" t="s">
        <v>165</v>
      </c>
      <c r="D610" t="str">
        <f>VLOOKUP(A610,'Team Mapping - Baylor'!$A$2:$B$1457, 2, FALSE)</f>
        <v>330212</v>
      </c>
      <c r="E610">
        <f>VLOOKUP($B610,'2017Preli'!$A$2:$AC$1457,3, FALSE)</f>
        <v>609</v>
      </c>
      <c r="F610">
        <f>VLOOKUP($B610,'2017Preli'!$A$2:$AC$1457,7, FALSE)</f>
        <v>1</v>
      </c>
      <c r="G610">
        <f>VLOOKUP($B610,'2017Preli'!$A$2:$AC$1457,8, FALSE)</f>
        <v>28</v>
      </c>
      <c r="H610">
        <f>VLOOKUP($B610,'2017Preli'!$A$2:$AC$1457,29, FALSE)</f>
        <v>28</v>
      </c>
    </row>
    <row r="611" spans="1:8" x14ac:dyDescent="0.25">
      <c r="A611" s="6" t="s">
        <v>8931</v>
      </c>
      <c r="B611" s="6" t="s">
        <v>6978</v>
      </c>
      <c r="C611" s="6" t="s">
        <v>108</v>
      </c>
      <c r="D611" t="str">
        <f>VLOOKUP(A611,'Team Mapping - Baylor'!$A$2:$B$1457, 2, FALSE)</f>
        <v>329720</v>
      </c>
      <c r="E611">
        <f>VLOOKUP($B611,'2017Preli'!$A$2:$AC$1457,3, FALSE)</f>
        <v>610</v>
      </c>
      <c r="F611">
        <f>VLOOKUP($B611,'2017Preli'!$A$2:$AC$1457,7, FALSE)</f>
        <v>1</v>
      </c>
      <c r="G611">
        <f>VLOOKUP($B611,'2017Preli'!$A$2:$AC$1457,8, FALSE)</f>
        <v>28</v>
      </c>
      <c r="H611">
        <f>VLOOKUP($B611,'2017Preli'!$A$2:$AC$1457,29, FALSE)</f>
        <v>28</v>
      </c>
    </row>
    <row r="612" spans="1:8" x14ac:dyDescent="0.25">
      <c r="A612" s="6" t="s">
        <v>2013</v>
      </c>
      <c r="B612" s="6" t="s">
        <v>6687</v>
      </c>
      <c r="C612" s="6" t="s">
        <v>91</v>
      </c>
      <c r="D612" t="str">
        <f>VLOOKUP(A612,'Team Mapping - Baylor'!$A$2:$B$1457, 2, FALSE)</f>
        <v>332030</v>
      </c>
      <c r="E612">
        <f>VLOOKUP($B612,'2017Preli'!$A$2:$AC$1457,3, FALSE)</f>
        <v>611</v>
      </c>
      <c r="F612">
        <f>VLOOKUP($B612,'2017Preli'!$A$2:$AC$1457,7, FALSE)</f>
        <v>1</v>
      </c>
      <c r="G612">
        <f>VLOOKUP($B612,'2017Preli'!$A$2:$AC$1457,8, FALSE)</f>
        <v>28</v>
      </c>
      <c r="H612">
        <f>VLOOKUP($B612,'2017Preli'!$A$2:$AC$1457,29, FALSE)</f>
        <v>28</v>
      </c>
    </row>
    <row r="613" spans="1:8" x14ac:dyDescent="0.25">
      <c r="A613" s="6" t="s">
        <v>8702</v>
      </c>
      <c r="B613" s="6" t="s">
        <v>7006</v>
      </c>
      <c r="C613" s="6" t="s">
        <v>133</v>
      </c>
      <c r="D613" t="str">
        <f>VLOOKUP(A613,'Team Mapping - Baylor'!$A$2:$B$1457, 2, FALSE)</f>
        <v>330290</v>
      </c>
      <c r="E613">
        <f>VLOOKUP($B613,'2017Preli'!$A$2:$AC$1457,3, FALSE)</f>
        <v>612</v>
      </c>
      <c r="F613">
        <f>VLOOKUP($B613,'2017Preli'!$A$2:$AC$1457,7, FALSE)</f>
        <v>1</v>
      </c>
      <c r="G613">
        <f>VLOOKUP($B613,'2017Preli'!$A$2:$AC$1457,8, FALSE)</f>
        <v>28</v>
      </c>
      <c r="H613">
        <f>VLOOKUP($B613,'2017Preli'!$A$2:$AC$1457,29, FALSE)</f>
        <v>28</v>
      </c>
    </row>
    <row r="614" spans="1:8" x14ac:dyDescent="0.25">
      <c r="A614" s="6" t="s">
        <v>1406</v>
      </c>
      <c r="B614" s="6" t="s">
        <v>6551</v>
      </c>
      <c r="C614" s="6" t="s">
        <v>192</v>
      </c>
      <c r="D614" t="str">
        <f>VLOOKUP(A614,'Team Mapping - Baylor'!$A$2:$B$1457, 2, FALSE)</f>
        <v>332905</v>
      </c>
      <c r="E614">
        <f>VLOOKUP($B614,'2017Preli'!$A$2:$AC$1457,3, FALSE)</f>
        <v>613</v>
      </c>
      <c r="F614">
        <f>VLOOKUP($B614,'2017Preli'!$A$2:$AC$1457,7, FALSE)</f>
        <v>1</v>
      </c>
      <c r="G614">
        <f>VLOOKUP($B614,'2017Preli'!$A$2:$AC$1457,8, FALSE)</f>
        <v>28</v>
      </c>
      <c r="H614">
        <f>VLOOKUP($B614,'2017Preli'!$A$2:$AC$1457,29, FALSE)</f>
        <v>28</v>
      </c>
    </row>
    <row r="615" spans="1:8" x14ac:dyDescent="0.25">
      <c r="A615" s="6" t="s">
        <v>1074</v>
      </c>
      <c r="B615" s="6" t="s">
        <v>6474</v>
      </c>
      <c r="C615" s="6" t="s">
        <v>91</v>
      </c>
      <c r="D615" t="str">
        <f>VLOOKUP(A615,'Team Mapping - Baylor'!$A$2:$B$1457, 2, FALSE)</f>
        <v>333164</v>
      </c>
      <c r="E615">
        <f>VLOOKUP($B615,'2017Preli'!$A$2:$AC$1457,3, FALSE)</f>
        <v>614</v>
      </c>
      <c r="F615">
        <f>VLOOKUP($B615,'2017Preli'!$A$2:$AC$1457,7, FALSE)</f>
        <v>1</v>
      </c>
      <c r="G615">
        <f>VLOOKUP($B615,'2017Preli'!$A$2:$AC$1457,8, FALSE)</f>
        <v>28</v>
      </c>
      <c r="H615">
        <f>VLOOKUP($B615,'2017Preli'!$A$2:$AC$1457,29, FALSE)</f>
        <v>28</v>
      </c>
    </row>
    <row r="616" spans="1:8" x14ac:dyDescent="0.25">
      <c r="A616" s="6" t="s">
        <v>8353</v>
      </c>
      <c r="B616" s="6" t="s">
        <v>7038</v>
      </c>
      <c r="C616" s="6" t="s">
        <v>265</v>
      </c>
      <c r="D616" t="str">
        <f>VLOOKUP(A616,'Team Mapping - Baylor'!$A$2:$B$1457, 2, FALSE)</f>
        <v>330076</v>
      </c>
      <c r="E616">
        <f>VLOOKUP($B616,'2017Preli'!$A$2:$AC$1457,3, FALSE)</f>
        <v>615</v>
      </c>
      <c r="F616">
        <f>VLOOKUP($B616,'2017Preli'!$A$2:$AC$1457,7, FALSE)</f>
        <v>1</v>
      </c>
      <c r="G616">
        <f>VLOOKUP($B616,'2017Preli'!$A$2:$AC$1457,8, FALSE)</f>
        <v>28</v>
      </c>
      <c r="H616">
        <f>VLOOKUP($B616,'2017Preli'!$A$2:$AC$1457,29, FALSE)</f>
        <v>28</v>
      </c>
    </row>
    <row r="617" spans="1:8" x14ac:dyDescent="0.25">
      <c r="A617" s="6" t="s">
        <v>1009</v>
      </c>
      <c r="B617" s="6" t="s">
        <v>6464</v>
      </c>
      <c r="C617" s="6" t="s">
        <v>68</v>
      </c>
      <c r="D617" t="str">
        <f>VLOOKUP(A617,'Team Mapping - Baylor'!$A$2:$B$1457, 2, FALSE)</f>
        <v>333184</v>
      </c>
      <c r="E617">
        <f>VLOOKUP($B617,'2017Preli'!$A$2:$AC$1457,3, FALSE)</f>
        <v>616</v>
      </c>
      <c r="F617">
        <f>VLOOKUP($B617,'2017Preli'!$A$2:$AC$1457,7, FALSE)</f>
        <v>1</v>
      </c>
      <c r="G617">
        <f>VLOOKUP($B617,'2017Preli'!$A$2:$AC$1457,8, FALSE)</f>
        <v>28</v>
      </c>
      <c r="H617">
        <f>VLOOKUP($B617,'2017Preli'!$A$2:$AC$1457,29, FALSE)</f>
        <v>28</v>
      </c>
    </row>
    <row r="618" spans="1:8" x14ac:dyDescent="0.25">
      <c r="A618" s="6" t="s">
        <v>9312</v>
      </c>
      <c r="B618" s="6" t="s">
        <v>7060</v>
      </c>
      <c r="C618" s="6" t="s">
        <v>165</v>
      </c>
      <c r="D618" t="str">
        <f>VLOOKUP(A618,'Team Mapping - Baylor'!$A$2:$B$1457, 2, FALSE)</f>
        <v>328653</v>
      </c>
      <c r="E618">
        <f>VLOOKUP($B618,'2017Preli'!$A$2:$AC$1457,3, FALSE)</f>
        <v>617</v>
      </c>
      <c r="F618">
        <f>VLOOKUP($B618,'2017Preli'!$A$2:$AC$1457,7, FALSE)</f>
        <v>1</v>
      </c>
      <c r="G618">
        <f>VLOOKUP($B618,'2017Preli'!$A$2:$AC$1457,8, FALSE)</f>
        <v>28</v>
      </c>
      <c r="H618">
        <f>VLOOKUP($B618,'2017Preli'!$A$2:$AC$1457,29, FALSE)</f>
        <v>28</v>
      </c>
    </row>
    <row r="619" spans="1:8" x14ac:dyDescent="0.25">
      <c r="A619" s="6" t="s">
        <v>3576</v>
      </c>
      <c r="B619" s="6" t="s">
        <v>7066</v>
      </c>
      <c r="C619" s="6" t="s">
        <v>212</v>
      </c>
      <c r="D619" t="str">
        <f>VLOOKUP(A619,'Team Mapping - Baylor'!$A$2:$B$1457, 2, FALSE)</f>
        <v>331254</v>
      </c>
      <c r="E619">
        <f>VLOOKUP($B619,'2017Preli'!$A$2:$AC$1457,3, FALSE)</f>
        <v>618</v>
      </c>
      <c r="F619">
        <f>VLOOKUP($B619,'2017Preli'!$A$2:$AC$1457,7, FALSE)</f>
        <v>1</v>
      </c>
      <c r="G619">
        <f>VLOOKUP($B619,'2017Preli'!$A$2:$AC$1457,8, FALSE)</f>
        <v>28</v>
      </c>
      <c r="H619">
        <f>VLOOKUP($B619,'2017Preli'!$A$2:$AC$1457,29, FALSE)</f>
        <v>28</v>
      </c>
    </row>
    <row r="620" spans="1:8" x14ac:dyDescent="0.25">
      <c r="A620" s="6" t="s">
        <v>9320</v>
      </c>
      <c r="B620" s="6" t="s">
        <v>7087</v>
      </c>
      <c r="C620" s="6" t="s">
        <v>244</v>
      </c>
      <c r="D620" t="str">
        <f>VLOOKUP(A620,'Team Mapping - Baylor'!$A$2:$B$1457, 2, FALSE)</f>
        <v>328637</v>
      </c>
      <c r="E620">
        <f>VLOOKUP($B620,'2017Preli'!$A$2:$AC$1457,3, FALSE)</f>
        <v>619</v>
      </c>
      <c r="F620">
        <f>VLOOKUP($B620,'2017Preli'!$A$2:$AC$1457,7, FALSE)</f>
        <v>1</v>
      </c>
      <c r="G620">
        <f>VLOOKUP($B620,'2017Preli'!$A$2:$AC$1457,8, FALSE)</f>
        <v>28</v>
      </c>
      <c r="H620">
        <f>VLOOKUP($B620,'2017Preli'!$A$2:$AC$1457,29, FALSE)</f>
        <v>28</v>
      </c>
    </row>
    <row r="621" spans="1:8" x14ac:dyDescent="0.25">
      <c r="A621" s="6" t="s">
        <v>4426</v>
      </c>
      <c r="B621" s="6" t="s">
        <v>7101</v>
      </c>
      <c r="C621" s="6" t="s">
        <v>192</v>
      </c>
      <c r="D621" t="str">
        <f>VLOOKUP(A621,'Team Mapping - Baylor'!$A$2:$B$1457, 2, FALSE)</f>
        <v>331072</v>
      </c>
      <c r="E621">
        <f>VLOOKUP($B621,'2017Preli'!$A$2:$AC$1457,3, FALSE)</f>
        <v>620</v>
      </c>
      <c r="F621">
        <f>VLOOKUP($B621,'2017Preli'!$A$2:$AC$1457,7, FALSE)</f>
        <v>1</v>
      </c>
      <c r="G621">
        <f>VLOOKUP($B621,'2017Preli'!$A$2:$AC$1457,8, FALSE)</f>
        <v>29</v>
      </c>
      <c r="H621">
        <f>VLOOKUP($B621,'2017Preli'!$A$2:$AC$1457,29, FALSE)</f>
        <v>29</v>
      </c>
    </row>
    <row r="622" spans="1:8" x14ac:dyDescent="0.25">
      <c r="A622" s="6" t="s">
        <v>9223</v>
      </c>
      <c r="B622" s="6" t="s">
        <v>7111</v>
      </c>
      <c r="C622" s="6" t="s">
        <v>112</v>
      </c>
      <c r="D622" t="str">
        <f>VLOOKUP(A622,'Team Mapping - Baylor'!$A$2:$B$1457, 2, FALSE)</f>
        <v>329216</v>
      </c>
      <c r="E622">
        <f>VLOOKUP($B622,'2017Preli'!$A$2:$AC$1457,3, FALSE)</f>
        <v>621</v>
      </c>
      <c r="F622">
        <f>VLOOKUP($B622,'2017Preli'!$A$2:$AC$1457,7, FALSE)</f>
        <v>1</v>
      </c>
      <c r="G622">
        <f>VLOOKUP($B622,'2017Preli'!$A$2:$AC$1457,8, FALSE)</f>
        <v>29</v>
      </c>
      <c r="H622">
        <f>VLOOKUP($B622,'2017Preli'!$A$2:$AC$1457,29, FALSE)</f>
        <v>29</v>
      </c>
    </row>
    <row r="623" spans="1:8" x14ac:dyDescent="0.25">
      <c r="A623" s="6" t="s">
        <v>3706</v>
      </c>
      <c r="B623" s="6" t="s">
        <v>7093</v>
      </c>
      <c r="C623" s="6" t="s">
        <v>61</v>
      </c>
      <c r="D623" t="str">
        <f>VLOOKUP(A623,'Team Mapping - Baylor'!$A$2:$B$1457, 2, FALSE)</f>
        <v>331230</v>
      </c>
      <c r="E623">
        <f>VLOOKUP($B623,'2017Preli'!$A$2:$AC$1457,3, FALSE)</f>
        <v>622</v>
      </c>
      <c r="F623">
        <f>VLOOKUP($B623,'2017Preli'!$A$2:$AC$1457,7, FALSE)</f>
        <v>1</v>
      </c>
      <c r="G623">
        <f>VLOOKUP($B623,'2017Preli'!$A$2:$AC$1457,8, FALSE)</f>
        <v>29</v>
      </c>
      <c r="H623">
        <f>VLOOKUP($B623,'2017Preli'!$A$2:$AC$1457,29, FALSE)</f>
        <v>29</v>
      </c>
    </row>
    <row r="624" spans="1:8" x14ac:dyDescent="0.25">
      <c r="A624" s="6" t="s">
        <v>5191</v>
      </c>
      <c r="B624" s="6" t="s">
        <v>7149</v>
      </c>
      <c r="C624" s="6" t="s">
        <v>104</v>
      </c>
      <c r="D624" t="str">
        <f>VLOOKUP(A624,'Team Mapping - Baylor'!$A$2:$B$1457, 2, FALSE)</f>
        <v>330961</v>
      </c>
      <c r="E624">
        <f>VLOOKUP($B624,'2017Preli'!$A$2:$AC$1457,3, FALSE)</f>
        <v>623</v>
      </c>
      <c r="F624">
        <f>VLOOKUP($B624,'2017Preli'!$A$2:$AC$1457,7, FALSE)</f>
        <v>1</v>
      </c>
      <c r="G624">
        <f>VLOOKUP($B624,'2017Preli'!$A$2:$AC$1457,8, FALSE)</f>
        <v>29</v>
      </c>
      <c r="H624">
        <f>VLOOKUP($B624,'2017Preli'!$A$2:$AC$1457,29, FALSE)</f>
        <v>29</v>
      </c>
    </row>
    <row r="625" spans="1:8" x14ac:dyDescent="0.25">
      <c r="A625" s="6" t="s">
        <v>1018</v>
      </c>
      <c r="B625" s="6" t="s">
        <v>6466</v>
      </c>
      <c r="C625" s="6" t="s">
        <v>237</v>
      </c>
      <c r="D625" t="str">
        <f>VLOOKUP(A625,'Team Mapping - Baylor'!$A$2:$B$1457, 2, FALSE)</f>
        <v>333182</v>
      </c>
      <c r="E625">
        <f>VLOOKUP($B625,'2017Preli'!$A$2:$AC$1457,3, FALSE)</f>
        <v>624</v>
      </c>
      <c r="F625">
        <f>VLOOKUP($B625,'2017Preli'!$A$2:$AC$1457,7, FALSE)</f>
        <v>1</v>
      </c>
      <c r="G625">
        <f>VLOOKUP($B625,'2017Preli'!$A$2:$AC$1457,8, FALSE)</f>
        <v>29</v>
      </c>
      <c r="H625">
        <f>VLOOKUP($B625,'2017Preli'!$A$2:$AC$1457,29, FALSE)</f>
        <v>29</v>
      </c>
    </row>
    <row r="626" spans="1:8" x14ac:dyDescent="0.25">
      <c r="A626" s="6" t="s">
        <v>8567</v>
      </c>
      <c r="B626" s="6" t="s">
        <v>7185</v>
      </c>
      <c r="C626" s="6" t="s">
        <v>68</v>
      </c>
      <c r="D626" t="str">
        <f>VLOOKUP(A626,'Team Mapping - Baylor'!$A$2:$B$1457, 2, FALSE)</f>
        <v>329909</v>
      </c>
      <c r="E626">
        <f>VLOOKUP($B626,'2017Preli'!$A$2:$AC$1457,3, FALSE)</f>
        <v>625</v>
      </c>
      <c r="F626">
        <f>VLOOKUP($B626,'2017Preli'!$A$2:$AC$1457,7, FALSE)</f>
        <v>1</v>
      </c>
      <c r="G626">
        <f>VLOOKUP($B626,'2017Preli'!$A$2:$AC$1457,8, FALSE)</f>
        <v>29</v>
      </c>
      <c r="H626">
        <f>VLOOKUP($B626,'2017Preli'!$A$2:$AC$1457,29, FALSE)</f>
        <v>29</v>
      </c>
    </row>
    <row r="627" spans="1:8" x14ac:dyDescent="0.25">
      <c r="A627" s="6" t="s">
        <v>2468</v>
      </c>
      <c r="B627" s="6" t="s">
        <v>6778</v>
      </c>
      <c r="C627" s="6" t="s">
        <v>127</v>
      </c>
      <c r="D627" t="str">
        <f>VLOOKUP(A627,'Team Mapping - Baylor'!$A$2:$B$1457, 2, FALSE)</f>
        <v>331485</v>
      </c>
      <c r="E627">
        <f>VLOOKUP($B627,'2017Preli'!$A$2:$AC$1457,3, FALSE)</f>
        <v>626</v>
      </c>
      <c r="F627">
        <f>VLOOKUP($B627,'2017Preli'!$A$2:$AC$1457,7, FALSE)</f>
        <v>1</v>
      </c>
      <c r="G627">
        <f>VLOOKUP($B627,'2017Preli'!$A$2:$AC$1457,8, FALSE)</f>
        <v>29</v>
      </c>
      <c r="H627">
        <f>VLOOKUP($B627,'2017Preli'!$A$2:$AC$1457,29, FALSE)</f>
        <v>29</v>
      </c>
    </row>
    <row r="628" spans="1:8" x14ac:dyDescent="0.25">
      <c r="A628" s="6" t="s">
        <v>8586</v>
      </c>
      <c r="B628" s="6" t="s">
        <v>7217</v>
      </c>
      <c r="C628" s="6" t="s">
        <v>114</v>
      </c>
      <c r="D628" t="str">
        <f>VLOOKUP(A628,'Team Mapping - Baylor'!$A$2:$B$1457, 2, FALSE)</f>
        <v>329901</v>
      </c>
      <c r="E628">
        <f>VLOOKUP($B628,'2017Preli'!$A$2:$AC$1457,3, FALSE)</f>
        <v>627</v>
      </c>
      <c r="F628">
        <f>VLOOKUP($B628,'2017Preli'!$A$2:$AC$1457,7, FALSE)</f>
        <v>1</v>
      </c>
      <c r="G628">
        <f>VLOOKUP($B628,'2017Preli'!$A$2:$AC$1457,8, FALSE)</f>
        <v>29</v>
      </c>
      <c r="H628">
        <f>VLOOKUP($B628,'2017Preli'!$A$2:$AC$1457,29, FALSE)</f>
        <v>29</v>
      </c>
    </row>
    <row r="629" spans="1:8" x14ac:dyDescent="0.25">
      <c r="A629" s="6" t="s">
        <v>5433</v>
      </c>
      <c r="B629" s="6" t="s">
        <v>7229</v>
      </c>
      <c r="C629" s="6" t="s">
        <v>212</v>
      </c>
      <c r="D629" t="str">
        <f>VLOOKUP(A629,'Team Mapping - Baylor'!$A$2:$B$1457, 2, FALSE)</f>
        <v>330922</v>
      </c>
      <c r="E629">
        <f>VLOOKUP($B629,'2017Preli'!$A$2:$AC$1457,3, FALSE)</f>
        <v>628</v>
      </c>
      <c r="F629">
        <f>VLOOKUP($B629,'2017Preli'!$A$2:$AC$1457,7, FALSE)</f>
        <v>1</v>
      </c>
      <c r="G629">
        <f>VLOOKUP($B629,'2017Preli'!$A$2:$AC$1457,8, FALSE)</f>
        <v>29</v>
      </c>
      <c r="H629">
        <f>VLOOKUP($B629,'2017Preli'!$A$2:$AC$1457,29, FALSE)</f>
        <v>29</v>
      </c>
    </row>
    <row r="630" spans="1:8" x14ac:dyDescent="0.25">
      <c r="A630" s="6" t="s">
        <v>633</v>
      </c>
      <c r="B630" s="6" t="s">
        <v>6376</v>
      </c>
      <c r="C630" s="6" t="s">
        <v>37</v>
      </c>
      <c r="D630" t="str">
        <f>VLOOKUP(A630,'Team Mapping - Baylor'!$A$2:$B$1457, 2, FALSE)</f>
        <v>333341</v>
      </c>
      <c r="E630">
        <f>VLOOKUP($B630,'2017Preli'!$A$2:$AC$1457,3, FALSE)</f>
        <v>629</v>
      </c>
      <c r="F630">
        <f>VLOOKUP($B630,'2017Preli'!$A$2:$AC$1457,7, FALSE)</f>
        <v>1</v>
      </c>
      <c r="G630">
        <f>VLOOKUP($B630,'2017Preli'!$A$2:$AC$1457,8, FALSE)</f>
        <v>29</v>
      </c>
      <c r="H630">
        <f>VLOOKUP($B630,'2017Preli'!$A$2:$AC$1457,29, FALSE)</f>
        <v>29</v>
      </c>
    </row>
    <row r="631" spans="1:8" x14ac:dyDescent="0.25">
      <c r="A631" s="6" t="s">
        <v>7482</v>
      </c>
      <c r="B631" s="6" t="s">
        <v>7254</v>
      </c>
      <c r="C631" s="6" t="s">
        <v>165</v>
      </c>
      <c r="D631" t="str">
        <f>VLOOKUP(A631,'Team Mapping - Baylor'!$A$2:$B$1457, 2, FALSE)</f>
        <v>330137</v>
      </c>
      <c r="E631">
        <f>VLOOKUP($B631,'2017Preli'!$A$2:$AC$1457,3, FALSE)</f>
        <v>630</v>
      </c>
      <c r="F631">
        <f>VLOOKUP($B631,'2017Preli'!$A$2:$AC$1457,7, FALSE)</f>
        <v>1</v>
      </c>
      <c r="G631">
        <f>VLOOKUP($B631,'2017Preli'!$A$2:$AC$1457,8, FALSE)</f>
        <v>29</v>
      </c>
      <c r="H631">
        <f>VLOOKUP($B631,'2017Preli'!$A$2:$AC$1457,29, FALSE)</f>
        <v>29</v>
      </c>
    </row>
    <row r="632" spans="1:8" x14ac:dyDescent="0.25">
      <c r="A632" s="6" t="s">
        <v>8245</v>
      </c>
      <c r="B632" s="6" t="s">
        <v>7268</v>
      </c>
      <c r="C632" s="6" t="s">
        <v>165</v>
      </c>
      <c r="D632" t="str">
        <f>VLOOKUP(A632,'Team Mapping - Baylor'!$A$2:$B$1457, 2, FALSE)</f>
        <v>330116</v>
      </c>
      <c r="E632">
        <f>VLOOKUP($B632,'2017Preli'!$A$2:$AC$1457,3, FALSE)</f>
        <v>631</v>
      </c>
      <c r="F632">
        <f>VLOOKUP($B632,'2017Preli'!$A$2:$AC$1457,7, FALSE)</f>
        <v>1</v>
      </c>
      <c r="G632">
        <f>VLOOKUP($B632,'2017Preli'!$A$2:$AC$1457,8, FALSE)</f>
        <v>29</v>
      </c>
      <c r="H632">
        <f>VLOOKUP($B632,'2017Preli'!$A$2:$AC$1457,29, FALSE)</f>
        <v>29</v>
      </c>
    </row>
    <row r="633" spans="1:8" x14ac:dyDescent="0.25">
      <c r="A633" s="6" t="s">
        <v>8090</v>
      </c>
      <c r="B633" s="6" t="s">
        <v>7286</v>
      </c>
      <c r="C633" s="6" t="s">
        <v>165</v>
      </c>
      <c r="D633" t="str">
        <f>VLOOKUP(A633,'Team Mapping - Baylor'!$A$2:$B$1457, 2, FALSE)</f>
        <v>330214</v>
      </c>
      <c r="E633">
        <f>VLOOKUP($B633,'2017Preli'!$A$2:$AC$1457,3, FALSE)</f>
        <v>632</v>
      </c>
      <c r="F633">
        <f>VLOOKUP($B633,'2017Preli'!$A$2:$AC$1457,7, FALSE)</f>
        <v>1</v>
      </c>
      <c r="G633">
        <f>VLOOKUP($B633,'2017Preli'!$A$2:$AC$1457,8, FALSE)</f>
        <v>29</v>
      </c>
      <c r="H633">
        <f>VLOOKUP($B633,'2017Preli'!$A$2:$AC$1457,29, FALSE)</f>
        <v>29</v>
      </c>
    </row>
    <row r="634" spans="1:8" x14ac:dyDescent="0.25">
      <c r="A634" s="6" t="s">
        <v>8719</v>
      </c>
      <c r="B634" s="6" t="s">
        <v>7298</v>
      </c>
      <c r="C634" s="6" t="s">
        <v>33</v>
      </c>
      <c r="D634" t="str">
        <f>VLOOKUP(A634,'Team Mapping - Baylor'!$A$2:$B$1457, 2, FALSE)</f>
        <v>330278</v>
      </c>
      <c r="E634">
        <f>VLOOKUP($B634,'2017Preli'!$A$2:$AC$1457,3, FALSE)</f>
        <v>633</v>
      </c>
      <c r="F634">
        <f>VLOOKUP($B634,'2017Preli'!$A$2:$AC$1457,7, FALSE)</f>
        <v>1</v>
      </c>
      <c r="G634">
        <f>VLOOKUP($B634,'2017Preli'!$A$2:$AC$1457,8, FALSE)</f>
        <v>29</v>
      </c>
      <c r="H634">
        <f>VLOOKUP($B634,'2017Preli'!$A$2:$AC$1457,29, FALSE)</f>
        <v>29</v>
      </c>
    </row>
    <row r="635" spans="1:8" x14ac:dyDescent="0.25">
      <c r="A635" s="6" t="s">
        <v>1187</v>
      </c>
      <c r="B635" s="6" t="s">
        <v>6503</v>
      </c>
      <c r="C635" s="6" t="s">
        <v>234</v>
      </c>
      <c r="D635" t="str">
        <f>VLOOKUP(A635,'Team Mapping - Baylor'!$A$2:$B$1457, 2, FALSE)</f>
        <v>332482</v>
      </c>
      <c r="E635">
        <f>VLOOKUP($B635,'2017Preli'!$A$2:$AC$1457,3, FALSE)</f>
        <v>634</v>
      </c>
      <c r="F635">
        <f>VLOOKUP($B635,'2017Preli'!$A$2:$AC$1457,7, FALSE)</f>
        <v>1</v>
      </c>
      <c r="G635">
        <f>VLOOKUP($B635,'2017Preli'!$A$2:$AC$1457,8, FALSE)</f>
        <v>29</v>
      </c>
      <c r="H635">
        <f>VLOOKUP($B635,'2017Preli'!$A$2:$AC$1457,29, FALSE)</f>
        <v>29</v>
      </c>
    </row>
    <row r="636" spans="1:8" x14ac:dyDescent="0.25">
      <c r="A636" s="6" t="s">
        <v>7312</v>
      </c>
      <c r="B636" s="6" t="s">
        <v>7315</v>
      </c>
      <c r="C636" s="6" t="s">
        <v>188</v>
      </c>
      <c r="D636" t="str">
        <f>VLOOKUP(A636,'Team Mapping - Baylor'!$A$2:$B$1457, 2, FALSE)</f>
        <v>330616</v>
      </c>
      <c r="E636">
        <f>VLOOKUP($B636,'2017Preli'!$A$2:$AC$1457,3, FALSE)</f>
        <v>635</v>
      </c>
      <c r="F636">
        <f>VLOOKUP($B636,'2017Preli'!$A$2:$AC$1457,7, FALSE)</f>
        <v>1</v>
      </c>
      <c r="G636">
        <f>VLOOKUP($B636,'2017Preli'!$A$2:$AC$1457,8, FALSE)</f>
        <v>29</v>
      </c>
      <c r="H636">
        <f>VLOOKUP($B636,'2017Preli'!$A$2:$AC$1457,29, FALSE)</f>
        <v>29</v>
      </c>
    </row>
    <row r="637" spans="1:8" x14ac:dyDescent="0.25">
      <c r="A637" s="6" t="s">
        <v>7800</v>
      </c>
      <c r="B637" s="6" t="s">
        <v>7330</v>
      </c>
      <c r="C637" s="6" t="s">
        <v>179</v>
      </c>
      <c r="D637" t="str">
        <f>VLOOKUP(A637,'Team Mapping - Baylor'!$A$2:$B$1457, 2, FALSE)</f>
        <v>330496</v>
      </c>
      <c r="E637">
        <f>VLOOKUP($B637,'2017Preli'!$A$2:$AC$1457,3, FALSE)</f>
        <v>636</v>
      </c>
      <c r="F637">
        <f>VLOOKUP($B637,'2017Preli'!$A$2:$AC$1457,7, FALSE)</f>
        <v>1</v>
      </c>
      <c r="G637">
        <f>VLOOKUP($B637,'2017Preli'!$A$2:$AC$1457,8, FALSE)</f>
        <v>29</v>
      </c>
      <c r="H637">
        <f>VLOOKUP($B637,'2017Preli'!$A$2:$AC$1457,29, FALSE)</f>
        <v>29</v>
      </c>
    </row>
    <row r="638" spans="1:8" x14ac:dyDescent="0.25">
      <c r="A638" s="6" t="s">
        <v>8841</v>
      </c>
      <c r="B638" s="6" t="s">
        <v>7343</v>
      </c>
      <c r="C638" s="6" t="s">
        <v>190</v>
      </c>
      <c r="D638" t="str">
        <f>VLOOKUP(A638,'Team Mapping - Baylor'!$A$2:$B$1457, 2, FALSE)</f>
        <v>329775</v>
      </c>
      <c r="E638">
        <f>VLOOKUP($B638,'2017Preli'!$A$2:$AC$1457,3, FALSE)</f>
        <v>637</v>
      </c>
      <c r="F638">
        <f>VLOOKUP($B638,'2017Preli'!$A$2:$AC$1457,7, FALSE)</f>
        <v>1</v>
      </c>
      <c r="G638">
        <f>VLOOKUP($B638,'2017Preli'!$A$2:$AC$1457,8, FALSE)</f>
        <v>29</v>
      </c>
      <c r="H638">
        <f>VLOOKUP($B638,'2017Preli'!$A$2:$AC$1457,29, FALSE)</f>
        <v>29</v>
      </c>
    </row>
    <row r="639" spans="1:8" x14ac:dyDescent="0.25">
      <c r="A639" s="6" t="s">
        <v>9060</v>
      </c>
      <c r="B639" s="6" t="s">
        <v>7354</v>
      </c>
      <c r="C639" s="6" t="s">
        <v>205</v>
      </c>
      <c r="D639" t="str">
        <f>VLOOKUP(A639,'Team Mapping - Baylor'!$A$2:$B$1457, 2, FALSE)</f>
        <v>329538</v>
      </c>
      <c r="E639">
        <f>VLOOKUP($B639,'2017Preli'!$A$2:$AC$1457,3, FALSE)</f>
        <v>638</v>
      </c>
      <c r="F639">
        <f>VLOOKUP($B639,'2017Preli'!$A$2:$AC$1457,7, FALSE)</f>
        <v>1</v>
      </c>
      <c r="G639">
        <f>VLOOKUP($B639,'2017Preli'!$A$2:$AC$1457,8, FALSE)</f>
        <v>29</v>
      </c>
      <c r="H639">
        <f>VLOOKUP($B639,'2017Preli'!$A$2:$AC$1457,29, FALSE)</f>
        <v>29</v>
      </c>
    </row>
    <row r="640" spans="1:8" x14ac:dyDescent="0.25">
      <c r="A640" s="6" t="s">
        <v>4218</v>
      </c>
      <c r="B640" s="6" t="s">
        <v>7211</v>
      </c>
      <c r="C640" s="6" t="s">
        <v>261</v>
      </c>
      <c r="D640" t="str">
        <f>VLOOKUP(A640,'Team Mapping - Baylor'!$A$2:$B$1457, 2, FALSE)</f>
        <v>331113</v>
      </c>
      <c r="E640">
        <f>VLOOKUP($B640,'2017Preli'!$A$2:$AC$1457,3, FALSE)</f>
        <v>639</v>
      </c>
      <c r="F640">
        <f>VLOOKUP($B640,'2017Preli'!$A$2:$AC$1457,7, FALSE)</f>
        <v>1</v>
      </c>
      <c r="G640">
        <f>VLOOKUP($B640,'2017Preli'!$A$2:$AC$1457,8, FALSE)</f>
        <v>29</v>
      </c>
      <c r="H640">
        <f>VLOOKUP($B640,'2017Preli'!$A$2:$AC$1457,29, FALSE)</f>
        <v>29</v>
      </c>
    </row>
    <row r="641" spans="1:8" x14ac:dyDescent="0.25">
      <c r="A641" s="6" t="s">
        <v>8947</v>
      </c>
      <c r="B641" s="6" t="s">
        <v>7376</v>
      </c>
      <c r="C641" s="6" t="s">
        <v>217</v>
      </c>
      <c r="D641" t="str">
        <f>VLOOKUP(A641,'Team Mapping - Baylor'!$A$2:$B$1457, 2, FALSE)</f>
        <v>329712</v>
      </c>
      <c r="E641">
        <f>VLOOKUP($B641,'2017Preli'!$A$2:$AC$1457,3, FALSE)</f>
        <v>640</v>
      </c>
      <c r="F641">
        <f>VLOOKUP($B641,'2017Preli'!$A$2:$AC$1457,7, FALSE)</f>
        <v>1</v>
      </c>
      <c r="G641">
        <f>VLOOKUP($B641,'2017Preli'!$A$2:$AC$1457,8, FALSE)</f>
        <v>30</v>
      </c>
      <c r="H641">
        <f>VLOOKUP($B641,'2017Preli'!$A$2:$AC$1457,29, FALSE)</f>
        <v>30</v>
      </c>
    </row>
    <row r="642" spans="1:8" x14ac:dyDescent="0.25">
      <c r="A642" s="6" t="s">
        <v>934</v>
      </c>
      <c r="B642" s="6" t="s">
        <v>6448</v>
      </c>
      <c r="C642" s="6" t="s">
        <v>192</v>
      </c>
      <c r="D642" t="str">
        <f>VLOOKUP(A642,'Team Mapping - Baylor'!$A$2:$B$1457, 2, FALSE)</f>
        <v>333241</v>
      </c>
      <c r="E642">
        <f>VLOOKUP($B642,'2017Preli'!$A$2:$AC$1457,3, FALSE)</f>
        <v>641</v>
      </c>
      <c r="F642">
        <f>VLOOKUP($B642,'2017Preli'!$A$2:$AC$1457,7, FALSE)</f>
        <v>1</v>
      </c>
      <c r="G642">
        <f>VLOOKUP($B642,'2017Preli'!$A$2:$AC$1457,8, FALSE)</f>
        <v>30</v>
      </c>
      <c r="H642">
        <f>VLOOKUP($B642,'2017Preli'!$A$2:$AC$1457,29, FALSE)</f>
        <v>30</v>
      </c>
    </row>
    <row r="643" spans="1:8" x14ac:dyDescent="0.25">
      <c r="A643" s="6" t="s">
        <v>8140</v>
      </c>
      <c r="B643" s="6" t="s">
        <v>7396</v>
      </c>
      <c r="C643" s="6" t="s">
        <v>146</v>
      </c>
      <c r="D643" t="str">
        <f>VLOOKUP(A643,'Team Mapping - Baylor'!$A$2:$B$1457, 2, FALSE)</f>
        <v>330165</v>
      </c>
      <c r="E643">
        <f>VLOOKUP($B643,'2017Preli'!$A$2:$AC$1457,3, FALSE)</f>
        <v>642</v>
      </c>
      <c r="F643">
        <f>VLOOKUP($B643,'2017Preli'!$A$2:$AC$1457,7, FALSE)</f>
        <v>1</v>
      </c>
      <c r="G643">
        <f>VLOOKUP($B643,'2017Preli'!$A$2:$AC$1457,8, FALSE)</f>
        <v>30</v>
      </c>
      <c r="H643">
        <f>VLOOKUP($B643,'2017Preli'!$A$2:$AC$1457,29, FALSE)</f>
        <v>30</v>
      </c>
    </row>
    <row r="644" spans="1:8" x14ac:dyDescent="0.25">
      <c r="A644" s="6" t="s">
        <v>8808</v>
      </c>
      <c r="B644" s="6" t="s">
        <v>7409</v>
      </c>
      <c r="C644" s="6" t="s">
        <v>94</v>
      </c>
      <c r="D644" t="str">
        <f>VLOOKUP(A644,'Team Mapping - Baylor'!$A$2:$B$1457, 2, FALSE)</f>
        <v>329799</v>
      </c>
      <c r="E644">
        <f>VLOOKUP($B644,'2017Preli'!$A$2:$AC$1457,3, FALSE)</f>
        <v>643</v>
      </c>
      <c r="F644">
        <f>VLOOKUP($B644,'2017Preli'!$A$2:$AC$1457,7, FALSE)</f>
        <v>1</v>
      </c>
      <c r="G644">
        <f>VLOOKUP($B644,'2017Preli'!$A$2:$AC$1457,8, FALSE)</f>
        <v>30</v>
      </c>
      <c r="H644">
        <f>VLOOKUP($B644,'2017Preli'!$A$2:$AC$1457,29, FALSE)</f>
        <v>30</v>
      </c>
    </row>
    <row r="645" spans="1:8" x14ac:dyDescent="0.25">
      <c r="A645" s="6" t="s">
        <v>9423</v>
      </c>
      <c r="B645" s="6" t="s">
        <v>7424</v>
      </c>
      <c r="C645" s="6" t="s">
        <v>441</v>
      </c>
      <c r="D645" t="str">
        <f>VLOOKUP(A645,'Team Mapping - Baylor'!$A$2:$B$1457, 2, FALSE)</f>
        <v>326393</v>
      </c>
      <c r="E645">
        <f>VLOOKUP($B645,'2017Preli'!$A$2:$AC$1457,3, FALSE)</f>
        <v>644</v>
      </c>
      <c r="F645">
        <f>VLOOKUP($B645,'2017Preli'!$A$2:$AC$1457,7, FALSE)</f>
        <v>1</v>
      </c>
      <c r="G645">
        <f>VLOOKUP($B645,'2017Preli'!$A$2:$AC$1457,8, FALSE)</f>
        <v>30</v>
      </c>
      <c r="H645">
        <f>VLOOKUP($B645,'2017Preli'!$A$2:$AC$1457,29, FALSE)</f>
        <v>30</v>
      </c>
    </row>
    <row r="646" spans="1:8" x14ac:dyDescent="0.25">
      <c r="A646" s="6" t="s">
        <v>8505</v>
      </c>
      <c r="B646" s="6" t="s">
        <v>7434</v>
      </c>
      <c r="C646" s="6" t="s">
        <v>104</v>
      </c>
      <c r="D646" t="str">
        <f>VLOOKUP(A646,'Team Mapping - Baylor'!$A$2:$B$1457, 2, FALSE)</f>
        <v>329968</v>
      </c>
      <c r="E646">
        <f>VLOOKUP($B646,'2017Preli'!$A$2:$AC$1457,3, FALSE)</f>
        <v>645</v>
      </c>
      <c r="F646">
        <f>VLOOKUP($B646,'2017Preli'!$A$2:$AC$1457,7, FALSE)</f>
        <v>1</v>
      </c>
      <c r="G646">
        <f>VLOOKUP($B646,'2017Preli'!$A$2:$AC$1457,8, FALSE)</f>
        <v>30</v>
      </c>
      <c r="H646">
        <f>VLOOKUP($B646,'2017Preli'!$A$2:$AC$1457,29, FALSE)</f>
        <v>30</v>
      </c>
    </row>
    <row r="647" spans="1:8" x14ac:dyDescent="0.25">
      <c r="A647" s="6" t="s">
        <v>7893</v>
      </c>
      <c r="B647" s="6" t="s">
        <v>7446</v>
      </c>
      <c r="C647" s="6" t="s">
        <v>179</v>
      </c>
      <c r="D647" t="str">
        <f>VLOOKUP(A647,'Team Mapping - Baylor'!$A$2:$B$1457, 2, FALSE)</f>
        <v>330449</v>
      </c>
      <c r="E647">
        <f>VLOOKUP($B647,'2017Preli'!$A$2:$AC$1457,3, FALSE)</f>
        <v>646</v>
      </c>
      <c r="F647">
        <f>VLOOKUP($B647,'2017Preli'!$A$2:$AC$1457,7, FALSE)</f>
        <v>1</v>
      </c>
      <c r="G647">
        <f>VLOOKUP($B647,'2017Preli'!$A$2:$AC$1457,8, FALSE)</f>
        <v>30</v>
      </c>
      <c r="H647">
        <f>VLOOKUP($B647,'2017Preli'!$A$2:$AC$1457,29, FALSE)</f>
        <v>30</v>
      </c>
    </row>
    <row r="648" spans="1:8" x14ac:dyDescent="0.25">
      <c r="A648" s="6" t="s">
        <v>710</v>
      </c>
      <c r="B648" s="6" t="s">
        <v>6397</v>
      </c>
      <c r="C648" s="6" t="s">
        <v>444</v>
      </c>
      <c r="D648" t="str">
        <f>VLOOKUP(A648,'Team Mapping - Baylor'!$A$2:$B$1457, 2, FALSE)</f>
        <v>333327</v>
      </c>
      <c r="E648">
        <f>VLOOKUP($B648,'2017Preli'!$A$2:$AC$1457,3, FALSE)</f>
        <v>647</v>
      </c>
      <c r="F648">
        <f>VLOOKUP($B648,'2017Preli'!$A$2:$AC$1457,7, FALSE)</f>
        <v>1</v>
      </c>
      <c r="G648">
        <f>VLOOKUP($B648,'2017Preli'!$A$2:$AC$1457,8, FALSE)</f>
        <v>30</v>
      </c>
      <c r="H648">
        <f>VLOOKUP($B648,'2017Preli'!$A$2:$AC$1457,29, FALSE)</f>
        <v>30</v>
      </c>
    </row>
    <row r="649" spans="1:8" x14ac:dyDescent="0.25">
      <c r="A649" s="6" t="s">
        <v>8402</v>
      </c>
      <c r="B649" s="6" t="s">
        <v>7465</v>
      </c>
      <c r="C649" s="6" t="s">
        <v>176</v>
      </c>
      <c r="D649" t="str">
        <f>VLOOKUP(A649,'Team Mapping - Baylor'!$A$2:$B$1457, 2, FALSE)</f>
        <v>330046</v>
      </c>
      <c r="E649">
        <f>VLOOKUP($B649,'2017Preli'!$A$2:$AC$1457,3, FALSE)</f>
        <v>648</v>
      </c>
      <c r="F649">
        <f>VLOOKUP($B649,'2017Preli'!$A$2:$AC$1457,7, FALSE)</f>
        <v>1</v>
      </c>
      <c r="G649">
        <f>VLOOKUP($B649,'2017Preli'!$A$2:$AC$1457,8, FALSE)</f>
        <v>30</v>
      </c>
      <c r="H649">
        <f>VLOOKUP($B649,'2017Preli'!$A$2:$AC$1457,29, FALSE)</f>
        <v>30</v>
      </c>
    </row>
    <row r="650" spans="1:8" x14ac:dyDescent="0.25">
      <c r="A650" s="6" t="s">
        <v>8092</v>
      </c>
      <c r="B650" s="6" t="s">
        <v>7474</v>
      </c>
      <c r="C650" s="6" t="s">
        <v>165</v>
      </c>
      <c r="D650" t="str">
        <f>VLOOKUP(A650,'Team Mapping - Baylor'!$A$2:$B$1457, 2, FALSE)</f>
        <v>330213</v>
      </c>
      <c r="E650">
        <f>VLOOKUP($B650,'2017Preli'!$A$2:$AC$1457,3, FALSE)</f>
        <v>649</v>
      </c>
      <c r="F650">
        <f>VLOOKUP($B650,'2017Preli'!$A$2:$AC$1457,7, FALSE)</f>
        <v>1</v>
      </c>
      <c r="G650">
        <f>VLOOKUP($B650,'2017Preli'!$A$2:$AC$1457,8, FALSE)</f>
        <v>30</v>
      </c>
      <c r="H650">
        <f>VLOOKUP($B650,'2017Preli'!$A$2:$AC$1457,29, FALSE)</f>
        <v>30</v>
      </c>
    </row>
    <row r="651" spans="1:8" x14ac:dyDescent="0.25">
      <c r="A651" s="6" t="s">
        <v>5665</v>
      </c>
      <c r="B651" s="6" t="s">
        <v>7490</v>
      </c>
      <c r="C651" s="6" t="s">
        <v>202</v>
      </c>
      <c r="D651" t="str">
        <f>VLOOKUP(A651,'Team Mapping - Baylor'!$A$2:$B$1457, 2, FALSE)</f>
        <v>330869</v>
      </c>
      <c r="E651">
        <f>VLOOKUP($B651,'2017Preli'!$A$2:$AC$1457,3, FALSE)</f>
        <v>650</v>
      </c>
      <c r="F651">
        <f>VLOOKUP($B651,'2017Preli'!$A$2:$AC$1457,7, FALSE)</f>
        <v>1</v>
      </c>
      <c r="G651">
        <f>VLOOKUP($B651,'2017Preli'!$A$2:$AC$1457,8, FALSE)</f>
        <v>31</v>
      </c>
      <c r="H651">
        <f>VLOOKUP($B651,'2017Preli'!$A$2:$AC$1457,29, FALSE)</f>
        <v>31</v>
      </c>
    </row>
    <row r="652" spans="1:8" x14ac:dyDescent="0.25">
      <c r="A652" s="6" t="s">
        <v>5763</v>
      </c>
      <c r="B652" s="6" t="s">
        <v>7513</v>
      </c>
      <c r="C652" s="6" t="s">
        <v>176</v>
      </c>
      <c r="D652" t="str">
        <f>VLOOKUP(A652,'Team Mapping - Baylor'!$A$2:$B$1457, 2, FALSE)</f>
        <v>330848</v>
      </c>
      <c r="E652">
        <f>VLOOKUP($B652,'2017Preli'!$A$2:$AC$1457,3, FALSE)</f>
        <v>651</v>
      </c>
      <c r="F652">
        <f>VLOOKUP($B652,'2017Preli'!$A$2:$AC$1457,7, FALSE)</f>
        <v>1</v>
      </c>
      <c r="G652">
        <f>VLOOKUP($B652,'2017Preli'!$A$2:$AC$1457,8, FALSE)</f>
        <v>31</v>
      </c>
      <c r="H652">
        <f>VLOOKUP($B652,'2017Preli'!$A$2:$AC$1457,29, FALSE)</f>
        <v>31</v>
      </c>
    </row>
    <row r="653" spans="1:8" x14ac:dyDescent="0.25">
      <c r="A653" s="6" t="s">
        <v>7868</v>
      </c>
      <c r="B653" s="6" t="s">
        <v>7531</v>
      </c>
      <c r="C653" s="6" t="s">
        <v>121</v>
      </c>
      <c r="D653" t="str">
        <f>VLOOKUP(A653,'Team Mapping - Baylor'!$A$2:$B$1457, 2, FALSE)</f>
        <v>330459</v>
      </c>
      <c r="E653">
        <f>VLOOKUP($B653,'2017Preli'!$A$2:$AC$1457,3, FALSE)</f>
        <v>652</v>
      </c>
      <c r="F653">
        <f>VLOOKUP($B653,'2017Preli'!$A$2:$AC$1457,7, FALSE)</f>
        <v>1</v>
      </c>
      <c r="G653">
        <f>VLOOKUP($B653,'2017Preli'!$A$2:$AC$1457,8, FALSE)</f>
        <v>31</v>
      </c>
      <c r="H653">
        <f>VLOOKUP($B653,'2017Preli'!$A$2:$AC$1457,29, FALSE)</f>
        <v>31</v>
      </c>
    </row>
    <row r="654" spans="1:8" x14ac:dyDescent="0.25">
      <c r="A654" s="6" t="s">
        <v>1911</v>
      </c>
      <c r="B654" s="6" t="s">
        <v>6665</v>
      </c>
      <c r="C654" s="6" t="s">
        <v>423</v>
      </c>
      <c r="D654" t="str">
        <f>VLOOKUP(A654,'Team Mapping - Baylor'!$A$2:$B$1457, 2, FALSE)</f>
        <v>331457</v>
      </c>
      <c r="E654">
        <f>VLOOKUP($B654,'2017Preli'!$A$2:$AC$1457,3, FALSE)</f>
        <v>653</v>
      </c>
      <c r="F654">
        <f>VLOOKUP($B654,'2017Preli'!$A$2:$AC$1457,7, FALSE)</f>
        <v>1</v>
      </c>
      <c r="G654">
        <f>VLOOKUP($B654,'2017Preli'!$A$2:$AC$1457,8, FALSE)</f>
        <v>31</v>
      </c>
      <c r="H654">
        <f>VLOOKUP($B654,'2017Preli'!$A$2:$AC$1457,29, FALSE)</f>
        <v>31</v>
      </c>
    </row>
    <row r="655" spans="1:8" x14ac:dyDescent="0.25">
      <c r="A655" s="6" t="s">
        <v>6313</v>
      </c>
      <c r="B655" s="6" t="s">
        <v>7563</v>
      </c>
      <c r="C655" s="6" t="s">
        <v>42</v>
      </c>
      <c r="D655" t="str">
        <f>VLOOKUP(A655,'Team Mapping - Baylor'!$A$2:$B$1457, 2, FALSE)</f>
        <v>330765</v>
      </c>
      <c r="E655">
        <f>VLOOKUP($B655,'2017Preli'!$A$2:$AC$1457,3, FALSE)</f>
        <v>654</v>
      </c>
      <c r="F655">
        <f>VLOOKUP($B655,'2017Preli'!$A$2:$AC$1457,7, FALSE)</f>
        <v>1</v>
      </c>
      <c r="G655">
        <f>VLOOKUP($B655,'2017Preli'!$A$2:$AC$1457,8, FALSE)</f>
        <v>31</v>
      </c>
      <c r="H655">
        <f>VLOOKUP($B655,'2017Preli'!$A$2:$AC$1457,29, FALSE)</f>
        <v>31</v>
      </c>
    </row>
    <row r="656" spans="1:8" x14ac:dyDescent="0.25">
      <c r="A656" s="6" t="s">
        <v>2780</v>
      </c>
      <c r="B656" s="6" t="s">
        <v>6848</v>
      </c>
      <c r="C656" s="6" t="s">
        <v>96</v>
      </c>
      <c r="D656" t="str">
        <f>VLOOKUP(A656,'Team Mapping - Baylor'!$A$2:$B$1457, 2, FALSE)</f>
        <v>331432</v>
      </c>
      <c r="E656">
        <f>VLOOKUP($B656,'2017Preli'!$A$2:$AC$1457,3, FALSE)</f>
        <v>655</v>
      </c>
      <c r="F656">
        <f>VLOOKUP($B656,'2017Preli'!$A$2:$AC$1457,7, FALSE)</f>
        <v>1</v>
      </c>
      <c r="G656">
        <f>VLOOKUP($B656,'2017Preli'!$A$2:$AC$1457,8, FALSE)</f>
        <v>31</v>
      </c>
      <c r="H656">
        <f>VLOOKUP($B656,'2017Preli'!$A$2:$AC$1457,29, FALSE)</f>
        <v>31</v>
      </c>
    </row>
    <row r="657" spans="1:8" x14ac:dyDescent="0.25">
      <c r="A657" s="6" t="s">
        <v>8308</v>
      </c>
      <c r="B657" s="6" t="s">
        <v>7581</v>
      </c>
      <c r="C657" s="6" t="s">
        <v>165</v>
      </c>
      <c r="D657" t="str">
        <f>VLOOKUP(A657,'Team Mapping - Baylor'!$A$2:$B$1457, 2, FALSE)</f>
        <v>330095</v>
      </c>
      <c r="E657">
        <f>VLOOKUP($B657,'2017Preli'!$A$2:$AC$1457,3, FALSE)</f>
        <v>656</v>
      </c>
      <c r="F657">
        <f>VLOOKUP($B657,'2017Preli'!$A$2:$AC$1457,7, FALSE)</f>
        <v>1</v>
      </c>
      <c r="G657">
        <f>VLOOKUP($B657,'2017Preli'!$A$2:$AC$1457,8, FALSE)</f>
        <v>31</v>
      </c>
      <c r="H657">
        <f>VLOOKUP($B657,'2017Preli'!$A$2:$AC$1457,29, FALSE)</f>
        <v>31</v>
      </c>
    </row>
    <row r="658" spans="1:8" x14ac:dyDescent="0.25">
      <c r="A658" s="6" t="s">
        <v>8599</v>
      </c>
      <c r="B658" s="6" t="s">
        <v>7592</v>
      </c>
      <c r="C658" s="6" t="s">
        <v>40</v>
      </c>
      <c r="D658" t="str">
        <f>VLOOKUP(A658,'Team Mapping - Baylor'!$A$2:$B$1457, 2, FALSE)</f>
        <v>329879</v>
      </c>
      <c r="E658">
        <f>VLOOKUP($B658,'2017Preli'!$A$2:$AC$1457,3, FALSE)</f>
        <v>657</v>
      </c>
      <c r="F658">
        <f>VLOOKUP($B658,'2017Preli'!$A$2:$AC$1457,7, FALSE)</f>
        <v>1</v>
      </c>
      <c r="G658">
        <f>VLOOKUP($B658,'2017Preli'!$A$2:$AC$1457,8, FALSE)</f>
        <v>31</v>
      </c>
      <c r="H658">
        <f>VLOOKUP($B658,'2017Preli'!$A$2:$AC$1457,29, FALSE)</f>
        <v>31</v>
      </c>
    </row>
    <row r="659" spans="1:8" x14ac:dyDescent="0.25">
      <c r="A659" s="6" t="s">
        <v>9343</v>
      </c>
      <c r="B659" s="6" t="s">
        <v>7605</v>
      </c>
      <c r="C659" s="6" t="s">
        <v>112</v>
      </c>
      <c r="D659" t="str">
        <f>VLOOKUP(A659,'Team Mapping - Baylor'!$A$2:$B$1457, 2, FALSE)</f>
        <v>328594</v>
      </c>
      <c r="E659">
        <f>VLOOKUP($B659,'2017Preli'!$A$2:$AC$1457,3, FALSE)</f>
        <v>658</v>
      </c>
      <c r="F659">
        <f>VLOOKUP($B659,'2017Preli'!$A$2:$AC$1457,7, FALSE)</f>
        <v>1</v>
      </c>
      <c r="G659">
        <f>VLOOKUP($B659,'2017Preli'!$A$2:$AC$1457,8, FALSE)</f>
        <v>31</v>
      </c>
      <c r="H659">
        <f>VLOOKUP($B659,'2017Preli'!$A$2:$AC$1457,29, FALSE)</f>
        <v>31</v>
      </c>
    </row>
    <row r="660" spans="1:8" x14ac:dyDescent="0.25">
      <c r="A660" s="6" t="s">
        <v>1957</v>
      </c>
      <c r="B660" s="6" t="s">
        <v>6673</v>
      </c>
      <c r="C660" s="6" t="s">
        <v>212</v>
      </c>
      <c r="D660" t="str">
        <f>VLOOKUP(A660,'Team Mapping - Baylor'!$A$2:$B$1457, 2, FALSE)</f>
        <v>332260</v>
      </c>
      <c r="E660">
        <f>VLOOKUP($B660,'2017Preli'!$A$2:$AC$1457,3, FALSE)</f>
        <v>659</v>
      </c>
      <c r="F660">
        <f>VLOOKUP($B660,'2017Preli'!$A$2:$AC$1457,7, FALSE)</f>
        <v>1</v>
      </c>
      <c r="G660">
        <f>VLOOKUP($B660,'2017Preli'!$A$2:$AC$1457,8, FALSE)</f>
        <v>31</v>
      </c>
      <c r="H660">
        <f>VLOOKUP($B660,'2017Preli'!$A$2:$AC$1457,29, FALSE)</f>
        <v>31</v>
      </c>
    </row>
    <row r="661" spans="1:8" x14ac:dyDescent="0.25">
      <c r="A661" s="6" t="s">
        <v>9048</v>
      </c>
      <c r="B661" s="6" t="s">
        <v>7624</v>
      </c>
      <c r="C661" s="6" t="s">
        <v>205</v>
      </c>
      <c r="D661" t="str">
        <f>VLOOKUP(A661,'Team Mapping - Baylor'!$A$2:$B$1457, 2, FALSE)</f>
        <v>329544</v>
      </c>
      <c r="E661">
        <f>VLOOKUP($B661,'2017Preli'!$A$2:$AC$1457,3, FALSE)</f>
        <v>660</v>
      </c>
      <c r="F661">
        <f>VLOOKUP($B661,'2017Preli'!$A$2:$AC$1457,7, FALSE)</f>
        <v>1</v>
      </c>
      <c r="G661">
        <f>VLOOKUP($B661,'2017Preli'!$A$2:$AC$1457,8, FALSE)</f>
        <v>31</v>
      </c>
      <c r="H661">
        <f>VLOOKUP($B661,'2017Preli'!$A$2:$AC$1457,29, FALSE)</f>
        <v>31</v>
      </c>
    </row>
    <row r="662" spans="1:8" x14ac:dyDescent="0.25">
      <c r="A662" s="6" t="s">
        <v>3009</v>
      </c>
      <c r="B662" s="6" t="s">
        <v>6908</v>
      </c>
      <c r="C662" s="6" t="s">
        <v>192</v>
      </c>
      <c r="D662" t="str">
        <f>VLOOKUP(A662,'Team Mapping - Baylor'!$A$2:$B$1457, 2, FALSE)</f>
        <v>331391</v>
      </c>
      <c r="E662">
        <f>VLOOKUP($B662,'2017Preli'!$A$2:$AC$1457,3, FALSE)</f>
        <v>661</v>
      </c>
      <c r="F662">
        <f>VLOOKUP($B662,'2017Preli'!$A$2:$AC$1457,7, FALSE)</f>
        <v>1</v>
      </c>
      <c r="G662">
        <f>VLOOKUP($B662,'2017Preli'!$A$2:$AC$1457,8, FALSE)</f>
        <v>31</v>
      </c>
      <c r="H662">
        <f>VLOOKUP($B662,'2017Preli'!$A$2:$AC$1457,29, FALSE)</f>
        <v>31</v>
      </c>
    </row>
    <row r="663" spans="1:8" x14ac:dyDescent="0.25">
      <c r="A663" s="6" t="s">
        <v>4747</v>
      </c>
      <c r="B663" s="6" t="s">
        <v>7325</v>
      </c>
      <c r="C663" s="6" t="s">
        <v>91</v>
      </c>
      <c r="D663" t="str">
        <f>VLOOKUP(A663,'Team Mapping - Baylor'!$A$2:$B$1457, 2, FALSE)</f>
        <v>331025</v>
      </c>
      <c r="E663">
        <f>VLOOKUP($B663,'2017Preli'!$A$2:$AC$1457,3, FALSE)</f>
        <v>662</v>
      </c>
      <c r="F663">
        <f>VLOOKUP($B663,'2017Preli'!$A$2:$AC$1457,7, FALSE)</f>
        <v>1</v>
      </c>
      <c r="G663">
        <f>VLOOKUP($B663,'2017Preli'!$A$2:$AC$1457,8, FALSE)</f>
        <v>31</v>
      </c>
      <c r="H663">
        <f>VLOOKUP($B663,'2017Preli'!$A$2:$AC$1457,29, FALSE)</f>
        <v>31</v>
      </c>
    </row>
    <row r="664" spans="1:8" x14ac:dyDescent="0.25">
      <c r="A664" s="6" t="s">
        <v>9122</v>
      </c>
      <c r="B664" s="6" t="s">
        <v>7654</v>
      </c>
      <c r="C664" s="6" t="s">
        <v>239</v>
      </c>
      <c r="D664" t="str">
        <f>VLOOKUP(A664,'Team Mapping - Baylor'!$A$2:$B$1457, 2, FALSE)</f>
        <v>329464</v>
      </c>
      <c r="E664">
        <f>VLOOKUP($B664,'2017Preli'!$A$2:$AC$1457,3, FALSE)</f>
        <v>663</v>
      </c>
      <c r="F664">
        <f>VLOOKUP($B664,'2017Preli'!$A$2:$AC$1457,7, FALSE)</f>
        <v>1</v>
      </c>
      <c r="G664">
        <f>VLOOKUP($B664,'2017Preli'!$A$2:$AC$1457,8, FALSE)</f>
        <v>31</v>
      </c>
      <c r="H664">
        <f>VLOOKUP($B664,'2017Preli'!$A$2:$AC$1457,29, FALSE)</f>
        <v>31</v>
      </c>
    </row>
    <row r="665" spans="1:8" x14ac:dyDescent="0.25">
      <c r="A665" s="6" t="s">
        <v>8381</v>
      </c>
      <c r="B665" s="6" t="s">
        <v>7673</v>
      </c>
      <c r="C665" s="6" t="s">
        <v>217</v>
      </c>
      <c r="D665" t="str">
        <f>VLOOKUP(A665,'Team Mapping - Baylor'!$A$2:$B$1457, 2, FALSE)</f>
        <v>330062</v>
      </c>
      <c r="E665">
        <f>VLOOKUP($B665,'2017Preli'!$A$2:$AC$1457,3, FALSE)</f>
        <v>664</v>
      </c>
      <c r="F665">
        <f>VLOOKUP($B665,'2017Preli'!$A$2:$AC$1457,7, FALSE)</f>
        <v>1</v>
      </c>
      <c r="G665">
        <f>VLOOKUP($B665,'2017Preli'!$A$2:$AC$1457,8, FALSE)</f>
        <v>31</v>
      </c>
      <c r="H665">
        <f>VLOOKUP($B665,'2017Preli'!$A$2:$AC$1457,29, FALSE)</f>
        <v>31</v>
      </c>
    </row>
    <row r="666" spans="1:8" x14ac:dyDescent="0.25">
      <c r="A666" s="6" t="s">
        <v>8474</v>
      </c>
      <c r="B666" s="6" t="s">
        <v>7685</v>
      </c>
      <c r="C666" s="6" t="s">
        <v>265</v>
      </c>
      <c r="D666" t="str">
        <f>VLOOKUP(A666,'Team Mapping - Baylor'!$A$2:$B$1457, 2, FALSE)</f>
        <v>329999</v>
      </c>
      <c r="E666">
        <f>VLOOKUP($B666,'2017Preli'!$A$2:$AC$1457,3, FALSE)</f>
        <v>665</v>
      </c>
      <c r="F666">
        <f>VLOOKUP($B666,'2017Preli'!$A$2:$AC$1457,7, FALSE)</f>
        <v>1</v>
      </c>
      <c r="G666">
        <f>VLOOKUP($B666,'2017Preli'!$A$2:$AC$1457,8, FALSE)</f>
        <v>31</v>
      </c>
      <c r="H666">
        <f>VLOOKUP($B666,'2017Preli'!$A$2:$AC$1457,29, FALSE)</f>
        <v>31</v>
      </c>
    </row>
    <row r="667" spans="1:8" x14ac:dyDescent="0.25">
      <c r="A667" s="6" t="s">
        <v>6048</v>
      </c>
      <c r="B667" s="6" t="s">
        <v>7566</v>
      </c>
      <c r="C667" s="6" t="s">
        <v>44</v>
      </c>
      <c r="D667" t="str">
        <f>VLOOKUP(A667,'Team Mapping - Baylor'!$A$2:$B$1457, 2, FALSE)</f>
        <v>330811</v>
      </c>
      <c r="E667">
        <f>VLOOKUP($B667,'2017Preli'!$A$2:$AC$1457,3, FALSE)</f>
        <v>666</v>
      </c>
      <c r="F667">
        <f>VLOOKUP($B667,'2017Preli'!$A$2:$AC$1457,7, FALSE)</f>
        <v>1</v>
      </c>
      <c r="G667">
        <f>VLOOKUP($B667,'2017Preli'!$A$2:$AC$1457,8, FALSE)</f>
        <v>32</v>
      </c>
      <c r="H667">
        <f>VLOOKUP($B667,'2017Preli'!$A$2:$AC$1457,29, FALSE)</f>
        <v>32</v>
      </c>
    </row>
    <row r="668" spans="1:8" x14ac:dyDescent="0.25">
      <c r="A668" s="6" t="s">
        <v>3950</v>
      </c>
      <c r="B668" s="6" t="s">
        <v>7148</v>
      </c>
      <c r="C668" s="6" t="s">
        <v>176</v>
      </c>
      <c r="D668" t="str">
        <f>VLOOKUP(A668,'Team Mapping - Baylor'!$A$2:$B$1457, 2, FALSE)</f>
        <v>331183</v>
      </c>
      <c r="E668">
        <f>VLOOKUP($B668,'2017Preli'!$A$2:$AC$1457,3, FALSE)</f>
        <v>667</v>
      </c>
      <c r="F668">
        <f>VLOOKUP($B668,'2017Preli'!$A$2:$AC$1457,7, FALSE)</f>
        <v>1</v>
      </c>
      <c r="G668">
        <f>VLOOKUP($B668,'2017Preli'!$A$2:$AC$1457,8, FALSE)</f>
        <v>32</v>
      </c>
      <c r="H668">
        <f>VLOOKUP($B668,'2017Preli'!$A$2:$AC$1457,29, FALSE)</f>
        <v>32</v>
      </c>
    </row>
    <row r="669" spans="1:8" x14ac:dyDescent="0.25">
      <c r="A669" s="6" t="s">
        <v>2672</v>
      </c>
      <c r="B669" s="6" t="s">
        <v>6817</v>
      </c>
      <c r="C669" s="6" t="s">
        <v>250</v>
      </c>
      <c r="D669" t="str">
        <f>VLOOKUP(A669,'Team Mapping - Baylor'!$A$2:$B$1457, 2, FALSE)</f>
        <v>331450</v>
      </c>
      <c r="E669">
        <f>VLOOKUP($B669,'2017Preli'!$A$2:$AC$1457,3, FALSE)</f>
        <v>668</v>
      </c>
      <c r="F669">
        <f>VLOOKUP($B669,'2017Preli'!$A$2:$AC$1457,7, FALSE)</f>
        <v>1</v>
      </c>
      <c r="G669">
        <f>VLOOKUP($B669,'2017Preli'!$A$2:$AC$1457,8, FALSE)</f>
        <v>32</v>
      </c>
      <c r="H669">
        <f>VLOOKUP($B669,'2017Preli'!$A$2:$AC$1457,29, FALSE)</f>
        <v>32</v>
      </c>
    </row>
    <row r="670" spans="1:8" x14ac:dyDescent="0.25">
      <c r="A670" s="6" t="s">
        <v>898</v>
      </c>
      <c r="B670" s="6" t="s">
        <v>6439</v>
      </c>
      <c r="C670" s="6" t="s">
        <v>98</v>
      </c>
      <c r="D670" t="str">
        <f>VLOOKUP(A670,'Team Mapping - Baylor'!$A$2:$B$1457, 2, FALSE)</f>
        <v>333258</v>
      </c>
      <c r="E670">
        <f>VLOOKUP($B670,'2017Preli'!$A$2:$AC$1457,3, FALSE)</f>
        <v>669</v>
      </c>
      <c r="F670">
        <f>VLOOKUP($B670,'2017Preli'!$A$2:$AC$1457,7, FALSE)</f>
        <v>1</v>
      </c>
      <c r="G670">
        <f>VLOOKUP($B670,'2017Preli'!$A$2:$AC$1457,8, FALSE)</f>
        <v>32</v>
      </c>
      <c r="H670">
        <f>VLOOKUP($B670,'2017Preli'!$A$2:$AC$1457,29, FALSE)</f>
        <v>32</v>
      </c>
    </row>
    <row r="671" spans="1:8" x14ac:dyDescent="0.25">
      <c r="A671" s="6" t="s">
        <v>8579</v>
      </c>
      <c r="B671" s="6" t="s">
        <v>7757</v>
      </c>
      <c r="C671" s="6" t="s">
        <v>273</v>
      </c>
      <c r="D671" t="str">
        <f>VLOOKUP(A671,'Team Mapping - Baylor'!$A$2:$B$1457, 2, FALSE)</f>
        <v>329904</v>
      </c>
      <c r="E671">
        <f>VLOOKUP($B671,'2017Preli'!$A$2:$AC$1457,3, FALSE)</f>
        <v>670</v>
      </c>
      <c r="F671">
        <f>VLOOKUP($B671,'2017Preli'!$A$2:$AC$1457,7, FALSE)</f>
        <v>1</v>
      </c>
      <c r="G671">
        <f>VLOOKUP($B671,'2017Preli'!$A$2:$AC$1457,8, FALSE)</f>
        <v>32</v>
      </c>
      <c r="H671">
        <f>VLOOKUP($B671,'2017Preli'!$A$2:$AC$1457,29, FALSE)</f>
        <v>32</v>
      </c>
    </row>
    <row r="672" spans="1:8" x14ac:dyDescent="0.25">
      <c r="A672" s="6" t="s">
        <v>8043</v>
      </c>
      <c r="B672" s="6" t="s">
        <v>7766</v>
      </c>
      <c r="C672" s="6" t="s">
        <v>170</v>
      </c>
      <c r="D672" t="str">
        <f>VLOOKUP(A672,'Team Mapping - Baylor'!$A$2:$B$1457, 2, FALSE)</f>
        <v>330364</v>
      </c>
      <c r="E672">
        <f>VLOOKUP($B672,'2017Preli'!$A$2:$AC$1457,3, FALSE)</f>
        <v>671</v>
      </c>
      <c r="F672">
        <f>VLOOKUP($B672,'2017Preli'!$A$2:$AC$1457,7, FALSE)</f>
        <v>1</v>
      </c>
      <c r="G672">
        <f>VLOOKUP($B672,'2017Preli'!$A$2:$AC$1457,8, FALSE)</f>
        <v>32</v>
      </c>
      <c r="H672">
        <f>VLOOKUP($B672,'2017Preli'!$A$2:$AC$1457,29, FALSE)</f>
        <v>32</v>
      </c>
    </row>
    <row r="673" spans="1:8" x14ac:dyDescent="0.25">
      <c r="A673" s="6" t="s">
        <v>9072</v>
      </c>
      <c r="B673" s="6" t="s">
        <v>7774</v>
      </c>
      <c r="C673" s="6" t="s">
        <v>156</v>
      </c>
      <c r="D673" t="str">
        <f>VLOOKUP(A673,'Team Mapping - Baylor'!$A$2:$B$1457, 2, FALSE)</f>
        <v>329511</v>
      </c>
      <c r="E673">
        <f>VLOOKUP($B673,'2017Preli'!$A$2:$AC$1457,3, FALSE)</f>
        <v>672</v>
      </c>
      <c r="F673">
        <f>VLOOKUP($B673,'2017Preli'!$A$2:$AC$1457,7, FALSE)</f>
        <v>1</v>
      </c>
      <c r="G673">
        <f>VLOOKUP($B673,'2017Preli'!$A$2:$AC$1457,8, FALSE)</f>
        <v>32</v>
      </c>
      <c r="H673">
        <f>VLOOKUP($B673,'2017Preli'!$A$2:$AC$1457,29, FALSE)</f>
        <v>32</v>
      </c>
    </row>
    <row r="674" spans="1:8" x14ac:dyDescent="0.25">
      <c r="A674" s="6" t="s">
        <v>8782</v>
      </c>
      <c r="B674" s="6" t="s">
        <v>7790</v>
      </c>
      <c r="C674" s="6" t="s">
        <v>227</v>
      </c>
      <c r="D674" t="str">
        <f>VLOOKUP(A674,'Team Mapping - Baylor'!$A$2:$B$1457, 2, FALSE)</f>
        <v>329816</v>
      </c>
      <c r="E674">
        <f>VLOOKUP($B674,'2017Preli'!$A$2:$AC$1457,3, FALSE)</f>
        <v>673</v>
      </c>
      <c r="F674">
        <f>VLOOKUP($B674,'2017Preli'!$A$2:$AC$1457,7, FALSE)</f>
        <v>1</v>
      </c>
      <c r="G674">
        <f>VLOOKUP($B674,'2017Preli'!$A$2:$AC$1457,8, FALSE)</f>
        <v>32</v>
      </c>
      <c r="H674">
        <f>VLOOKUP($B674,'2017Preli'!$A$2:$AC$1457,29, FALSE)</f>
        <v>32</v>
      </c>
    </row>
    <row r="675" spans="1:8" x14ac:dyDescent="0.25">
      <c r="A675" s="6" t="s">
        <v>7996</v>
      </c>
      <c r="B675" s="6" t="s">
        <v>7799</v>
      </c>
      <c r="C675" s="6" t="s">
        <v>96</v>
      </c>
      <c r="D675" t="str">
        <f>VLOOKUP(A675,'Team Mapping - Baylor'!$A$2:$B$1457, 2, FALSE)</f>
        <v>330408</v>
      </c>
      <c r="E675">
        <f>VLOOKUP($B675,'2017Preli'!$A$2:$AC$1457,3, FALSE)</f>
        <v>674</v>
      </c>
      <c r="F675">
        <f>VLOOKUP($B675,'2017Preli'!$A$2:$AC$1457,7, FALSE)</f>
        <v>1</v>
      </c>
      <c r="G675">
        <f>VLOOKUP($B675,'2017Preli'!$A$2:$AC$1457,8, FALSE)</f>
        <v>32</v>
      </c>
      <c r="H675">
        <f>VLOOKUP($B675,'2017Preli'!$A$2:$AC$1457,29, FALSE)</f>
        <v>32</v>
      </c>
    </row>
    <row r="676" spans="1:8" x14ac:dyDescent="0.25">
      <c r="A676" s="6" t="s">
        <v>2121</v>
      </c>
      <c r="B676" s="6" t="s">
        <v>6708</v>
      </c>
      <c r="C676" s="6" t="s">
        <v>252</v>
      </c>
      <c r="D676" t="str">
        <f>VLOOKUP(A676,'Team Mapping - Baylor'!$A$2:$B$1457, 2, FALSE)</f>
        <v>331732</v>
      </c>
      <c r="E676">
        <f>VLOOKUP($B676,'2017Preli'!$A$2:$AC$1457,3, FALSE)</f>
        <v>675</v>
      </c>
      <c r="F676">
        <f>VLOOKUP($B676,'2017Preli'!$A$2:$AC$1457,7, FALSE)</f>
        <v>1</v>
      </c>
      <c r="G676">
        <f>VLOOKUP($B676,'2017Preli'!$A$2:$AC$1457,8, FALSE)</f>
        <v>32</v>
      </c>
      <c r="H676">
        <f>VLOOKUP($B676,'2017Preli'!$A$2:$AC$1457,29, FALSE)</f>
        <v>32</v>
      </c>
    </row>
    <row r="677" spans="1:8" x14ac:dyDescent="0.25">
      <c r="A677" s="6" t="s">
        <v>8536</v>
      </c>
      <c r="B677" s="6" t="s">
        <v>7822</v>
      </c>
      <c r="C677" s="6" t="s">
        <v>114</v>
      </c>
      <c r="D677" t="str">
        <f>VLOOKUP(A677,'Team Mapping - Baylor'!$A$2:$B$1457, 2, FALSE)</f>
        <v>329941</v>
      </c>
      <c r="E677">
        <f>VLOOKUP($B677,'2017Preli'!$A$2:$AC$1457,3, FALSE)</f>
        <v>676</v>
      </c>
      <c r="F677">
        <f>VLOOKUP($B677,'2017Preli'!$A$2:$AC$1457,7, FALSE)</f>
        <v>1</v>
      </c>
      <c r="G677">
        <f>VLOOKUP($B677,'2017Preli'!$A$2:$AC$1457,8, FALSE)</f>
        <v>32</v>
      </c>
      <c r="H677">
        <f>VLOOKUP($B677,'2017Preli'!$A$2:$AC$1457,29, FALSE)</f>
        <v>32</v>
      </c>
    </row>
    <row r="678" spans="1:8" x14ac:dyDescent="0.25">
      <c r="A678" s="6" t="s">
        <v>9326</v>
      </c>
      <c r="B678" s="6" t="s">
        <v>7838</v>
      </c>
      <c r="C678" s="6" t="s">
        <v>244</v>
      </c>
      <c r="D678" t="str">
        <f>VLOOKUP(A678,'Team Mapping - Baylor'!$A$2:$B$1457, 2, FALSE)</f>
        <v>328636</v>
      </c>
      <c r="E678">
        <f>VLOOKUP($B678,'2017Preli'!$A$2:$AC$1457,3, FALSE)</f>
        <v>677</v>
      </c>
      <c r="F678">
        <f>VLOOKUP($B678,'2017Preli'!$A$2:$AC$1457,7, FALSE)</f>
        <v>1</v>
      </c>
      <c r="G678">
        <f>VLOOKUP($B678,'2017Preli'!$A$2:$AC$1457,8, FALSE)</f>
        <v>32</v>
      </c>
      <c r="H678">
        <f>VLOOKUP($B678,'2017Preli'!$A$2:$AC$1457,29, FALSE)</f>
        <v>32</v>
      </c>
    </row>
    <row r="679" spans="1:8" x14ac:dyDescent="0.25">
      <c r="A679" s="6" t="s">
        <v>8130</v>
      </c>
      <c r="B679" s="6" t="s">
        <v>7853</v>
      </c>
      <c r="C679" s="6" t="s">
        <v>77</v>
      </c>
      <c r="D679" t="str">
        <f>VLOOKUP(A679,'Team Mapping - Baylor'!$A$2:$B$1457, 2, FALSE)</f>
        <v>330178</v>
      </c>
      <c r="E679">
        <f>VLOOKUP($B679,'2017Preli'!$A$2:$AC$1457,3, FALSE)</f>
        <v>678</v>
      </c>
      <c r="F679">
        <f>VLOOKUP($B679,'2017Preli'!$A$2:$AC$1457,7, FALSE)</f>
        <v>1</v>
      </c>
      <c r="G679">
        <f>VLOOKUP($B679,'2017Preli'!$A$2:$AC$1457,8, FALSE)</f>
        <v>32</v>
      </c>
      <c r="H679">
        <f>VLOOKUP($B679,'2017Preli'!$A$2:$AC$1457,29, FALSE)</f>
        <v>32</v>
      </c>
    </row>
    <row r="680" spans="1:8" x14ac:dyDescent="0.25">
      <c r="A680" s="6" t="s">
        <v>4951</v>
      </c>
      <c r="B680" s="6" t="s">
        <v>7362</v>
      </c>
      <c r="C680" s="6" t="s">
        <v>104</v>
      </c>
      <c r="D680" t="str">
        <f>VLOOKUP(A680,'Team Mapping - Baylor'!$A$2:$B$1457, 2, FALSE)</f>
        <v>330984</v>
      </c>
      <c r="E680">
        <f>VLOOKUP($B680,'2017Preli'!$A$2:$AC$1457,3, FALSE)</f>
        <v>679</v>
      </c>
      <c r="F680">
        <f>VLOOKUP($B680,'2017Preli'!$A$2:$AC$1457,7, FALSE)</f>
        <v>1</v>
      </c>
      <c r="G680">
        <f>VLOOKUP($B680,'2017Preli'!$A$2:$AC$1457,8, FALSE)</f>
        <v>32</v>
      </c>
      <c r="H680">
        <f>VLOOKUP($B680,'2017Preli'!$A$2:$AC$1457,29, FALSE)</f>
        <v>32</v>
      </c>
    </row>
    <row r="681" spans="1:8" x14ac:dyDescent="0.25">
      <c r="A681" s="6" t="s">
        <v>4978</v>
      </c>
      <c r="B681" s="6" t="s">
        <v>7366</v>
      </c>
      <c r="C681" s="6" t="s">
        <v>48</v>
      </c>
      <c r="D681" t="str">
        <f>VLOOKUP(A681,'Team Mapping - Baylor'!$A$2:$B$1457, 2, FALSE)</f>
        <v>330980</v>
      </c>
      <c r="E681">
        <f>VLOOKUP($B681,'2017Preli'!$A$2:$AC$1457,3, FALSE)</f>
        <v>680</v>
      </c>
      <c r="F681">
        <f>VLOOKUP($B681,'2017Preli'!$A$2:$AC$1457,7, FALSE)</f>
        <v>1</v>
      </c>
      <c r="G681">
        <f>VLOOKUP($B681,'2017Preli'!$A$2:$AC$1457,8, FALSE)</f>
        <v>32</v>
      </c>
      <c r="H681">
        <f>VLOOKUP($B681,'2017Preli'!$A$2:$AC$1457,29, FALSE)</f>
        <v>32</v>
      </c>
    </row>
    <row r="682" spans="1:8" x14ac:dyDescent="0.25">
      <c r="A682" s="6" t="s">
        <v>8186</v>
      </c>
      <c r="B682" s="6" t="s">
        <v>7903</v>
      </c>
      <c r="C682" s="6" t="s">
        <v>33</v>
      </c>
      <c r="D682" t="str">
        <f>VLOOKUP(A682,'Team Mapping - Baylor'!$A$2:$B$1457, 2, FALSE)</f>
        <v>330152</v>
      </c>
      <c r="E682">
        <f>VLOOKUP($B682,'2017Preli'!$A$2:$AC$1457,3, FALSE)</f>
        <v>681</v>
      </c>
      <c r="F682">
        <f>VLOOKUP($B682,'2017Preli'!$A$2:$AC$1457,7, FALSE)</f>
        <v>1</v>
      </c>
      <c r="G682">
        <f>VLOOKUP($B682,'2017Preli'!$A$2:$AC$1457,8, FALSE)</f>
        <v>32</v>
      </c>
      <c r="H682">
        <f>VLOOKUP($B682,'2017Preli'!$A$2:$AC$1457,29, FALSE)</f>
        <v>32</v>
      </c>
    </row>
    <row r="683" spans="1:8" x14ac:dyDescent="0.25">
      <c r="A683" s="6" t="s">
        <v>5383</v>
      </c>
      <c r="B683" s="6" t="s">
        <v>7438</v>
      </c>
      <c r="C683" s="6" t="s">
        <v>48</v>
      </c>
      <c r="D683" t="str">
        <f>VLOOKUP(A683,'Team Mapping - Baylor'!$A$2:$B$1457, 2, FALSE)</f>
        <v>330925</v>
      </c>
      <c r="E683">
        <f>VLOOKUP($B683,'2017Preli'!$A$2:$AC$1457,3, FALSE)</f>
        <v>682</v>
      </c>
      <c r="F683">
        <f>VLOOKUP($B683,'2017Preli'!$A$2:$AC$1457,7, FALSE)</f>
        <v>1</v>
      </c>
      <c r="G683">
        <f>VLOOKUP($B683,'2017Preli'!$A$2:$AC$1457,8, FALSE)</f>
        <v>32</v>
      </c>
      <c r="H683">
        <f>VLOOKUP($B683,'2017Preli'!$A$2:$AC$1457,29, FALSE)</f>
        <v>32</v>
      </c>
    </row>
    <row r="684" spans="1:8" x14ac:dyDescent="0.25">
      <c r="A684" s="6" t="s">
        <v>8099</v>
      </c>
      <c r="B684" s="6" t="s">
        <v>7936</v>
      </c>
      <c r="C684" s="6" t="s">
        <v>165</v>
      </c>
      <c r="D684" t="str">
        <f>VLOOKUP(A684,'Team Mapping - Baylor'!$A$2:$B$1457, 2, FALSE)</f>
        <v>330209</v>
      </c>
      <c r="E684">
        <f>VLOOKUP($B684,'2017Preli'!$A$2:$AC$1457,3, FALSE)</f>
        <v>683</v>
      </c>
      <c r="F684">
        <f>VLOOKUP($B684,'2017Preli'!$A$2:$AC$1457,7, FALSE)</f>
        <v>1</v>
      </c>
      <c r="G684">
        <f>VLOOKUP($B684,'2017Preli'!$A$2:$AC$1457,8, FALSE)</f>
        <v>33</v>
      </c>
      <c r="H684">
        <f>VLOOKUP($B684,'2017Preli'!$A$2:$AC$1457,29, FALSE)</f>
        <v>33</v>
      </c>
    </row>
    <row r="685" spans="1:8" x14ac:dyDescent="0.25">
      <c r="A685" s="6" t="s">
        <v>8851</v>
      </c>
      <c r="B685" s="6" t="s">
        <v>7956</v>
      </c>
      <c r="C685" s="6" t="s">
        <v>133</v>
      </c>
      <c r="D685" t="str">
        <f>VLOOKUP(A685,'Team Mapping - Baylor'!$A$2:$B$1457, 2, FALSE)</f>
        <v>329768</v>
      </c>
      <c r="E685">
        <f>VLOOKUP($B685,'2017Preli'!$A$2:$AC$1457,3, FALSE)</f>
        <v>684</v>
      </c>
      <c r="F685">
        <f>VLOOKUP($B685,'2017Preli'!$A$2:$AC$1457,7, FALSE)</f>
        <v>1</v>
      </c>
      <c r="G685">
        <f>VLOOKUP($B685,'2017Preli'!$A$2:$AC$1457,8, FALSE)</f>
        <v>33</v>
      </c>
      <c r="H685">
        <f>VLOOKUP($B685,'2017Preli'!$A$2:$AC$1457,29, FALSE)</f>
        <v>33</v>
      </c>
    </row>
    <row r="686" spans="1:8" x14ac:dyDescent="0.25">
      <c r="A686" s="6" t="s">
        <v>8636</v>
      </c>
      <c r="B686" s="6" t="s">
        <v>7976</v>
      </c>
      <c r="C686" s="6" t="s">
        <v>33</v>
      </c>
      <c r="D686" t="str">
        <f>VLOOKUP(A686,'Team Mapping - Baylor'!$A$2:$B$1457, 2, FALSE)</f>
        <v>330349</v>
      </c>
      <c r="E686">
        <f>VLOOKUP($B686,'2017Preli'!$A$2:$AC$1457,3, FALSE)</f>
        <v>685</v>
      </c>
      <c r="F686">
        <f>VLOOKUP($B686,'2017Preli'!$A$2:$AC$1457,7, FALSE)</f>
        <v>1</v>
      </c>
      <c r="G686">
        <f>VLOOKUP($B686,'2017Preli'!$A$2:$AC$1457,8, FALSE)</f>
        <v>33</v>
      </c>
      <c r="H686">
        <f>VLOOKUP($B686,'2017Preli'!$A$2:$AC$1457,29, FALSE)</f>
        <v>33</v>
      </c>
    </row>
    <row r="687" spans="1:8" x14ac:dyDescent="0.25">
      <c r="A687" s="6" t="s">
        <v>8041</v>
      </c>
      <c r="B687" s="6" t="s">
        <v>7992</v>
      </c>
      <c r="C687" s="6" t="s">
        <v>170</v>
      </c>
      <c r="D687" t="str">
        <f>VLOOKUP(A687,'Team Mapping - Baylor'!$A$2:$B$1457, 2, FALSE)</f>
        <v>330365</v>
      </c>
      <c r="E687">
        <f>VLOOKUP($B687,'2017Preli'!$A$2:$AC$1457,3, FALSE)</f>
        <v>686</v>
      </c>
      <c r="F687">
        <f>VLOOKUP($B687,'2017Preli'!$A$2:$AC$1457,7, FALSE)</f>
        <v>1</v>
      </c>
      <c r="G687">
        <f>VLOOKUP($B687,'2017Preli'!$A$2:$AC$1457,8, FALSE)</f>
        <v>33</v>
      </c>
      <c r="H687">
        <f>VLOOKUP($B687,'2017Preli'!$A$2:$AC$1457,29, FALSE)</f>
        <v>33</v>
      </c>
    </row>
    <row r="688" spans="1:8" x14ac:dyDescent="0.25">
      <c r="A688" s="6" t="s">
        <v>8755</v>
      </c>
      <c r="B688" s="6" t="s">
        <v>8007</v>
      </c>
      <c r="C688" s="6" t="s">
        <v>156</v>
      </c>
      <c r="D688" t="str">
        <f>VLOOKUP(A688,'Team Mapping - Baylor'!$A$2:$B$1457, 2, FALSE)</f>
        <v>330238</v>
      </c>
      <c r="E688">
        <f>VLOOKUP($B688,'2017Preli'!$A$2:$AC$1457,3, FALSE)</f>
        <v>687</v>
      </c>
      <c r="F688">
        <f>VLOOKUP($B688,'2017Preli'!$A$2:$AC$1457,7, FALSE)</f>
        <v>1</v>
      </c>
      <c r="G688">
        <f>VLOOKUP($B688,'2017Preli'!$A$2:$AC$1457,8, FALSE)</f>
        <v>33</v>
      </c>
      <c r="H688">
        <f>VLOOKUP($B688,'2017Preli'!$A$2:$AC$1457,29, FALSE)</f>
        <v>33</v>
      </c>
    </row>
    <row r="689" spans="1:8" x14ac:dyDescent="0.25">
      <c r="A689" s="6" t="s">
        <v>9366</v>
      </c>
      <c r="B689" s="6" t="s">
        <v>8034</v>
      </c>
      <c r="C689" s="6" t="s">
        <v>250</v>
      </c>
      <c r="D689" t="str">
        <f>VLOOKUP(A689,'Team Mapping - Baylor'!$A$2:$B$1457, 2, FALSE)</f>
        <v>328504</v>
      </c>
      <c r="E689">
        <f>VLOOKUP($B689,'2017Preli'!$A$2:$AC$1457,3, FALSE)</f>
        <v>688</v>
      </c>
      <c r="F689">
        <f>VLOOKUP($B689,'2017Preli'!$A$2:$AC$1457,7, FALSE)</f>
        <v>1</v>
      </c>
      <c r="G689">
        <f>VLOOKUP($B689,'2017Preli'!$A$2:$AC$1457,8, FALSE)</f>
        <v>33</v>
      </c>
      <c r="H689">
        <f>VLOOKUP($B689,'2017Preli'!$A$2:$AC$1457,29, FALSE)</f>
        <v>33</v>
      </c>
    </row>
    <row r="690" spans="1:8" x14ac:dyDescent="0.25">
      <c r="A690" s="6" t="s">
        <v>9024</v>
      </c>
      <c r="B690" s="6" t="s">
        <v>8062</v>
      </c>
      <c r="C690" s="6" t="s">
        <v>190</v>
      </c>
      <c r="D690" t="str">
        <f>VLOOKUP(A690,'Team Mapping - Baylor'!$A$2:$B$1457, 2, FALSE)</f>
        <v>329572</v>
      </c>
      <c r="E690">
        <f>VLOOKUP($B690,'2017Preli'!$A$2:$AC$1457,3, FALSE)</f>
        <v>689</v>
      </c>
      <c r="F690">
        <f>VLOOKUP($B690,'2017Preli'!$A$2:$AC$1457,7, FALSE)</f>
        <v>1</v>
      </c>
      <c r="G690">
        <f>VLOOKUP($B690,'2017Preli'!$A$2:$AC$1457,8, FALSE)</f>
        <v>33</v>
      </c>
      <c r="H690">
        <f>VLOOKUP($B690,'2017Preli'!$A$2:$AC$1457,29, FALSE)</f>
        <v>33</v>
      </c>
    </row>
    <row r="691" spans="1:8" x14ac:dyDescent="0.25">
      <c r="A691" s="6" t="s">
        <v>8357</v>
      </c>
      <c r="B691" s="6" t="s">
        <v>8085</v>
      </c>
      <c r="C691" s="6" t="s">
        <v>165</v>
      </c>
      <c r="D691" t="str">
        <f>VLOOKUP(A691,'Team Mapping - Baylor'!$A$2:$B$1457, 2, FALSE)</f>
        <v>330073</v>
      </c>
      <c r="E691">
        <f>VLOOKUP($B691,'2017Preli'!$A$2:$AC$1457,3, FALSE)</f>
        <v>690</v>
      </c>
      <c r="F691">
        <f>VLOOKUP($B691,'2017Preli'!$A$2:$AC$1457,7, FALSE)</f>
        <v>1</v>
      </c>
      <c r="G691">
        <f>VLOOKUP($B691,'2017Preli'!$A$2:$AC$1457,8, FALSE)</f>
        <v>33</v>
      </c>
      <c r="H691">
        <f>VLOOKUP($B691,'2017Preli'!$A$2:$AC$1457,29, FALSE)</f>
        <v>33</v>
      </c>
    </row>
    <row r="692" spans="1:8" x14ac:dyDescent="0.25">
      <c r="A692" s="6" t="s">
        <v>5771</v>
      </c>
      <c r="B692" s="6" t="s">
        <v>7518</v>
      </c>
      <c r="C692" s="6" t="s">
        <v>108</v>
      </c>
      <c r="D692" t="str">
        <f>VLOOKUP(A692,'Team Mapping - Baylor'!$A$2:$B$1457, 2, FALSE)</f>
        <v>330847</v>
      </c>
      <c r="E692">
        <f>VLOOKUP($B692,'2017Preli'!$A$2:$AC$1457,3, FALSE)</f>
        <v>691</v>
      </c>
      <c r="F692">
        <f>VLOOKUP($B692,'2017Preli'!$A$2:$AC$1457,7, FALSE)</f>
        <v>1</v>
      </c>
      <c r="G692">
        <f>VLOOKUP($B692,'2017Preli'!$A$2:$AC$1457,8, FALSE)</f>
        <v>33</v>
      </c>
      <c r="H692">
        <f>VLOOKUP($B692,'2017Preli'!$A$2:$AC$1457,29, FALSE)</f>
        <v>33</v>
      </c>
    </row>
    <row r="693" spans="1:8" x14ac:dyDescent="0.25">
      <c r="A693" s="6" t="s">
        <v>1881</v>
      </c>
      <c r="B693" s="6" t="s">
        <v>6658</v>
      </c>
      <c r="C693" s="6" t="s">
        <v>94</v>
      </c>
      <c r="D693" t="str">
        <f>VLOOKUP(A693,'Team Mapping - Baylor'!$A$2:$B$1457, 2, FALSE)</f>
        <v>332347</v>
      </c>
      <c r="E693">
        <f>VLOOKUP($B693,'2017Preli'!$A$2:$AC$1457,3, FALSE)</f>
        <v>692</v>
      </c>
      <c r="F693">
        <f>VLOOKUP($B693,'2017Preli'!$A$2:$AC$1457,7, FALSE)</f>
        <v>1</v>
      </c>
      <c r="G693">
        <f>VLOOKUP($B693,'2017Preli'!$A$2:$AC$1457,8, FALSE)</f>
        <v>33</v>
      </c>
      <c r="H693">
        <f>VLOOKUP($B693,'2017Preli'!$A$2:$AC$1457,29, FALSE)</f>
        <v>33</v>
      </c>
    </row>
    <row r="694" spans="1:8" x14ac:dyDescent="0.25">
      <c r="A694" s="6" t="s">
        <v>8083</v>
      </c>
      <c r="B694" s="6" t="s">
        <v>8080</v>
      </c>
      <c r="C694" s="6" t="s">
        <v>165</v>
      </c>
      <c r="D694" t="str">
        <f>VLOOKUP(A694,'Team Mapping - Baylor'!$A$2:$B$1457, 2, FALSE)</f>
        <v>330217</v>
      </c>
      <c r="E694">
        <f>VLOOKUP($B694,'2017Preli'!$A$2:$AC$1457,3, FALSE)</f>
        <v>693</v>
      </c>
      <c r="F694">
        <f>VLOOKUP($B694,'2017Preli'!$A$2:$AC$1457,7, FALSE)</f>
        <v>1</v>
      </c>
      <c r="G694">
        <f>VLOOKUP($B694,'2017Preli'!$A$2:$AC$1457,8, FALSE)</f>
        <v>33</v>
      </c>
      <c r="H694">
        <f>VLOOKUP($B694,'2017Preli'!$A$2:$AC$1457,29, FALSE)</f>
        <v>33</v>
      </c>
    </row>
    <row r="695" spans="1:8" x14ac:dyDescent="0.25">
      <c r="A695" s="6" t="s">
        <v>5532</v>
      </c>
      <c r="B695" s="6" t="s">
        <v>7468</v>
      </c>
      <c r="C695" s="6" t="s">
        <v>40</v>
      </c>
      <c r="D695" t="str">
        <f>VLOOKUP(A695,'Team Mapping - Baylor'!$A$2:$B$1457, 2, FALSE)</f>
        <v>330901</v>
      </c>
      <c r="E695">
        <f>VLOOKUP($B695,'2017Preli'!$A$2:$AC$1457,3, FALSE)</f>
        <v>694</v>
      </c>
      <c r="F695">
        <f>VLOOKUP($B695,'2017Preli'!$A$2:$AC$1457,7, FALSE)</f>
        <v>1</v>
      </c>
      <c r="G695">
        <f>VLOOKUP($B695,'2017Preli'!$A$2:$AC$1457,8, FALSE)</f>
        <v>33</v>
      </c>
      <c r="H695">
        <f>VLOOKUP($B695,'2017Preli'!$A$2:$AC$1457,29, FALSE)</f>
        <v>33</v>
      </c>
    </row>
    <row r="696" spans="1:8" x14ac:dyDescent="0.25">
      <c r="A696" s="6" t="s">
        <v>8642</v>
      </c>
      <c r="B696" s="6" t="s">
        <v>8163</v>
      </c>
      <c r="C696" s="6" t="s">
        <v>86</v>
      </c>
      <c r="D696" t="str">
        <f>VLOOKUP(A696,'Team Mapping - Baylor'!$A$2:$B$1457, 2, FALSE)</f>
        <v>330313</v>
      </c>
      <c r="E696">
        <f>VLOOKUP($B696,'2017Preli'!$A$2:$AC$1457,3, FALSE)</f>
        <v>695</v>
      </c>
      <c r="F696">
        <f>VLOOKUP($B696,'2017Preli'!$A$2:$AC$1457,7, FALSE)</f>
        <v>1</v>
      </c>
      <c r="G696">
        <f>VLOOKUP($B696,'2017Preli'!$A$2:$AC$1457,8, FALSE)</f>
        <v>33</v>
      </c>
      <c r="H696">
        <f>VLOOKUP($B696,'2017Preli'!$A$2:$AC$1457,29, FALSE)</f>
        <v>33</v>
      </c>
    </row>
    <row r="697" spans="1:8" x14ac:dyDescent="0.25">
      <c r="A697" s="6" t="s">
        <v>8810</v>
      </c>
      <c r="B697" s="6" t="s">
        <v>8176</v>
      </c>
      <c r="C697" s="6" t="s">
        <v>94</v>
      </c>
      <c r="D697" t="str">
        <f>VLOOKUP(A697,'Team Mapping - Baylor'!$A$2:$B$1457, 2, FALSE)</f>
        <v>329798</v>
      </c>
      <c r="E697">
        <f>VLOOKUP($B697,'2017Preli'!$A$2:$AC$1457,3, FALSE)</f>
        <v>696</v>
      </c>
      <c r="F697">
        <f>VLOOKUP($B697,'2017Preli'!$A$2:$AC$1457,7, FALSE)</f>
        <v>1</v>
      </c>
      <c r="G697">
        <f>VLOOKUP($B697,'2017Preli'!$A$2:$AC$1457,8, FALSE)</f>
        <v>33</v>
      </c>
      <c r="H697">
        <f>VLOOKUP($B697,'2017Preli'!$A$2:$AC$1457,29, FALSE)</f>
        <v>33</v>
      </c>
    </row>
    <row r="698" spans="1:8" x14ac:dyDescent="0.25">
      <c r="A698" s="6" t="s">
        <v>9200</v>
      </c>
      <c r="B698" s="6" t="s">
        <v>8194</v>
      </c>
      <c r="C698" s="6" t="s">
        <v>154</v>
      </c>
      <c r="D698" t="str">
        <f>VLOOKUP(A698,'Team Mapping - Baylor'!$A$2:$B$1457, 2, FALSE)</f>
        <v>329934</v>
      </c>
      <c r="E698">
        <f>VLOOKUP($B698,'2017Preli'!$A$2:$AC$1457,3, FALSE)</f>
        <v>697</v>
      </c>
      <c r="F698">
        <f>VLOOKUP($B698,'2017Preli'!$A$2:$AC$1457,7, FALSE)</f>
        <v>1</v>
      </c>
      <c r="G698">
        <f>VLOOKUP($B698,'2017Preli'!$A$2:$AC$1457,8, FALSE)</f>
        <v>33</v>
      </c>
      <c r="H698">
        <f>VLOOKUP($B698,'2017Preli'!$A$2:$AC$1457,29, FALSE)</f>
        <v>33</v>
      </c>
    </row>
    <row r="699" spans="1:8" x14ac:dyDescent="0.25">
      <c r="A699" s="6" t="s">
        <v>9008</v>
      </c>
      <c r="B699" s="6" t="s">
        <v>8207</v>
      </c>
      <c r="C699" s="6" t="s">
        <v>190</v>
      </c>
      <c r="D699" t="str">
        <f>VLOOKUP(A699,'Team Mapping - Baylor'!$A$2:$B$1457, 2, FALSE)</f>
        <v>329580</v>
      </c>
      <c r="E699">
        <f>VLOOKUP($B699,'2017Preli'!$A$2:$AC$1457,3, FALSE)</f>
        <v>698</v>
      </c>
      <c r="F699">
        <f>VLOOKUP($B699,'2017Preli'!$A$2:$AC$1457,7, FALSE)</f>
        <v>1</v>
      </c>
      <c r="G699">
        <f>VLOOKUP($B699,'2017Preli'!$A$2:$AC$1457,8, FALSE)</f>
        <v>33</v>
      </c>
      <c r="H699">
        <f>VLOOKUP($B699,'2017Preli'!$A$2:$AC$1457,29, FALSE)</f>
        <v>33</v>
      </c>
    </row>
    <row r="700" spans="1:8" x14ac:dyDescent="0.25">
      <c r="A700" s="6" t="s">
        <v>8375</v>
      </c>
      <c r="B700" s="6" t="s">
        <v>8225</v>
      </c>
      <c r="C700" s="6" t="s">
        <v>217</v>
      </c>
      <c r="D700" t="str">
        <f>VLOOKUP(A700,'Team Mapping - Baylor'!$A$2:$B$1457, 2, FALSE)</f>
        <v>330064</v>
      </c>
      <c r="E700">
        <f>VLOOKUP($B700,'2017Preli'!$A$2:$AC$1457,3, FALSE)</f>
        <v>699</v>
      </c>
      <c r="F700">
        <f>VLOOKUP($B700,'2017Preli'!$A$2:$AC$1457,7, FALSE)</f>
        <v>1</v>
      </c>
      <c r="G700">
        <f>VLOOKUP($B700,'2017Preli'!$A$2:$AC$1457,8, FALSE)</f>
        <v>33</v>
      </c>
      <c r="H700">
        <f>VLOOKUP($B700,'2017Preli'!$A$2:$AC$1457,29, FALSE)</f>
        <v>33</v>
      </c>
    </row>
    <row r="701" spans="1:8" x14ac:dyDescent="0.25">
      <c r="A701" s="6" t="s">
        <v>9070</v>
      </c>
      <c r="B701" s="6" t="s">
        <v>8236</v>
      </c>
      <c r="C701" s="6" t="s">
        <v>208</v>
      </c>
      <c r="D701" t="str">
        <f>VLOOKUP(A701,'Team Mapping - Baylor'!$A$2:$B$1457, 2, FALSE)</f>
        <v>329510</v>
      </c>
      <c r="E701">
        <f>VLOOKUP($B701,'2017Preli'!$A$2:$AC$1457,3, FALSE)</f>
        <v>700</v>
      </c>
      <c r="F701">
        <f>VLOOKUP($B701,'2017Preli'!$A$2:$AC$1457,7, FALSE)</f>
        <v>1</v>
      </c>
      <c r="G701">
        <f>VLOOKUP($B701,'2017Preli'!$A$2:$AC$1457,8, FALSE)</f>
        <v>33</v>
      </c>
      <c r="H701">
        <f>VLOOKUP($B701,'2017Preli'!$A$2:$AC$1457,29, FALSE)</f>
        <v>33</v>
      </c>
    </row>
    <row r="702" spans="1:8" x14ac:dyDescent="0.25">
      <c r="A702" s="6" t="s">
        <v>1496</v>
      </c>
      <c r="B702" s="6" t="s">
        <v>6573</v>
      </c>
      <c r="C702" s="6" t="s">
        <v>98</v>
      </c>
      <c r="D702" t="str">
        <f>VLOOKUP(A702,'Team Mapping - Baylor'!$A$2:$B$1457, 2, FALSE)</f>
        <v>332797</v>
      </c>
      <c r="E702">
        <f>VLOOKUP($B702,'2017Preli'!$A$2:$AC$1457,3, FALSE)</f>
        <v>701</v>
      </c>
      <c r="F702">
        <f>VLOOKUP($B702,'2017Preli'!$A$2:$AC$1457,7, FALSE)</f>
        <v>1</v>
      </c>
      <c r="G702">
        <f>VLOOKUP($B702,'2017Preli'!$A$2:$AC$1457,8, FALSE)</f>
        <v>33</v>
      </c>
      <c r="H702">
        <f>VLOOKUP($B702,'2017Preli'!$A$2:$AC$1457,29, FALSE)</f>
        <v>33</v>
      </c>
    </row>
    <row r="703" spans="1:8" x14ac:dyDescent="0.25">
      <c r="A703" s="6" t="s">
        <v>8241</v>
      </c>
      <c r="B703" s="6" t="s">
        <v>8240</v>
      </c>
      <c r="C703" s="6" t="s">
        <v>165</v>
      </c>
      <c r="D703" t="str">
        <f>VLOOKUP(A703,'Team Mapping - Baylor'!$A$2:$B$1457, 2, FALSE)</f>
        <v>330119</v>
      </c>
      <c r="E703">
        <f>VLOOKUP($B703,'2017Preli'!$A$2:$AC$1457,3, FALSE)</f>
        <v>702</v>
      </c>
      <c r="F703">
        <f>VLOOKUP($B703,'2017Preli'!$A$2:$AC$1457,7, FALSE)</f>
        <v>1</v>
      </c>
      <c r="G703">
        <f>VLOOKUP($B703,'2017Preli'!$A$2:$AC$1457,8, FALSE)</f>
        <v>33</v>
      </c>
      <c r="H703">
        <f>VLOOKUP($B703,'2017Preli'!$A$2:$AC$1457,29, FALSE)</f>
        <v>33</v>
      </c>
    </row>
    <row r="704" spans="1:8" x14ac:dyDescent="0.25">
      <c r="A704" s="6" t="s">
        <v>7950</v>
      </c>
      <c r="B704" s="6" t="s">
        <v>7948</v>
      </c>
      <c r="C704" s="6" t="s">
        <v>127</v>
      </c>
      <c r="D704" t="str">
        <f>VLOOKUP(A704,'Team Mapping - Baylor'!$A$2:$B$1457, 2, FALSE)</f>
        <v>330429</v>
      </c>
      <c r="E704">
        <f>VLOOKUP($B704,'2017Preli'!$A$2:$AC$1457,3, FALSE)</f>
        <v>703</v>
      </c>
      <c r="F704">
        <f>VLOOKUP($B704,'2017Preli'!$A$2:$AC$1457,7, FALSE)</f>
        <v>1</v>
      </c>
      <c r="G704">
        <f>VLOOKUP($B704,'2017Preli'!$A$2:$AC$1457,8, FALSE)</f>
        <v>33</v>
      </c>
      <c r="H704">
        <f>VLOOKUP($B704,'2017Preli'!$A$2:$AC$1457,29, FALSE)</f>
        <v>33</v>
      </c>
    </row>
    <row r="705" spans="1:8" x14ac:dyDescent="0.25">
      <c r="A705" s="6" t="s">
        <v>6398</v>
      </c>
      <c r="B705" s="6" t="s">
        <v>7623</v>
      </c>
      <c r="C705" s="6" t="s">
        <v>401</v>
      </c>
      <c r="D705" t="str">
        <f>VLOOKUP(A705,'Team Mapping - Baylor'!$A$2:$B$1457, 2, FALSE)</f>
        <v>330756</v>
      </c>
      <c r="E705">
        <f>VLOOKUP($B705,'2017Preli'!$A$2:$AC$1457,3, FALSE)</f>
        <v>704</v>
      </c>
      <c r="F705">
        <f>VLOOKUP($B705,'2017Preli'!$A$2:$AC$1457,7, FALSE)</f>
        <v>1</v>
      </c>
      <c r="G705">
        <f>VLOOKUP($B705,'2017Preli'!$A$2:$AC$1457,8, FALSE)</f>
        <v>33</v>
      </c>
      <c r="H705">
        <f>VLOOKUP($B705,'2017Preli'!$A$2:$AC$1457,29, FALSE)</f>
        <v>33</v>
      </c>
    </row>
    <row r="706" spans="1:8" x14ac:dyDescent="0.25">
      <c r="A706" s="6" t="s">
        <v>8942</v>
      </c>
      <c r="B706" s="6" t="s">
        <v>8304</v>
      </c>
      <c r="C706" s="6" t="s">
        <v>386</v>
      </c>
      <c r="D706" t="str">
        <f>VLOOKUP(A706,'Team Mapping - Baylor'!$A$2:$B$1457, 2, FALSE)</f>
        <v>329716</v>
      </c>
      <c r="E706">
        <f>VLOOKUP($B706,'2017Preli'!$A$2:$AC$1457,3, FALSE)</f>
        <v>705</v>
      </c>
      <c r="F706">
        <f>VLOOKUP($B706,'2017Preli'!$A$2:$AC$1457,7, FALSE)</f>
        <v>1</v>
      </c>
      <c r="G706">
        <f>VLOOKUP($B706,'2017Preli'!$A$2:$AC$1457,8, FALSE)</f>
        <v>33</v>
      </c>
      <c r="H706">
        <f>VLOOKUP($B706,'2017Preli'!$A$2:$AC$1457,29, FALSE)</f>
        <v>33</v>
      </c>
    </row>
    <row r="707" spans="1:8" x14ac:dyDescent="0.25">
      <c r="A707" s="6" t="s">
        <v>8305</v>
      </c>
      <c r="B707" s="6" t="s">
        <v>8303</v>
      </c>
      <c r="C707" s="6" t="s">
        <v>165</v>
      </c>
      <c r="D707" t="str">
        <f>VLOOKUP(A707,'Team Mapping - Baylor'!$A$2:$B$1457, 2, FALSE)</f>
        <v>330096</v>
      </c>
      <c r="E707">
        <f>VLOOKUP($B707,'2017Preli'!$A$2:$AC$1457,3, FALSE)</f>
        <v>706</v>
      </c>
      <c r="F707">
        <f>VLOOKUP($B707,'2017Preli'!$A$2:$AC$1457,7, FALSE)</f>
        <v>1</v>
      </c>
      <c r="G707">
        <f>VLOOKUP($B707,'2017Preli'!$A$2:$AC$1457,8, FALSE)</f>
        <v>33</v>
      </c>
      <c r="H707">
        <f>VLOOKUP($B707,'2017Preli'!$A$2:$AC$1457,29, FALSE)</f>
        <v>33</v>
      </c>
    </row>
    <row r="708" spans="1:8" x14ac:dyDescent="0.25">
      <c r="A708" s="6" t="s">
        <v>5146</v>
      </c>
      <c r="B708" s="6" t="s">
        <v>7398</v>
      </c>
      <c r="C708" s="6" t="s">
        <v>212</v>
      </c>
      <c r="D708" t="str">
        <f>VLOOKUP(A708,'Team Mapping - Baylor'!$A$2:$B$1457, 2, FALSE)</f>
        <v>330968</v>
      </c>
      <c r="E708">
        <f>VLOOKUP($B708,'2017Preli'!$A$2:$AC$1457,3, FALSE)</f>
        <v>707</v>
      </c>
      <c r="F708">
        <f>VLOOKUP($B708,'2017Preli'!$A$2:$AC$1457,7, FALSE)</f>
        <v>1</v>
      </c>
      <c r="G708">
        <f>VLOOKUP($B708,'2017Preli'!$A$2:$AC$1457,8, FALSE)</f>
        <v>34</v>
      </c>
      <c r="H708">
        <f>VLOOKUP($B708,'2017Preli'!$A$2:$AC$1457,29, FALSE)</f>
        <v>34</v>
      </c>
    </row>
    <row r="709" spans="1:8" x14ac:dyDescent="0.25">
      <c r="A709" s="6" t="s">
        <v>9067</v>
      </c>
      <c r="B709" s="6" t="s">
        <v>8336</v>
      </c>
      <c r="C709" s="6" t="s">
        <v>42</v>
      </c>
      <c r="D709" t="str">
        <f>VLOOKUP(A709,'Team Mapping - Baylor'!$A$2:$B$1457, 2, FALSE)</f>
        <v>329513</v>
      </c>
      <c r="E709">
        <f>VLOOKUP($B709,'2017Preli'!$A$2:$AC$1457,3, FALSE)</f>
        <v>708</v>
      </c>
      <c r="F709">
        <f>VLOOKUP($B709,'2017Preli'!$A$2:$AC$1457,7, FALSE)</f>
        <v>1</v>
      </c>
      <c r="G709">
        <f>VLOOKUP($B709,'2017Preli'!$A$2:$AC$1457,8, FALSE)</f>
        <v>34</v>
      </c>
      <c r="H709">
        <f>VLOOKUP($B709,'2017Preli'!$A$2:$AC$1457,29, FALSE)</f>
        <v>34</v>
      </c>
    </row>
    <row r="710" spans="1:8" x14ac:dyDescent="0.25">
      <c r="A710" s="6" t="s">
        <v>8017</v>
      </c>
      <c r="B710" s="6" t="s">
        <v>8015</v>
      </c>
      <c r="C710" s="6" t="s">
        <v>77</v>
      </c>
      <c r="D710" t="str">
        <f>VLOOKUP(A710,'Team Mapping - Baylor'!$A$2:$B$1457, 2, FALSE)</f>
        <v>330393</v>
      </c>
      <c r="E710">
        <f>VLOOKUP($B710,'2017Preli'!$A$2:$AC$1457,3, FALSE)</f>
        <v>709</v>
      </c>
      <c r="F710">
        <f>VLOOKUP($B710,'2017Preli'!$A$2:$AC$1457,7, FALSE)</f>
        <v>1</v>
      </c>
      <c r="G710">
        <f>VLOOKUP($B710,'2017Preli'!$A$2:$AC$1457,8, FALSE)</f>
        <v>34</v>
      </c>
      <c r="H710">
        <f>VLOOKUP($B710,'2017Preli'!$A$2:$AC$1457,29, FALSE)</f>
        <v>34</v>
      </c>
    </row>
    <row r="711" spans="1:8" x14ac:dyDescent="0.25">
      <c r="A711" s="6" t="s">
        <v>692</v>
      </c>
      <c r="B711" s="6" t="s">
        <v>6389</v>
      </c>
      <c r="C711" s="6" t="s">
        <v>244</v>
      </c>
      <c r="D711" t="str">
        <f>VLOOKUP(A711,'Team Mapping - Baylor'!$A$2:$B$1457, 2, FALSE)</f>
        <v>333330</v>
      </c>
      <c r="E711">
        <f>VLOOKUP($B711,'2017Preli'!$A$2:$AC$1457,3, FALSE)</f>
        <v>710</v>
      </c>
      <c r="F711">
        <f>VLOOKUP($B711,'2017Preli'!$A$2:$AC$1457,7, FALSE)</f>
        <v>1</v>
      </c>
      <c r="G711">
        <f>VLOOKUP($B711,'2017Preli'!$A$2:$AC$1457,8, FALSE)</f>
        <v>34</v>
      </c>
      <c r="H711">
        <f>VLOOKUP($B711,'2017Preli'!$A$2:$AC$1457,29, FALSE)</f>
        <v>34</v>
      </c>
    </row>
    <row r="712" spans="1:8" x14ac:dyDescent="0.25">
      <c r="A712" s="6" t="s">
        <v>6960</v>
      </c>
      <c r="B712" s="6" t="s">
        <v>7693</v>
      </c>
      <c r="C712" s="6" t="s">
        <v>202</v>
      </c>
      <c r="D712" t="str">
        <f>VLOOKUP(A712,'Team Mapping - Baylor'!$A$2:$B$1457, 2, FALSE)</f>
        <v>330670</v>
      </c>
      <c r="E712">
        <f>VLOOKUP($B712,'2017Preli'!$A$2:$AC$1457,3, FALSE)</f>
        <v>711</v>
      </c>
      <c r="F712">
        <f>VLOOKUP($B712,'2017Preli'!$A$2:$AC$1457,7, FALSE)</f>
        <v>1</v>
      </c>
      <c r="G712">
        <f>VLOOKUP($B712,'2017Preli'!$A$2:$AC$1457,8, FALSE)</f>
        <v>34</v>
      </c>
      <c r="H712">
        <f>VLOOKUP($B712,'2017Preli'!$A$2:$AC$1457,29, FALSE)</f>
        <v>34</v>
      </c>
    </row>
    <row r="713" spans="1:8" x14ac:dyDescent="0.25">
      <c r="A713" s="6" t="s">
        <v>8572</v>
      </c>
      <c r="B713" s="6" t="s">
        <v>8417</v>
      </c>
      <c r="C713" s="6" t="s">
        <v>273</v>
      </c>
      <c r="D713" t="str">
        <f>VLOOKUP(A713,'Team Mapping - Baylor'!$A$2:$B$1457, 2, FALSE)</f>
        <v>329907</v>
      </c>
      <c r="E713">
        <f>VLOOKUP($B713,'2017Preli'!$A$2:$AC$1457,3, FALSE)</f>
        <v>712</v>
      </c>
      <c r="F713">
        <f>VLOOKUP($B713,'2017Preli'!$A$2:$AC$1457,7, FALSE)</f>
        <v>1</v>
      </c>
      <c r="G713">
        <f>VLOOKUP($B713,'2017Preli'!$A$2:$AC$1457,8, FALSE)</f>
        <v>34</v>
      </c>
      <c r="H713">
        <f>VLOOKUP($B713,'2017Preli'!$A$2:$AC$1457,29, FALSE)</f>
        <v>34</v>
      </c>
    </row>
    <row r="714" spans="1:8" x14ac:dyDescent="0.25">
      <c r="A714" s="6" t="s">
        <v>3257</v>
      </c>
      <c r="B714" s="6" t="s">
        <v>6984</v>
      </c>
      <c r="C714" s="6" t="s">
        <v>102</v>
      </c>
      <c r="D714" t="str">
        <f>VLOOKUP(A714,'Team Mapping - Baylor'!$A$2:$B$1457, 2, FALSE)</f>
        <v>331014</v>
      </c>
      <c r="E714">
        <f>VLOOKUP($B714,'2017Preli'!$A$2:$AC$1457,3, FALSE)</f>
        <v>713</v>
      </c>
      <c r="F714">
        <f>VLOOKUP($B714,'2017Preli'!$A$2:$AC$1457,7, FALSE)</f>
        <v>1</v>
      </c>
      <c r="G714">
        <f>VLOOKUP($B714,'2017Preli'!$A$2:$AC$1457,8, FALSE)</f>
        <v>34</v>
      </c>
      <c r="H714">
        <f>VLOOKUP($B714,'2017Preli'!$A$2:$AC$1457,29, FALSE)</f>
        <v>34</v>
      </c>
    </row>
    <row r="715" spans="1:8" x14ac:dyDescent="0.25">
      <c r="A715" s="6" t="s">
        <v>5302</v>
      </c>
      <c r="B715" s="6" t="s">
        <v>7425</v>
      </c>
      <c r="C715" s="6" t="s">
        <v>217</v>
      </c>
      <c r="D715" t="str">
        <f>VLOOKUP(A715,'Team Mapping - Baylor'!$A$2:$B$1457, 2, FALSE)</f>
        <v>330945</v>
      </c>
      <c r="E715">
        <f>VLOOKUP($B715,'2017Preli'!$A$2:$AC$1457,3, FALSE)</f>
        <v>714</v>
      </c>
      <c r="F715">
        <f>VLOOKUP($B715,'2017Preli'!$A$2:$AC$1457,7, FALSE)</f>
        <v>1</v>
      </c>
      <c r="G715">
        <f>VLOOKUP($B715,'2017Preli'!$A$2:$AC$1457,8, FALSE)</f>
        <v>34</v>
      </c>
      <c r="H715">
        <f>VLOOKUP($B715,'2017Preli'!$A$2:$AC$1457,29, FALSE)</f>
        <v>34</v>
      </c>
    </row>
    <row r="716" spans="1:8" x14ac:dyDescent="0.25">
      <c r="A716" s="6" t="s">
        <v>5584</v>
      </c>
      <c r="B716" s="6" t="s">
        <v>7480</v>
      </c>
      <c r="C716" s="6" t="s">
        <v>91</v>
      </c>
      <c r="D716" t="str">
        <f>VLOOKUP(A716,'Team Mapping - Baylor'!$A$2:$B$1457, 2, FALSE)</f>
        <v>330885</v>
      </c>
      <c r="E716">
        <f>VLOOKUP($B716,'2017Preli'!$A$2:$AC$1457,3, FALSE)</f>
        <v>715</v>
      </c>
      <c r="F716">
        <f>VLOOKUP($B716,'2017Preli'!$A$2:$AC$1457,7, FALSE)</f>
        <v>1</v>
      </c>
      <c r="G716">
        <f>VLOOKUP($B716,'2017Preli'!$A$2:$AC$1457,8, FALSE)</f>
        <v>34</v>
      </c>
      <c r="H716">
        <f>VLOOKUP($B716,'2017Preli'!$A$2:$AC$1457,29, FALSE)</f>
        <v>34</v>
      </c>
    </row>
    <row r="717" spans="1:8" x14ac:dyDescent="0.25">
      <c r="A717" s="6" t="s">
        <v>8378</v>
      </c>
      <c r="B717" s="6" t="s">
        <v>8377</v>
      </c>
      <c r="C717" s="6" t="s">
        <v>176</v>
      </c>
      <c r="D717" t="str">
        <f>VLOOKUP(A717,'Team Mapping - Baylor'!$A$2:$B$1457, 2, FALSE)</f>
        <v>330063</v>
      </c>
      <c r="E717">
        <f>VLOOKUP($B717,'2017Preli'!$A$2:$AC$1457,3, FALSE)</f>
        <v>716</v>
      </c>
      <c r="F717">
        <f>VLOOKUP($B717,'2017Preli'!$A$2:$AC$1457,7, FALSE)</f>
        <v>1</v>
      </c>
      <c r="G717">
        <f>VLOOKUP($B717,'2017Preli'!$A$2:$AC$1457,8, FALSE)</f>
        <v>34</v>
      </c>
      <c r="H717">
        <f>VLOOKUP($B717,'2017Preli'!$A$2:$AC$1457,29, FALSE)</f>
        <v>34</v>
      </c>
    </row>
    <row r="718" spans="1:8" x14ac:dyDescent="0.25">
      <c r="A718" s="6" t="s">
        <v>8162</v>
      </c>
      <c r="B718" s="6" t="s">
        <v>8159</v>
      </c>
      <c r="C718" s="6" t="s">
        <v>276</v>
      </c>
      <c r="D718" t="str">
        <f>VLOOKUP(A718,'Team Mapping - Baylor'!$A$2:$B$1457, 2, FALSE)</f>
        <v>330731</v>
      </c>
      <c r="E718">
        <f>VLOOKUP($B718,'2017Preli'!$A$2:$AC$1457,3, FALSE)</f>
        <v>717</v>
      </c>
      <c r="F718">
        <f>VLOOKUP($B718,'2017Preli'!$A$2:$AC$1457,7, FALSE)</f>
        <v>1</v>
      </c>
      <c r="G718">
        <f>VLOOKUP($B718,'2017Preli'!$A$2:$AC$1457,8, FALSE)</f>
        <v>34</v>
      </c>
      <c r="H718">
        <f>VLOOKUP($B718,'2017Preli'!$A$2:$AC$1457,29, FALSE)</f>
        <v>34</v>
      </c>
    </row>
    <row r="719" spans="1:8" x14ac:dyDescent="0.25">
      <c r="A719" s="6" t="s">
        <v>3127</v>
      </c>
      <c r="B719" s="6" t="s">
        <v>6946</v>
      </c>
      <c r="C719" s="6" t="s">
        <v>121</v>
      </c>
      <c r="D719" t="str">
        <f>VLOOKUP(A719,'Team Mapping - Baylor'!$A$2:$B$1457, 2, FALSE)</f>
        <v>331329</v>
      </c>
      <c r="E719">
        <f>VLOOKUP($B719,'2017Preli'!$A$2:$AC$1457,3, FALSE)</f>
        <v>718</v>
      </c>
      <c r="F719">
        <f>VLOOKUP($B719,'2017Preli'!$A$2:$AC$1457,7, FALSE)</f>
        <v>1</v>
      </c>
      <c r="G719">
        <f>VLOOKUP($B719,'2017Preli'!$A$2:$AC$1457,8, FALSE)</f>
        <v>34</v>
      </c>
      <c r="H719">
        <f>VLOOKUP($B719,'2017Preli'!$A$2:$AC$1457,29, FALSE)</f>
        <v>34</v>
      </c>
    </row>
    <row r="720" spans="1:8" x14ac:dyDescent="0.25">
      <c r="A720" s="6" t="s">
        <v>2722</v>
      </c>
      <c r="B720" s="6" t="s">
        <v>6837</v>
      </c>
      <c r="C720" s="6" t="s">
        <v>124</v>
      </c>
      <c r="D720" t="str">
        <f>VLOOKUP(A720,'Team Mapping - Baylor'!$A$2:$B$1457, 2, FALSE)</f>
        <v>331441</v>
      </c>
      <c r="E720">
        <f>VLOOKUP($B720,'2017Preli'!$A$2:$AC$1457,3, FALSE)</f>
        <v>719</v>
      </c>
      <c r="F720">
        <f>VLOOKUP($B720,'2017Preli'!$A$2:$AC$1457,7, FALSE)</f>
        <v>1</v>
      </c>
      <c r="G720">
        <f>VLOOKUP($B720,'2017Preli'!$A$2:$AC$1457,8, FALSE)</f>
        <v>34</v>
      </c>
      <c r="H720">
        <f>VLOOKUP($B720,'2017Preli'!$A$2:$AC$1457,29, FALSE)</f>
        <v>34</v>
      </c>
    </row>
    <row r="721" spans="1:8" x14ac:dyDescent="0.25">
      <c r="A721" s="6" t="s">
        <v>6947</v>
      </c>
      <c r="B721" s="6" t="s">
        <v>7691</v>
      </c>
      <c r="C721" s="6" t="s">
        <v>192</v>
      </c>
      <c r="D721" t="str">
        <f>VLOOKUP(A721,'Team Mapping - Baylor'!$A$2:$B$1457, 2, FALSE)</f>
        <v>330671</v>
      </c>
      <c r="E721">
        <f>VLOOKUP($B721,'2017Preli'!$A$2:$AC$1457,3, FALSE)</f>
        <v>720</v>
      </c>
      <c r="F721">
        <f>VLOOKUP($B721,'2017Preli'!$A$2:$AC$1457,7, FALSE)</f>
        <v>1</v>
      </c>
      <c r="G721">
        <f>VLOOKUP($B721,'2017Preli'!$A$2:$AC$1457,8, FALSE)</f>
        <v>34</v>
      </c>
      <c r="H721">
        <f>VLOOKUP($B721,'2017Preli'!$A$2:$AC$1457,29, FALSE)</f>
        <v>34</v>
      </c>
    </row>
    <row r="722" spans="1:8" x14ac:dyDescent="0.25">
      <c r="A722" s="6" t="s">
        <v>6068</v>
      </c>
      <c r="B722" s="6" t="s">
        <v>7568</v>
      </c>
      <c r="C722" s="6" t="s">
        <v>227</v>
      </c>
      <c r="D722" t="str">
        <f>VLOOKUP(A722,'Team Mapping - Baylor'!$A$2:$B$1457, 2, FALSE)</f>
        <v>329866</v>
      </c>
      <c r="E722">
        <f>VLOOKUP($B722,'2017Preli'!$A$2:$AC$1457,3, FALSE)</f>
        <v>721</v>
      </c>
      <c r="F722">
        <f>VLOOKUP($B722,'2017Preli'!$A$2:$AC$1457,7, FALSE)</f>
        <v>1</v>
      </c>
      <c r="G722">
        <f>VLOOKUP($B722,'2017Preli'!$A$2:$AC$1457,8, FALSE)</f>
        <v>34</v>
      </c>
      <c r="H722">
        <f>VLOOKUP($B722,'2017Preli'!$A$2:$AC$1457,29, FALSE)</f>
        <v>34</v>
      </c>
    </row>
    <row r="723" spans="1:8" x14ac:dyDescent="0.25">
      <c r="A723" s="6" t="s">
        <v>3858</v>
      </c>
      <c r="B723" s="6" t="s">
        <v>7125</v>
      </c>
      <c r="C723" s="6" t="s">
        <v>127</v>
      </c>
      <c r="D723" t="str">
        <f>VLOOKUP(A723,'Team Mapping - Baylor'!$A$2:$B$1457, 2, FALSE)</f>
        <v>331202</v>
      </c>
      <c r="E723">
        <f>VLOOKUP($B723,'2017Preli'!$A$2:$AC$1457,3, FALSE)</f>
        <v>722</v>
      </c>
      <c r="F723">
        <f>VLOOKUP($B723,'2017Preli'!$A$2:$AC$1457,7, FALSE)</f>
        <v>1</v>
      </c>
      <c r="G723">
        <f>VLOOKUP($B723,'2017Preli'!$A$2:$AC$1457,8, FALSE)</f>
        <v>34</v>
      </c>
      <c r="H723">
        <f>VLOOKUP($B723,'2017Preli'!$A$2:$AC$1457,29, FALSE)</f>
        <v>34</v>
      </c>
    </row>
    <row r="724" spans="1:8" x14ac:dyDescent="0.25">
      <c r="A724" s="6" t="s">
        <v>6156</v>
      </c>
      <c r="B724" s="6" t="s">
        <v>7584</v>
      </c>
      <c r="C724" s="6" t="s">
        <v>139</v>
      </c>
      <c r="D724" t="str">
        <f>VLOOKUP(A724,'Team Mapping - Baylor'!$A$2:$B$1457, 2, FALSE)</f>
        <v>330788</v>
      </c>
      <c r="E724">
        <f>VLOOKUP($B724,'2017Preli'!$A$2:$AC$1457,3, FALSE)</f>
        <v>723</v>
      </c>
      <c r="F724">
        <f>VLOOKUP($B724,'2017Preli'!$A$2:$AC$1457,7, FALSE)</f>
        <v>1</v>
      </c>
      <c r="G724">
        <f>VLOOKUP($B724,'2017Preli'!$A$2:$AC$1457,8, FALSE)</f>
        <v>35</v>
      </c>
      <c r="H724">
        <f>VLOOKUP($B724,'2017Preli'!$A$2:$AC$1457,29, FALSE)</f>
        <v>35</v>
      </c>
    </row>
    <row r="725" spans="1:8" x14ac:dyDescent="0.25">
      <c r="A725" s="6" t="s">
        <v>8355</v>
      </c>
      <c r="B725" s="6" t="s">
        <v>8354</v>
      </c>
      <c r="C725" s="6" t="s">
        <v>208</v>
      </c>
      <c r="D725" t="str">
        <f>VLOOKUP(A725,'Team Mapping - Baylor'!$A$2:$B$1457, 2, FALSE)</f>
        <v>330074</v>
      </c>
      <c r="E725">
        <f>VLOOKUP($B725,'2017Preli'!$A$2:$AC$1457,3, FALSE)</f>
        <v>724</v>
      </c>
      <c r="F725">
        <f>VLOOKUP($B725,'2017Preli'!$A$2:$AC$1457,7, FALSE)</f>
        <v>1</v>
      </c>
      <c r="G725">
        <f>VLOOKUP($B725,'2017Preli'!$A$2:$AC$1457,8, FALSE)</f>
        <v>35</v>
      </c>
      <c r="H725">
        <f>VLOOKUP($B725,'2017Preli'!$A$2:$AC$1457,29, FALSE)</f>
        <v>35</v>
      </c>
    </row>
    <row r="726" spans="1:8" x14ac:dyDescent="0.25">
      <c r="A726" s="6" t="s">
        <v>9328</v>
      </c>
      <c r="B726" s="6" t="s">
        <v>8651</v>
      </c>
      <c r="C726" s="6" t="s">
        <v>244</v>
      </c>
      <c r="D726" t="str">
        <f>VLOOKUP(A726,'Team Mapping - Baylor'!$A$2:$B$1457, 2, FALSE)</f>
        <v>328635</v>
      </c>
      <c r="E726">
        <f>VLOOKUP($B726,'2017Preli'!$A$2:$AC$1457,3, FALSE)</f>
        <v>725</v>
      </c>
      <c r="F726">
        <f>VLOOKUP($B726,'2017Preli'!$A$2:$AC$1457,7, FALSE)</f>
        <v>1</v>
      </c>
      <c r="G726">
        <f>VLOOKUP($B726,'2017Preli'!$A$2:$AC$1457,8, FALSE)</f>
        <v>35</v>
      </c>
      <c r="H726">
        <f>VLOOKUP($B726,'2017Preli'!$A$2:$AC$1457,29, FALSE)</f>
        <v>35</v>
      </c>
    </row>
    <row r="727" spans="1:8" x14ac:dyDescent="0.25">
      <c r="A727" s="6" t="s">
        <v>8039</v>
      </c>
      <c r="B727" s="6" t="s">
        <v>8037</v>
      </c>
      <c r="C727" s="6" t="s">
        <v>170</v>
      </c>
      <c r="D727" t="str">
        <f>VLOOKUP(A727,'Team Mapping - Baylor'!$A$2:$B$1457, 2, FALSE)</f>
        <v>330367</v>
      </c>
      <c r="E727">
        <f>VLOOKUP($B727,'2017Preli'!$A$2:$AC$1457,3, FALSE)</f>
        <v>726</v>
      </c>
      <c r="F727">
        <f>VLOOKUP($B727,'2017Preli'!$A$2:$AC$1457,7, FALSE)</f>
        <v>1</v>
      </c>
      <c r="G727">
        <f>VLOOKUP($B727,'2017Preli'!$A$2:$AC$1457,8, FALSE)</f>
        <v>35</v>
      </c>
      <c r="H727">
        <f>VLOOKUP($B727,'2017Preli'!$A$2:$AC$1457,29, FALSE)</f>
        <v>35</v>
      </c>
    </row>
    <row r="728" spans="1:8" x14ac:dyDescent="0.25">
      <c r="A728" s="6" t="s">
        <v>5120</v>
      </c>
      <c r="B728" s="6" t="s">
        <v>7390</v>
      </c>
      <c r="C728" s="6" t="s">
        <v>161</v>
      </c>
      <c r="D728" t="str">
        <f>VLOOKUP(A728,'Team Mapping - Baylor'!$A$2:$B$1457, 2, FALSE)</f>
        <v>330972</v>
      </c>
      <c r="E728">
        <f>VLOOKUP($B728,'2017Preli'!$A$2:$AC$1457,3, FALSE)</f>
        <v>727</v>
      </c>
      <c r="F728">
        <f>VLOOKUP($B728,'2017Preli'!$A$2:$AC$1457,7, FALSE)</f>
        <v>1</v>
      </c>
      <c r="G728">
        <f>VLOOKUP($B728,'2017Preli'!$A$2:$AC$1457,8, FALSE)</f>
        <v>35</v>
      </c>
      <c r="H728">
        <f>VLOOKUP($B728,'2017Preli'!$A$2:$AC$1457,29, FALSE)</f>
        <v>35</v>
      </c>
    </row>
    <row r="729" spans="1:8" x14ac:dyDescent="0.25">
      <c r="A729" s="6" t="s">
        <v>7954</v>
      </c>
      <c r="B729" s="6" t="s">
        <v>7952</v>
      </c>
      <c r="C729" s="6" t="s">
        <v>127</v>
      </c>
      <c r="D729" t="str">
        <f>VLOOKUP(A729,'Team Mapping - Baylor'!$A$2:$B$1457, 2, FALSE)</f>
        <v>330428</v>
      </c>
      <c r="E729">
        <f>VLOOKUP($B729,'2017Preli'!$A$2:$AC$1457,3, FALSE)</f>
        <v>728</v>
      </c>
      <c r="F729">
        <f>VLOOKUP($B729,'2017Preli'!$A$2:$AC$1457,7, FALSE)</f>
        <v>1</v>
      </c>
      <c r="G729">
        <f>VLOOKUP($B729,'2017Preli'!$A$2:$AC$1457,8, FALSE)</f>
        <v>35</v>
      </c>
      <c r="H729">
        <f>VLOOKUP($B729,'2017Preli'!$A$2:$AC$1457,29, FALSE)</f>
        <v>35</v>
      </c>
    </row>
    <row r="730" spans="1:8" x14ac:dyDescent="0.25">
      <c r="A730" s="6" t="s">
        <v>9120</v>
      </c>
      <c r="B730" s="6" t="s">
        <v>8704</v>
      </c>
      <c r="C730" s="6" t="s">
        <v>239</v>
      </c>
      <c r="D730" t="str">
        <f>VLOOKUP(A730,'Team Mapping - Baylor'!$A$2:$B$1457, 2, FALSE)</f>
        <v>329466</v>
      </c>
      <c r="E730">
        <f>VLOOKUP($B730,'2017Preli'!$A$2:$AC$1457,3, FALSE)</f>
        <v>729</v>
      </c>
      <c r="F730">
        <f>VLOOKUP($B730,'2017Preli'!$A$2:$AC$1457,7, FALSE)</f>
        <v>1</v>
      </c>
      <c r="G730">
        <f>VLOOKUP($B730,'2017Preli'!$A$2:$AC$1457,8, FALSE)</f>
        <v>35</v>
      </c>
      <c r="H730">
        <f>VLOOKUP($B730,'2017Preli'!$A$2:$AC$1457,29, FALSE)</f>
        <v>35</v>
      </c>
    </row>
    <row r="731" spans="1:8" x14ac:dyDescent="0.25">
      <c r="A731" s="6" t="s">
        <v>2040</v>
      </c>
      <c r="B731" s="6" t="s">
        <v>6691</v>
      </c>
      <c r="C731" s="6" t="s">
        <v>188</v>
      </c>
      <c r="D731" t="str">
        <f>VLOOKUP(A731,'Team Mapping - Baylor'!$A$2:$B$1457, 2, FALSE)</f>
        <v>331877</v>
      </c>
      <c r="E731">
        <f>VLOOKUP($B731,'2017Preli'!$A$2:$AC$1457,3, FALSE)</f>
        <v>730</v>
      </c>
      <c r="F731">
        <f>VLOOKUP($B731,'2017Preli'!$A$2:$AC$1457,7, FALSE)</f>
        <v>1</v>
      </c>
      <c r="G731">
        <f>VLOOKUP($B731,'2017Preli'!$A$2:$AC$1457,8, FALSE)</f>
        <v>35</v>
      </c>
      <c r="H731">
        <f>VLOOKUP($B731,'2017Preli'!$A$2:$AC$1457,29, FALSE)</f>
        <v>35</v>
      </c>
    </row>
    <row r="732" spans="1:8" x14ac:dyDescent="0.25">
      <c r="A732" s="6" t="s">
        <v>7982</v>
      </c>
      <c r="B732" s="6" t="s">
        <v>7981</v>
      </c>
      <c r="C732" s="6" t="s">
        <v>202</v>
      </c>
      <c r="D732" t="str">
        <f>VLOOKUP(A732,'Team Mapping - Baylor'!$A$2:$B$1457, 2, FALSE)</f>
        <v>330413</v>
      </c>
      <c r="E732">
        <f>VLOOKUP($B732,'2017Preli'!$A$2:$AC$1457,3, FALSE)</f>
        <v>731</v>
      </c>
      <c r="F732">
        <f>VLOOKUP($B732,'2017Preli'!$A$2:$AC$1457,7, FALSE)</f>
        <v>1</v>
      </c>
      <c r="G732">
        <f>VLOOKUP($B732,'2017Preli'!$A$2:$AC$1457,8, FALSE)</f>
        <v>35</v>
      </c>
      <c r="H732">
        <f>VLOOKUP($B732,'2017Preli'!$A$2:$AC$1457,29, FALSE)</f>
        <v>35</v>
      </c>
    </row>
    <row r="733" spans="1:8" x14ac:dyDescent="0.25">
      <c r="A733" s="6" t="s">
        <v>5205</v>
      </c>
      <c r="B733" s="6" t="s">
        <v>7406</v>
      </c>
      <c r="C733" s="6" t="s">
        <v>104</v>
      </c>
      <c r="D733" t="str">
        <f>VLOOKUP(A733,'Team Mapping - Baylor'!$A$2:$B$1457, 2, FALSE)</f>
        <v>330958</v>
      </c>
      <c r="E733">
        <f>VLOOKUP($B733,'2017Preli'!$A$2:$AC$1457,3, FALSE)</f>
        <v>732</v>
      </c>
      <c r="F733">
        <f>VLOOKUP($B733,'2017Preli'!$A$2:$AC$1457,7, FALSE)</f>
        <v>1</v>
      </c>
      <c r="G733">
        <f>VLOOKUP($B733,'2017Preli'!$A$2:$AC$1457,8, FALSE)</f>
        <v>35</v>
      </c>
      <c r="H733">
        <f>VLOOKUP($B733,'2017Preli'!$A$2:$AC$1457,29, FALSE)</f>
        <v>35</v>
      </c>
    </row>
    <row r="734" spans="1:8" x14ac:dyDescent="0.25">
      <c r="A734" s="6" t="s">
        <v>7392</v>
      </c>
      <c r="B734" s="6" t="s">
        <v>7760</v>
      </c>
      <c r="C734" s="6" t="s">
        <v>94</v>
      </c>
      <c r="D734" t="str">
        <f>VLOOKUP(A734,'Team Mapping - Baylor'!$A$2:$B$1457, 2, FALSE)</f>
        <v>330606</v>
      </c>
      <c r="E734">
        <f>VLOOKUP($B734,'2017Preli'!$A$2:$AC$1457,3, FALSE)</f>
        <v>733</v>
      </c>
      <c r="F734">
        <f>VLOOKUP($B734,'2017Preli'!$A$2:$AC$1457,7, FALSE)</f>
        <v>1</v>
      </c>
      <c r="G734">
        <f>VLOOKUP($B734,'2017Preli'!$A$2:$AC$1457,8, FALSE)</f>
        <v>35</v>
      </c>
      <c r="H734">
        <f>VLOOKUP($B734,'2017Preli'!$A$2:$AC$1457,29, FALSE)</f>
        <v>35</v>
      </c>
    </row>
    <row r="735" spans="1:8" x14ac:dyDescent="0.25">
      <c r="A735" s="6" t="s">
        <v>8170</v>
      </c>
      <c r="B735" s="6" t="s">
        <v>8168</v>
      </c>
      <c r="C735" s="6" t="s">
        <v>33</v>
      </c>
      <c r="D735" t="str">
        <f>VLOOKUP(A735,'Team Mapping - Baylor'!$A$2:$B$1457, 2, FALSE)</f>
        <v>330158</v>
      </c>
      <c r="E735">
        <f>VLOOKUP($B735,'2017Preli'!$A$2:$AC$1457,3, FALSE)</f>
        <v>734</v>
      </c>
      <c r="F735">
        <f>VLOOKUP($B735,'2017Preli'!$A$2:$AC$1457,7, FALSE)</f>
        <v>1</v>
      </c>
      <c r="G735">
        <f>VLOOKUP($B735,'2017Preli'!$A$2:$AC$1457,8, FALSE)</f>
        <v>35</v>
      </c>
      <c r="H735">
        <f>VLOOKUP($B735,'2017Preli'!$A$2:$AC$1457,29, FALSE)</f>
        <v>35</v>
      </c>
    </row>
    <row r="736" spans="1:8" x14ac:dyDescent="0.25">
      <c r="A736" s="6" t="s">
        <v>7909</v>
      </c>
      <c r="B736" s="6" t="s">
        <v>7908</v>
      </c>
      <c r="C736" s="6" t="s">
        <v>179</v>
      </c>
      <c r="D736" t="str">
        <f>VLOOKUP(A736,'Team Mapping - Baylor'!$A$2:$B$1457, 2, FALSE)</f>
        <v>330444</v>
      </c>
      <c r="E736">
        <f>VLOOKUP($B736,'2017Preli'!$A$2:$AC$1457,3, FALSE)</f>
        <v>735</v>
      </c>
      <c r="F736">
        <f>VLOOKUP($B736,'2017Preli'!$A$2:$AC$1457,7, FALSE)</f>
        <v>1</v>
      </c>
      <c r="G736">
        <f>VLOOKUP($B736,'2017Preli'!$A$2:$AC$1457,8, FALSE)</f>
        <v>35</v>
      </c>
      <c r="H736">
        <f>VLOOKUP($B736,'2017Preli'!$A$2:$AC$1457,29, FALSE)</f>
        <v>35</v>
      </c>
    </row>
    <row r="737" spans="1:8" x14ac:dyDescent="0.25">
      <c r="A737" s="6" t="s">
        <v>7553</v>
      </c>
      <c r="B737" s="6" t="s">
        <v>7779</v>
      </c>
      <c r="C737" s="6" t="s">
        <v>179</v>
      </c>
      <c r="D737" t="str">
        <f>VLOOKUP(A737,'Team Mapping - Baylor'!$A$2:$B$1457, 2, FALSE)</f>
        <v>330595</v>
      </c>
      <c r="E737">
        <f>VLOOKUP($B737,'2017Preli'!$A$2:$AC$1457,3, FALSE)</f>
        <v>736</v>
      </c>
      <c r="F737">
        <f>VLOOKUP($B737,'2017Preli'!$A$2:$AC$1457,7, FALSE)</f>
        <v>1</v>
      </c>
      <c r="G737">
        <f>VLOOKUP($B737,'2017Preli'!$A$2:$AC$1457,8, FALSE)</f>
        <v>35</v>
      </c>
      <c r="H737">
        <f>VLOOKUP($B737,'2017Preli'!$A$2:$AC$1457,29, FALSE)</f>
        <v>35</v>
      </c>
    </row>
    <row r="738" spans="1:8" x14ac:dyDescent="0.25">
      <c r="A738" s="6" t="s">
        <v>6444</v>
      </c>
      <c r="B738" s="6" t="s">
        <v>7628</v>
      </c>
      <c r="C738" s="6" t="s">
        <v>212</v>
      </c>
      <c r="D738" t="str">
        <f>VLOOKUP(A738,'Team Mapping - Baylor'!$A$2:$B$1457, 2, FALSE)</f>
        <v>330753</v>
      </c>
      <c r="E738">
        <f>VLOOKUP($B738,'2017Preli'!$A$2:$AC$1457,3, FALSE)</f>
        <v>737</v>
      </c>
      <c r="F738">
        <f>VLOOKUP($B738,'2017Preli'!$A$2:$AC$1457,7, FALSE)</f>
        <v>1</v>
      </c>
      <c r="G738">
        <f>VLOOKUP($B738,'2017Preli'!$A$2:$AC$1457,8, FALSE)</f>
        <v>36</v>
      </c>
      <c r="H738">
        <f>VLOOKUP($B738,'2017Preli'!$A$2:$AC$1457,29, FALSE)</f>
        <v>36</v>
      </c>
    </row>
    <row r="739" spans="1:8" x14ac:dyDescent="0.25">
      <c r="A739" s="6" t="s">
        <v>5285</v>
      </c>
      <c r="B739" s="6" t="s">
        <v>7421</v>
      </c>
      <c r="C739" s="6" t="s">
        <v>104</v>
      </c>
      <c r="D739" t="str">
        <f>VLOOKUP(A739,'Team Mapping - Baylor'!$A$2:$B$1457, 2, FALSE)</f>
        <v>330949</v>
      </c>
      <c r="E739">
        <f>VLOOKUP($B739,'2017Preli'!$A$2:$AC$1457,3, FALSE)</f>
        <v>738</v>
      </c>
      <c r="F739">
        <f>VLOOKUP($B739,'2017Preli'!$A$2:$AC$1457,7, FALSE)</f>
        <v>1</v>
      </c>
      <c r="G739">
        <f>VLOOKUP($B739,'2017Preli'!$A$2:$AC$1457,8, FALSE)</f>
        <v>36</v>
      </c>
      <c r="H739">
        <f>VLOOKUP($B739,'2017Preli'!$A$2:$AC$1457,29, FALSE)</f>
        <v>36</v>
      </c>
    </row>
    <row r="740" spans="1:8" x14ac:dyDescent="0.25">
      <c r="A740" s="6" t="s">
        <v>7947</v>
      </c>
      <c r="B740" s="6" t="s">
        <v>7945</v>
      </c>
      <c r="C740" s="6" t="s">
        <v>127</v>
      </c>
      <c r="D740" t="str">
        <f>VLOOKUP(A740,'Team Mapping - Baylor'!$A$2:$B$1457, 2, FALSE)</f>
        <v>330430</v>
      </c>
      <c r="E740">
        <f>VLOOKUP($B740,'2017Preli'!$A$2:$AC$1457,3, FALSE)</f>
        <v>739</v>
      </c>
      <c r="F740">
        <f>VLOOKUP($B740,'2017Preli'!$A$2:$AC$1457,7, FALSE)</f>
        <v>1</v>
      </c>
      <c r="G740">
        <f>VLOOKUP($B740,'2017Preli'!$A$2:$AC$1457,8, FALSE)</f>
        <v>36</v>
      </c>
      <c r="H740">
        <f>VLOOKUP($B740,'2017Preli'!$A$2:$AC$1457,29, FALSE)</f>
        <v>36</v>
      </c>
    </row>
    <row r="741" spans="1:8" x14ac:dyDescent="0.25">
      <c r="A741" s="6" t="s">
        <v>8678</v>
      </c>
      <c r="B741" s="6" t="s">
        <v>8677</v>
      </c>
      <c r="C741" s="6" t="s">
        <v>176</v>
      </c>
      <c r="D741" t="str">
        <f>VLOOKUP(A741,'Team Mapping - Baylor'!$A$2:$B$1457, 2, FALSE)</f>
        <v>330317</v>
      </c>
      <c r="E741">
        <f>VLOOKUP($B741,'2017Preli'!$A$2:$AC$1457,3, FALSE)</f>
        <v>740</v>
      </c>
      <c r="F741">
        <f>VLOOKUP($B741,'2017Preli'!$A$2:$AC$1457,7, FALSE)</f>
        <v>1</v>
      </c>
      <c r="G741">
        <f>VLOOKUP($B741,'2017Preli'!$A$2:$AC$1457,8, FALSE)</f>
        <v>36</v>
      </c>
      <c r="H741">
        <f>VLOOKUP($B741,'2017Preli'!$A$2:$AC$1457,29, FALSE)</f>
        <v>36</v>
      </c>
    </row>
    <row r="742" spans="1:8" x14ac:dyDescent="0.25">
      <c r="A742" s="6" t="s">
        <v>5137</v>
      </c>
      <c r="B742" s="6" t="s">
        <v>7394</v>
      </c>
      <c r="C742" s="6" t="s">
        <v>234</v>
      </c>
      <c r="D742" t="str">
        <f>VLOOKUP(A742,'Team Mapping - Baylor'!$A$2:$B$1457, 2, FALSE)</f>
        <v>330960</v>
      </c>
      <c r="E742">
        <f>VLOOKUP($B742,'2017Preli'!$A$2:$AC$1457,3, FALSE)</f>
        <v>741</v>
      </c>
      <c r="F742">
        <f>VLOOKUP($B742,'2017Preli'!$A$2:$AC$1457,7, FALSE)</f>
        <v>1</v>
      </c>
      <c r="G742">
        <f>VLOOKUP($B742,'2017Preli'!$A$2:$AC$1457,8, FALSE)</f>
        <v>36</v>
      </c>
      <c r="H742">
        <f>VLOOKUP($B742,'2017Preli'!$A$2:$AC$1457,29, FALSE)</f>
        <v>36</v>
      </c>
    </row>
    <row r="743" spans="1:8" x14ac:dyDescent="0.25">
      <c r="A743" s="6" t="s">
        <v>8774</v>
      </c>
      <c r="B743" s="6" t="s">
        <v>8773</v>
      </c>
      <c r="C743" s="6" t="s">
        <v>227</v>
      </c>
      <c r="D743" t="str">
        <f>VLOOKUP(A743,'Team Mapping - Baylor'!$A$2:$B$1457, 2, FALSE)</f>
        <v>329819</v>
      </c>
      <c r="E743">
        <f>VLOOKUP($B743,'2017Preli'!$A$2:$AC$1457,3, FALSE)</f>
        <v>742</v>
      </c>
      <c r="F743">
        <f>VLOOKUP($B743,'2017Preli'!$A$2:$AC$1457,7, FALSE)</f>
        <v>1</v>
      </c>
      <c r="G743">
        <f>VLOOKUP($B743,'2017Preli'!$A$2:$AC$1457,8, FALSE)</f>
        <v>36</v>
      </c>
      <c r="H743">
        <f>VLOOKUP($B743,'2017Preli'!$A$2:$AC$1457,29, FALSE)</f>
        <v>36</v>
      </c>
    </row>
    <row r="744" spans="1:8" x14ac:dyDescent="0.25">
      <c r="A744" s="6" t="s">
        <v>5355</v>
      </c>
      <c r="B744" s="6" t="s">
        <v>7431</v>
      </c>
      <c r="C744" s="6" t="s">
        <v>217</v>
      </c>
      <c r="D744" t="str">
        <f>VLOOKUP(A744,'Team Mapping - Baylor'!$A$2:$B$1457, 2, FALSE)</f>
        <v>330807</v>
      </c>
      <c r="E744">
        <f>VLOOKUP($B744,'2017Preli'!$A$2:$AC$1457,3, FALSE)</f>
        <v>743</v>
      </c>
      <c r="F744">
        <f>VLOOKUP($B744,'2017Preli'!$A$2:$AC$1457,7, FALSE)</f>
        <v>1</v>
      </c>
      <c r="G744">
        <f>VLOOKUP($B744,'2017Preli'!$A$2:$AC$1457,8, FALSE)</f>
        <v>36</v>
      </c>
      <c r="H744">
        <f>VLOOKUP($B744,'2017Preli'!$A$2:$AC$1457,29, FALSE)</f>
        <v>36</v>
      </c>
    </row>
    <row r="745" spans="1:8" x14ac:dyDescent="0.25">
      <c r="A745" s="6" t="s">
        <v>5222</v>
      </c>
      <c r="B745" s="6" t="s">
        <v>7413</v>
      </c>
      <c r="C745" s="6" t="s">
        <v>104</v>
      </c>
      <c r="D745" t="str">
        <f>VLOOKUP(A745,'Team Mapping - Baylor'!$A$2:$B$1457, 2, FALSE)</f>
        <v>330956</v>
      </c>
      <c r="E745">
        <f>VLOOKUP($B745,'2017Preli'!$A$2:$AC$1457,3, FALSE)</f>
        <v>744</v>
      </c>
      <c r="F745">
        <f>VLOOKUP($B745,'2017Preli'!$A$2:$AC$1457,7, FALSE)</f>
        <v>1</v>
      </c>
      <c r="G745">
        <f>VLOOKUP($B745,'2017Preli'!$A$2:$AC$1457,8, FALSE)</f>
        <v>36</v>
      </c>
      <c r="H745">
        <f>VLOOKUP($B745,'2017Preli'!$A$2:$AC$1457,29, FALSE)</f>
        <v>36</v>
      </c>
    </row>
    <row r="746" spans="1:8" x14ac:dyDescent="0.25">
      <c r="A746" s="6" t="s">
        <v>9392</v>
      </c>
      <c r="B746" s="6" t="s">
        <v>8976</v>
      </c>
      <c r="C746" s="6" t="s">
        <v>244</v>
      </c>
      <c r="D746" t="str">
        <f>VLOOKUP(A746,'Team Mapping - Baylor'!$A$2:$B$1457, 2, FALSE)</f>
        <v>328185</v>
      </c>
      <c r="E746">
        <f>VLOOKUP($B746,'2017Preli'!$A$2:$AC$1457,3, FALSE)</f>
        <v>745</v>
      </c>
      <c r="F746">
        <f>VLOOKUP($B746,'2017Preli'!$A$2:$AC$1457,7, FALSE)</f>
        <v>1</v>
      </c>
      <c r="G746">
        <f>VLOOKUP($B746,'2017Preli'!$A$2:$AC$1457,8, FALSE)</f>
        <v>36</v>
      </c>
      <c r="H746">
        <f>VLOOKUP($B746,'2017Preli'!$A$2:$AC$1457,29, FALSE)</f>
        <v>36</v>
      </c>
    </row>
    <row r="747" spans="1:8" x14ac:dyDescent="0.25">
      <c r="A747" s="6" t="s">
        <v>6475</v>
      </c>
      <c r="B747" s="6" t="s">
        <v>7630</v>
      </c>
      <c r="C747" s="6" t="s">
        <v>401</v>
      </c>
      <c r="D747" t="str">
        <f>VLOOKUP(A747,'Team Mapping - Baylor'!$A$2:$B$1457, 2, FALSE)</f>
        <v>330750</v>
      </c>
      <c r="E747">
        <f>VLOOKUP($B747,'2017Preli'!$A$2:$AC$1457,3, FALSE)</f>
        <v>746</v>
      </c>
      <c r="F747">
        <f>VLOOKUP($B747,'2017Preli'!$A$2:$AC$1457,7, FALSE)</f>
        <v>1</v>
      </c>
      <c r="G747">
        <f>VLOOKUP($B747,'2017Preli'!$A$2:$AC$1457,8, FALSE)</f>
        <v>36</v>
      </c>
      <c r="H747">
        <f>VLOOKUP($B747,'2017Preli'!$A$2:$AC$1457,29, FALSE)</f>
        <v>36</v>
      </c>
    </row>
    <row r="748" spans="1:8" x14ac:dyDescent="0.25">
      <c r="A748" s="6" t="s">
        <v>4778</v>
      </c>
      <c r="B748" s="6" t="s">
        <v>7333</v>
      </c>
      <c r="C748" s="6" t="s">
        <v>104</v>
      </c>
      <c r="D748" t="str">
        <f>VLOOKUP(A748,'Team Mapping - Baylor'!$A$2:$B$1457, 2, FALSE)</f>
        <v>331020</v>
      </c>
      <c r="E748">
        <f>VLOOKUP($B748,'2017Preli'!$A$2:$AC$1457,3, FALSE)</f>
        <v>747</v>
      </c>
      <c r="F748">
        <f>VLOOKUP($B748,'2017Preli'!$A$2:$AC$1457,7, FALSE)</f>
        <v>1</v>
      </c>
      <c r="G748">
        <f>VLOOKUP($B748,'2017Preli'!$A$2:$AC$1457,8, FALSE)</f>
        <v>36</v>
      </c>
      <c r="H748">
        <f>VLOOKUP($B748,'2017Preli'!$A$2:$AC$1457,29, FALSE)</f>
        <v>36</v>
      </c>
    </row>
    <row r="749" spans="1:8" x14ac:dyDescent="0.25">
      <c r="A749" s="6" t="s">
        <v>1587</v>
      </c>
      <c r="B749" s="6" t="s">
        <v>6596</v>
      </c>
      <c r="C749" s="6" t="s">
        <v>86</v>
      </c>
      <c r="D749" t="str">
        <f>VLOOKUP(A749,'Team Mapping - Baylor'!$A$2:$B$1457, 2, FALSE)</f>
        <v>332753</v>
      </c>
      <c r="E749">
        <f>VLOOKUP($B749,'2017Preli'!$A$2:$AC$1457,3, FALSE)</f>
        <v>748</v>
      </c>
      <c r="F749">
        <f>VLOOKUP($B749,'2017Preli'!$A$2:$AC$1457,7, FALSE)</f>
        <v>1</v>
      </c>
      <c r="G749">
        <f>VLOOKUP($B749,'2017Preli'!$A$2:$AC$1457,8, FALSE)</f>
        <v>36</v>
      </c>
      <c r="H749">
        <f>VLOOKUP($B749,'2017Preli'!$A$2:$AC$1457,29, FALSE)</f>
        <v>36</v>
      </c>
    </row>
    <row r="750" spans="1:8" x14ac:dyDescent="0.25">
      <c r="A750" s="6" t="s">
        <v>7988</v>
      </c>
      <c r="B750" s="6" t="s">
        <v>7986</v>
      </c>
      <c r="C750" s="6" t="s">
        <v>156</v>
      </c>
      <c r="D750" t="str">
        <f>VLOOKUP(A750,'Team Mapping - Baylor'!$A$2:$B$1457, 2, FALSE)</f>
        <v>330410</v>
      </c>
      <c r="E750">
        <f>VLOOKUP($B750,'2017Preli'!$A$2:$AC$1457,3, FALSE)</f>
        <v>749</v>
      </c>
      <c r="F750">
        <f>VLOOKUP($B750,'2017Preli'!$A$2:$AC$1457,7, FALSE)</f>
        <v>1</v>
      </c>
      <c r="G750">
        <f>VLOOKUP($B750,'2017Preli'!$A$2:$AC$1457,8, FALSE)</f>
        <v>36</v>
      </c>
      <c r="H750">
        <f>VLOOKUP($B750,'2017Preli'!$A$2:$AC$1457,29, FALSE)</f>
        <v>36</v>
      </c>
    </row>
    <row r="751" spans="1:8" x14ac:dyDescent="0.25">
      <c r="A751" s="6" t="s">
        <v>1576</v>
      </c>
      <c r="B751" s="6" t="s">
        <v>6593</v>
      </c>
      <c r="C751" s="6" t="s">
        <v>86</v>
      </c>
      <c r="D751" t="str">
        <f>VLOOKUP(A751,'Team Mapping - Baylor'!$A$2:$B$1457, 2, FALSE)</f>
        <v>332754</v>
      </c>
      <c r="E751">
        <f>VLOOKUP($B751,'2017Preli'!$A$2:$AC$1457,3, FALSE)</f>
        <v>750</v>
      </c>
      <c r="F751">
        <f>VLOOKUP($B751,'2017Preli'!$A$2:$AC$1457,7, FALSE)</f>
        <v>1</v>
      </c>
      <c r="G751">
        <f>VLOOKUP($B751,'2017Preli'!$A$2:$AC$1457,8, FALSE)</f>
        <v>36</v>
      </c>
      <c r="H751">
        <f>VLOOKUP($B751,'2017Preli'!$A$2:$AC$1457,29, FALSE)</f>
        <v>36</v>
      </c>
    </row>
    <row r="752" spans="1:8" x14ac:dyDescent="0.25">
      <c r="A752" s="6" t="s">
        <v>8196</v>
      </c>
      <c r="B752" s="6" t="s">
        <v>8195</v>
      </c>
      <c r="C752" s="6" t="s">
        <v>33</v>
      </c>
      <c r="D752" t="str">
        <f>VLOOKUP(A752,'Team Mapping - Baylor'!$A$2:$B$1457, 2, FALSE)</f>
        <v>330148</v>
      </c>
      <c r="E752">
        <f>VLOOKUP($B752,'2017Preli'!$A$2:$AC$1457,3, FALSE)</f>
        <v>751</v>
      </c>
      <c r="F752">
        <f>VLOOKUP($B752,'2017Preli'!$A$2:$AC$1457,7, FALSE)</f>
        <v>1</v>
      </c>
      <c r="G752">
        <f>VLOOKUP($B752,'2017Preli'!$A$2:$AC$1457,8, FALSE)</f>
        <v>36</v>
      </c>
      <c r="H752">
        <f>VLOOKUP($B752,'2017Preli'!$A$2:$AC$1457,29, FALSE)</f>
        <v>36</v>
      </c>
    </row>
    <row r="753" spans="1:8" x14ac:dyDescent="0.25">
      <c r="A753" s="6" t="s">
        <v>8477</v>
      </c>
      <c r="B753" s="6" t="s">
        <v>8476</v>
      </c>
      <c r="C753" s="6" t="s">
        <v>44</v>
      </c>
      <c r="D753" t="str">
        <f>VLOOKUP(A753,'Team Mapping - Baylor'!$A$2:$B$1457, 2, FALSE)</f>
        <v>329996</v>
      </c>
      <c r="E753">
        <f>VLOOKUP($B753,'2017Preli'!$A$2:$AC$1457,3, FALSE)</f>
        <v>752</v>
      </c>
      <c r="F753">
        <f>VLOOKUP($B753,'2017Preli'!$A$2:$AC$1457,7, FALSE)</f>
        <v>1</v>
      </c>
      <c r="G753">
        <f>VLOOKUP($B753,'2017Preli'!$A$2:$AC$1457,8, FALSE)</f>
        <v>36</v>
      </c>
      <c r="H753">
        <f>VLOOKUP($B753,'2017Preli'!$A$2:$AC$1457,29, FALSE)</f>
        <v>36</v>
      </c>
    </row>
    <row r="754" spans="1:8" x14ac:dyDescent="0.25">
      <c r="A754" s="6" t="s">
        <v>7814</v>
      </c>
      <c r="B754" s="6" t="s">
        <v>7813</v>
      </c>
      <c r="C754" s="6" t="s">
        <v>179</v>
      </c>
      <c r="D754" t="str">
        <f>VLOOKUP(A754,'Team Mapping - Baylor'!$A$2:$B$1457, 2, FALSE)</f>
        <v>330493</v>
      </c>
      <c r="E754">
        <f>VLOOKUP($B754,'2017Preli'!$A$2:$AC$1457,3, FALSE)</f>
        <v>753</v>
      </c>
      <c r="F754">
        <f>VLOOKUP($B754,'2017Preli'!$A$2:$AC$1457,7, FALSE)</f>
        <v>1</v>
      </c>
      <c r="G754">
        <f>VLOOKUP($B754,'2017Preli'!$A$2:$AC$1457,8, FALSE)</f>
        <v>36</v>
      </c>
      <c r="H754">
        <f>VLOOKUP($B754,'2017Preli'!$A$2:$AC$1457,29, FALSE)</f>
        <v>36</v>
      </c>
    </row>
    <row r="755" spans="1:8" x14ac:dyDescent="0.25">
      <c r="A755" s="6" t="s">
        <v>4513</v>
      </c>
      <c r="B755" s="6" t="s">
        <v>7272</v>
      </c>
      <c r="C755" s="6" t="s">
        <v>124</v>
      </c>
      <c r="D755" t="str">
        <f>VLOOKUP(A755,'Team Mapping - Baylor'!$A$2:$B$1457, 2, FALSE)</f>
        <v>331059</v>
      </c>
      <c r="E755">
        <f>VLOOKUP($B755,'2017Preli'!$A$2:$AC$1457,3, FALSE)</f>
        <v>754</v>
      </c>
      <c r="F755">
        <f>VLOOKUP($B755,'2017Preli'!$A$2:$AC$1457,7, FALSE)</f>
        <v>1</v>
      </c>
      <c r="G755">
        <f>VLOOKUP($B755,'2017Preli'!$A$2:$AC$1457,8, FALSE)</f>
        <v>36</v>
      </c>
      <c r="H755">
        <f>VLOOKUP($B755,'2017Preli'!$A$2:$AC$1457,29, FALSE)</f>
        <v>36</v>
      </c>
    </row>
    <row r="756" spans="1:8" x14ac:dyDescent="0.25">
      <c r="A756" s="6" t="s">
        <v>4767</v>
      </c>
      <c r="B756" s="6" t="s">
        <v>7332</v>
      </c>
      <c r="C756" s="6" t="s">
        <v>121</v>
      </c>
      <c r="D756" t="str">
        <f>VLOOKUP(A756,'Team Mapping - Baylor'!$A$2:$B$1457, 2, FALSE)</f>
        <v>331023</v>
      </c>
      <c r="E756">
        <f>VLOOKUP($B756,'2017Preli'!$A$2:$AC$1457,3, FALSE)</f>
        <v>755</v>
      </c>
      <c r="F756">
        <f>VLOOKUP($B756,'2017Preli'!$A$2:$AC$1457,7, FALSE)</f>
        <v>1</v>
      </c>
      <c r="G756">
        <f>VLOOKUP($B756,'2017Preli'!$A$2:$AC$1457,8, FALSE)</f>
        <v>36</v>
      </c>
      <c r="H756">
        <f>VLOOKUP($B756,'2017Preli'!$A$2:$AC$1457,29, FALSE)</f>
        <v>36</v>
      </c>
    </row>
    <row r="757" spans="1:8" x14ac:dyDescent="0.25">
      <c r="A757" s="6" t="s">
        <v>8066</v>
      </c>
      <c r="B757" s="6" t="s">
        <v>8065</v>
      </c>
      <c r="C757" s="6" t="s">
        <v>77</v>
      </c>
      <c r="D757" t="str">
        <f>VLOOKUP(A757,'Team Mapping - Baylor'!$A$2:$B$1457, 2, FALSE)</f>
        <v>330223</v>
      </c>
      <c r="E757">
        <f>VLOOKUP($B757,'2017Preli'!$A$2:$AC$1457,3, FALSE)</f>
        <v>756</v>
      </c>
      <c r="F757">
        <f>VLOOKUP($B757,'2017Preli'!$A$2:$AC$1457,7, FALSE)</f>
        <v>1</v>
      </c>
      <c r="G757">
        <f>VLOOKUP($B757,'2017Preli'!$A$2:$AC$1457,8, FALSE)</f>
        <v>36</v>
      </c>
      <c r="H757">
        <f>VLOOKUP($B757,'2017Preli'!$A$2:$AC$1457,29, FALSE)</f>
        <v>36</v>
      </c>
    </row>
    <row r="758" spans="1:8" x14ac:dyDescent="0.25">
      <c r="A758" s="6" t="s">
        <v>8954</v>
      </c>
      <c r="B758" s="6" t="s">
        <v>8952</v>
      </c>
      <c r="C758" s="6" t="s">
        <v>40</v>
      </c>
      <c r="D758" t="str">
        <f>VLOOKUP(A758,'Team Mapping - Baylor'!$A$2:$B$1457, 2, FALSE)</f>
        <v>329710</v>
      </c>
      <c r="E758">
        <f>VLOOKUP($B758,'2017Preli'!$A$2:$AC$1457,3, FALSE)</f>
        <v>757</v>
      </c>
      <c r="F758">
        <f>VLOOKUP($B758,'2017Preli'!$A$2:$AC$1457,7, FALSE)</f>
        <v>1</v>
      </c>
      <c r="G758">
        <f>VLOOKUP($B758,'2017Preli'!$A$2:$AC$1457,8, FALSE)</f>
        <v>36</v>
      </c>
      <c r="H758">
        <f>VLOOKUP($B758,'2017Preli'!$A$2:$AC$1457,29, FALSE)</f>
        <v>36</v>
      </c>
    </row>
    <row r="759" spans="1:8" x14ac:dyDescent="0.25">
      <c r="A759" s="6" t="s">
        <v>8280</v>
      </c>
      <c r="B759" s="6" t="s">
        <v>8279</v>
      </c>
      <c r="C759" s="6" t="s">
        <v>265</v>
      </c>
      <c r="D759" t="str">
        <f>VLOOKUP(A759,'Team Mapping - Baylor'!$A$2:$B$1457, 2, FALSE)</f>
        <v>330105</v>
      </c>
      <c r="E759">
        <f>VLOOKUP($B759,'2017Preli'!$A$2:$AC$1457,3, FALSE)</f>
        <v>758</v>
      </c>
      <c r="F759">
        <f>VLOOKUP($B759,'2017Preli'!$A$2:$AC$1457,7, FALSE)</f>
        <v>1</v>
      </c>
      <c r="G759">
        <f>VLOOKUP($B759,'2017Preli'!$A$2:$AC$1457,8, FALSE)</f>
        <v>36</v>
      </c>
      <c r="H759">
        <f>VLOOKUP($B759,'2017Preli'!$A$2:$AC$1457,29, FALSE)</f>
        <v>36</v>
      </c>
    </row>
    <row r="760" spans="1:8" x14ac:dyDescent="0.25">
      <c r="A760" s="6" t="s">
        <v>5311</v>
      </c>
      <c r="B760" s="6" t="s">
        <v>7427</v>
      </c>
      <c r="C760" s="6" t="s">
        <v>250</v>
      </c>
      <c r="D760" t="str">
        <f>VLOOKUP(A760,'Team Mapping - Baylor'!$A$2:$B$1457, 2, FALSE)</f>
        <v>330944</v>
      </c>
      <c r="E760">
        <f>VLOOKUP($B760,'2017Preli'!$A$2:$AC$1457,3, FALSE)</f>
        <v>759</v>
      </c>
      <c r="F760">
        <f>VLOOKUP($B760,'2017Preli'!$A$2:$AC$1457,7, FALSE)</f>
        <v>1</v>
      </c>
      <c r="G760">
        <f>VLOOKUP($B760,'2017Preli'!$A$2:$AC$1457,8, FALSE)</f>
        <v>37</v>
      </c>
      <c r="H760">
        <f>VLOOKUP($B760,'2017Preli'!$A$2:$AC$1457,29, FALSE)</f>
        <v>37</v>
      </c>
    </row>
    <row r="761" spans="1:8" x14ac:dyDescent="0.25">
      <c r="A761" s="6" t="s">
        <v>7907</v>
      </c>
      <c r="B761" s="6" t="s">
        <v>7905</v>
      </c>
      <c r="C761" s="6" t="s">
        <v>179</v>
      </c>
      <c r="D761" t="str">
        <f>VLOOKUP(A761,'Team Mapping - Baylor'!$A$2:$B$1457, 2, FALSE)</f>
        <v>330445</v>
      </c>
      <c r="E761">
        <f>VLOOKUP($B761,'2017Preli'!$A$2:$AC$1457,3, FALSE)</f>
        <v>760</v>
      </c>
      <c r="F761">
        <f>VLOOKUP($B761,'2017Preli'!$A$2:$AC$1457,7, FALSE)</f>
        <v>1</v>
      </c>
      <c r="G761">
        <f>VLOOKUP($B761,'2017Preli'!$A$2:$AC$1457,8, FALSE)</f>
        <v>37</v>
      </c>
      <c r="H761">
        <f>VLOOKUP($B761,'2017Preli'!$A$2:$AC$1457,29, FALSE)</f>
        <v>37</v>
      </c>
    </row>
    <row r="762" spans="1:8" x14ac:dyDescent="0.25">
      <c r="A762" s="6" t="s">
        <v>4860</v>
      </c>
      <c r="B762" s="6" t="s">
        <v>7346</v>
      </c>
      <c r="C762" s="6" t="s">
        <v>77</v>
      </c>
      <c r="D762" t="str">
        <f>VLOOKUP(A762,'Team Mapping - Baylor'!$A$2:$B$1457, 2, FALSE)</f>
        <v>331004</v>
      </c>
      <c r="E762">
        <f>VLOOKUP($B762,'2017Preli'!$A$2:$AC$1457,3, FALSE)</f>
        <v>761</v>
      </c>
      <c r="F762">
        <f>VLOOKUP($B762,'2017Preli'!$A$2:$AC$1457,7, FALSE)</f>
        <v>1</v>
      </c>
      <c r="G762">
        <f>VLOOKUP($B762,'2017Preli'!$A$2:$AC$1457,8, FALSE)</f>
        <v>37</v>
      </c>
      <c r="H762">
        <f>VLOOKUP($B762,'2017Preli'!$A$2:$AC$1457,29, FALSE)</f>
        <v>37</v>
      </c>
    </row>
    <row r="763" spans="1:8" x14ac:dyDescent="0.25">
      <c r="A763" s="6" t="s">
        <v>8294</v>
      </c>
      <c r="B763" s="6" t="s">
        <v>8292</v>
      </c>
      <c r="C763" s="6" t="s">
        <v>176</v>
      </c>
      <c r="D763" t="str">
        <f>VLOOKUP(A763,'Team Mapping - Baylor'!$A$2:$B$1457, 2, FALSE)</f>
        <v>330100</v>
      </c>
      <c r="E763">
        <f>VLOOKUP($B763,'2017Preli'!$A$2:$AC$1457,3, FALSE)</f>
        <v>762</v>
      </c>
      <c r="F763">
        <f>VLOOKUP($B763,'2017Preli'!$A$2:$AC$1457,7, FALSE)</f>
        <v>1</v>
      </c>
      <c r="G763">
        <f>VLOOKUP($B763,'2017Preli'!$A$2:$AC$1457,8, FALSE)</f>
        <v>37</v>
      </c>
      <c r="H763">
        <f>VLOOKUP($B763,'2017Preli'!$A$2:$AC$1457,29, FALSE)</f>
        <v>37</v>
      </c>
    </row>
    <row r="764" spans="1:8" x14ac:dyDescent="0.25">
      <c r="A764" s="6" t="s">
        <v>7970</v>
      </c>
      <c r="B764" s="6" t="s">
        <v>7969</v>
      </c>
      <c r="C764" s="6" t="s">
        <v>121</v>
      </c>
      <c r="D764" t="str">
        <f>VLOOKUP(A764,'Team Mapping - Baylor'!$A$2:$B$1457, 2, FALSE)</f>
        <v>330418</v>
      </c>
      <c r="E764">
        <f>VLOOKUP($B764,'2017Preli'!$A$2:$AC$1457,3, FALSE)</f>
        <v>763</v>
      </c>
      <c r="F764">
        <f>VLOOKUP($B764,'2017Preli'!$A$2:$AC$1457,7, FALSE)</f>
        <v>1</v>
      </c>
      <c r="G764">
        <f>VLOOKUP($B764,'2017Preli'!$A$2:$AC$1457,8, FALSE)</f>
        <v>37</v>
      </c>
      <c r="H764">
        <f>VLOOKUP($B764,'2017Preli'!$A$2:$AC$1457,29, FALSE)</f>
        <v>37</v>
      </c>
    </row>
    <row r="765" spans="1:8" x14ac:dyDescent="0.25">
      <c r="A765" s="6" t="s">
        <v>9170</v>
      </c>
      <c r="B765" s="6" t="s">
        <v>9168</v>
      </c>
      <c r="C765" s="6" t="s">
        <v>133</v>
      </c>
      <c r="D765" t="str">
        <f>VLOOKUP(A765,'Team Mapping - Baylor'!$A$2:$B$1457, 2, FALSE)</f>
        <v>329340</v>
      </c>
      <c r="E765">
        <f>VLOOKUP($B765,'2017Preli'!$A$2:$AC$1457,3, FALSE)</f>
        <v>764</v>
      </c>
      <c r="F765">
        <f>VLOOKUP($B765,'2017Preli'!$A$2:$AC$1457,7, FALSE)</f>
        <v>1</v>
      </c>
      <c r="G765">
        <f>VLOOKUP($B765,'2017Preli'!$A$2:$AC$1457,8, FALSE)</f>
        <v>37</v>
      </c>
      <c r="H765">
        <f>VLOOKUP($B765,'2017Preli'!$A$2:$AC$1457,29, FALSE)</f>
        <v>37</v>
      </c>
    </row>
    <row r="766" spans="1:8" x14ac:dyDescent="0.25">
      <c r="A766" s="6" t="s">
        <v>2072</v>
      </c>
      <c r="B766" s="6" t="s">
        <v>6699</v>
      </c>
      <c r="C766" s="6" t="s">
        <v>426</v>
      </c>
      <c r="D766" t="str">
        <f>VLOOKUP(A766,'Team Mapping - Baylor'!$A$2:$B$1457, 2, FALSE)</f>
        <v>331857</v>
      </c>
      <c r="E766">
        <f>VLOOKUP($B766,'2017Preli'!$A$2:$AC$1457,3, FALSE)</f>
        <v>765</v>
      </c>
      <c r="F766">
        <f>VLOOKUP($B766,'2017Preli'!$A$2:$AC$1457,7, FALSE)</f>
        <v>1</v>
      </c>
      <c r="G766">
        <f>VLOOKUP($B766,'2017Preli'!$A$2:$AC$1457,8, FALSE)</f>
        <v>37</v>
      </c>
      <c r="H766">
        <f>VLOOKUP($B766,'2017Preli'!$A$2:$AC$1457,29, FALSE)</f>
        <v>37</v>
      </c>
    </row>
    <row r="767" spans="1:8" x14ac:dyDescent="0.25">
      <c r="A767" s="6" t="s">
        <v>8793</v>
      </c>
      <c r="B767" s="6" t="s">
        <v>8792</v>
      </c>
      <c r="C767" s="6" t="s">
        <v>227</v>
      </c>
      <c r="D767" t="str">
        <f>VLOOKUP(A767,'Team Mapping - Baylor'!$A$2:$B$1457, 2, FALSE)</f>
        <v>329811</v>
      </c>
      <c r="E767">
        <f>VLOOKUP($B767,'2017Preli'!$A$2:$AC$1457,3, FALSE)</f>
        <v>766</v>
      </c>
      <c r="F767">
        <f>VLOOKUP($B767,'2017Preli'!$A$2:$AC$1457,7, FALSE)</f>
        <v>1</v>
      </c>
      <c r="G767">
        <f>VLOOKUP($B767,'2017Preli'!$A$2:$AC$1457,8, FALSE)</f>
        <v>37</v>
      </c>
      <c r="H767">
        <f>VLOOKUP($B767,'2017Preli'!$A$2:$AC$1457,29, FALSE)</f>
        <v>37</v>
      </c>
    </row>
    <row r="768" spans="1:8" x14ac:dyDescent="0.25">
      <c r="A768" s="6" t="s">
        <v>8263</v>
      </c>
      <c r="B768" s="6" t="s">
        <v>8262</v>
      </c>
      <c r="C768" s="6" t="s">
        <v>176</v>
      </c>
      <c r="D768" t="str">
        <f>VLOOKUP(A768,'Team Mapping - Baylor'!$A$2:$B$1457, 2, FALSE)</f>
        <v>330110</v>
      </c>
      <c r="E768">
        <f>VLOOKUP($B768,'2017Preli'!$A$2:$AC$1457,3, FALSE)</f>
        <v>767</v>
      </c>
      <c r="F768">
        <f>VLOOKUP($B768,'2017Preli'!$A$2:$AC$1457,7, FALSE)</f>
        <v>1</v>
      </c>
      <c r="G768">
        <f>VLOOKUP($B768,'2017Preli'!$A$2:$AC$1457,8, FALSE)</f>
        <v>37</v>
      </c>
      <c r="H768">
        <f>VLOOKUP($B768,'2017Preli'!$A$2:$AC$1457,29, FALSE)</f>
        <v>37</v>
      </c>
    </row>
    <row r="769" spans="1:8" x14ac:dyDescent="0.25">
      <c r="A769" s="6" t="s">
        <v>7770</v>
      </c>
      <c r="B769" s="6" t="s">
        <v>7807</v>
      </c>
      <c r="C769" s="6" t="s">
        <v>179</v>
      </c>
      <c r="D769" t="str">
        <f>VLOOKUP(A769,'Team Mapping - Baylor'!$A$2:$B$1457, 2, FALSE)</f>
        <v>330497</v>
      </c>
      <c r="E769">
        <f>VLOOKUP($B769,'2017Preli'!$A$2:$AC$1457,3, FALSE)</f>
        <v>768</v>
      </c>
      <c r="F769">
        <f>VLOOKUP($B769,'2017Preli'!$A$2:$AC$1457,7, FALSE)</f>
        <v>1</v>
      </c>
      <c r="G769">
        <f>VLOOKUP($B769,'2017Preli'!$A$2:$AC$1457,8, FALSE)</f>
        <v>37</v>
      </c>
      <c r="H769">
        <f>VLOOKUP($B769,'2017Preli'!$A$2:$AC$1457,29, FALSE)</f>
        <v>37</v>
      </c>
    </row>
    <row r="770" spans="1:8" x14ac:dyDescent="0.25">
      <c r="A770" s="6" t="s">
        <v>7034</v>
      </c>
      <c r="B770" s="6" t="s">
        <v>7707</v>
      </c>
      <c r="C770" s="6" t="s">
        <v>77</v>
      </c>
      <c r="D770" t="str">
        <f>VLOOKUP(A770,'Team Mapping - Baylor'!$A$2:$B$1457, 2, FALSE)</f>
        <v>330640</v>
      </c>
      <c r="E770">
        <f>VLOOKUP($B770,'2017Preli'!$A$2:$AC$1457,3, FALSE)</f>
        <v>769</v>
      </c>
      <c r="F770">
        <f>VLOOKUP($B770,'2017Preli'!$A$2:$AC$1457,7, FALSE)</f>
        <v>1</v>
      </c>
      <c r="G770">
        <f>VLOOKUP($B770,'2017Preli'!$A$2:$AC$1457,8, FALSE)</f>
        <v>37</v>
      </c>
      <c r="H770">
        <f>VLOOKUP($B770,'2017Preli'!$A$2:$AC$1457,29, FALSE)</f>
        <v>37</v>
      </c>
    </row>
    <row r="771" spans="1:8" x14ac:dyDescent="0.25">
      <c r="A771" s="6" t="s">
        <v>2212</v>
      </c>
      <c r="B771" s="6" t="s">
        <v>6725</v>
      </c>
      <c r="C771" s="6" t="s">
        <v>227</v>
      </c>
      <c r="D771" t="str">
        <f>VLOOKUP(A771,'Team Mapping - Baylor'!$A$2:$B$1457, 2, FALSE)</f>
        <v>331604</v>
      </c>
      <c r="E771">
        <f>VLOOKUP($B771,'2017Preli'!$A$2:$AC$1457,3, FALSE)</f>
        <v>770</v>
      </c>
      <c r="F771">
        <f>VLOOKUP($B771,'2017Preli'!$A$2:$AC$1457,7, FALSE)</f>
        <v>1</v>
      </c>
      <c r="G771">
        <f>VLOOKUP($B771,'2017Preli'!$A$2:$AC$1457,8, FALSE)</f>
        <v>37</v>
      </c>
      <c r="H771">
        <f>VLOOKUP($B771,'2017Preli'!$A$2:$AC$1457,29, FALSE)</f>
        <v>37</v>
      </c>
    </row>
    <row r="772" spans="1:8" x14ac:dyDescent="0.25">
      <c r="A772" s="6" t="s">
        <v>553</v>
      </c>
      <c r="B772" s="6" t="s">
        <v>6360</v>
      </c>
      <c r="C772" s="6" t="s">
        <v>63</v>
      </c>
      <c r="D772" t="str">
        <f>VLOOKUP(A772,'Team Mapping - Baylor'!$A$2:$B$1457, 2, FALSE)</f>
        <v>331510</v>
      </c>
      <c r="E772">
        <f>VLOOKUP($B772,'2017Preli'!$A$2:$AC$1457,3, FALSE)</f>
        <v>771</v>
      </c>
      <c r="F772">
        <f>VLOOKUP($B772,'2017Preli'!$A$2:$AC$1457,7, FALSE)</f>
        <v>1</v>
      </c>
      <c r="G772">
        <f>VLOOKUP($B772,'2017Preli'!$A$2:$AC$1457,8, FALSE)</f>
        <v>37</v>
      </c>
      <c r="H772">
        <f>VLOOKUP($B772,'2017Preli'!$A$2:$AC$1457,29, FALSE)</f>
        <v>37</v>
      </c>
    </row>
    <row r="773" spans="1:8" x14ac:dyDescent="0.25">
      <c r="A773" s="6" t="s">
        <v>1754</v>
      </c>
      <c r="B773" s="6" t="s">
        <v>6634</v>
      </c>
      <c r="C773" s="6" t="s">
        <v>114</v>
      </c>
      <c r="D773" t="str">
        <f>VLOOKUP(A773,'Team Mapping - Baylor'!$A$2:$B$1457, 2, FALSE)</f>
        <v>332439</v>
      </c>
      <c r="E773">
        <f>VLOOKUP($B773,'2017Preli'!$A$2:$AC$1457,3, FALSE)</f>
        <v>772</v>
      </c>
      <c r="F773">
        <f>VLOOKUP($B773,'2017Preli'!$A$2:$AC$1457,7, FALSE)</f>
        <v>1</v>
      </c>
      <c r="G773">
        <f>VLOOKUP($B773,'2017Preli'!$A$2:$AC$1457,8, FALSE)</f>
        <v>37</v>
      </c>
      <c r="H773">
        <f>VLOOKUP($B773,'2017Preli'!$A$2:$AC$1457,29, FALSE)</f>
        <v>37</v>
      </c>
    </row>
    <row r="774" spans="1:8" x14ac:dyDescent="0.25">
      <c r="A774" s="6" t="s">
        <v>2681</v>
      </c>
      <c r="B774" s="6" t="s">
        <v>6818</v>
      </c>
      <c r="C774" s="6" t="s">
        <v>165</v>
      </c>
      <c r="D774" t="str">
        <f>VLOOKUP(A774,'Team Mapping - Baylor'!$A$2:$B$1457, 2, FALSE)</f>
        <v>331449</v>
      </c>
      <c r="E774">
        <f>VLOOKUP($B774,'2017Preli'!$A$2:$AC$1457,3, FALSE)</f>
        <v>773</v>
      </c>
      <c r="F774">
        <f>VLOOKUP($B774,'2017Preli'!$A$2:$AC$1457,7, FALSE)</f>
        <v>1</v>
      </c>
      <c r="G774">
        <f>VLOOKUP($B774,'2017Preli'!$A$2:$AC$1457,8, FALSE)</f>
        <v>37</v>
      </c>
      <c r="H774">
        <f>VLOOKUP($B774,'2017Preli'!$A$2:$AC$1457,29, FALSE)</f>
        <v>37</v>
      </c>
    </row>
    <row r="775" spans="1:8" x14ac:dyDescent="0.25">
      <c r="A775" s="6" t="s">
        <v>3812</v>
      </c>
      <c r="B775" s="6" t="s">
        <v>7117</v>
      </c>
      <c r="C775" s="6" t="s">
        <v>208</v>
      </c>
      <c r="D775" t="str">
        <f>VLOOKUP(A775,'Team Mapping - Baylor'!$A$2:$B$1457, 2, FALSE)</f>
        <v>331208</v>
      </c>
      <c r="E775">
        <f>VLOOKUP($B775,'2017Preli'!$A$2:$AC$1457,3, FALSE)</f>
        <v>774</v>
      </c>
      <c r="F775">
        <f>VLOOKUP($B775,'2017Preli'!$A$2:$AC$1457,7, FALSE)</f>
        <v>1</v>
      </c>
      <c r="G775">
        <f>VLOOKUP($B775,'2017Preli'!$A$2:$AC$1457,8, FALSE)</f>
        <v>37</v>
      </c>
      <c r="H775">
        <f>VLOOKUP($B775,'2017Preli'!$A$2:$AC$1457,29, FALSE)</f>
        <v>37</v>
      </c>
    </row>
    <row r="776" spans="1:8" x14ac:dyDescent="0.25">
      <c r="A776" s="6" t="s">
        <v>8824</v>
      </c>
      <c r="B776" s="6" t="s">
        <v>8823</v>
      </c>
      <c r="C776" s="6" t="s">
        <v>61</v>
      </c>
      <c r="D776" t="str">
        <f>VLOOKUP(A776,'Team Mapping - Baylor'!$A$2:$B$1457, 2, FALSE)</f>
        <v>329782</v>
      </c>
      <c r="E776">
        <f>VLOOKUP($B776,'2017Preli'!$A$2:$AC$1457,3, FALSE)</f>
        <v>775</v>
      </c>
      <c r="F776">
        <f>VLOOKUP($B776,'2017Preli'!$A$2:$AC$1457,7, FALSE)</f>
        <v>1</v>
      </c>
      <c r="G776">
        <f>VLOOKUP($B776,'2017Preli'!$A$2:$AC$1457,8, FALSE)</f>
        <v>37</v>
      </c>
      <c r="H776">
        <f>VLOOKUP($B776,'2017Preli'!$A$2:$AC$1457,29, FALSE)</f>
        <v>37</v>
      </c>
    </row>
    <row r="777" spans="1:8" x14ac:dyDescent="0.25">
      <c r="A777" s="6" t="s">
        <v>6724</v>
      </c>
      <c r="B777" s="6" t="s">
        <v>7662</v>
      </c>
      <c r="C777" s="6" t="s">
        <v>227</v>
      </c>
      <c r="D777" t="str">
        <f>VLOOKUP(A777,'Team Mapping - Baylor'!$A$2:$B$1457, 2, FALSE)</f>
        <v>330719</v>
      </c>
      <c r="E777">
        <f>VLOOKUP($B777,'2017Preli'!$A$2:$AC$1457,3, FALSE)</f>
        <v>776</v>
      </c>
      <c r="F777">
        <f>VLOOKUP($B777,'2017Preli'!$A$2:$AC$1457,7, FALSE)</f>
        <v>1</v>
      </c>
      <c r="G777">
        <f>VLOOKUP($B777,'2017Preli'!$A$2:$AC$1457,8, FALSE)</f>
        <v>37</v>
      </c>
      <c r="H777">
        <f>VLOOKUP($B777,'2017Preli'!$A$2:$AC$1457,29, FALSE)</f>
        <v>37</v>
      </c>
    </row>
    <row r="778" spans="1:8" x14ac:dyDescent="0.25">
      <c r="A778" s="6" t="s">
        <v>4270</v>
      </c>
      <c r="B778" s="6" t="s">
        <v>7227</v>
      </c>
      <c r="C778" s="6" t="s">
        <v>48</v>
      </c>
      <c r="D778" t="str">
        <f>VLOOKUP(A778,'Team Mapping - Baylor'!$A$2:$B$1457, 2, FALSE)</f>
        <v>331104</v>
      </c>
      <c r="E778">
        <f>VLOOKUP($B778,'2017Preli'!$A$2:$AC$1457,3, FALSE)</f>
        <v>777</v>
      </c>
      <c r="F778">
        <f>VLOOKUP($B778,'2017Preli'!$A$2:$AC$1457,7, FALSE)</f>
        <v>1</v>
      </c>
      <c r="G778">
        <f>VLOOKUP($B778,'2017Preli'!$A$2:$AC$1457,8, FALSE)</f>
        <v>37</v>
      </c>
      <c r="H778">
        <f>VLOOKUP($B778,'2017Preli'!$A$2:$AC$1457,29, FALSE)</f>
        <v>37</v>
      </c>
    </row>
    <row r="779" spans="1:8" x14ac:dyDescent="0.25">
      <c r="A779" s="6" t="s">
        <v>4382</v>
      </c>
      <c r="B779" s="6" t="s">
        <v>7248</v>
      </c>
      <c r="C779" s="6" t="s">
        <v>77</v>
      </c>
      <c r="D779" t="str">
        <f>VLOOKUP(A779,'Team Mapping - Baylor'!$A$2:$B$1457, 2, FALSE)</f>
        <v>331085</v>
      </c>
      <c r="E779">
        <f>VLOOKUP($B779,'2017Preli'!$A$2:$AC$1457,3, FALSE)</f>
        <v>778</v>
      </c>
      <c r="F779">
        <f>VLOOKUP($B779,'2017Preli'!$A$2:$AC$1457,7, FALSE)</f>
        <v>1</v>
      </c>
      <c r="G779">
        <f>VLOOKUP($B779,'2017Preli'!$A$2:$AC$1457,8, FALSE)</f>
        <v>38</v>
      </c>
      <c r="H779">
        <f>VLOOKUP($B779,'2017Preli'!$A$2:$AC$1457,29, FALSE)</f>
        <v>38</v>
      </c>
    </row>
    <row r="780" spans="1:8" x14ac:dyDescent="0.25">
      <c r="A780" s="6" t="s">
        <v>7817</v>
      </c>
      <c r="B780" s="6" t="s">
        <v>7816</v>
      </c>
      <c r="C780" s="6" t="s">
        <v>179</v>
      </c>
      <c r="D780" t="str">
        <f>VLOOKUP(A780,'Team Mapping - Baylor'!$A$2:$B$1457, 2, FALSE)</f>
        <v>330492</v>
      </c>
      <c r="E780">
        <f>VLOOKUP($B780,'2017Preli'!$A$2:$AC$1457,3, FALSE)</f>
        <v>779</v>
      </c>
      <c r="F780">
        <f>VLOOKUP($B780,'2017Preli'!$A$2:$AC$1457,7, FALSE)</f>
        <v>1</v>
      </c>
      <c r="G780">
        <f>VLOOKUP($B780,'2017Preli'!$A$2:$AC$1457,8, FALSE)</f>
        <v>38</v>
      </c>
      <c r="H780">
        <f>VLOOKUP($B780,'2017Preli'!$A$2:$AC$1457,29, FALSE)</f>
        <v>38</v>
      </c>
    </row>
    <row r="781" spans="1:8" x14ac:dyDescent="0.25">
      <c r="A781" s="6" t="s">
        <v>8758</v>
      </c>
      <c r="B781" s="6" t="s">
        <v>8757</v>
      </c>
      <c r="C781" s="6" t="s">
        <v>77</v>
      </c>
      <c r="D781" t="str">
        <f>VLOOKUP(A781,'Team Mapping - Baylor'!$A$2:$B$1457, 2, FALSE)</f>
        <v>330229</v>
      </c>
      <c r="E781">
        <f>VLOOKUP($B781,'2017Preli'!$A$2:$AC$1457,3, FALSE)</f>
        <v>780</v>
      </c>
      <c r="F781">
        <f>VLOOKUP($B781,'2017Preli'!$A$2:$AC$1457,7, FALSE)</f>
        <v>1</v>
      </c>
      <c r="G781">
        <f>VLOOKUP($B781,'2017Preli'!$A$2:$AC$1457,8, FALSE)</f>
        <v>38</v>
      </c>
      <c r="H781">
        <f>VLOOKUP($B781,'2017Preli'!$A$2:$AC$1457,29, FALSE)</f>
        <v>38</v>
      </c>
    </row>
    <row r="782" spans="1:8" x14ac:dyDescent="0.25">
      <c r="A782" s="6" t="s">
        <v>1619</v>
      </c>
      <c r="B782" s="6" t="s">
        <v>6604</v>
      </c>
      <c r="C782" s="6" t="s">
        <v>91</v>
      </c>
      <c r="D782" t="str">
        <f>VLOOKUP(A782,'Team Mapping - Baylor'!$A$2:$B$1457, 2, FALSE)</f>
        <v>332684</v>
      </c>
      <c r="E782">
        <f>VLOOKUP($B782,'2017Preli'!$A$2:$AC$1457,3, FALSE)</f>
        <v>781</v>
      </c>
      <c r="F782">
        <f>VLOOKUP($B782,'2017Preli'!$A$2:$AC$1457,7, FALSE)</f>
        <v>1</v>
      </c>
      <c r="G782">
        <f>VLOOKUP($B782,'2017Preli'!$A$2:$AC$1457,8, FALSE)</f>
        <v>38</v>
      </c>
      <c r="H782">
        <f>VLOOKUP($B782,'2017Preli'!$A$2:$AC$1457,29, FALSE)</f>
        <v>38</v>
      </c>
    </row>
    <row r="783" spans="1:8" x14ac:dyDescent="0.25">
      <c r="A783" s="6" t="s">
        <v>3451</v>
      </c>
      <c r="B783" s="6" t="s">
        <v>7032</v>
      </c>
      <c r="C783" s="6" t="s">
        <v>127</v>
      </c>
      <c r="D783" t="str">
        <f>VLOOKUP(A783,'Team Mapping - Baylor'!$A$2:$B$1457, 2, FALSE)</f>
        <v>331200</v>
      </c>
      <c r="E783">
        <f>VLOOKUP($B783,'2017Preli'!$A$2:$AC$1457,3, FALSE)</f>
        <v>782</v>
      </c>
      <c r="F783">
        <f>VLOOKUP($B783,'2017Preli'!$A$2:$AC$1457,7, FALSE)</f>
        <v>1</v>
      </c>
      <c r="G783">
        <f>VLOOKUP($B783,'2017Preli'!$A$2:$AC$1457,8, FALSE)</f>
        <v>38</v>
      </c>
      <c r="H783">
        <f>VLOOKUP($B783,'2017Preli'!$A$2:$AC$1457,29, FALSE)</f>
        <v>38</v>
      </c>
    </row>
    <row r="784" spans="1:8" x14ac:dyDescent="0.25">
      <c r="A784" s="6" t="s">
        <v>1027</v>
      </c>
      <c r="B784" s="6" t="s">
        <v>6467</v>
      </c>
      <c r="C784" s="6" t="s">
        <v>447</v>
      </c>
      <c r="D784" t="str">
        <f>VLOOKUP(A784,'Team Mapping - Baylor'!$A$2:$B$1457, 2, FALSE)</f>
        <v>333176</v>
      </c>
      <c r="E784">
        <f>VLOOKUP($B784,'2017Preli'!$A$2:$AC$1457,3, FALSE)</f>
        <v>783</v>
      </c>
      <c r="F784">
        <f>VLOOKUP($B784,'2017Preli'!$A$2:$AC$1457,7, FALSE)</f>
        <v>1</v>
      </c>
      <c r="G784">
        <f>VLOOKUP($B784,'2017Preli'!$A$2:$AC$1457,8, FALSE)</f>
        <v>38</v>
      </c>
      <c r="H784">
        <f>VLOOKUP($B784,'2017Preli'!$A$2:$AC$1457,29, FALSE)</f>
        <v>38</v>
      </c>
    </row>
    <row r="785" spans="1:8" x14ac:dyDescent="0.25">
      <c r="A785" s="6" t="s">
        <v>8532</v>
      </c>
      <c r="B785" s="6" t="s">
        <v>8531</v>
      </c>
      <c r="C785" s="6" t="s">
        <v>154</v>
      </c>
      <c r="D785" t="str">
        <f>VLOOKUP(A785,'Team Mapping - Baylor'!$A$2:$B$1457, 2, FALSE)</f>
        <v>329943</v>
      </c>
      <c r="E785">
        <f>VLOOKUP($B785,'2017Preli'!$A$2:$AC$1457,3, FALSE)</f>
        <v>784</v>
      </c>
      <c r="F785">
        <f>VLOOKUP($B785,'2017Preli'!$A$2:$AC$1457,7, FALSE)</f>
        <v>1</v>
      </c>
      <c r="G785">
        <f>VLOOKUP($B785,'2017Preli'!$A$2:$AC$1457,8, FALSE)</f>
        <v>38</v>
      </c>
      <c r="H785">
        <f>VLOOKUP($B785,'2017Preli'!$A$2:$AC$1457,29, FALSE)</f>
        <v>38</v>
      </c>
    </row>
    <row r="786" spans="1:8" x14ac:dyDescent="0.25">
      <c r="A786" s="6" t="s">
        <v>6693</v>
      </c>
      <c r="B786" s="6" t="s">
        <v>7657</v>
      </c>
      <c r="C786" s="6" t="s">
        <v>227</v>
      </c>
      <c r="D786" t="str">
        <f>VLOOKUP(A786,'Team Mapping - Baylor'!$A$2:$B$1457, 2, FALSE)</f>
        <v>330722</v>
      </c>
      <c r="E786">
        <f>VLOOKUP($B786,'2017Preli'!$A$2:$AC$1457,3, FALSE)</f>
        <v>785</v>
      </c>
      <c r="F786">
        <f>VLOOKUP($B786,'2017Preli'!$A$2:$AC$1457,7, FALSE)</f>
        <v>1</v>
      </c>
      <c r="G786">
        <f>VLOOKUP($B786,'2017Preli'!$A$2:$AC$1457,8, FALSE)</f>
        <v>38</v>
      </c>
      <c r="H786">
        <f>VLOOKUP($B786,'2017Preli'!$A$2:$AC$1457,29, FALSE)</f>
        <v>38</v>
      </c>
    </row>
    <row r="787" spans="1:8" x14ac:dyDescent="0.25">
      <c r="A787" s="6" t="s">
        <v>7619</v>
      </c>
      <c r="B787" s="6" t="s">
        <v>7788</v>
      </c>
      <c r="C787" s="6" t="s">
        <v>244</v>
      </c>
      <c r="D787" t="str">
        <f>VLOOKUP(A787,'Team Mapping - Baylor'!$A$2:$B$1457, 2, FALSE)</f>
        <v>330581</v>
      </c>
      <c r="E787">
        <f>VLOOKUP($B787,'2017Preli'!$A$2:$AC$1457,3, FALSE)</f>
        <v>786</v>
      </c>
      <c r="F787">
        <f>VLOOKUP($B787,'2017Preli'!$A$2:$AC$1457,7, FALSE)</f>
        <v>1</v>
      </c>
      <c r="G787">
        <f>VLOOKUP($B787,'2017Preli'!$A$2:$AC$1457,8, FALSE)</f>
        <v>38</v>
      </c>
      <c r="H787">
        <f>VLOOKUP($B787,'2017Preli'!$A$2:$AC$1457,29, FALSE)</f>
        <v>38</v>
      </c>
    </row>
    <row r="788" spans="1:8" x14ac:dyDescent="0.25">
      <c r="A788" s="6" t="s">
        <v>7980</v>
      </c>
      <c r="B788" s="6" t="s">
        <v>7979</v>
      </c>
      <c r="C788" s="6" t="s">
        <v>121</v>
      </c>
      <c r="D788" t="str">
        <f>VLOOKUP(A788,'Team Mapping - Baylor'!$A$2:$B$1457, 2, FALSE)</f>
        <v>330414</v>
      </c>
      <c r="E788">
        <f>VLOOKUP($B788,'2017Preli'!$A$2:$AC$1457,3, FALSE)</f>
        <v>787</v>
      </c>
      <c r="F788">
        <f>VLOOKUP($B788,'2017Preli'!$A$2:$AC$1457,7, FALSE)</f>
        <v>1</v>
      </c>
      <c r="G788">
        <f>VLOOKUP($B788,'2017Preli'!$A$2:$AC$1457,8, FALSE)</f>
        <v>39</v>
      </c>
      <c r="H788">
        <f>VLOOKUP($B788,'2017Preli'!$A$2:$AC$1457,29, FALSE)</f>
        <v>39</v>
      </c>
    </row>
    <row r="789" spans="1:8" x14ac:dyDescent="0.25">
      <c r="A789" s="6" t="s">
        <v>8750</v>
      </c>
      <c r="B789" s="6" t="s">
        <v>8748</v>
      </c>
      <c r="C789" s="6" t="s">
        <v>192</v>
      </c>
      <c r="D789" t="str">
        <f>VLOOKUP(A789,'Team Mapping - Baylor'!$A$2:$B$1457, 2, FALSE)</f>
        <v>330246</v>
      </c>
      <c r="E789">
        <f>VLOOKUP($B789,'2017Preli'!$A$2:$AC$1457,3, FALSE)</f>
        <v>788</v>
      </c>
      <c r="F789">
        <f>VLOOKUP($B789,'2017Preli'!$A$2:$AC$1457,7, FALSE)</f>
        <v>1</v>
      </c>
      <c r="G789">
        <f>VLOOKUP($B789,'2017Preli'!$A$2:$AC$1457,8, FALSE)</f>
        <v>39</v>
      </c>
      <c r="H789">
        <f>VLOOKUP($B789,'2017Preli'!$A$2:$AC$1457,29, FALSE)</f>
        <v>39</v>
      </c>
    </row>
    <row r="790" spans="1:8" x14ac:dyDescent="0.25">
      <c r="A790" s="6" t="s">
        <v>599</v>
      </c>
      <c r="B790" s="6" t="s">
        <v>6367</v>
      </c>
      <c r="C790" s="6" t="s">
        <v>124</v>
      </c>
      <c r="D790" t="str">
        <f>VLOOKUP(A790,'Team Mapping - Baylor'!$A$2:$B$1457, 2, FALSE)</f>
        <v>333351</v>
      </c>
      <c r="E790">
        <f>VLOOKUP($B790,'2017Preli'!$A$2:$AC$1457,3, FALSE)</f>
        <v>789</v>
      </c>
      <c r="F790">
        <f>VLOOKUP($B790,'2017Preli'!$A$2:$AC$1457,7, FALSE)</f>
        <v>1</v>
      </c>
      <c r="G790">
        <f>VLOOKUP($B790,'2017Preli'!$A$2:$AC$1457,8, FALSE)</f>
        <v>39</v>
      </c>
      <c r="H790">
        <f>VLOOKUP($B790,'2017Preli'!$A$2:$AC$1457,29, FALSE)</f>
        <v>39</v>
      </c>
    </row>
    <row r="791" spans="1:8" x14ac:dyDescent="0.25">
      <c r="A791" s="6" t="s">
        <v>8401</v>
      </c>
      <c r="B791" s="6" t="s">
        <v>8400</v>
      </c>
      <c r="C791" s="6" t="s">
        <v>202</v>
      </c>
      <c r="D791" t="str">
        <f>VLOOKUP(A791,'Team Mapping - Baylor'!$A$2:$B$1457, 2, FALSE)</f>
        <v>330047</v>
      </c>
      <c r="E791">
        <f>VLOOKUP($B791,'2017Preli'!$A$2:$AC$1457,3, FALSE)</f>
        <v>790</v>
      </c>
      <c r="F791">
        <f>VLOOKUP($B791,'2017Preli'!$A$2:$AC$1457,7, FALSE)</f>
        <v>1</v>
      </c>
      <c r="G791">
        <f>VLOOKUP($B791,'2017Preli'!$A$2:$AC$1457,8, FALSE)</f>
        <v>39</v>
      </c>
      <c r="H791">
        <f>VLOOKUP($B791,'2017Preli'!$A$2:$AC$1457,29, FALSE)</f>
        <v>39</v>
      </c>
    </row>
    <row r="792" spans="1:8" x14ac:dyDescent="0.25">
      <c r="A792" s="6" t="s">
        <v>3691</v>
      </c>
      <c r="B792" s="6" t="s">
        <v>7091</v>
      </c>
      <c r="C792" s="6" t="s">
        <v>146</v>
      </c>
      <c r="D792" t="str">
        <f>VLOOKUP(A792,'Team Mapping - Baylor'!$A$2:$B$1457, 2, FALSE)</f>
        <v>331237</v>
      </c>
      <c r="E792">
        <f>VLOOKUP($B792,'2017Preli'!$A$2:$AC$1457,3, FALSE)</f>
        <v>791</v>
      </c>
      <c r="F792">
        <f>VLOOKUP($B792,'2017Preli'!$A$2:$AC$1457,7, FALSE)</f>
        <v>1</v>
      </c>
      <c r="G792">
        <f>VLOOKUP($B792,'2017Preli'!$A$2:$AC$1457,8, FALSE)</f>
        <v>39</v>
      </c>
      <c r="H792">
        <f>VLOOKUP($B792,'2017Preli'!$A$2:$AC$1457,29, FALSE)</f>
        <v>39</v>
      </c>
    </row>
    <row r="793" spans="1:8" x14ac:dyDescent="0.25">
      <c r="A793" s="6" t="s">
        <v>1441</v>
      </c>
      <c r="B793" s="6" t="s">
        <v>6556</v>
      </c>
      <c r="C793" s="6" t="s">
        <v>188</v>
      </c>
      <c r="D793" t="str">
        <f>VLOOKUP(A793,'Team Mapping - Baylor'!$A$2:$B$1457, 2, FALSE)</f>
        <v>332833</v>
      </c>
      <c r="E793">
        <f>VLOOKUP($B793,'2017Preli'!$A$2:$AC$1457,3, FALSE)</f>
        <v>792</v>
      </c>
      <c r="F793">
        <f>VLOOKUP($B793,'2017Preli'!$A$2:$AC$1457,7, FALSE)</f>
        <v>1</v>
      </c>
      <c r="G793">
        <f>VLOOKUP($B793,'2017Preli'!$A$2:$AC$1457,8, FALSE)</f>
        <v>39</v>
      </c>
      <c r="H793">
        <f>VLOOKUP($B793,'2017Preli'!$A$2:$AC$1457,29, FALSE)</f>
        <v>39</v>
      </c>
    </row>
    <row r="794" spans="1:8" x14ac:dyDescent="0.25">
      <c r="A794" s="6" t="s">
        <v>5403</v>
      </c>
      <c r="B794" s="6" t="s">
        <v>7441</v>
      </c>
      <c r="C794" s="6" t="s">
        <v>401</v>
      </c>
      <c r="D794" t="str">
        <f>VLOOKUP(A794,'Team Mapping - Baylor'!$A$2:$B$1457, 2, FALSE)</f>
        <v>330838</v>
      </c>
      <c r="E794">
        <f>VLOOKUP($B794,'2017Preli'!$A$2:$AC$1457,3, FALSE)</f>
        <v>793</v>
      </c>
      <c r="F794">
        <f>VLOOKUP($B794,'2017Preli'!$A$2:$AC$1457,7, FALSE)</f>
        <v>1</v>
      </c>
      <c r="G794">
        <f>VLOOKUP($B794,'2017Preli'!$A$2:$AC$1457,8, FALSE)</f>
        <v>39</v>
      </c>
      <c r="H794">
        <f>VLOOKUP($B794,'2017Preli'!$A$2:$AC$1457,29, FALSE)</f>
        <v>39</v>
      </c>
    </row>
    <row r="795" spans="1:8" x14ac:dyDescent="0.25">
      <c r="A795" s="6" t="s">
        <v>1123</v>
      </c>
      <c r="B795" s="6" t="s">
        <v>6490</v>
      </c>
      <c r="C795" s="6" t="s">
        <v>139</v>
      </c>
      <c r="D795" t="str">
        <f>VLOOKUP(A795,'Team Mapping - Baylor'!$A$2:$B$1457, 2, FALSE)</f>
        <v>333138</v>
      </c>
      <c r="E795">
        <f>VLOOKUP($B795,'2017Preli'!$A$2:$AC$1457,3, FALSE)</f>
        <v>794</v>
      </c>
      <c r="F795">
        <f>VLOOKUP($B795,'2017Preli'!$A$2:$AC$1457,7, FALSE)</f>
        <v>1</v>
      </c>
      <c r="G795">
        <f>VLOOKUP($B795,'2017Preli'!$A$2:$AC$1457,8, FALSE)</f>
        <v>39</v>
      </c>
      <c r="H795">
        <f>VLOOKUP($B795,'2017Preli'!$A$2:$AC$1457,29, FALSE)</f>
        <v>39</v>
      </c>
    </row>
    <row r="796" spans="1:8" x14ac:dyDescent="0.25">
      <c r="A796" s="6" t="s">
        <v>3976</v>
      </c>
      <c r="B796" s="6" t="s">
        <v>7159</v>
      </c>
      <c r="C796" s="6" t="s">
        <v>268</v>
      </c>
      <c r="D796" t="str">
        <f>VLOOKUP(A796,'Team Mapping - Baylor'!$A$2:$B$1457, 2, FALSE)</f>
        <v>331179</v>
      </c>
      <c r="E796">
        <f>VLOOKUP($B796,'2017Preli'!$A$2:$AC$1457,3, FALSE)</f>
        <v>795</v>
      </c>
      <c r="F796">
        <f>VLOOKUP($B796,'2017Preli'!$A$2:$AC$1457,7, FALSE)</f>
        <v>1</v>
      </c>
      <c r="G796">
        <f>VLOOKUP($B796,'2017Preli'!$A$2:$AC$1457,8, FALSE)</f>
        <v>39</v>
      </c>
      <c r="H796">
        <f>VLOOKUP($B796,'2017Preli'!$A$2:$AC$1457,29, FALSE)</f>
        <v>39</v>
      </c>
    </row>
    <row r="797" spans="1:8" x14ac:dyDescent="0.25">
      <c r="A797" s="6" t="s">
        <v>6113</v>
      </c>
      <c r="B797" s="6" t="s">
        <v>7578</v>
      </c>
      <c r="C797" s="6" t="s">
        <v>208</v>
      </c>
      <c r="D797" t="str">
        <f>VLOOKUP(A797,'Team Mapping - Baylor'!$A$2:$B$1457, 2, FALSE)</f>
        <v>330796</v>
      </c>
      <c r="E797">
        <f>VLOOKUP($B797,'2017Preli'!$A$2:$AC$1457,3, FALSE)</f>
        <v>796</v>
      </c>
      <c r="F797">
        <f>VLOOKUP($B797,'2017Preli'!$A$2:$AC$1457,7, FALSE)</f>
        <v>1</v>
      </c>
      <c r="G797">
        <f>VLOOKUP($B797,'2017Preli'!$A$2:$AC$1457,8, FALSE)</f>
        <v>39</v>
      </c>
      <c r="H797">
        <f>VLOOKUP($B797,'2017Preli'!$A$2:$AC$1457,29, FALSE)</f>
        <v>39</v>
      </c>
    </row>
    <row r="798" spans="1:8" x14ac:dyDescent="0.25">
      <c r="A798" s="6" t="s">
        <v>8990</v>
      </c>
      <c r="B798" s="6" t="s">
        <v>8988</v>
      </c>
      <c r="C798" s="6" t="s">
        <v>386</v>
      </c>
      <c r="D798" t="str">
        <f>VLOOKUP(A798,'Team Mapping - Baylor'!$A$2:$B$1457, 2, FALSE)</f>
        <v>329482</v>
      </c>
      <c r="E798">
        <f>VLOOKUP($B798,'2017Preli'!$A$2:$AC$1457,3, FALSE)</f>
        <v>797</v>
      </c>
      <c r="F798">
        <f>VLOOKUP($B798,'2017Preli'!$A$2:$AC$1457,7, FALSE)</f>
        <v>1</v>
      </c>
      <c r="G798">
        <f>VLOOKUP($B798,'2017Preli'!$A$2:$AC$1457,8, FALSE)</f>
        <v>39</v>
      </c>
      <c r="H798">
        <f>VLOOKUP($B798,'2017Preli'!$A$2:$AC$1457,29, FALSE)</f>
        <v>39</v>
      </c>
    </row>
    <row r="799" spans="1:8" x14ac:dyDescent="0.25">
      <c r="A799" s="6" t="s">
        <v>8654</v>
      </c>
      <c r="B799" s="6" t="s">
        <v>8653</v>
      </c>
      <c r="C799" s="6" t="s">
        <v>170</v>
      </c>
      <c r="D799" t="str">
        <f>VLOOKUP(A799,'Team Mapping - Baylor'!$A$2:$B$1457, 2, FALSE)</f>
        <v>330340</v>
      </c>
      <c r="E799">
        <f>VLOOKUP($B799,'2017Preli'!$A$2:$AC$1457,3, FALSE)</f>
        <v>798</v>
      </c>
      <c r="F799">
        <f>VLOOKUP($B799,'2017Preli'!$A$2:$AC$1457,7, FALSE)</f>
        <v>1</v>
      </c>
      <c r="G799">
        <f>VLOOKUP($B799,'2017Preli'!$A$2:$AC$1457,8, FALSE)</f>
        <v>39</v>
      </c>
      <c r="H799">
        <f>VLOOKUP($B799,'2017Preli'!$A$2:$AC$1457,29, FALSE)</f>
        <v>39</v>
      </c>
    </row>
    <row r="800" spans="1:8" x14ac:dyDescent="0.25">
      <c r="A800" s="6" t="s">
        <v>8714</v>
      </c>
      <c r="B800" s="6" t="s">
        <v>8713</v>
      </c>
      <c r="C800" s="6" t="s">
        <v>133</v>
      </c>
      <c r="D800" t="str">
        <f>VLOOKUP(A800,'Team Mapping - Baylor'!$A$2:$B$1457, 2, FALSE)</f>
        <v>330283</v>
      </c>
      <c r="E800">
        <f>VLOOKUP($B800,'2017Preli'!$A$2:$AC$1457,3, FALSE)</f>
        <v>799</v>
      </c>
      <c r="F800">
        <f>VLOOKUP($B800,'2017Preli'!$A$2:$AC$1457,7, FALSE)</f>
        <v>1</v>
      </c>
      <c r="G800">
        <f>VLOOKUP($B800,'2017Preli'!$A$2:$AC$1457,8, FALSE)</f>
        <v>39</v>
      </c>
      <c r="H800">
        <f>VLOOKUP($B800,'2017Preli'!$A$2:$AC$1457,29, FALSE)</f>
        <v>39</v>
      </c>
    </row>
    <row r="801" spans="1:8" x14ac:dyDescent="0.25">
      <c r="A801" s="6" t="s">
        <v>1765</v>
      </c>
      <c r="B801" s="6" t="s">
        <v>6636</v>
      </c>
      <c r="C801" s="6" t="s">
        <v>121</v>
      </c>
      <c r="D801" t="str">
        <f>VLOOKUP(A801,'Team Mapping - Baylor'!$A$2:$B$1457, 2, FALSE)</f>
        <v>332428</v>
      </c>
      <c r="E801">
        <f>VLOOKUP($B801,'2017Preli'!$A$2:$AC$1457,3, FALSE)</f>
        <v>800</v>
      </c>
      <c r="F801">
        <f>VLOOKUP($B801,'2017Preli'!$A$2:$AC$1457,7, FALSE)</f>
        <v>1</v>
      </c>
      <c r="G801">
        <f>VLOOKUP($B801,'2017Preli'!$A$2:$AC$1457,8, FALSE)</f>
        <v>39</v>
      </c>
      <c r="H801">
        <f>VLOOKUP($B801,'2017Preli'!$A$2:$AC$1457,29, FALSE)</f>
        <v>39</v>
      </c>
    </row>
    <row r="802" spans="1:8" x14ac:dyDescent="0.25">
      <c r="A802" s="6" t="s">
        <v>8894</v>
      </c>
      <c r="B802" s="6" t="s">
        <v>8893</v>
      </c>
      <c r="C802" s="6" t="s">
        <v>190</v>
      </c>
      <c r="D802" t="str">
        <f>VLOOKUP(A802,'Team Mapping - Baylor'!$A$2:$B$1457, 2, FALSE)</f>
        <v>329752</v>
      </c>
      <c r="E802">
        <f>VLOOKUP($B802,'2017Preli'!$A$2:$AC$1457,3, FALSE)</f>
        <v>801</v>
      </c>
      <c r="F802">
        <f>VLOOKUP($B802,'2017Preli'!$A$2:$AC$1457,7, FALSE)</f>
        <v>1</v>
      </c>
      <c r="G802">
        <f>VLOOKUP($B802,'2017Preli'!$A$2:$AC$1457,8, FALSE)</f>
        <v>39</v>
      </c>
      <c r="H802">
        <f>VLOOKUP($B802,'2017Preli'!$A$2:$AC$1457,29, FALSE)</f>
        <v>39</v>
      </c>
    </row>
    <row r="803" spans="1:8" x14ac:dyDescent="0.25">
      <c r="A803" s="6" t="s">
        <v>8229</v>
      </c>
      <c r="B803" s="6" t="s">
        <v>8228</v>
      </c>
      <c r="C803" s="6" t="s">
        <v>176</v>
      </c>
      <c r="D803" t="str">
        <f>VLOOKUP(A803,'Team Mapping - Baylor'!$A$2:$B$1457, 2, FALSE)</f>
        <v>330129</v>
      </c>
      <c r="E803">
        <f>VLOOKUP($B803,'2017Preli'!$A$2:$AC$1457,3, FALSE)</f>
        <v>802</v>
      </c>
      <c r="F803">
        <f>VLOOKUP($B803,'2017Preli'!$A$2:$AC$1457,7, FALSE)</f>
        <v>1</v>
      </c>
      <c r="G803">
        <f>VLOOKUP($B803,'2017Preli'!$A$2:$AC$1457,8, FALSE)</f>
        <v>39</v>
      </c>
      <c r="H803">
        <f>VLOOKUP($B803,'2017Preli'!$A$2:$AC$1457,29, FALSE)</f>
        <v>39</v>
      </c>
    </row>
    <row r="804" spans="1:8" x14ac:dyDescent="0.25">
      <c r="A804" s="6" t="s">
        <v>9150</v>
      </c>
      <c r="B804" s="6" t="s">
        <v>9148</v>
      </c>
      <c r="C804" s="6" t="s">
        <v>205</v>
      </c>
      <c r="D804" t="str">
        <f>VLOOKUP(A804,'Team Mapping - Baylor'!$A$2:$B$1457, 2, FALSE)</f>
        <v>329394</v>
      </c>
      <c r="E804">
        <f>VLOOKUP($B804,'2017Preli'!$A$2:$AC$1457,3, FALSE)</f>
        <v>803</v>
      </c>
      <c r="F804">
        <f>VLOOKUP($B804,'2017Preli'!$A$2:$AC$1457,7, FALSE)</f>
        <v>1</v>
      </c>
      <c r="G804">
        <f>VLOOKUP($B804,'2017Preli'!$A$2:$AC$1457,8, FALSE)</f>
        <v>39</v>
      </c>
      <c r="H804">
        <f>VLOOKUP($B804,'2017Preli'!$A$2:$AC$1457,29, FALSE)</f>
        <v>39</v>
      </c>
    </row>
    <row r="805" spans="1:8" x14ac:dyDescent="0.25">
      <c r="A805" s="6" t="s">
        <v>6585</v>
      </c>
      <c r="B805" s="6" t="s">
        <v>7640</v>
      </c>
      <c r="C805" s="6" t="s">
        <v>61</v>
      </c>
      <c r="D805" t="str">
        <f>VLOOKUP(A805,'Team Mapping - Baylor'!$A$2:$B$1457, 2, FALSE)</f>
        <v>330739</v>
      </c>
      <c r="E805">
        <f>VLOOKUP($B805,'2017Preli'!$A$2:$AC$1457,3, FALSE)</f>
        <v>804</v>
      </c>
      <c r="F805">
        <f>VLOOKUP($B805,'2017Preli'!$A$2:$AC$1457,7, FALSE)</f>
        <v>1</v>
      </c>
      <c r="G805">
        <f>VLOOKUP($B805,'2017Preli'!$A$2:$AC$1457,8, FALSE)</f>
        <v>40</v>
      </c>
      <c r="H805">
        <f>VLOOKUP($B805,'2017Preli'!$A$2:$AC$1457,29, FALSE)</f>
        <v>40</v>
      </c>
    </row>
    <row r="806" spans="1:8" x14ac:dyDescent="0.25">
      <c r="A806" s="6" t="s">
        <v>8431</v>
      </c>
      <c r="B806" s="6" t="s">
        <v>8428</v>
      </c>
      <c r="C806" s="6" t="s">
        <v>217</v>
      </c>
      <c r="D806" t="str">
        <f>VLOOKUP(A806,'Team Mapping - Baylor'!$A$2:$B$1457, 2, FALSE)</f>
        <v>330026</v>
      </c>
      <c r="E806">
        <f>VLOOKUP($B806,'2017Preli'!$A$2:$AC$1457,3, FALSE)</f>
        <v>805</v>
      </c>
      <c r="F806">
        <f>VLOOKUP($B806,'2017Preli'!$A$2:$AC$1457,7, FALSE)</f>
        <v>1</v>
      </c>
      <c r="G806">
        <f>VLOOKUP($B806,'2017Preli'!$A$2:$AC$1457,8, FALSE)</f>
        <v>40</v>
      </c>
      <c r="H806">
        <f>VLOOKUP($B806,'2017Preli'!$A$2:$AC$1457,29, FALSE)</f>
        <v>40</v>
      </c>
    </row>
    <row r="807" spans="1:8" x14ac:dyDescent="0.25">
      <c r="A807" s="6" t="s">
        <v>8769</v>
      </c>
      <c r="B807" s="6" t="s">
        <v>8768</v>
      </c>
      <c r="C807" s="6" t="s">
        <v>227</v>
      </c>
      <c r="D807" t="str">
        <f>VLOOKUP(A807,'Team Mapping - Baylor'!$A$2:$B$1457, 2, FALSE)</f>
        <v>329823</v>
      </c>
      <c r="E807">
        <f>VLOOKUP($B807,'2017Preli'!$A$2:$AC$1457,3, FALSE)</f>
        <v>806</v>
      </c>
      <c r="F807">
        <f>VLOOKUP($B807,'2017Preli'!$A$2:$AC$1457,7, FALSE)</f>
        <v>1</v>
      </c>
      <c r="G807">
        <f>VLOOKUP($B807,'2017Preli'!$A$2:$AC$1457,8, FALSE)</f>
        <v>40</v>
      </c>
      <c r="H807">
        <f>VLOOKUP($B807,'2017Preli'!$A$2:$AC$1457,29, FALSE)</f>
        <v>40</v>
      </c>
    </row>
    <row r="808" spans="1:8" x14ac:dyDescent="0.25">
      <c r="A808" s="6" t="s">
        <v>8530</v>
      </c>
      <c r="B808" s="6" t="s">
        <v>8528</v>
      </c>
      <c r="C808" s="6" t="s">
        <v>154</v>
      </c>
      <c r="D808" t="str">
        <f>VLOOKUP(A808,'Team Mapping - Baylor'!$A$2:$B$1457, 2, FALSE)</f>
        <v>329944</v>
      </c>
      <c r="E808">
        <f>VLOOKUP($B808,'2017Preli'!$A$2:$AC$1457,3, FALSE)</f>
        <v>807</v>
      </c>
      <c r="F808">
        <f>VLOOKUP($B808,'2017Preli'!$A$2:$AC$1457,7, FALSE)</f>
        <v>1</v>
      </c>
      <c r="G808">
        <f>VLOOKUP($B808,'2017Preli'!$A$2:$AC$1457,8, FALSE)</f>
        <v>40</v>
      </c>
      <c r="H808">
        <f>VLOOKUP($B808,'2017Preli'!$A$2:$AC$1457,29, FALSE)</f>
        <v>40</v>
      </c>
    </row>
    <row r="809" spans="1:8" x14ac:dyDescent="0.25">
      <c r="A809" s="6" t="s">
        <v>8787</v>
      </c>
      <c r="B809" s="6" t="s">
        <v>8785</v>
      </c>
      <c r="C809" s="6" t="s">
        <v>227</v>
      </c>
      <c r="D809" t="str">
        <f>VLOOKUP(A809,'Team Mapping - Baylor'!$A$2:$B$1457, 2, FALSE)</f>
        <v>329814</v>
      </c>
      <c r="E809">
        <f>VLOOKUP($B809,'2017Preli'!$A$2:$AC$1457,3, FALSE)</f>
        <v>808</v>
      </c>
      <c r="F809">
        <f>VLOOKUP($B809,'2017Preli'!$A$2:$AC$1457,7, FALSE)</f>
        <v>1</v>
      </c>
      <c r="G809">
        <f>VLOOKUP($B809,'2017Preli'!$A$2:$AC$1457,8, FALSE)</f>
        <v>40</v>
      </c>
      <c r="H809">
        <f>VLOOKUP($B809,'2017Preli'!$A$2:$AC$1457,29, FALSE)</f>
        <v>40</v>
      </c>
    </row>
    <row r="810" spans="1:8" x14ac:dyDescent="0.25">
      <c r="A810" s="6" t="s">
        <v>2229</v>
      </c>
      <c r="B810" s="6" t="s">
        <v>6729</v>
      </c>
      <c r="C810" s="6" t="s">
        <v>239</v>
      </c>
      <c r="D810" t="str">
        <f>VLOOKUP(A810,'Team Mapping - Baylor'!$A$2:$B$1457, 2, FALSE)</f>
        <v>331536</v>
      </c>
      <c r="E810">
        <f>VLOOKUP($B810,'2017Preli'!$A$2:$AC$1457,3, FALSE)</f>
        <v>809</v>
      </c>
      <c r="F810">
        <f>VLOOKUP($B810,'2017Preli'!$A$2:$AC$1457,7, FALSE)</f>
        <v>1</v>
      </c>
      <c r="G810">
        <f>VLOOKUP($B810,'2017Preli'!$A$2:$AC$1457,8, FALSE)</f>
        <v>40</v>
      </c>
      <c r="H810">
        <f>VLOOKUP($B810,'2017Preli'!$A$2:$AC$1457,29, FALSE)</f>
        <v>40</v>
      </c>
    </row>
    <row r="811" spans="1:8" x14ac:dyDescent="0.25">
      <c r="A811" s="6" t="s">
        <v>7974</v>
      </c>
      <c r="B811" s="6" t="s">
        <v>7972</v>
      </c>
      <c r="C811" s="6" t="s">
        <v>121</v>
      </c>
      <c r="D811" t="str">
        <f>VLOOKUP(A811,'Team Mapping - Baylor'!$A$2:$B$1457, 2, FALSE)</f>
        <v>330417</v>
      </c>
      <c r="E811">
        <f>VLOOKUP($B811,'2017Preli'!$A$2:$AC$1457,3, FALSE)</f>
        <v>810</v>
      </c>
      <c r="F811">
        <f>VLOOKUP($B811,'2017Preli'!$A$2:$AC$1457,7, FALSE)</f>
        <v>1</v>
      </c>
      <c r="G811">
        <f>VLOOKUP($B811,'2017Preli'!$A$2:$AC$1457,8, FALSE)</f>
        <v>40</v>
      </c>
      <c r="H811">
        <f>VLOOKUP($B811,'2017Preli'!$A$2:$AC$1457,29, FALSE)</f>
        <v>40</v>
      </c>
    </row>
    <row r="812" spans="1:8" x14ac:dyDescent="0.25">
      <c r="A812" s="6" t="s">
        <v>8548</v>
      </c>
      <c r="B812" s="6" t="s">
        <v>8547</v>
      </c>
      <c r="C812" s="6" t="s">
        <v>154</v>
      </c>
      <c r="D812" t="str">
        <f>VLOOKUP(A812,'Team Mapping - Baylor'!$A$2:$B$1457, 2, FALSE)</f>
        <v>329935</v>
      </c>
      <c r="E812">
        <f>VLOOKUP($B812,'2017Preli'!$A$2:$AC$1457,3, FALSE)</f>
        <v>811</v>
      </c>
      <c r="F812">
        <f>VLOOKUP($B812,'2017Preli'!$A$2:$AC$1457,7, FALSE)</f>
        <v>1</v>
      </c>
      <c r="G812">
        <f>VLOOKUP($B812,'2017Preli'!$A$2:$AC$1457,8, FALSE)</f>
        <v>40</v>
      </c>
      <c r="H812">
        <f>VLOOKUP($B812,'2017Preli'!$A$2:$AC$1457,29, FALSE)</f>
        <v>40</v>
      </c>
    </row>
    <row r="813" spans="1:8" x14ac:dyDescent="0.25">
      <c r="A813" s="6" t="s">
        <v>3196</v>
      </c>
      <c r="B813" s="6" t="s">
        <v>6967</v>
      </c>
      <c r="C813" s="6" t="s">
        <v>121</v>
      </c>
      <c r="D813" t="str">
        <f>VLOOKUP(A813,'Team Mapping - Baylor'!$A$2:$B$1457, 2, FALSE)</f>
        <v>331317</v>
      </c>
      <c r="E813">
        <f>VLOOKUP($B813,'2017Preli'!$A$2:$AC$1457,3, FALSE)</f>
        <v>812</v>
      </c>
      <c r="F813">
        <f>VLOOKUP($B813,'2017Preli'!$A$2:$AC$1457,7, FALSE)</f>
        <v>1</v>
      </c>
      <c r="G813">
        <f>VLOOKUP($B813,'2017Preli'!$A$2:$AC$1457,8, FALSE)</f>
        <v>40</v>
      </c>
      <c r="H813">
        <f>VLOOKUP($B813,'2017Preli'!$A$2:$AC$1457,29, FALSE)</f>
        <v>40</v>
      </c>
    </row>
    <row r="814" spans="1:8" x14ac:dyDescent="0.25">
      <c r="A814" s="6" t="s">
        <v>4609</v>
      </c>
      <c r="B814" s="6" t="s">
        <v>7297</v>
      </c>
      <c r="C814" s="6" t="s">
        <v>217</v>
      </c>
      <c r="D814" t="str">
        <f>VLOOKUP(A814,'Team Mapping - Baylor'!$A$2:$B$1457, 2, FALSE)</f>
        <v>331043</v>
      </c>
      <c r="E814">
        <f>VLOOKUP($B814,'2017Preli'!$A$2:$AC$1457,3, FALSE)</f>
        <v>813</v>
      </c>
      <c r="F814">
        <f>VLOOKUP($B814,'2017Preli'!$A$2:$AC$1457,7, FALSE)</f>
        <v>1</v>
      </c>
      <c r="G814">
        <f>VLOOKUP($B814,'2017Preli'!$A$2:$AC$1457,8, FALSE)</f>
        <v>40</v>
      </c>
      <c r="H814">
        <f>VLOOKUP($B814,'2017Preli'!$A$2:$AC$1457,29, FALSE)</f>
        <v>40</v>
      </c>
    </row>
    <row r="815" spans="1:8" x14ac:dyDescent="0.25">
      <c r="A815" s="6" t="s">
        <v>8582</v>
      </c>
      <c r="B815" s="6" t="s">
        <v>8581</v>
      </c>
      <c r="C815" s="6" t="s">
        <v>273</v>
      </c>
      <c r="D815" t="str">
        <f>VLOOKUP(A815,'Team Mapping - Baylor'!$A$2:$B$1457, 2, FALSE)</f>
        <v>329903</v>
      </c>
      <c r="E815">
        <f>VLOOKUP($B815,'2017Preli'!$A$2:$AC$1457,3, FALSE)</f>
        <v>814</v>
      </c>
      <c r="F815">
        <f>VLOOKUP($B815,'2017Preli'!$A$2:$AC$1457,7, FALSE)</f>
        <v>1</v>
      </c>
      <c r="G815">
        <f>VLOOKUP($B815,'2017Preli'!$A$2:$AC$1457,8, FALSE)</f>
        <v>40</v>
      </c>
      <c r="H815">
        <f>VLOOKUP($B815,'2017Preli'!$A$2:$AC$1457,29, FALSE)</f>
        <v>40</v>
      </c>
    </row>
    <row r="816" spans="1:8" x14ac:dyDescent="0.25">
      <c r="A816" s="6" t="s">
        <v>8072</v>
      </c>
      <c r="B816" s="6" t="s">
        <v>8070</v>
      </c>
      <c r="C816" s="6" t="s">
        <v>77</v>
      </c>
      <c r="D816" t="str">
        <f>VLOOKUP(A816,'Team Mapping - Baylor'!$A$2:$B$1457, 2, FALSE)</f>
        <v>330222</v>
      </c>
      <c r="E816">
        <f>VLOOKUP($B816,'2017Preli'!$A$2:$AC$1457,3, FALSE)</f>
        <v>815</v>
      </c>
      <c r="F816">
        <f>VLOOKUP($B816,'2017Preli'!$A$2:$AC$1457,7, FALSE)</f>
        <v>1</v>
      </c>
      <c r="G816">
        <f>VLOOKUP($B816,'2017Preli'!$A$2:$AC$1457,8, FALSE)</f>
        <v>40</v>
      </c>
      <c r="H816">
        <f>VLOOKUP($B816,'2017Preli'!$A$2:$AC$1457,29, FALSE)</f>
        <v>40</v>
      </c>
    </row>
    <row r="817" spans="1:8" x14ac:dyDescent="0.25">
      <c r="A817" s="6" t="s">
        <v>6232</v>
      </c>
      <c r="B817" s="6" t="s">
        <v>7599</v>
      </c>
      <c r="C817" s="6" t="s">
        <v>265</v>
      </c>
      <c r="D817" t="str">
        <f>VLOOKUP(A817,'Team Mapping - Baylor'!$A$2:$B$1457, 2, FALSE)</f>
        <v>330778</v>
      </c>
      <c r="E817">
        <f>VLOOKUP($B817,'2017Preli'!$A$2:$AC$1457,3, FALSE)</f>
        <v>816</v>
      </c>
      <c r="F817">
        <f>VLOOKUP($B817,'2017Preli'!$A$2:$AC$1457,7, FALSE)</f>
        <v>1</v>
      </c>
      <c r="G817">
        <f>VLOOKUP($B817,'2017Preli'!$A$2:$AC$1457,8, FALSE)</f>
        <v>40</v>
      </c>
      <c r="H817">
        <f>VLOOKUP($B817,'2017Preli'!$A$2:$AC$1457,29, FALSE)</f>
        <v>40</v>
      </c>
    </row>
    <row r="818" spans="1:8" x14ac:dyDescent="0.25">
      <c r="A818" s="6" t="s">
        <v>7993</v>
      </c>
      <c r="B818" s="6" t="s">
        <v>7990</v>
      </c>
      <c r="C818" s="6" t="s">
        <v>156</v>
      </c>
      <c r="D818" t="str">
        <f>VLOOKUP(A818,'Team Mapping - Baylor'!$A$2:$B$1457, 2, FALSE)</f>
        <v>330409</v>
      </c>
      <c r="E818">
        <f>VLOOKUP($B818,'2017Preli'!$A$2:$AC$1457,3, FALSE)</f>
        <v>817</v>
      </c>
      <c r="F818">
        <f>VLOOKUP($B818,'2017Preli'!$A$2:$AC$1457,7, FALSE)</f>
        <v>1</v>
      </c>
      <c r="G818">
        <f>VLOOKUP($B818,'2017Preli'!$A$2:$AC$1457,8, FALSE)</f>
        <v>40</v>
      </c>
      <c r="H818">
        <f>VLOOKUP($B818,'2017Preli'!$A$2:$AC$1457,29, FALSE)</f>
        <v>40</v>
      </c>
    </row>
    <row r="819" spans="1:8" x14ac:dyDescent="0.25">
      <c r="A819" s="6" t="s">
        <v>6615</v>
      </c>
      <c r="B819" s="6" t="s">
        <v>7644</v>
      </c>
      <c r="C819" s="6" t="s">
        <v>217</v>
      </c>
      <c r="D819" t="str">
        <f>VLOOKUP(A819,'Team Mapping - Baylor'!$A$2:$B$1457, 2, FALSE)</f>
        <v>330727</v>
      </c>
      <c r="E819">
        <f>VLOOKUP($B819,'2017Preli'!$A$2:$AC$1457,3, FALSE)</f>
        <v>818</v>
      </c>
      <c r="F819">
        <f>VLOOKUP($B819,'2017Preli'!$A$2:$AC$1457,7, FALSE)</f>
        <v>1</v>
      </c>
      <c r="G819">
        <f>VLOOKUP($B819,'2017Preli'!$A$2:$AC$1457,8, FALSE)</f>
        <v>40</v>
      </c>
      <c r="H819">
        <f>VLOOKUP($B819,'2017Preli'!$A$2:$AC$1457,29, FALSE)</f>
        <v>40</v>
      </c>
    </row>
    <row r="820" spans="1:8" x14ac:dyDescent="0.25">
      <c r="A820" s="6" t="s">
        <v>5337</v>
      </c>
      <c r="B820" s="6" t="s">
        <v>7429</v>
      </c>
      <c r="C820" s="6" t="s">
        <v>250</v>
      </c>
      <c r="D820" t="str">
        <f>VLOOKUP(A820,'Team Mapping - Baylor'!$A$2:$B$1457, 2, FALSE)</f>
        <v>330941</v>
      </c>
      <c r="E820">
        <f>VLOOKUP($B820,'2017Preli'!$A$2:$AC$1457,3, FALSE)</f>
        <v>819</v>
      </c>
      <c r="F820">
        <f>VLOOKUP($B820,'2017Preli'!$A$2:$AC$1457,7, FALSE)</f>
        <v>1</v>
      </c>
      <c r="G820">
        <f>VLOOKUP($B820,'2017Preli'!$A$2:$AC$1457,8, FALSE)</f>
        <v>40</v>
      </c>
      <c r="H820">
        <f>VLOOKUP($B820,'2017Preli'!$A$2:$AC$1457,29, FALSE)</f>
        <v>40</v>
      </c>
    </row>
    <row r="821" spans="1:8" x14ac:dyDescent="0.25">
      <c r="A821" s="6" t="s">
        <v>8221</v>
      </c>
      <c r="B821" s="6" t="s">
        <v>8219</v>
      </c>
      <c r="C821" s="6" t="s">
        <v>165</v>
      </c>
      <c r="D821" t="str">
        <f>VLOOKUP(A821,'Team Mapping - Baylor'!$A$2:$B$1457, 2, FALSE)</f>
        <v>330132</v>
      </c>
      <c r="E821">
        <f>VLOOKUP($B821,'2017Preli'!$A$2:$AC$1457,3, FALSE)</f>
        <v>820</v>
      </c>
      <c r="F821">
        <f>VLOOKUP($B821,'2017Preli'!$A$2:$AC$1457,7, FALSE)</f>
        <v>1</v>
      </c>
      <c r="G821">
        <f>VLOOKUP($B821,'2017Preli'!$A$2:$AC$1457,8, FALSE)</f>
        <v>41</v>
      </c>
      <c r="H821">
        <f>VLOOKUP($B821,'2017Preli'!$A$2:$AC$1457,29, FALSE)</f>
        <v>41</v>
      </c>
    </row>
    <row r="822" spans="1:8" x14ac:dyDescent="0.25">
      <c r="A822" s="6" t="s">
        <v>2696</v>
      </c>
      <c r="B822" s="6" t="s">
        <v>6831</v>
      </c>
      <c r="C822" s="6" t="s">
        <v>217</v>
      </c>
      <c r="D822" t="str">
        <f>VLOOKUP(A822,'Team Mapping - Baylor'!$A$2:$B$1457, 2, FALSE)</f>
        <v>331447</v>
      </c>
      <c r="E822">
        <f>VLOOKUP($B822,'2017Preli'!$A$2:$AC$1457,3, FALSE)</f>
        <v>821</v>
      </c>
      <c r="F822">
        <f>VLOOKUP($B822,'2017Preli'!$A$2:$AC$1457,7, FALSE)</f>
        <v>1</v>
      </c>
      <c r="G822">
        <f>VLOOKUP($B822,'2017Preli'!$A$2:$AC$1457,8, FALSE)</f>
        <v>41</v>
      </c>
      <c r="H822">
        <f>VLOOKUP($B822,'2017Preli'!$A$2:$AC$1457,29, FALSE)</f>
        <v>41</v>
      </c>
    </row>
    <row r="823" spans="1:8" x14ac:dyDescent="0.25">
      <c r="A823" s="6" t="s">
        <v>5734</v>
      </c>
      <c r="B823" s="6" t="s">
        <v>7508</v>
      </c>
      <c r="C823" s="6" t="s">
        <v>265</v>
      </c>
      <c r="D823" t="str">
        <f>VLOOKUP(A823,'Team Mapping - Baylor'!$A$2:$B$1457, 2, FALSE)</f>
        <v>330850</v>
      </c>
      <c r="E823">
        <f>VLOOKUP($B823,'2017Preli'!$A$2:$AC$1457,3, FALSE)</f>
        <v>822</v>
      </c>
      <c r="F823">
        <f>VLOOKUP($B823,'2017Preli'!$A$2:$AC$1457,7, FALSE)</f>
        <v>1</v>
      </c>
      <c r="G823">
        <f>VLOOKUP($B823,'2017Preli'!$A$2:$AC$1457,8, FALSE)</f>
        <v>41</v>
      </c>
      <c r="H823">
        <f>VLOOKUP($B823,'2017Preli'!$A$2:$AC$1457,29, FALSE)</f>
        <v>41</v>
      </c>
    </row>
    <row r="824" spans="1:8" x14ac:dyDescent="0.25">
      <c r="A824" s="6" t="s">
        <v>1109</v>
      </c>
      <c r="B824" s="6" t="s">
        <v>6484</v>
      </c>
      <c r="C824" s="6" t="s">
        <v>212</v>
      </c>
      <c r="D824" t="str">
        <f>VLOOKUP(A824,'Team Mapping - Baylor'!$A$2:$B$1457, 2, FALSE)</f>
        <v>332781</v>
      </c>
      <c r="E824">
        <f>VLOOKUP($B824,'2017Preli'!$A$2:$AC$1457,3, FALSE)</f>
        <v>823</v>
      </c>
      <c r="F824">
        <f>VLOOKUP($B824,'2017Preli'!$A$2:$AC$1457,7, FALSE)</f>
        <v>1</v>
      </c>
      <c r="G824">
        <f>VLOOKUP($B824,'2017Preli'!$A$2:$AC$1457,8, FALSE)</f>
        <v>41</v>
      </c>
      <c r="H824">
        <f>VLOOKUP($B824,'2017Preli'!$A$2:$AC$1457,29, FALSE)</f>
        <v>41</v>
      </c>
    </row>
    <row r="825" spans="1:8" x14ac:dyDescent="0.25">
      <c r="A825" s="6" t="s">
        <v>4477</v>
      </c>
      <c r="B825" s="6" t="s">
        <v>7264</v>
      </c>
      <c r="C825" s="6" t="s">
        <v>161</v>
      </c>
      <c r="D825" t="str">
        <f>VLOOKUP(A825,'Team Mapping - Baylor'!$A$2:$B$1457, 2, FALSE)</f>
        <v>331064</v>
      </c>
      <c r="E825">
        <f>VLOOKUP($B825,'2017Preli'!$A$2:$AC$1457,3, FALSE)</f>
        <v>824</v>
      </c>
      <c r="F825">
        <f>VLOOKUP($B825,'2017Preli'!$A$2:$AC$1457,7, FALSE)</f>
        <v>1</v>
      </c>
      <c r="G825">
        <f>VLOOKUP($B825,'2017Preli'!$A$2:$AC$1457,8, FALSE)</f>
        <v>41</v>
      </c>
      <c r="H825">
        <f>VLOOKUP($B825,'2017Preli'!$A$2:$AC$1457,29, FALSE)</f>
        <v>41</v>
      </c>
    </row>
    <row r="826" spans="1:8" x14ac:dyDescent="0.25">
      <c r="A826" s="6" t="s">
        <v>5214</v>
      </c>
      <c r="B826" s="6" t="s">
        <v>7410</v>
      </c>
      <c r="C826" s="6" t="s">
        <v>212</v>
      </c>
      <c r="D826" t="str">
        <f>VLOOKUP(A826,'Team Mapping - Baylor'!$A$2:$B$1457, 2, FALSE)</f>
        <v>330957</v>
      </c>
      <c r="E826">
        <f>VLOOKUP($B826,'2017Preli'!$A$2:$AC$1457,3, FALSE)</f>
        <v>825</v>
      </c>
      <c r="F826">
        <f>VLOOKUP($B826,'2017Preli'!$A$2:$AC$1457,7, FALSE)</f>
        <v>1</v>
      </c>
      <c r="G826">
        <f>VLOOKUP($B826,'2017Preli'!$A$2:$AC$1457,8, FALSE)</f>
        <v>41</v>
      </c>
      <c r="H826">
        <f>VLOOKUP($B826,'2017Preli'!$A$2:$AC$1457,29, FALSE)</f>
        <v>41</v>
      </c>
    </row>
    <row r="827" spans="1:8" x14ac:dyDescent="0.25">
      <c r="A827" s="6" t="s">
        <v>3442</v>
      </c>
      <c r="B827" s="6" t="s">
        <v>7030</v>
      </c>
      <c r="C827" s="6" t="s">
        <v>91</v>
      </c>
      <c r="D827" t="str">
        <f>VLOOKUP(A827,'Team Mapping - Baylor'!$A$2:$B$1457, 2, FALSE)</f>
        <v>331276</v>
      </c>
      <c r="E827">
        <f>VLOOKUP($B827,'2017Preli'!$A$2:$AC$1457,3, FALSE)</f>
        <v>826</v>
      </c>
      <c r="F827">
        <f>VLOOKUP($B827,'2017Preli'!$A$2:$AC$1457,7, FALSE)</f>
        <v>1</v>
      </c>
      <c r="G827">
        <f>VLOOKUP($B827,'2017Preli'!$A$2:$AC$1457,8, FALSE)</f>
        <v>41</v>
      </c>
      <c r="H827">
        <f>VLOOKUP($B827,'2017Preli'!$A$2:$AC$1457,29, FALSE)</f>
        <v>41</v>
      </c>
    </row>
    <row r="828" spans="1:8" x14ac:dyDescent="0.25">
      <c r="A828" s="6" t="s">
        <v>8956</v>
      </c>
      <c r="B828" s="6" t="s">
        <v>8955</v>
      </c>
      <c r="C828" s="6" t="s">
        <v>40</v>
      </c>
      <c r="D828" t="str">
        <f>VLOOKUP(A828,'Team Mapping - Baylor'!$A$2:$B$1457, 2, FALSE)</f>
        <v>329709</v>
      </c>
      <c r="E828">
        <f>VLOOKUP($B828,'2017Preli'!$A$2:$AC$1457,3, FALSE)</f>
        <v>827</v>
      </c>
      <c r="F828">
        <f>VLOOKUP($B828,'2017Preli'!$A$2:$AC$1457,7, FALSE)</f>
        <v>1</v>
      </c>
      <c r="G828">
        <f>VLOOKUP($B828,'2017Preli'!$A$2:$AC$1457,8, FALSE)</f>
        <v>41</v>
      </c>
      <c r="H828">
        <f>VLOOKUP($B828,'2017Preli'!$A$2:$AC$1457,29, FALSE)</f>
        <v>41</v>
      </c>
    </row>
    <row r="829" spans="1:8" x14ac:dyDescent="0.25">
      <c r="A829" s="6" t="s">
        <v>8273</v>
      </c>
      <c r="B829" s="6" t="s">
        <v>8272</v>
      </c>
      <c r="C829" s="6" t="s">
        <v>176</v>
      </c>
      <c r="D829" t="str">
        <f>VLOOKUP(A829,'Team Mapping - Baylor'!$A$2:$B$1457, 2, FALSE)</f>
        <v>330106</v>
      </c>
      <c r="E829">
        <f>VLOOKUP($B829,'2017Preli'!$A$2:$AC$1457,3, FALSE)</f>
        <v>828</v>
      </c>
      <c r="F829">
        <f>VLOOKUP($B829,'2017Preli'!$A$2:$AC$1457,7, FALSE)</f>
        <v>1</v>
      </c>
      <c r="G829">
        <f>VLOOKUP($B829,'2017Preli'!$A$2:$AC$1457,8, FALSE)</f>
        <v>41</v>
      </c>
      <c r="H829">
        <f>VLOOKUP($B829,'2017Preli'!$A$2:$AC$1457,29, FALSE)</f>
        <v>41</v>
      </c>
    </row>
    <row r="830" spans="1:8" x14ac:dyDescent="0.25">
      <c r="A830" s="6" t="s">
        <v>4332</v>
      </c>
      <c r="B830" s="6" t="s">
        <v>7235</v>
      </c>
      <c r="C830" s="6" t="s">
        <v>91</v>
      </c>
      <c r="D830" t="str">
        <f>VLOOKUP(A830,'Team Mapping - Baylor'!$A$2:$B$1457, 2, FALSE)</f>
        <v>331027</v>
      </c>
      <c r="E830">
        <f>VLOOKUP($B830,'2017Preli'!$A$2:$AC$1457,3, FALSE)</f>
        <v>829</v>
      </c>
      <c r="F830">
        <f>VLOOKUP($B830,'2017Preli'!$A$2:$AC$1457,7, FALSE)</f>
        <v>1</v>
      </c>
      <c r="G830">
        <f>VLOOKUP($B830,'2017Preli'!$A$2:$AC$1457,8, FALSE)</f>
        <v>41</v>
      </c>
      <c r="H830">
        <f>VLOOKUP($B830,'2017Preli'!$A$2:$AC$1457,29, FALSE)</f>
        <v>41</v>
      </c>
    </row>
    <row r="831" spans="1:8" x14ac:dyDescent="0.25">
      <c r="A831" s="6" t="s">
        <v>4100</v>
      </c>
      <c r="B831" s="6" t="s">
        <v>7183</v>
      </c>
      <c r="C831" s="6" t="s">
        <v>208</v>
      </c>
      <c r="D831" t="str">
        <f>VLOOKUP(A831,'Team Mapping - Baylor'!$A$2:$B$1457, 2, FALSE)</f>
        <v>331124</v>
      </c>
      <c r="E831">
        <f>VLOOKUP($B831,'2017Preli'!$A$2:$AC$1457,3, FALSE)</f>
        <v>830</v>
      </c>
      <c r="F831">
        <f>VLOOKUP($B831,'2017Preli'!$A$2:$AC$1457,7, FALSE)</f>
        <v>1</v>
      </c>
      <c r="G831">
        <f>VLOOKUP($B831,'2017Preli'!$A$2:$AC$1457,8, FALSE)</f>
        <v>41</v>
      </c>
      <c r="H831">
        <f>VLOOKUP($B831,'2017Preli'!$A$2:$AC$1457,29, FALSE)</f>
        <v>41</v>
      </c>
    </row>
    <row r="832" spans="1:8" x14ac:dyDescent="0.25">
      <c r="A832" s="6" t="s">
        <v>8516</v>
      </c>
      <c r="B832" s="6" t="s">
        <v>8515</v>
      </c>
      <c r="C832" s="6" t="s">
        <v>165</v>
      </c>
      <c r="D832" t="str">
        <f>VLOOKUP(A832,'Team Mapping - Baylor'!$A$2:$B$1457, 2, FALSE)</f>
        <v>329952</v>
      </c>
      <c r="E832">
        <f>VLOOKUP($B832,'2017Preli'!$A$2:$AC$1457,3, FALSE)</f>
        <v>831</v>
      </c>
      <c r="F832">
        <f>VLOOKUP($B832,'2017Preli'!$A$2:$AC$1457,7, FALSE)</f>
        <v>1</v>
      </c>
      <c r="G832">
        <f>VLOOKUP($B832,'2017Preli'!$A$2:$AC$1457,8, FALSE)</f>
        <v>42</v>
      </c>
      <c r="H832">
        <f>VLOOKUP($B832,'2017Preli'!$A$2:$AC$1457,29, FALSE)</f>
        <v>42</v>
      </c>
    </row>
    <row r="833" spans="1:8" x14ac:dyDescent="0.25">
      <c r="A833" s="6" t="s">
        <v>9154</v>
      </c>
      <c r="B833" s="6" t="s">
        <v>9152</v>
      </c>
      <c r="C833" s="6" t="s">
        <v>244</v>
      </c>
      <c r="D833" t="str">
        <f>VLOOKUP(A833,'Team Mapping - Baylor'!$A$2:$B$1457, 2, FALSE)</f>
        <v>329386</v>
      </c>
      <c r="E833">
        <f>VLOOKUP($B833,'2017Preli'!$A$2:$AC$1457,3, FALSE)</f>
        <v>832</v>
      </c>
      <c r="F833">
        <f>VLOOKUP($B833,'2017Preli'!$A$2:$AC$1457,7, FALSE)</f>
        <v>1</v>
      </c>
      <c r="G833">
        <f>VLOOKUP($B833,'2017Preli'!$A$2:$AC$1457,8, FALSE)</f>
        <v>42</v>
      </c>
      <c r="H833">
        <f>VLOOKUP($B833,'2017Preli'!$A$2:$AC$1457,29, FALSE)</f>
        <v>42</v>
      </c>
    </row>
    <row r="834" spans="1:8" x14ac:dyDescent="0.25">
      <c r="A834" s="6" t="s">
        <v>5811</v>
      </c>
      <c r="B834" s="6" t="s">
        <v>7520</v>
      </c>
      <c r="C834" s="6" t="s">
        <v>401</v>
      </c>
      <c r="D834" t="str">
        <f>VLOOKUP(A834,'Team Mapping - Baylor'!$A$2:$B$1457, 2, FALSE)</f>
        <v>330842</v>
      </c>
      <c r="E834">
        <f>VLOOKUP($B834,'2017Preli'!$A$2:$AC$1457,3, FALSE)</f>
        <v>833</v>
      </c>
      <c r="F834">
        <f>VLOOKUP($B834,'2017Preli'!$A$2:$AC$1457,7, FALSE)</f>
        <v>1</v>
      </c>
      <c r="G834">
        <f>VLOOKUP($B834,'2017Preli'!$A$2:$AC$1457,8, FALSE)</f>
        <v>42</v>
      </c>
      <c r="H834">
        <f>VLOOKUP($B834,'2017Preli'!$A$2:$AC$1457,29, FALSE)</f>
        <v>42</v>
      </c>
    </row>
    <row r="835" spans="1:8" x14ac:dyDescent="0.25">
      <c r="A835" s="6" t="s">
        <v>8888</v>
      </c>
      <c r="B835" s="6" t="s">
        <v>8886</v>
      </c>
      <c r="C835" s="6" t="s">
        <v>190</v>
      </c>
      <c r="D835" t="str">
        <f>VLOOKUP(A835,'Team Mapping - Baylor'!$A$2:$B$1457, 2, FALSE)</f>
        <v>329754</v>
      </c>
      <c r="E835">
        <f>VLOOKUP($B835,'2017Preli'!$A$2:$AC$1457,3, FALSE)</f>
        <v>834</v>
      </c>
      <c r="F835">
        <f>VLOOKUP($B835,'2017Preli'!$A$2:$AC$1457,7, FALSE)</f>
        <v>1</v>
      </c>
      <c r="G835">
        <f>VLOOKUP($B835,'2017Preli'!$A$2:$AC$1457,8, FALSE)</f>
        <v>42</v>
      </c>
      <c r="H835">
        <f>VLOOKUP($B835,'2017Preli'!$A$2:$AC$1457,29, FALSE)</f>
        <v>42</v>
      </c>
    </row>
    <row r="836" spans="1:8" x14ac:dyDescent="0.25">
      <c r="A836" s="6" t="s">
        <v>9315</v>
      </c>
      <c r="B836" s="6" t="s">
        <v>9314</v>
      </c>
      <c r="C836" s="6" t="s">
        <v>244</v>
      </c>
      <c r="D836" t="str">
        <f>VLOOKUP(A836,'Team Mapping - Baylor'!$A$2:$B$1457, 2, FALSE)</f>
        <v>328640</v>
      </c>
      <c r="E836">
        <f>VLOOKUP($B836,'2017Preli'!$A$2:$AC$1457,3, FALSE)</f>
        <v>835</v>
      </c>
      <c r="F836">
        <f>VLOOKUP($B836,'2017Preli'!$A$2:$AC$1457,7, FALSE)</f>
        <v>1</v>
      </c>
      <c r="G836">
        <f>VLOOKUP($B836,'2017Preli'!$A$2:$AC$1457,8, FALSE)</f>
        <v>42</v>
      </c>
      <c r="H836">
        <f>VLOOKUP($B836,'2017Preli'!$A$2:$AC$1457,29, FALSE)</f>
        <v>42</v>
      </c>
    </row>
    <row r="837" spans="1:8" x14ac:dyDescent="0.25">
      <c r="A837" s="6" t="s">
        <v>8013</v>
      </c>
      <c r="B837" s="6" t="s">
        <v>8010</v>
      </c>
      <c r="C837" s="6" t="s">
        <v>77</v>
      </c>
      <c r="D837" t="str">
        <f>VLOOKUP(A837,'Team Mapping - Baylor'!$A$2:$B$1457, 2, FALSE)</f>
        <v>330395</v>
      </c>
      <c r="E837">
        <f>VLOOKUP($B837,'2017Preli'!$A$2:$AC$1457,3, FALSE)</f>
        <v>836</v>
      </c>
      <c r="F837">
        <f>VLOOKUP($B837,'2017Preli'!$A$2:$AC$1457,7, FALSE)</f>
        <v>1</v>
      </c>
      <c r="G837">
        <f>VLOOKUP($B837,'2017Preli'!$A$2:$AC$1457,8, FALSE)</f>
        <v>42</v>
      </c>
      <c r="H837">
        <f>VLOOKUP($B837,'2017Preli'!$A$2:$AC$1457,29, FALSE)</f>
        <v>42</v>
      </c>
    </row>
    <row r="838" spans="1:8" x14ac:dyDescent="0.25">
      <c r="A838" s="6" t="s">
        <v>6322</v>
      </c>
      <c r="B838" s="6" t="s">
        <v>7613</v>
      </c>
      <c r="C838" s="6" t="s">
        <v>179</v>
      </c>
      <c r="D838" t="str">
        <f>VLOOKUP(A838,'Team Mapping - Baylor'!$A$2:$B$1457, 2, FALSE)</f>
        <v>330593</v>
      </c>
      <c r="E838">
        <f>VLOOKUP($B838,'2017Preli'!$A$2:$AC$1457,3, FALSE)</f>
        <v>837</v>
      </c>
      <c r="F838">
        <f>VLOOKUP($B838,'2017Preli'!$A$2:$AC$1457,7, FALSE)</f>
        <v>1</v>
      </c>
      <c r="G838">
        <f>VLOOKUP($B838,'2017Preli'!$A$2:$AC$1457,8, FALSE)</f>
        <v>42</v>
      </c>
      <c r="H838">
        <f>VLOOKUP($B838,'2017Preli'!$A$2:$AC$1457,29, FALSE)</f>
        <v>42</v>
      </c>
    </row>
    <row r="839" spans="1:8" x14ac:dyDescent="0.25">
      <c r="A839" s="6" t="s">
        <v>1432</v>
      </c>
      <c r="B839" s="6" t="s">
        <v>6555</v>
      </c>
      <c r="C839" s="6" t="s">
        <v>179</v>
      </c>
      <c r="D839" t="str">
        <f>VLOOKUP(A839,'Team Mapping - Baylor'!$A$2:$B$1457, 2, FALSE)</f>
        <v>332840</v>
      </c>
      <c r="E839">
        <f>VLOOKUP($B839,'2017Preli'!$A$2:$AC$1457,3, FALSE)</f>
        <v>838</v>
      </c>
      <c r="F839">
        <f>VLOOKUP($B839,'2017Preli'!$A$2:$AC$1457,7, FALSE)</f>
        <v>1</v>
      </c>
      <c r="G839">
        <f>VLOOKUP($B839,'2017Preli'!$A$2:$AC$1457,8, FALSE)</f>
        <v>42</v>
      </c>
      <c r="H839">
        <f>VLOOKUP($B839,'2017Preli'!$A$2:$AC$1457,29, FALSE)</f>
        <v>42</v>
      </c>
    </row>
    <row r="840" spans="1:8" x14ac:dyDescent="0.25">
      <c r="A840" s="6" t="s">
        <v>9383</v>
      </c>
      <c r="B840" s="6" t="s">
        <v>9381</v>
      </c>
      <c r="C840" s="6" t="s">
        <v>244</v>
      </c>
      <c r="D840" t="str">
        <f>VLOOKUP(A840,'Team Mapping - Baylor'!$A$2:$B$1457, 2, FALSE)</f>
        <v>328382</v>
      </c>
      <c r="E840">
        <f>VLOOKUP($B840,'2017Preli'!$A$2:$AC$1457,3, FALSE)</f>
        <v>839</v>
      </c>
      <c r="F840">
        <f>VLOOKUP($B840,'2017Preli'!$A$2:$AC$1457,7, FALSE)</f>
        <v>1</v>
      </c>
      <c r="G840">
        <f>VLOOKUP($B840,'2017Preli'!$A$2:$AC$1457,8, FALSE)</f>
        <v>42</v>
      </c>
      <c r="H840">
        <f>VLOOKUP($B840,'2017Preli'!$A$2:$AC$1457,29, FALSE)</f>
        <v>42</v>
      </c>
    </row>
    <row r="841" spans="1:8" x14ac:dyDescent="0.25">
      <c r="A841" s="6" t="s">
        <v>9429</v>
      </c>
      <c r="B841" s="6" t="s">
        <v>9427</v>
      </c>
      <c r="C841" s="6" t="s">
        <v>244</v>
      </c>
      <c r="D841" t="str">
        <f>VLOOKUP(A841,'Team Mapping - Baylor'!$A$2:$B$1457, 2, FALSE)</f>
        <v>327257</v>
      </c>
      <c r="E841">
        <f>VLOOKUP($B841,'2017Preli'!$A$2:$AC$1457,3, FALSE)</f>
        <v>840</v>
      </c>
      <c r="F841">
        <f>VLOOKUP($B841,'2017Preli'!$A$2:$AC$1457,7, FALSE)</f>
        <v>1</v>
      </c>
      <c r="G841">
        <f>VLOOKUP($B841,'2017Preli'!$A$2:$AC$1457,8, FALSE)</f>
        <v>43</v>
      </c>
      <c r="H841">
        <f>VLOOKUP($B841,'2017Preli'!$A$2:$AC$1457,29, FALSE)</f>
        <v>43</v>
      </c>
    </row>
    <row r="842" spans="1:8" x14ac:dyDescent="0.25">
      <c r="A842" s="6" t="s">
        <v>9127</v>
      </c>
      <c r="B842" s="6" t="s">
        <v>9124</v>
      </c>
      <c r="C842" s="6" t="s">
        <v>239</v>
      </c>
      <c r="D842" t="str">
        <f>VLOOKUP(A842,'Team Mapping - Baylor'!$A$2:$B$1457, 2, FALSE)</f>
        <v>329462</v>
      </c>
      <c r="E842">
        <f>VLOOKUP($B842,'2017Preli'!$A$2:$AC$1457,3, FALSE)</f>
        <v>841</v>
      </c>
      <c r="F842">
        <f>VLOOKUP($B842,'2017Preli'!$A$2:$AC$1457,7, FALSE)</f>
        <v>1</v>
      </c>
      <c r="G842">
        <f>VLOOKUP($B842,'2017Preli'!$A$2:$AC$1457,8, FALSE)</f>
        <v>43</v>
      </c>
      <c r="H842">
        <f>VLOOKUP($B842,'2017Preli'!$A$2:$AC$1457,29, FALSE)</f>
        <v>43</v>
      </c>
    </row>
    <row r="843" spans="1:8" x14ac:dyDescent="0.25">
      <c r="A843" s="6" t="s">
        <v>7643</v>
      </c>
      <c r="B843" s="6" t="s">
        <v>7793</v>
      </c>
      <c r="C843" s="6" t="s">
        <v>244</v>
      </c>
      <c r="D843" t="str">
        <f>VLOOKUP(A843,'Team Mapping - Baylor'!$A$2:$B$1457, 2, FALSE)</f>
        <v>330579</v>
      </c>
      <c r="E843">
        <f>VLOOKUP($B843,'2017Preli'!$A$2:$AC$1457,3, FALSE)</f>
        <v>842</v>
      </c>
      <c r="F843">
        <f>VLOOKUP($B843,'2017Preli'!$A$2:$AC$1457,7, FALSE)</f>
        <v>1</v>
      </c>
      <c r="G843">
        <f>VLOOKUP($B843,'2017Preli'!$A$2:$AC$1457,8, FALSE)</f>
        <v>43</v>
      </c>
      <c r="H843">
        <f>VLOOKUP($B843,'2017Preli'!$A$2:$AC$1457,29, FALSE)</f>
        <v>43</v>
      </c>
    </row>
    <row r="844" spans="1:8" x14ac:dyDescent="0.25">
      <c r="A844" s="6" t="s">
        <v>7527</v>
      </c>
      <c r="B844" s="6" t="s">
        <v>7772</v>
      </c>
      <c r="C844" s="6" t="s">
        <v>188</v>
      </c>
      <c r="D844" t="str">
        <f>VLOOKUP(A844,'Team Mapping - Baylor'!$A$2:$B$1457, 2, FALSE)</f>
        <v>330597</v>
      </c>
      <c r="E844">
        <f>VLOOKUP($B844,'2017Preli'!$A$2:$AC$1457,3, FALSE)</f>
        <v>843</v>
      </c>
      <c r="F844">
        <f>VLOOKUP($B844,'2017Preli'!$A$2:$AC$1457,7, FALSE)</f>
        <v>1</v>
      </c>
      <c r="G844">
        <f>VLOOKUP($B844,'2017Preli'!$A$2:$AC$1457,8, FALSE)</f>
        <v>43</v>
      </c>
      <c r="H844">
        <f>VLOOKUP($B844,'2017Preli'!$A$2:$AC$1457,29, FALSE)</f>
        <v>43</v>
      </c>
    </row>
    <row r="845" spans="1:8" x14ac:dyDescent="0.25">
      <c r="A845" s="6" t="s">
        <v>2178</v>
      </c>
      <c r="B845" s="6" t="s">
        <v>6718</v>
      </c>
      <c r="C845" s="6" t="s">
        <v>77</v>
      </c>
      <c r="D845" t="str">
        <f>VLOOKUP(A845,'Team Mapping - Baylor'!$A$2:$B$1457, 2, FALSE)</f>
        <v>331631</v>
      </c>
      <c r="E845">
        <f>VLOOKUP($B845,'2017Preli'!$A$2:$AC$1457,3, FALSE)</f>
        <v>844</v>
      </c>
      <c r="F845">
        <f>VLOOKUP($B845,'2017Preli'!$A$2:$AC$1457,7, FALSE)</f>
        <v>1</v>
      </c>
      <c r="G845">
        <f>VLOOKUP($B845,'2017Preli'!$A$2:$AC$1457,8, FALSE)</f>
        <v>43</v>
      </c>
      <c r="H845">
        <f>VLOOKUP($B845,'2017Preli'!$A$2:$AC$1457,29, FALSE)</f>
        <v>43</v>
      </c>
    </row>
    <row r="846" spans="1:8" x14ac:dyDescent="0.25">
      <c r="A846" s="6" t="s">
        <v>591</v>
      </c>
      <c r="B846" s="6" t="s">
        <v>6365</v>
      </c>
      <c r="C846" s="6" t="s">
        <v>63</v>
      </c>
      <c r="D846" t="str">
        <f>VLOOKUP(A846,'Team Mapping - Baylor'!$A$2:$B$1457, 2, FALSE)</f>
        <v>331525</v>
      </c>
      <c r="E846">
        <f>VLOOKUP($B846,'2017Preli'!$A$2:$AC$1457,3, FALSE)</f>
        <v>845</v>
      </c>
      <c r="F846">
        <f>VLOOKUP($B846,'2017Preli'!$A$2:$AC$1457,7, FALSE)</f>
        <v>1</v>
      </c>
      <c r="G846">
        <f>VLOOKUP($B846,'2017Preli'!$A$2:$AC$1457,8, FALSE)</f>
        <v>43</v>
      </c>
      <c r="H846">
        <f>VLOOKUP($B846,'2017Preli'!$A$2:$AC$1457,29, FALSE)</f>
        <v>43</v>
      </c>
    </row>
    <row r="847" spans="1:8" x14ac:dyDescent="0.25">
      <c r="A847" s="6" t="s">
        <v>9259</v>
      </c>
      <c r="B847" s="6" t="s">
        <v>9257</v>
      </c>
      <c r="C847" s="6" t="s">
        <v>202</v>
      </c>
      <c r="D847" t="str">
        <f>VLOOKUP(A847,'Team Mapping - Baylor'!$A$2:$B$1457, 2, FALSE)</f>
        <v>329052</v>
      </c>
      <c r="E847">
        <f>VLOOKUP($B847,'2017Preli'!$A$2:$AC$1457,3, FALSE)</f>
        <v>846</v>
      </c>
      <c r="F847">
        <f>VLOOKUP($B847,'2017Preli'!$A$2:$AC$1457,7, FALSE)</f>
        <v>1</v>
      </c>
      <c r="G847">
        <f>VLOOKUP($B847,'2017Preli'!$A$2:$AC$1457,8, FALSE)</f>
        <v>43</v>
      </c>
      <c r="H847">
        <f>VLOOKUP($B847,'2017Preli'!$A$2:$AC$1457,29, FALSE)</f>
        <v>43</v>
      </c>
    </row>
    <row r="848" spans="1:8" x14ac:dyDescent="0.25">
      <c r="A848" s="6" t="s">
        <v>8447</v>
      </c>
      <c r="B848" s="6" t="s">
        <v>8446</v>
      </c>
      <c r="C848" s="6" t="s">
        <v>265</v>
      </c>
      <c r="D848" t="str">
        <f>VLOOKUP(A848,'Team Mapping - Baylor'!$A$2:$B$1457, 2, FALSE)</f>
        <v>330014</v>
      </c>
      <c r="E848">
        <f>VLOOKUP($B848,'2017Preli'!$A$2:$AC$1457,3, FALSE)</f>
        <v>847</v>
      </c>
      <c r="F848">
        <f>VLOOKUP($B848,'2017Preli'!$A$2:$AC$1457,7, FALSE)</f>
        <v>1</v>
      </c>
      <c r="G848">
        <f>VLOOKUP($B848,'2017Preli'!$A$2:$AC$1457,8, FALSE)</f>
        <v>43</v>
      </c>
      <c r="H848">
        <f>VLOOKUP($B848,'2017Preli'!$A$2:$AC$1457,29, FALSE)</f>
        <v>43</v>
      </c>
    </row>
    <row r="849" spans="1:8" x14ac:dyDescent="0.25">
      <c r="A849" s="6" t="s">
        <v>9135</v>
      </c>
      <c r="B849" s="6" t="s">
        <v>9134</v>
      </c>
      <c r="C849" s="6" t="s">
        <v>239</v>
      </c>
      <c r="D849" t="str">
        <f>VLOOKUP(A849,'Team Mapping - Baylor'!$A$2:$B$1457, 2, FALSE)</f>
        <v>329455</v>
      </c>
      <c r="E849">
        <f>VLOOKUP($B849,'2017Preli'!$A$2:$AC$1457,3, FALSE)</f>
        <v>848</v>
      </c>
      <c r="F849">
        <f>VLOOKUP($B849,'2017Preli'!$A$2:$AC$1457,7, FALSE)</f>
        <v>1</v>
      </c>
      <c r="G849">
        <f>VLOOKUP($B849,'2017Preli'!$A$2:$AC$1457,8, FALSE)</f>
        <v>43</v>
      </c>
      <c r="H849">
        <f>VLOOKUP($B849,'2017Preli'!$A$2:$AC$1457,29, FALSE)</f>
        <v>43</v>
      </c>
    </row>
    <row r="850" spans="1:8" x14ac:dyDescent="0.25">
      <c r="A850" s="6" t="s">
        <v>5820</v>
      </c>
      <c r="B850" s="6" t="s">
        <v>7522</v>
      </c>
      <c r="C850" s="6" t="s">
        <v>66</v>
      </c>
      <c r="D850" t="str">
        <f>VLOOKUP(A850,'Team Mapping - Baylor'!$A$2:$B$1457, 2, FALSE)</f>
        <v>330841</v>
      </c>
      <c r="E850">
        <f>VLOOKUP($B850,'2017Preli'!$A$2:$AC$1457,3, FALSE)</f>
        <v>849</v>
      </c>
      <c r="F850">
        <f>VLOOKUP($B850,'2017Preli'!$A$2:$AC$1457,7, FALSE)</f>
        <v>1</v>
      </c>
      <c r="G850">
        <f>VLOOKUP($B850,'2017Preli'!$A$2:$AC$1457,8, FALSE)</f>
        <v>43</v>
      </c>
      <c r="H850">
        <f>VLOOKUP($B850,'2017Preli'!$A$2:$AC$1457,29, FALSE)</f>
        <v>43</v>
      </c>
    </row>
    <row r="851" spans="1:8" x14ac:dyDescent="0.25">
      <c r="A851" s="6" t="s">
        <v>6277</v>
      </c>
      <c r="B851" s="6" t="s">
        <v>7606</v>
      </c>
      <c r="C851" s="6" t="s">
        <v>176</v>
      </c>
      <c r="D851" t="str">
        <f>VLOOKUP(A851,'Team Mapping - Baylor'!$A$2:$B$1457, 2, FALSE)</f>
        <v>330768</v>
      </c>
      <c r="E851">
        <f>VLOOKUP($B851,'2017Preli'!$A$2:$AC$1457,3, FALSE)</f>
        <v>850</v>
      </c>
      <c r="F851">
        <f>VLOOKUP($B851,'2017Preli'!$A$2:$AC$1457,7, FALSE)</f>
        <v>1</v>
      </c>
      <c r="G851">
        <f>VLOOKUP($B851,'2017Preli'!$A$2:$AC$1457,8, FALSE)</f>
        <v>43</v>
      </c>
      <c r="H851">
        <f>VLOOKUP($B851,'2017Preli'!$A$2:$AC$1457,29, FALSE)</f>
        <v>43</v>
      </c>
    </row>
    <row r="852" spans="1:8" x14ac:dyDescent="0.25">
      <c r="A852" s="6" t="s">
        <v>4869</v>
      </c>
      <c r="B852" s="6" t="s">
        <v>7349</v>
      </c>
      <c r="C852" s="6" t="s">
        <v>77</v>
      </c>
      <c r="D852" t="str">
        <f>VLOOKUP(A852,'Team Mapping - Baylor'!$A$2:$B$1457, 2, FALSE)</f>
        <v>331003</v>
      </c>
      <c r="E852">
        <f>VLOOKUP($B852,'2017Preli'!$A$2:$AC$1457,3, FALSE)</f>
        <v>851</v>
      </c>
      <c r="F852">
        <f>VLOOKUP($B852,'2017Preli'!$A$2:$AC$1457,7, FALSE)</f>
        <v>1</v>
      </c>
      <c r="G852">
        <f>VLOOKUP($B852,'2017Preli'!$A$2:$AC$1457,8, FALSE)</f>
        <v>43</v>
      </c>
      <c r="H852">
        <f>VLOOKUP($B852,'2017Preli'!$A$2:$AC$1457,29, FALSE)</f>
        <v>43</v>
      </c>
    </row>
    <row r="853" spans="1:8" x14ac:dyDescent="0.25">
      <c r="A853" s="6" t="s">
        <v>7023</v>
      </c>
      <c r="B853" s="6" t="s">
        <v>7705</v>
      </c>
      <c r="C853" s="6" t="s">
        <v>77</v>
      </c>
      <c r="D853" t="str">
        <f>VLOOKUP(A853,'Team Mapping - Baylor'!$A$2:$B$1457, 2, FALSE)</f>
        <v>330641</v>
      </c>
      <c r="E853">
        <f>VLOOKUP($B853,'2017Preli'!$A$2:$AC$1457,3, FALSE)</f>
        <v>852</v>
      </c>
      <c r="F853">
        <f>VLOOKUP($B853,'2017Preli'!$A$2:$AC$1457,7, FALSE)</f>
        <v>1</v>
      </c>
      <c r="G853">
        <f>VLOOKUP($B853,'2017Preli'!$A$2:$AC$1457,8, FALSE)</f>
        <v>43</v>
      </c>
      <c r="H853">
        <f>VLOOKUP($B853,'2017Preli'!$A$2:$AC$1457,29, FALSE)</f>
        <v>43</v>
      </c>
    </row>
    <row r="854" spans="1:8" x14ac:dyDescent="0.25">
      <c r="A854" s="6" t="s">
        <v>7073</v>
      </c>
      <c r="B854" s="6" t="s">
        <v>7716</v>
      </c>
      <c r="C854" s="6" t="s">
        <v>77</v>
      </c>
      <c r="D854" t="str">
        <f>VLOOKUP(A854,'Team Mapping - Baylor'!$A$2:$B$1457, 2, FALSE)</f>
        <v>330637</v>
      </c>
      <c r="E854">
        <f>VLOOKUP($B854,'2017Preli'!$A$2:$AC$1457,3, FALSE)</f>
        <v>853</v>
      </c>
      <c r="F854">
        <f>VLOOKUP($B854,'2017Preli'!$A$2:$AC$1457,7, FALSE)</f>
        <v>1</v>
      </c>
      <c r="G854">
        <f>VLOOKUP($B854,'2017Preli'!$A$2:$AC$1457,8, FALSE)</f>
        <v>43</v>
      </c>
      <c r="H854">
        <f>VLOOKUP($B854,'2017Preli'!$A$2:$AC$1457,29, FALSE)</f>
        <v>43</v>
      </c>
    </row>
    <row r="855" spans="1:8" x14ac:dyDescent="0.25">
      <c r="A855" s="6" t="s">
        <v>2629</v>
      </c>
      <c r="B855" s="6" t="s">
        <v>6804</v>
      </c>
      <c r="C855" s="6" t="s">
        <v>68</v>
      </c>
      <c r="D855" t="str">
        <f>VLOOKUP(A855,'Team Mapping - Baylor'!$A$2:$B$1457, 2, FALSE)</f>
        <v>331456</v>
      </c>
      <c r="E855">
        <f>VLOOKUP($B855,'2017Preli'!$A$2:$AC$1457,3, FALSE)</f>
        <v>854</v>
      </c>
      <c r="F855">
        <f>VLOOKUP($B855,'2017Preli'!$A$2:$AC$1457,7, FALSE)</f>
        <v>1</v>
      </c>
      <c r="G855">
        <f>VLOOKUP($B855,'2017Preli'!$A$2:$AC$1457,8, FALSE)</f>
        <v>43</v>
      </c>
      <c r="H855">
        <f>VLOOKUP($B855,'2017Preli'!$A$2:$AC$1457,29, FALSE)</f>
        <v>43</v>
      </c>
    </row>
    <row r="856" spans="1:8" x14ac:dyDescent="0.25">
      <c r="A856" s="6" t="s">
        <v>3878</v>
      </c>
      <c r="B856" s="6" t="s">
        <v>7129</v>
      </c>
      <c r="C856" s="6" t="s">
        <v>188</v>
      </c>
      <c r="D856" t="str">
        <f>VLOOKUP(A856,'Team Mapping - Baylor'!$A$2:$B$1457, 2, FALSE)</f>
        <v>331191</v>
      </c>
      <c r="E856">
        <f>VLOOKUP($B856,'2017Preli'!$A$2:$AC$1457,3, FALSE)</f>
        <v>855</v>
      </c>
      <c r="F856">
        <f>VLOOKUP($B856,'2017Preli'!$A$2:$AC$1457,7, FALSE)</f>
        <v>1</v>
      </c>
      <c r="G856">
        <f>VLOOKUP($B856,'2017Preli'!$A$2:$AC$1457,8, FALSE)</f>
        <v>43</v>
      </c>
      <c r="H856">
        <f>VLOOKUP($B856,'2017Preli'!$A$2:$AC$1457,29, FALSE)</f>
        <v>43</v>
      </c>
    </row>
    <row r="857" spans="1:8" x14ac:dyDescent="0.25">
      <c r="A857" s="6" t="s">
        <v>8407</v>
      </c>
      <c r="B857" s="6" t="s">
        <v>8406</v>
      </c>
      <c r="C857" s="6" t="s">
        <v>176</v>
      </c>
      <c r="D857" t="str">
        <f>VLOOKUP(A857,'Team Mapping - Baylor'!$A$2:$B$1457, 2, FALSE)</f>
        <v>330036</v>
      </c>
      <c r="E857">
        <f>VLOOKUP($B857,'2017Preli'!$A$2:$AC$1457,3, FALSE)</f>
        <v>856</v>
      </c>
      <c r="F857">
        <f>VLOOKUP($B857,'2017Preli'!$A$2:$AC$1457,7, FALSE)</f>
        <v>1</v>
      </c>
      <c r="G857">
        <f>VLOOKUP($B857,'2017Preli'!$A$2:$AC$1457,8, FALSE)</f>
        <v>43</v>
      </c>
      <c r="H857">
        <f>VLOOKUP($B857,'2017Preli'!$A$2:$AC$1457,29, FALSE)</f>
        <v>43</v>
      </c>
    </row>
    <row r="858" spans="1:8" x14ac:dyDescent="0.25">
      <c r="A858" s="6" t="s">
        <v>7812</v>
      </c>
      <c r="B858" s="6" t="s">
        <v>7811</v>
      </c>
      <c r="C858" s="6" t="s">
        <v>179</v>
      </c>
      <c r="D858" t="str">
        <f>VLOOKUP(A858,'Team Mapping - Baylor'!$A$2:$B$1457, 2, FALSE)</f>
        <v>330494</v>
      </c>
      <c r="E858">
        <f>VLOOKUP($B858,'2017Preli'!$A$2:$AC$1457,3, FALSE)</f>
        <v>857</v>
      </c>
      <c r="F858">
        <f>VLOOKUP($B858,'2017Preli'!$A$2:$AC$1457,7, FALSE)</f>
        <v>1</v>
      </c>
      <c r="G858">
        <f>VLOOKUP($B858,'2017Preli'!$A$2:$AC$1457,8, FALSE)</f>
        <v>44</v>
      </c>
      <c r="H858">
        <f>VLOOKUP($B858,'2017Preli'!$A$2:$AC$1457,29, FALSE)</f>
        <v>44</v>
      </c>
    </row>
    <row r="859" spans="1:8" x14ac:dyDescent="0.25">
      <c r="A859" s="6" t="s">
        <v>4074</v>
      </c>
      <c r="B859" s="6" t="s">
        <v>7176</v>
      </c>
      <c r="C859" s="6" t="s">
        <v>188</v>
      </c>
      <c r="D859" t="str">
        <f>VLOOKUP(A859,'Team Mapping - Baylor'!$A$2:$B$1457, 2, FALSE)</f>
        <v>331150</v>
      </c>
      <c r="E859">
        <f>VLOOKUP($B859,'2017Preli'!$A$2:$AC$1457,3, FALSE)</f>
        <v>858</v>
      </c>
      <c r="F859">
        <f>VLOOKUP($B859,'2017Preli'!$A$2:$AC$1457,7, FALSE)</f>
        <v>1</v>
      </c>
      <c r="G859">
        <f>VLOOKUP($B859,'2017Preli'!$A$2:$AC$1457,8, FALSE)</f>
        <v>44</v>
      </c>
      <c r="H859">
        <f>VLOOKUP($B859,'2017Preli'!$A$2:$AC$1457,29, FALSE)</f>
        <v>44</v>
      </c>
    </row>
    <row r="860" spans="1:8" x14ac:dyDescent="0.25">
      <c r="A860" s="6" t="s">
        <v>2443</v>
      </c>
      <c r="B860" s="6" t="s">
        <v>6772</v>
      </c>
      <c r="C860" s="6" t="s">
        <v>48</v>
      </c>
      <c r="D860" t="str">
        <f>VLOOKUP(A860,'Team Mapping - Baylor'!$A$2:$B$1457, 2, FALSE)</f>
        <v>331488</v>
      </c>
      <c r="E860">
        <f>VLOOKUP($B860,'2017Preli'!$A$2:$AC$1457,3, FALSE)</f>
        <v>859</v>
      </c>
      <c r="F860">
        <f>VLOOKUP($B860,'2017Preli'!$A$2:$AC$1457,7, FALSE)</f>
        <v>1</v>
      </c>
      <c r="G860">
        <f>VLOOKUP($B860,'2017Preli'!$A$2:$AC$1457,8, FALSE)</f>
        <v>44</v>
      </c>
      <c r="H860">
        <f>VLOOKUP($B860,'2017Preli'!$A$2:$AC$1457,29, FALSE)</f>
        <v>44</v>
      </c>
    </row>
    <row r="861" spans="1:8" x14ac:dyDescent="0.25">
      <c r="A861" s="6" t="s">
        <v>3493</v>
      </c>
      <c r="B861" s="6" t="s">
        <v>7044</v>
      </c>
      <c r="C861" s="6" t="s">
        <v>44</v>
      </c>
      <c r="D861" t="str">
        <f>VLOOKUP(A861,'Team Mapping - Baylor'!$A$2:$B$1457, 2, FALSE)</f>
        <v>331265</v>
      </c>
      <c r="E861">
        <f>VLOOKUP($B861,'2017Preli'!$A$2:$AC$1457,3, FALSE)</f>
        <v>860</v>
      </c>
      <c r="F861">
        <f>VLOOKUP($B861,'2017Preli'!$A$2:$AC$1457,7, FALSE)</f>
        <v>1</v>
      </c>
      <c r="G861">
        <f>VLOOKUP($B861,'2017Preli'!$A$2:$AC$1457,8, FALSE)</f>
        <v>44</v>
      </c>
      <c r="H861">
        <f>VLOOKUP($B861,'2017Preli'!$A$2:$AC$1457,29, FALSE)</f>
        <v>44</v>
      </c>
    </row>
    <row r="862" spans="1:8" x14ac:dyDescent="0.25">
      <c r="A862" s="6" t="s">
        <v>7872</v>
      </c>
      <c r="B862" s="6" t="s">
        <v>7870</v>
      </c>
      <c r="C862" s="6" t="s">
        <v>121</v>
      </c>
      <c r="D862" t="str">
        <f>VLOOKUP(A862,'Team Mapping - Baylor'!$A$2:$B$1457, 2, FALSE)</f>
        <v>330458</v>
      </c>
      <c r="E862">
        <f>VLOOKUP($B862,'2017Preli'!$A$2:$AC$1457,3, FALSE)</f>
        <v>861</v>
      </c>
      <c r="F862">
        <f>VLOOKUP($B862,'2017Preli'!$A$2:$AC$1457,7, FALSE)</f>
        <v>1</v>
      </c>
      <c r="G862">
        <f>VLOOKUP($B862,'2017Preli'!$A$2:$AC$1457,8, FALSE)</f>
        <v>44</v>
      </c>
      <c r="H862">
        <f>VLOOKUP($B862,'2017Preli'!$A$2:$AC$1457,29, FALSE)</f>
        <v>44</v>
      </c>
    </row>
    <row r="863" spans="1:8" x14ac:dyDescent="0.25">
      <c r="A863" s="6" t="s">
        <v>1667</v>
      </c>
      <c r="B863" s="6" t="s">
        <v>6614</v>
      </c>
      <c r="C863" s="6" t="s">
        <v>212</v>
      </c>
      <c r="D863" t="str">
        <f>VLOOKUP(A863,'Team Mapping - Baylor'!$A$2:$B$1457, 2, FALSE)</f>
        <v>332587</v>
      </c>
      <c r="E863">
        <f>VLOOKUP($B863,'2017Preli'!$A$2:$AC$1457,3, FALSE)</f>
        <v>862</v>
      </c>
      <c r="F863">
        <f>VLOOKUP($B863,'2017Preli'!$A$2:$AC$1457,7, FALSE)</f>
        <v>1</v>
      </c>
      <c r="G863">
        <f>VLOOKUP($B863,'2017Preli'!$A$2:$AC$1457,8, FALSE)</f>
        <v>44</v>
      </c>
      <c r="H863">
        <f>VLOOKUP($B863,'2017Preli'!$A$2:$AC$1457,29, FALSE)</f>
        <v>44</v>
      </c>
    </row>
    <row r="864" spans="1:8" x14ac:dyDescent="0.25">
      <c r="A864" s="6" t="s">
        <v>2356</v>
      </c>
      <c r="B864" s="6" t="s">
        <v>6753</v>
      </c>
      <c r="C864" s="6" t="s">
        <v>124</v>
      </c>
      <c r="D864" t="str">
        <f>VLOOKUP(A864,'Team Mapping - Baylor'!$A$2:$B$1457, 2, FALSE)</f>
        <v>331515</v>
      </c>
      <c r="E864">
        <f>VLOOKUP($B864,'2017Preli'!$A$2:$AC$1457,3, FALSE)</f>
        <v>863</v>
      </c>
      <c r="F864">
        <f>VLOOKUP($B864,'2017Preli'!$A$2:$AC$1457,7, FALSE)</f>
        <v>1</v>
      </c>
      <c r="G864">
        <f>VLOOKUP($B864,'2017Preli'!$A$2:$AC$1457,8, FALSE)</f>
        <v>44</v>
      </c>
      <c r="H864">
        <f>VLOOKUP($B864,'2017Preli'!$A$2:$AC$1457,29, FALSE)</f>
        <v>44</v>
      </c>
    </row>
    <row r="865" spans="1:8" x14ac:dyDescent="0.25">
      <c r="A865" s="6" t="s">
        <v>7761</v>
      </c>
      <c r="B865" s="6" t="s">
        <v>7805</v>
      </c>
      <c r="C865" s="6" t="s">
        <v>179</v>
      </c>
      <c r="D865" t="str">
        <f>VLOOKUP(A865,'Team Mapping - Baylor'!$A$2:$B$1457, 2, FALSE)</f>
        <v>330498</v>
      </c>
      <c r="E865">
        <f>VLOOKUP($B865,'2017Preli'!$A$2:$AC$1457,3, FALSE)</f>
        <v>864</v>
      </c>
      <c r="F865">
        <f>VLOOKUP($B865,'2017Preli'!$A$2:$AC$1457,7, FALSE)</f>
        <v>1</v>
      </c>
      <c r="G865">
        <f>VLOOKUP($B865,'2017Preli'!$A$2:$AC$1457,8, FALSE)</f>
        <v>44</v>
      </c>
      <c r="H865">
        <f>VLOOKUP($B865,'2017Preli'!$A$2:$AC$1457,29, FALSE)</f>
        <v>44</v>
      </c>
    </row>
    <row r="866" spans="1:8" x14ac:dyDescent="0.25">
      <c r="A866" s="6" t="s">
        <v>1284</v>
      </c>
      <c r="B866" s="6" t="s">
        <v>6523</v>
      </c>
      <c r="C866" s="6" t="s">
        <v>212</v>
      </c>
      <c r="D866" t="str">
        <f>VLOOKUP(A866,'Team Mapping - Baylor'!$A$2:$B$1457, 2, FALSE)</f>
        <v>333025</v>
      </c>
      <c r="E866">
        <f>VLOOKUP($B866,'2017Preli'!$A$2:$AC$1457,3, FALSE)</f>
        <v>865</v>
      </c>
      <c r="F866">
        <f>VLOOKUP($B866,'2017Preli'!$A$2:$AC$1457,7, FALSE)</f>
        <v>1</v>
      </c>
      <c r="G866">
        <f>VLOOKUP($B866,'2017Preli'!$A$2:$AC$1457,8, FALSE)</f>
        <v>44</v>
      </c>
      <c r="H866">
        <f>VLOOKUP($B866,'2017Preli'!$A$2:$AC$1457,29, FALSE)</f>
        <v>44</v>
      </c>
    </row>
    <row r="867" spans="1:8" x14ac:dyDescent="0.25">
      <c r="A867" s="6" t="s">
        <v>8570</v>
      </c>
      <c r="B867" s="6" t="s">
        <v>8568</v>
      </c>
      <c r="C867" s="6" t="s">
        <v>273</v>
      </c>
      <c r="D867" t="str">
        <f>VLOOKUP(A867,'Team Mapping - Baylor'!$A$2:$B$1457, 2, FALSE)</f>
        <v>329906</v>
      </c>
      <c r="E867">
        <f>VLOOKUP($B867,'2017Preli'!$A$2:$AC$1457,3, FALSE)</f>
        <v>866</v>
      </c>
      <c r="F867">
        <f>VLOOKUP($B867,'2017Preli'!$A$2:$AC$1457,7, FALSE)</f>
        <v>1</v>
      </c>
      <c r="G867">
        <f>VLOOKUP($B867,'2017Preli'!$A$2:$AC$1457,8, FALSE)</f>
        <v>44</v>
      </c>
      <c r="H867">
        <f>VLOOKUP($B867,'2017Preli'!$A$2:$AC$1457,29, FALSE)</f>
        <v>44</v>
      </c>
    </row>
    <row r="868" spans="1:8" x14ac:dyDescent="0.25">
      <c r="A868" s="6" t="s">
        <v>5948</v>
      </c>
      <c r="B868" s="6" t="s">
        <v>7551</v>
      </c>
      <c r="C868" s="6" t="s">
        <v>104</v>
      </c>
      <c r="D868" t="str">
        <f>VLOOKUP(A868,'Team Mapping - Baylor'!$A$2:$B$1457, 2, FALSE)</f>
        <v>330823</v>
      </c>
      <c r="E868">
        <f>VLOOKUP($B868,'2017Preli'!$A$2:$AC$1457,3, FALSE)</f>
        <v>867</v>
      </c>
      <c r="F868">
        <f>VLOOKUP($B868,'2017Preli'!$A$2:$AC$1457,7, FALSE)</f>
        <v>1</v>
      </c>
      <c r="G868">
        <f>VLOOKUP($B868,'2017Preli'!$A$2:$AC$1457,8, FALSE)</f>
        <v>44</v>
      </c>
      <c r="H868">
        <f>VLOOKUP($B868,'2017Preli'!$A$2:$AC$1457,29, FALSE)</f>
        <v>44</v>
      </c>
    </row>
    <row r="869" spans="1:8" x14ac:dyDescent="0.25">
      <c r="A869" s="6" t="s">
        <v>8933</v>
      </c>
      <c r="B869" s="6" t="s">
        <v>8932</v>
      </c>
      <c r="C869" s="6" t="s">
        <v>108</v>
      </c>
      <c r="D869" t="str">
        <f>VLOOKUP(A869,'Team Mapping - Baylor'!$A$2:$B$1457, 2, FALSE)</f>
        <v>329721</v>
      </c>
      <c r="E869">
        <f>VLOOKUP($B869,'2017Preli'!$A$2:$AC$1457,3, FALSE)</f>
        <v>868</v>
      </c>
      <c r="F869">
        <f>VLOOKUP($B869,'2017Preli'!$A$2:$AC$1457,7, FALSE)</f>
        <v>1</v>
      </c>
      <c r="G869">
        <f>VLOOKUP($B869,'2017Preli'!$A$2:$AC$1457,8, FALSE)</f>
        <v>44</v>
      </c>
      <c r="H869">
        <f>VLOOKUP($B869,'2017Preli'!$A$2:$AC$1457,29, FALSE)</f>
        <v>44</v>
      </c>
    </row>
    <row r="870" spans="1:8" x14ac:dyDescent="0.25">
      <c r="A870" s="6" t="s">
        <v>2896</v>
      </c>
      <c r="B870" s="6" t="s">
        <v>6882</v>
      </c>
      <c r="C870" s="6" t="s">
        <v>83</v>
      </c>
      <c r="D870" t="str">
        <f>VLOOKUP(A870,'Team Mapping - Baylor'!$A$2:$B$1457, 2, FALSE)</f>
        <v>331332</v>
      </c>
      <c r="E870">
        <f>VLOOKUP($B870,'2017Preli'!$A$2:$AC$1457,3, FALSE)</f>
        <v>869</v>
      </c>
      <c r="F870">
        <f>VLOOKUP($B870,'2017Preli'!$A$2:$AC$1457,7, FALSE)</f>
        <v>1</v>
      </c>
      <c r="G870">
        <f>VLOOKUP($B870,'2017Preli'!$A$2:$AC$1457,8, FALSE)</f>
        <v>44</v>
      </c>
      <c r="H870">
        <f>VLOOKUP($B870,'2017Preli'!$A$2:$AC$1457,29, FALSE)</f>
        <v>44</v>
      </c>
    </row>
    <row r="871" spans="1:8" x14ac:dyDescent="0.25">
      <c r="A871" s="6" t="s">
        <v>7913</v>
      </c>
      <c r="B871" s="6" t="s">
        <v>7911</v>
      </c>
      <c r="C871" s="6" t="s">
        <v>250</v>
      </c>
      <c r="D871" t="str">
        <f>VLOOKUP(A871,'Team Mapping - Baylor'!$A$2:$B$1457, 2, FALSE)</f>
        <v>330442</v>
      </c>
      <c r="E871">
        <f>VLOOKUP($B871,'2017Preli'!$A$2:$AC$1457,3, FALSE)</f>
        <v>870</v>
      </c>
      <c r="F871">
        <f>VLOOKUP($B871,'2017Preli'!$A$2:$AC$1457,7, FALSE)</f>
        <v>1</v>
      </c>
      <c r="G871">
        <f>VLOOKUP($B871,'2017Preli'!$A$2:$AC$1457,8, FALSE)</f>
        <v>44</v>
      </c>
      <c r="H871">
        <f>VLOOKUP($B871,'2017Preli'!$A$2:$AC$1457,29, FALSE)</f>
        <v>44</v>
      </c>
    </row>
    <row r="872" spans="1:8" x14ac:dyDescent="0.25">
      <c r="A872" s="6" t="s">
        <v>2807</v>
      </c>
      <c r="B872" s="6" t="s">
        <v>6860</v>
      </c>
      <c r="C872" s="6" t="s">
        <v>114</v>
      </c>
      <c r="D872" t="str">
        <f>VLOOKUP(A872,'Team Mapping - Baylor'!$A$2:$B$1457, 2, FALSE)</f>
        <v>331429</v>
      </c>
      <c r="E872">
        <f>VLOOKUP($B872,'2017Preli'!$A$2:$AC$1457,3, FALSE)</f>
        <v>871</v>
      </c>
      <c r="F872">
        <f>VLOOKUP($B872,'2017Preli'!$A$2:$AC$1457,7, FALSE)</f>
        <v>1</v>
      </c>
      <c r="G872">
        <f>VLOOKUP($B872,'2017Preli'!$A$2:$AC$1457,8, FALSE)</f>
        <v>44</v>
      </c>
      <c r="H872">
        <f>VLOOKUP($B872,'2017Preli'!$A$2:$AC$1457,29, FALSE)</f>
        <v>44</v>
      </c>
    </row>
    <row r="873" spans="1:8" x14ac:dyDescent="0.25">
      <c r="A873" s="6" t="s">
        <v>8913</v>
      </c>
      <c r="B873" s="6" t="s">
        <v>8911</v>
      </c>
      <c r="C873" s="6" t="s">
        <v>188</v>
      </c>
      <c r="D873" t="str">
        <f>VLOOKUP(A873,'Team Mapping - Baylor'!$A$2:$B$1457, 2, FALSE)</f>
        <v>329736</v>
      </c>
      <c r="E873">
        <f>VLOOKUP($B873,'2017Preli'!$A$2:$AC$1457,3, FALSE)</f>
        <v>872</v>
      </c>
      <c r="F873">
        <f>VLOOKUP($B873,'2017Preli'!$A$2:$AC$1457,7, FALSE)</f>
        <v>1</v>
      </c>
      <c r="G873">
        <f>VLOOKUP($B873,'2017Preli'!$A$2:$AC$1457,8, FALSE)</f>
        <v>44</v>
      </c>
      <c r="H873">
        <f>VLOOKUP($B873,'2017Preli'!$A$2:$AC$1457,29, FALSE)</f>
        <v>44</v>
      </c>
    </row>
    <row r="874" spans="1:8" x14ac:dyDescent="0.25">
      <c r="A874" s="6" t="s">
        <v>8069</v>
      </c>
      <c r="B874" s="6" t="s">
        <v>8068</v>
      </c>
      <c r="C874" s="6" t="s">
        <v>77</v>
      </c>
      <c r="D874" t="str">
        <f>VLOOKUP(A874,'Team Mapping - Baylor'!$A$2:$B$1457, 2, FALSE)</f>
        <v>330224</v>
      </c>
      <c r="E874">
        <f>VLOOKUP($B874,'2017Preli'!$A$2:$AC$1457,3, FALSE)</f>
        <v>873</v>
      </c>
      <c r="F874">
        <f>VLOOKUP($B874,'2017Preli'!$A$2:$AC$1457,7, FALSE)</f>
        <v>1</v>
      </c>
      <c r="G874">
        <f>VLOOKUP($B874,'2017Preli'!$A$2:$AC$1457,8, FALSE)</f>
        <v>44</v>
      </c>
      <c r="H874">
        <f>VLOOKUP($B874,'2017Preli'!$A$2:$AC$1457,29, FALSE)</f>
        <v>44</v>
      </c>
    </row>
    <row r="875" spans="1:8" x14ac:dyDescent="0.25">
      <c r="A875" s="6" t="s">
        <v>9053</v>
      </c>
      <c r="B875" s="6" t="s">
        <v>9051</v>
      </c>
      <c r="C875" s="6" t="s">
        <v>205</v>
      </c>
      <c r="D875" t="str">
        <f>VLOOKUP(A875,'Team Mapping - Baylor'!$A$2:$B$1457, 2, FALSE)</f>
        <v>329541</v>
      </c>
      <c r="E875">
        <f>VLOOKUP($B875,'2017Preli'!$A$2:$AC$1457,3, FALSE)</f>
        <v>874</v>
      </c>
      <c r="F875">
        <f>VLOOKUP($B875,'2017Preli'!$A$2:$AC$1457,7, FALSE)</f>
        <v>1</v>
      </c>
      <c r="G875">
        <f>VLOOKUP($B875,'2017Preli'!$A$2:$AC$1457,8, FALSE)</f>
        <v>44</v>
      </c>
      <c r="H875">
        <f>VLOOKUP($B875,'2017Preli'!$A$2:$AC$1457,29, FALSE)</f>
        <v>44</v>
      </c>
    </row>
    <row r="876" spans="1:8" x14ac:dyDescent="0.25">
      <c r="A876" s="6" t="s">
        <v>3640</v>
      </c>
      <c r="B876" s="6" t="s">
        <v>7080</v>
      </c>
      <c r="C876" s="6" t="s">
        <v>212</v>
      </c>
      <c r="D876" t="str">
        <f>VLOOKUP(A876,'Team Mapping - Baylor'!$A$2:$B$1457, 2, FALSE)</f>
        <v>331245</v>
      </c>
      <c r="E876">
        <f>VLOOKUP($B876,'2017Preli'!$A$2:$AC$1457,3, FALSE)</f>
        <v>875</v>
      </c>
      <c r="F876">
        <f>VLOOKUP($B876,'2017Preli'!$A$2:$AC$1457,7, FALSE)</f>
        <v>1</v>
      </c>
      <c r="G876">
        <f>VLOOKUP($B876,'2017Preli'!$A$2:$AC$1457,8, FALSE)</f>
        <v>44</v>
      </c>
      <c r="H876">
        <f>VLOOKUP($B876,'2017Preli'!$A$2:$AC$1457,29, FALSE)</f>
        <v>44</v>
      </c>
    </row>
    <row r="877" spans="1:8" x14ac:dyDescent="0.25">
      <c r="A877" s="6" t="s">
        <v>3584</v>
      </c>
      <c r="B877" s="6" t="s">
        <v>7068</v>
      </c>
      <c r="C877" s="6" t="s">
        <v>176</v>
      </c>
      <c r="D877" t="str">
        <f>VLOOKUP(A877,'Team Mapping - Baylor'!$A$2:$B$1457, 2, FALSE)</f>
        <v>331252</v>
      </c>
      <c r="E877">
        <f>VLOOKUP($B877,'2017Preli'!$A$2:$AC$1457,3, FALSE)</f>
        <v>876</v>
      </c>
      <c r="F877">
        <f>VLOOKUP($B877,'2017Preli'!$A$2:$AC$1457,7, FALSE)</f>
        <v>1</v>
      </c>
      <c r="G877">
        <f>VLOOKUP($B877,'2017Preli'!$A$2:$AC$1457,8, FALSE)</f>
        <v>44</v>
      </c>
      <c r="H877">
        <f>VLOOKUP($B877,'2017Preli'!$A$2:$AC$1457,29, FALSE)</f>
        <v>44</v>
      </c>
    </row>
    <row r="878" spans="1:8" x14ac:dyDescent="0.25">
      <c r="A878" s="6" t="s">
        <v>9102</v>
      </c>
      <c r="B878" s="6" t="s">
        <v>9099</v>
      </c>
      <c r="C878" s="6" t="s">
        <v>386</v>
      </c>
      <c r="D878" t="str">
        <f>VLOOKUP(A878,'Team Mapping - Baylor'!$A$2:$B$1457, 2, FALSE)</f>
        <v>329479</v>
      </c>
      <c r="E878">
        <f>VLOOKUP($B878,'2017Preli'!$A$2:$AC$1457,3, FALSE)</f>
        <v>877</v>
      </c>
      <c r="F878">
        <f>VLOOKUP($B878,'2017Preli'!$A$2:$AC$1457,7, FALSE)</f>
        <v>1</v>
      </c>
      <c r="G878">
        <f>VLOOKUP($B878,'2017Preli'!$A$2:$AC$1457,8, FALSE)</f>
        <v>44</v>
      </c>
      <c r="H878">
        <f>VLOOKUP($B878,'2017Preli'!$A$2:$AC$1457,29, FALSE)</f>
        <v>44</v>
      </c>
    </row>
    <row r="879" spans="1:8" x14ac:dyDescent="0.25">
      <c r="A879" s="6" t="s">
        <v>7877</v>
      </c>
      <c r="B879" s="6" t="s">
        <v>7876</v>
      </c>
      <c r="C879" s="6" t="s">
        <v>121</v>
      </c>
      <c r="D879" t="str">
        <f>VLOOKUP(A879,'Team Mapping - Baylor'!$A$2:$B$1457, 2, FALSE)</f>
        <v>330456</v>
      </c>
      <c r="E879">
        <f>VLOOKUP($B879,'2017Preli'!$A$2:$AC$1457,3, FALSE)</f>
        <v>878</v>
      </c>
      <c r="F879">
        <f>VLOOKUP($B879,'2017Preli'!$A$2:$AC$1457,7, FALSE)</f>
        <v>1</v>
      </c>
      <c r="G879">
        <f>VLOOKUP($B879,'2017Preli'!$A$2:$AC$1457,8, FALSE)</f>
        <v>44</v>
      </c>
      <c r="H879">
        <f>VLOOKUP($B879,'2017Preli'!$A$2:$AC$1457,29, FALSE)</f>
        <v>44</v>
      </c>
    </row>
    <row r="880" spans="1:8" x14ac:dyDescent="0.25">
      <c r="A880" s="6" t="s">
        <v>8270</v>
      </c>
      <c r="B880" s="6" t="s">
        <v>8269</v>
      </c>
      <c r="C880" s="6" t="s">
        <v>139</v>
      </c>
      <c r="D880" t="str">
        <f>VLOOKUP(A880,'Team Mapping - Baylor'!$A$2:$B$1457, 2, FALSE)</f>
        <v>330107</v>
      </c>
      <c r="E880">
        <f>VLOOKUP($B880,'2017Preli'!$A$2:$AC$1457,3, FALSE)</f>
        <v>879</v>
      </c>
      <c r="F880">
        <f>VLOOKUP($B880,'2017Preli'!$A$2:$AC$1457,7, FALSE)</f>
        <v>1</v>
      </c>
      <c r="G880">
        <f>VLOOKUP($B880,'2017Preli'!$A$2:$AC$1457,8, FALSE)</f>
        <v>44</v>
      </c>
      <c r="H880">
        <f>VLOOKUP($B880,'2017Preli'!$A$2:$AC$1457,29, FALSE)</f>
        <v>44</v>
      </c>
    </row>
    <row r="881" spans="1:8" x14ac:dyDescent="0.25">
      <c r="A881" s="6" t="s">
        <v>262</v>
      </c>
      <c r="B881" s="6" t="s">
        <v>1107</v>
      </c>
      <c r="C881" s="6" t="s">
        <v>263</v>
      </c>
      <c r="D881" t="str">
        <f>VLOOKUP(A881,'Team Mapping - Baylor'!$A$2:$B$1457, 2, FALSE)</f>
        <v>333332</v>
      </c>
      <c r="E881">
        <f>VLOOKUP($B881,'2017Preli'!$A$2:$AC$1457,3, FALSE)</f>
        <v>880</v>
      </c>
      <c r="F881">
        <f>VLOOKUP($B881,'2017Preli'!$A$2:$AC$1457,7, FALSE)</f>
        <v>1</v>
      </c>
      <c r="G881">
        <f>VLOOKUP($B881,'2017Preli'!$A$2:$AC$1457,8, FALSE)</f>
        <v>45</v>
      </c>
      <c r="H881">
        <f>VLOOKUP($B881,'2017Preli'!$A$2:$AC$1457,29, FALSE)</f>
        <v>45</v>
      </c>
    </row>
    <row r="882" spans="1:8" x14ac:dyDescent="0.25">
      <c r="A882" s="6" t="s">
        <v>1238</v>
      </c>
      <c r="B882" s="6" t="s">
        <v>6514</v>
      </c>
      <c r="C882" s="6" t="s">
        <v>192</v>
      </c>
      <c r="D882" t="str">
        <f>VLOOKUP(A882,'Team Mapping - Baylor'!$A$2:$B$1457, 2, FALSE)</f>
        <v>333084</v>
      </c>
      <c r="E882">
        <f>VLOOKUP($B882,'2017Preli'!$A$2:$AC$1457,3, FALSE)</f>
        <v>881</v>
      </c>
      <c r="F882">
        <f>VLOOKUP($B882,'2017Preli'!$A$2:$AC$1457,7, FALSE)</f>
        <v>1</v>
      </c>
      <c r="G882">
        <f>VLOOKUP($B882,'2017Preli'!$A$2:$AC$1457,8, FALSE)</f>
        <v>45</v>
      </c>
      <c r="H882">
        <f>VLOOKUP($B882,'2017Preli'!$A$2:$AC$1457,29, FALSE)</f>
        <v>45</v>
      </c>
    </row>
    <row r="883" spans="1:8" x14ac:dyDescent="0.25">
      <c r="A883" s="6" t="s">
        <v>8438</v>
      </c>
      <c r="B883" s="6" t="s">
        <v>8437</v>
      </c>
      <c r="C883" s="6" t="s">
        <v>33</v>
      </c>
      <c r="D883" t="str">
        <f>VLOOKUP(A883,'Team Mapping - Baylor'!$A$2:$B$1457, 2, FALSE)</f>
        <v>330023</v>
      </c>
      <c r="E883">
        <f>VLOOKUP($B883,'2017Preli'!$A$2:$AC$1457,3, FALSE)</f>
        <v>882</v>
      </c>
      <c r="F883">
        <f>VLOOKUP($B883,'2017Preli'!$A$2:$AC$1457,7, FALSE)</f>
        <v>1</v>
      </c>
      <c r="G883">
        <f>VLOOKUP($B883,'2017Preli'!$A$2:$AC$1457,8, FALSE)</f>
        <v>45</v>
      </c>
      <c r="H883">
        <f>VLOOKUP($B883,'2017Preli'!$A$2:$AC$1457,29, FALSE)</f>
        <v>45</v>
      </c>
    </row>
    <row r="884" spans="1:8" x14ac:dyDescent="0.25">
      <c r="A884" s="6" t="s">
        <v>1940</v>
      </c>
      <c r="B884" s="6" t="s">
        <v>6670</v>
      </c>
      <c r="C884" s="6" t="s">
        <v>426</v>
      </c>
      <c r="D884" t="str">
        <f>VLOOKUP(A884,'Team Mapping - Baylor'!$A$2:$B$1457, 2, FALSE)</f>
        <v>332262</v>
      </c>
      <c r="E884">
        <f>VLOOKUP($B884,'2017Preli'!$A$2:$AC$1457,3, FALSE)</f>
        <v>883</v>
      </c>
      <c r="F884">
        <f>VLOOKUP($B884,'2017Preli'!$A$2:$AC$1457,7, FALSE)</f>
        <v>1</v>
      </c>
      <c r="G884">
        <f>VLOOKUP($B884,'2017Preli'!$A$2:$AC$1457,8, FALSE)</f>
        <v>45</v>
      </c>
      <c r="H884">
        <f>VLOOKUP($B884,'2017Preli'!$A$2:$AC$1457,29, FALSE)</f>
        <v>45</v>
      </c>
    </row>
    <row r="885" spans="1:8" x14ac:dyDescent="0.25">
      <c r="A885" s="6" t="s">
        <v>8864</v>
      </c>
      <c r="B885" s="6" t="s">
        <v>8862</v>
      </c>
      <c r="C885" s="6" t="s">
        <v>190</v>
      </c>
      <c r="D885" t="str">
        <f>VLOOKUP(A885,'Team Mapping - Baylor'!$A$2:$B$1457, 2, FALSE)</f>
        <v>329763</v>
      </c>
      <c r="E885">
        <f>VLOOKUP($B885,'2017Preli'!$A$2:$AC$1457,3, FALSE)</f>
        <v>884</v>
      </c>
      <c r="F885">
        <f>VLOOKUP($B885,'2017Preli'!$A$2:$AC$1457,7, FALSE)</f>
        <v>1</v>
      </c>
      <c r="G885">
        <f>VLOOKUP($B885,'2017Preli'!$A$2:$AC$1457,8, FALSE)</f>
        <v>45</v>
      </c>
      <c r="H885">
        <f>VLOOKUP($B885,'2017Preli'!$A$2:$AC$1457,29, FALSE)</f>
        <v>45</v>
      </c>
    </row>
    <row r="886" spans="1:8" x14ac:dyDescent="0.25">
      <c r="A886" s="6" t="s">
        <v>1132</v>
      </c>
      <c r="B886" s="6" t="s">
        <v>6492</v>
      </c>
      <c r="C886" s="6" t="s">
        <v>465</v>
      </c>
      <c r="D886" t="str">
        <f>VLOOKUP(A886,'Team Mapping - Baylor'!$A$2:$B$1457, 2, FALSE)</f>
        <v>333136</v>
      </c>
      <c r="E886">
        <f>VLOOKUP($B886,'2017Preli'!$A$2:$AC$1457,3, FALSE)</f>
        <v>885</v>
      </c>
      <c r="F886">
        <f>VLOOKUP($B886,'2017Preli'!$A$2:$AC$1457,7, FALSE)</f>
        <v>1</v>
      </c>
      <c r="G886">
        <f>VLOOKUP($B886,'2017Preli'!$A$2:$AC$1457,8, FALSE)</f>
        <v>45</v>
      </c>
      <c r="H886">
        <f>VLOOKUP($B886,'2017Preli'!$A$2:$AC$1457,29, FALSE)</f>
        <v>45</v>
      </c>
    </row>
    <row r="887" spans="1:8" x14ac:dyDescent="0.25">
      <c r="A887" s="6" t="s">
        <v>8352</v>
      </c>
      <c r="B887" s="6" t="s">
        <v>8351</v>
      </c>
      <c r="C887" s="6" t="s">
        <v>176</v>
      </c>
      <c r="D887" t="str">
        <f>VLOOKUP(A887,'Team Mapping - Baylor'!$A$2:$B$1457, 2, FALSE)</f>
        <v>330077</v>
      </c>
      <c r="E887">
        <f>VLOOKUP($B887,'2017Preli'!$A$2:$AC$1457,3, FALSE)</f>
        <v>886</v>
      </c>
      <c r="F887">
        <f>VLOOKUP($B887,'2017Preli'!$A$2:$AC$1457,7, FALSE)</f>
        <v>1</v>
      </c>
      <c r="G887">
        <f>VLOOKUP($B887,'2017Preli'!$A$2:$AC$1457,8, FALSE)</f>
        <v>45</v>
      </c>
      <c r="H887">
        <f>VLOOKUP($B887,'2017Preli'!$A$2:$AC$1457,29, FALSE)</f>
        <v>45</v>
      </c>
    </row>
    <row r="888" spans="1:8" x14ac:dyDescent="0.25">
      <c r="A888" s="6" t="s">
        <v>4787</v>
      </c>
      <c r="B888" s="6" t="s">
        <v>7334</v>
      </c>
      <c r="C888" s="6" t="s">
        <v>44</v>
      </c>
      <c r="D888" t="str">
        <f>VLOOKUP(A888,'Team Mapping - Baylor'!$A$2:$B$1457, 2, FALSE)</f>
        <v>331019</v>
      </c>
      <c r="E888">
        <f>VLOOKUP($B888,'2017Preli'!$A$2:$AC$1457,3, FALSE)</f>
        <v>887</v>
      </c>
      <c r="F888">
        <f>VLOOKUP($B888,'2017Preli'!$A$2:$AC$1457,7, FALSE)</f>
        <v>1</v>
      </c>
      <c r="G888">
        <f>VLOOKUP($B888,'2017Preli'!$A$2:$AC$1457,8, FALSE)</f>
        <v>45</v>
      </c>
      <c r="H888">
        <f>VLOOKUP($B888,'2017Preli'!$A$2:$AC$1457,29, FALSE)</f>
        <v>45</v>
      </c>
    </row>
    <row r="889" spans="1:8" x14ac:dyDescent="0.25">
      <c r="A889" s="6" t="s">
        <v>5829</v>
      </c>
      <c r="B889" s="6" t="s">
        <v>7524</v>
      </c>
      <c r="C889" s="6" t="s">
        <v>217</v>
      </c>
      <c r="D889" t="str">
        <f>VLOOKUP(A889,'Team Mapping - Baylor'!$A$2:$B$1457, 2, FALSE)</f>
        <v>330840</v>
      </c>
      <c r="E889">
        <f>VLOOKUP($B889,'2017Preli'!$A$2:$AC$1457,3, FALSE)</f>
        <v>888</v>
      </c>
      <c r="F889">
        <f>VLOOKUP($B889,'2017Preli'!$A$2:$AC$1457,7, FALSE)</f>
        <v>1</v>
      </c>
      <c r="G889">
        <f>VLOOKUP($B889,'2017Preli'!$A$2:$AC$1457,8, FALSE)</f>
        <v>45</v>
      </c>
      <c r="H889">
        <f>VLOOKUP($B889,'2017Preli'!$A$2:$AC$1457,29, FALSE)</f>
        <v>45</v>
      </c>
    </row>
    <row r="890" spans="1:8" x14ac:dyDescent="0.25">
      <c r="A890" s="6" t="s">
        <v>1153</v>
      </c>
      <c r="B890" s="6" t="s">
        <v>6496</v>
      </c>
      <c r="C890" s="6" t="s">
        <v>447</v>
      </c>
      <c r="D890" t="str">
        <f>VLOOKUP(A890,'Team Mapping - Baylor'!$A$2:$B$1457, 2, FALSE)</f>
        <v>333106</v>
      </c>
      <c r="E890">
        <f>VLOOKUP($B890,'2017Preli'!$A$2:$AC$1457,3, FALSE)</f>
        <v>889</v>
      </c>
      <c r="F890">
        <f>VLOOKUP($B890,'2017Preli'!$A$2:$AC$1457,7, FALSE)</f>
        <v>1</v>
      </c>
      <c r="G890">
        <f>VLOOKUP($B890,'2017Preli'!$A$2:$AC$1457,8, FALSE)</f>
        <v>45</v>
      </c>
      <c r="H890">
        <f>VLOOKUP($B890,'2017Preli'!$A$2:$AC$1457,29, FALSE)</f>
        <v>45</v>
      </c>
    </row>
    <row r="891" spans="1:8" x14ac:dyDescent="0.25">
      <c r="A891" s="6" t="s">
        <v>2951</v>
      </c>
      <c r="B891" s="6" t="s">
        <v>6894</v>
      </c>
      <c r="C891" s="6" t="s">
        <v>202</v>
      </c>
      <c r="D891" t="str">
        <f>VLOOKUP(A891,'Team Mapping - Baylor'!$A$2:$B$1457, 2, FALSE)</f>
        <v>331402</v>
      </c>
      <c r="E891">
        <f>VLOOKUP($B891,'2017Preli'!$A$2:$AC$1457,3, FALSE)</f>
        <v>890</v>
      </c>
      <c r="F891">
        <f>VLOOKUP($B891,'2017Preli'!$A$2:$AC$1457,7, FALSE)</f>
        <v>1</v>
      </c>
      <c r="G891">
        <f>VLOOKUP($B891,'2017Preli'!$A$2:$AC$1457,8, FALSE)</f>
        <v>46</v>
      </c>
      <c r="H891">
        <f>VLOOKUP($B891,'2017Preli'!$A$2:$AC$1457,29, FALSE)</f>
        <v>46</v>
      </c>
    </row>
    <row r="892" spans="1:8" x14ac:dyDescent="0.25">
      <c r="A892" s="6" t="s">
        <v>8767</v>
      </c>
      <c r="B892" s="6" t="s">
        <v>8765</v>
      </c>
      <c r="C892" s="6" t="s">
        <v>192</v>
      </c>
      <c r="D892" t="str">
        <f>VLOOKUP(A892,'Team Mapping - Baylor'!$A$2:$B$1457, 2, FALSE)</f>
        <v>329825</v>
      </c>
      <c r="E892">
        <f>VLOOKUP($B892,'2017Preli'!$A$2:$AC$1457,3, FALSE)</f>
        <v>891</v>
      </c>
      <c r="F892">
        <f>VLOOKUP($B892,'2017Preli'!$A$2:$AC$1457,7, FALSE)</f>
        <v>1</v>
      </c>
      <c r="G892">
        <f>VLOOKUP($B892,'2017Preli'!$A$2:$AC$1457,8, FALSE)</f>
        <v>46</v>
      </c>
      <c r="H892">
        <f>VLOOKUP($B892,'2017Preli'!$A$2:$AC$1457,29, FALSE)</f>
        <v>46</v>
      </c>
    </row>
    <row r="893" spans="1:8" x14ac:dyDescent="0.25">
      <c r="A893" s="6" t="s">
        <v>8291</v>
      </c>
      <c r="B893" s="6" t="s">
        <v>8290</v>
      </c>
      <c r="C893" s="6" t="s">
        <v>71</v>
      </c>
      <c r="D893" t="str">
        <f>VLOOKUP(A893,'Team Mapping - Baylor'!$A$2:$B$1457, 2, FALSE)</f>
        <v>330092</v>
      </c>
      <c r="E893">
        <f>VLOOKUP($B893,'2017Preli'!$A$2:$AC$1457,3, FALSE)</f>
        <v>892</v>
      </c>
      <c r="F893">
        <f>VLOOKUP($B893,'2017Preli'!$A$2:$AC$1457,7, FALSE)</f>
        <v>1</v>
      </c>
      <c r="G893">
        <f>VLOOKUP($B893,'2017Preli'!$A$2:$AC$1457,8, FALSE)</f>
        <v>46</v>
      </c>
      <c r="H893">
        <f>VLOOKUP($B893,'2017Preli'!$A$2:$AC$1457,29, FALSE)</f>
        <v>46</v>
      </c>
    </row>
    <row r="894" spans="1:8" x14ac:dyDescent="0.25">
      <c r="A894" s="6" t="s">
        <v>4025</v>
      </c>
      <c r="B894" s="6" t="s">
        <v>7168</v>
      </c>
      <c r="C894" s="6" t="s">
        <v>63</v>
      </c>
      <c r="D894" t="str">
        <f>VLOOKUP(A894,'Team Mapping - Baylor'!$A$2:$B$1457, 2, FALSE)</f>
        <v>331157</v>
      </c>
      <c r="E894">
        <f>VLOOKUP($B894,'2017Preli'!$A$2:$AC$1457,3, FALSE)</f>
        <v>893</v>
      </c>
      <c r="F894">
        <f>VLOOKUP($B894,'2017Preli'!$A$2:$AC$1457,7, FALSE)</f>
        <v>1</v>
      </c>
      <c r="G894">
        <f>VLOOKUP($B894,'2017Preli'!$A$2:$AC$1457,8, FALSE)</f>
        <v>46</v>
      </c>
      <c r="H894">
        <f>VLOOKUP($B894,'2017Preli'!$A$2:$AC$1457,29, FALSE)</f>
        <v>46</v>
      </c>
    </row>
    <row r="895" spans="1:8" x14ac:dyDescent="0.25">
      <c r="A895" s="6" t="s">
        <v>4200</v>
      </c>
      <c r="B895" s="6" t="s">
        <v>7206</v>
      </c>
      <c r="C895" s="6" t="s">
        <v>179</v>
      </c>
      <c r="D895" t="str">
        <f>VLOOKUP(A895,'Team Mapping - Baylor'!$A$2:$B$1457, 2, FALSE)</f>
        <v>330450</v>
      </c>
      <c r="E895">
        <f>VLOOKUP($B895,'2017Preli'!$A$2:$AC$1457,3, FALSE)</f>
        <v>894</v>
      </c>
      <c r="F895">
        <f>VLOOKUP($B895,'2017Preli'!$A$2:$AC$1457,7, FALSE)</f>
        <v>1</v>
      </c>
      <c r="G895">
        <f>VLOOKUP($B895,'2017Preli'!$A$2:$AC$1457,8, FALSE)</f>
        <v>46</v>
      </c>
      <c r="H895">
        <f>VLOOKUP($B895,'2017Preli'!$A$2:$AC$1457,29, FALSE)</f>
        <v>46</v>
      </c>
    </row>
    <row r="896" spans="1:8" x14ac:dyDescent="0.25">
      <c r="A896" s="6" t="s">
        <v>6923</v>
      </c>
      <c r="B896" s="6" t="s">
        <v>7687</v>
      </c>
      <c r="C896" s="6" t="s">
        <v>386</v>
      </c>
      <c r="D896" t="str">
        <f>VLOOKUP(A896,'Team Mapping - Baylor'!$A$2:$B$1457, 2, FALSE)</f>
        <v>330677</v>
      </c>
      <c r="E896">
        <f>VLOOKUP($B896,'2017Preli'!$A$2:$AC$1457,3, FALSE)</f>
        <v>895</v>
      </c>
      <c r="F896">
        <f>VLOOKUP($B896,'2017Preli'!$A$2:$AC$1457,7, FALSE)</f>
        <v>1</v>
      </c>
      <c r="G896">
        <f>VLOOKUP($B896,'2017Preli'!$A$2:$AC$1457,8, FALSE)</f>
        <v>46</v>
      </c>
      <c r="H896">
        <f>VLOOKUP($B896,'2017Preli'!$A$2:$AC$1457,29, FALSE)</f>
        <v>46</v>
      </c>
    </row>
    <row r="897" spans="1:8" x14ac:dyDescent="0.25">
      <c r="A897" s="6" t="s">
        <v>8137</v>
      </c>
      <c r="B897" s="6" t="s">
        <v>8136</v>
      </c>
      <c r="C897" s="6" t="s">
        <v>146</v>
      </c>
      <c r="D897" t="str">
        <f>VLOOKUP(A897,'Team Mapping - Baylor'!$A$2:$B$1457, 2, FALSE)</f>
        <v>330174</v>
      </c>
      <c r="E897">
        <f>VLOOKUP($B897,'2017Preli'!$A$2:$AC$1457,3, FALSE)</f>
        <v>896</v>
      </c>
      <c r="F897">
        <f>VLOOKUP($B897,'2017Preli'!$A$2:$AC$1457,7, FALSE)</f>
        <v>1</v>
      </c>
      <c r="G897">
        <f>VLOOKUP($B897,'2017Preli'!$A$2:$AC$1457,8, FALSE)</f>
        <v>46</v>
      </c>
      <c r="H897">
        <f>VLOOKUP($B897,'2017Preli'!$A$2:$AC$1457,29, FALSE)</f>
        <v>46</v>
      </c>
    </row>
    <row r="898" spans="1:8" x14ac:dyDescent="0.25">
      <c r="A898" s="6" t="s">
        <v>8730</v>
      </c>
      <c r="B898" s="6" t="s">
        <v>8728</v>
      </c>
      <c r="C898" s="6" t="s">
        <v>86</v>
      </c>
      <c r="D898" t="str">
        <f>VLOOKUP(A898,'Team Mapping - Baylor'!$A$2:$B$1457, 2, FALSE)</f>
        <v>330270</v>
      </c>
      <c r="E898">
        <f>VLOOKUP($B898,'2017Preli'!$A$2:$AC$1457,3, FALSE)</f>
        <v>897</v>
      </c>
      <c r="F898">
        <f>VLOOKUP($B898,'2017Preli'!$A$2:$AC$1457,7, FALSE)</f>
        <v>1</v>
      </c>
      <c r="G898">
        <f>VLOOKUP($B898,'2017Preli'!$A$2:$AC$1457,8, FALSE)</f>
        <v>47</v>
      </c>
      <c r="H898">
        <f>VLOOKUP($B898,'2017Preli'!$A$2:$AC$1457,29, FALSE)</f>
        <v>47</v>
      </c>
    </row>
    <row r="899" spans="1:8" x14ac:dyDescent="0.25">
      <c r="A899" s="6" t="s">
        <v>8467</v>
      </c>
      <c r="B899" s="6" t="s">
        <v>8466</v>
      </c>
      <c r="C899" s="6" t="s">
        <v>104</v>
      </c>
      <c r="D899" t="str">
        <f>VLOOKUP(A899,'Team Mapping - Baylor'!$A$2:$B$1457, 2, FALSE)</f>
        <v>330005</v>
      </c>
      <c r="E899">
        <f>VLOOKUP($B899,'2017Preli'!$A$2:$AC$1457,3, FALSE)</f>
        <v>898</v>
      </c>
      <c r="F899">
        <f>VLOOKUP($B899,'2017Preli'!$A$2:$AC$1457,7, FALSE)</f>
        <v>1</v>
      </c>
      <c r="G899">
        <f>VLOOKUP($B899,'2017Preli'!$A$2:$AC$1457,8, FALSE)</f>
        <v>47</v>
      </c>
      <c r="H899">
        <f>VLOOKUP($B899,'2017Preli'!$A$2:$AC$1457,29, FALSE)</f>
        <v>47</v>
      </c>
    </row>
    <row r="900" spans="1:8" x14ac:dyDescent="0.25">
      <c r="A900" s="6" t="s">
        <v>5294</v>
      </c>
      <c r="B900" s="6" t="s">
        <v>7423</v>
      </c>
      <c r="C900" s="6" t="s">
        <v>104</v>
      </c>
      <c r="D900" t="str">
        <f>VLOOKUP(A900,'Team Mapping - Baylor'!$A$2:$B$1457, 2, FALSE)</f>
        <v>330947</v>
      </c>
      <c r="E900">
        <f>VLOOKUP($B900,'2017Preli'!$A$2:$AC$1457,3, FALSE)</f>
        <v>899</v>
      </c>
      <c r="F900">
        <f>VLOOKUP($B900,'2017Preli'!$A$2:$AC$1457,7, FALSE)</f>
        <v>1</v>
      </c>
      <c r="G900">
        <f>VLOOKUP($B900,'2017Preli'!$A$2:$AC$1457,8, FALSE)</f>
        <v>47</v>
      </c>
      <c r="H900">
        <f>VLOOKUP($B900,'2017Preli'!$A$2:$AC$1457,29, FALSE)</f>
        <v>47</v>
      </c>
    </row>
    <row r="901" spans="1:8" x14ac:dyDescent="0.25">
      <c r="A901" s="6" t="s">
        <v>8192</v>
      </c>
      <c r="B901" s="6" t="s">
        <v>8189</v>
      </c>
      <c r="C901" s="6" t="s">
        <v>33</v>
      </c>
      <c r="D901" t="str">
        <f>VLOOKUP(A901,'Team Mapping - Baylor'!$A$2:$B$1457, 2, FALSE)</f>
        <v>330150</v>
      </c>
      <c r="E901">
        <f>VLOOKUP($B901,'2017Preli'!$A$2:$AC$1457,3, FALSE)</f>
        <v>900</v>
      </c>
      <c r="F901">
        <f>VLOOKUP($B901,'2017Preli'!$A$2:$AC$1457,7, FALSE)</f>
        <v>1</v>
      </c>
      <c r="G901">
        <f>VLOOKUP($B901,'2017Preli'!$A$2:$AC$1457,8, FALSE)</f>
        <v>47</v>
      </c>
      <c r="H901">
        <f>VLOOKUP($B901,'2017Preli'!$A$2:$AC$1457,29, FALSE)</f>
        <v>47</v>
      </c>
    </row>
    <row r="902" spans="1:8" x14ac:dyDescent="0.25">
      <c r="A902" s="6" t="s">
        <v>8673</v>
      </c>
      <c r="B902" s="6" t="s">
        <v>8672</v>
      </c>
      <c r="C902" s="6" t="s">
        <v>68</v>
      </c>
      <c r="D902" t="str">
        <f>VLOOKUP(A902,'Team Mapping - Baylor'!$A$2:$B$1457, 2, FALSE)</f>
        <v>330324</v>
      </c>
      <c r="E902">
        <f>VLOOKUP($B902,'2017Preli'!$A$2:$AC$1457,3, FALSE)</f>
        <v>901</v>
      </c>
      <c r="F902">
        <f>VLOOKUP($B902,'2017Preli'!$A$2:$AC$1457,7, FALSE)</f>
        <v>1</v>
      </c>
      <c r="G902">
        <f>VLOOKUP($B902,'2017Preli'!$A$2:$AC$1457,8, FALSE)</f>
        <v>47</v>
      </c>
      <c r="H902">
        <f>VLOOKUP($B902,'2017Preli'!$A$2:$AC$1457,29, FALSE)</f>
        <v>47</v>
      </c>
    </row>
    <row r="903" spans="1:8" x14ac:dyDescent="0.25">
      <c r="A903" s="6" t="s">
        <v>5230</v>
      </c>
      <c r="B903" s="6" t="s">
        <v>7415</v>
      </c>
      <c r="C903" s="6" t="s">
        <v>212</v>
      </c>
      <c r="D903" t="str">
        <f>VLOOKUP(A903,'Team Mapping - Baylor'!$A$2:$B$1457, 2, FALSE)</f>
        <v>330954</v>
      </c>
      <c r="E903">
        <f>VLOOKUP($B903,'2017Preli'!$A$2:$AC$1457,3, FALSE)</f>
        <v>902</v>
      </c>
      <c r="F903">
        <f>VLOOKUP($B903,'2017Preli'!$A$2:$AC$1457,7, FALSE)</f>
        <v>1</v>
      </c>
      <c r="G903">
        <f>VLOOKUP($B903,'2017Preli'!$A$2:$AC$1457,8, FALSE)</f>
        <v>47</v>
      </c>
      <c r="H903">
        <f>VLOOKUP($B903,'2017Preli'!$A$2:$AC$1457,29, FALSE)</f>
        <v>47</v>
      </c>
    </row>
    <row r="904" spans="1:8" x14ac:dyDescent="0.25">
      <c r="A904" s="6" t="s">
        <v>1310</v>
      </c>
      <c r="B904" s="6" t="s">
        <v>6528</v>
      </c>
      <c r="C904" s="6" t="s">
        <v>419</v>
      </c>
      <c r="D904" t="str">
        <f>VLOOKUP(A904,'Team Mapping - Baylor'!$A$2:$B$1457, 2, FALSE)</f>
        <v>331870</v>
      </c>
      <c r="E904">
        <f>VLOOKUP($B904,'2017Preli'!$A$2:$AC$1457,3, FALSE)</f>
        <v>903</v>
      </c>
      <c r="F904">
        <f>VLOOKUP($B904,'2017Preli'!$A$2:$AC$1457,7, FALSE)</f>
        <v>1</v>
      </c>
      <c r="G904">
        <f>VLOOKUP($B904,'2017Preli'!$A$2:$AC$1457,8, FALSE)</f>
        <v>47</v>
      </c>
      <c r="H904">
        <f>VLOOKUP($B904,'2017Preli'!$A$2:$AC$1457,29, FALSE)</f>
        <v>47</v>
      </c>
    </row>
    <row r="905" spans="1:8" x14ac:dyDescent="0.25">
      <c r="A905" s="6" t="s">
        <v>6030</v>
      </c>
      <c r="B905" s="6" t="s">
        <v>7562</v>
      </c>
      <c r="C905" s="6" t="s">
        <v>40</v>
      </c>
      <c r="D905" t="str">
        <f>VLOOKUP(A905,'Team Mapping - Baylor'!$A$2:$B$1457, 2, FALSE)</f>
        <v>330813</v>
      </c>
      <c r="E905">
        <f>VLOOKUP($B905,'2017Preli'!$A$2:$AC$1457,3, FALSE)</f>
        <v>904</v>
      </c>
      <c r="F905">
        <f>VLOOKUP($B905,'2017Preli'!$A$2:$AC$1457,7, FALSE)</f>
        <v>1</v>
      </c>
      <c r="G905">
        <f>VLOOKUP($B905,'2017Preli'!$A$2:$AC$1457,8, FALSE)</f>
        <v>47</v>
      </c>
      <c r="H905">
        <f>VLOOKUP($B905,'2017Preli'!$A$2:$AC$1457,29, FALSE)</f>
        <v>47</v>
      </c>
    </row>
    <row r="906" spans="1:8" x14ac:dyDescent="0.25">
      <c r="A906" s="6" t="s">
        <v>8950</v>
      </c>
      <c r="B906" s="6" t="s">
        <v>8948</v>
      </c>
      <c r="C906" s="6" t="s">
        <v>40</v>
      </c>
      <c r="D906" t="str">
        <f>VLOOKUP(A906,'Team Mapping - Baylor'!$A$2:$B$1457, 2, FALSE)</f>
        <v>329711</v>
      </c>
      <c r="E906">
        <f>VLOOKUP($B906,'2017Preli'!$A$2:$AC$1457,3, FALSE)</f>
        <v>905</v>
      </c>
      <c r="F906">
        <f>VLOOKUP($B906,'2017Preli'!$A$2:$AC$1457,7, FALSE)</f>
        <v>1</v>
      </c>
      <c r="G906">
        <f>VLOOKUP($B906,'2017Preli'!$A$2:$AC$1457,8, FALSE)</f>
        <v>47</v>
      </c>
      <c r="H906">
        <f>VLOOKUP($B906,'2017Preli'!$A$2:$AC$1457,29, FALSE)</f>
        <v>47</v>
      </c>
    </row>
    <row r="907" spans="1:8" x14ac:dyDescent="0.25">
      <c r="A907" s="6" t="s">
        <v>8901</v>
      </c>
      <c r="B907" s="6" t="s">
        <v>8900</v>
      </c>
      <c r="C907" s="6" t="s">
        <v>188</v>
      </c>
      <c r="D907" t="str">
        <f>VLOOKUP(A907,'Team Mapping - Baylor'!$A$2:$B$1457, 2, FALSE)</f>
        <v>329745</v>
      </c>
      <c r="E907">
        <f>VLOOKUP($B907,'2017Preli'!$A$2:$AC$1457,3, FALSE)</f>
        <v>906</v>
      </c>
      <c r="F907">
        <f>VLOOKUP($B907,'2017Preli'!$A$2:$AC$1457,7, FALSE)</f>
        <v>1</v>
      </c>
      <c r="G907">
        <f>VLOOKUP($B907,'2017Preli'!$A$2:$AC$1457,8, FALSE)</f>
        <v>47</v>
      </c>
      <c r="H907">
        <f>VLOOKUP($B907,'2017Preli'!$A$2:$AC$1457,29, FALSE)</f>
        <v>47</v>
      </c>
    </row>
    <row r="908" spans="1:8" x14ac:dyDescent="0.25">
      <c r="A908" s="6" t="s">
        <v>7002</v>
      </c>
      <c r="B908" s="6" t="s">
        <v>7700</v>
      </c>
      <c r="C908" s="6" t="s">
        <v>77</v>
      </c>
      <c r="D908" t="str">
        <f>VLOOKUP(A908,'Team Mapping - Baylor'!$A$2:$B$1457, 2, FALSE)</f>
        <v>330643</v>
      </c>
      <c r="E908">
        <f>VLOOKUP($B908,'2017Preli'!$A$2:$AC$1457,3, FALSE)</f>
        <v>907</v>
      </c>
      <c r="F908">
        <f>VLOOKUP($B908,'2017Preli'!$A$2:$AC$1457,7, FALSE)</f>
        <v>1</v>
      </c>
      <c r="G908">
        <f>VLOOKUP($B908,'2017Preli'!$A$2:$AC$1457,8, FALSE)</f>
        <v>47</v>
      </c>
      <c r="H908">
        <f>VLOOKUP($B908,'2017Preli'!$A$2:$AC$1457,29, FALSE)</f>
        <v>47</v>
      </c>
    </row>
    <row r="909" spans="1:8" x14ac:dyDescent="0.25">
      <c r="A909" s="6" t="s">
        <v>2414</v>
      </c>
      <c r="B909" s="6" t="s">
        <v>6769</v>
      </c>
      <c r="C909" s="6" t="s">
        <v>192</v>
      </c>
      <c r="D909" t="str">
        <f>VLOOKUP(A909,'Team Mapping - Baylor'!$A$2:$B$1457, 2, FALSE)</f>
        <v>331492</v>
      </c>
      <c r="E909">
        <f>VLOOKUP($B909,'2017Preli'!$A$2:$AC$1457,3, FALSE)</f>
        <v>908</v>
      </c>
      <c r="F909">
        <f>VLOOKUP($B909,'2017Preli'!$A$2:$AC$1457,7, FALSE)</f>
        <v>1</v>
      </c>
      <c r="G909">
        <f>VLOOKUP($B909,'2017Preli'!$A$2:$AC$1457,8, FALSE)</f>
        <v>47</v>
      </c>
      <c r="H909">
        <f>VLOOKUP($B909,'2017Preli'!$A$2:$AC$1457,29, FALSE)</f>
        <v>47</v>
      </c>
    </row>
    <row r="910" spans="1:8" x14ac:dyDescent="0.25">
      <c r="A910" s="6" t="s">
        <v>4465</v>
      </c>
      <c r="B910" s="6" t="s">
        <v>7263</v>
      </c>
      <c r="C910" s="6" t="s">
        <v>66</v>
      </c>
      <c r="D910" t="str">
        <f>VLOOKUP(A910,'Team Mapping - Baylor'!$A$2:$B$1457, 2, FALSE)</f>
        <v>331065</v>
      </c>
      <c r="E910">
        <f>VLOOKUP($B910,'2017Preli'!$A$2:$AC$1457,3, FALSE)</f>
        <v>909</v>
      </c>
      <c r="F910">
        <f>VLOOKUP($B910,'2017Preli'!$A$2:$AC$1457,7, FALSE)</f>
        <v>1</v>
      </c>
      <c r="G910">
        <f>VLOOKUP($B910,'2017Preli'!$A$2:$AC$1457,8, FALSE)</f>
        <v>47</v>
      </c>
      <c r="H910">
        <f>VLOOKUP($B910,'2017Preli'!$A$2:$AC$1457,29, FALSE)</f>
        <v>47</v>
      </c>
    </row>
    <row r="911" spans="1:8" x14ac:dyDescent="0.25">
      <c r="A911" s="6" t="s">
        <v>8488</v>
      </c>
      <c r="B911" s="6" t="s">
        <v>8486</v>
      </c>
      <c r="C911" s="6" t="s">
        <v>156</v>
      </c>
      <c r="D911" t="str">
        <f>VLOOKUP(A911,'Team Mapping - Baylor'!$A$2:$B$1457, 2, FALSE)</f>
        <v>329987</v>
      </c>
      <c r="E911">
        <f>VLOOKUP($B911,'2017Preli'!$A$2:$AC$1457,3, FALSE)</f>
        <v>910</v>
      </c>
      <c r="F911">
        <f>VLOOKUP($B911,'2017Preli'!$A$2:$AC$1457,7, FALSE)</f>
        <v>1</v>
      </c>
      <c r="G911">
        <f>VLOOKUP($B911,'2017Preli'!$A$2:$AC$1457,8, FALSE)</f>
        <v>48</v>
      </c>
      <c r="H911">
        <f>VLOOKUP($B911,'2017Preli'!$A$2:$AC$1457,29, FALSE)</f>
        <v>48</v>
      </c>
    </row>
    <row r="912" spans="1:8" x14ac:dyDescent="0.25">
      <c r="A912" s="6" t="s">
        <v>4566</v>
      </c>
      <c r="B912" s="6" t="s">
        <v>7284</v>
      </c>
      <c r="C912" s="6" t="s">
        <v>28</v>
      </c>
      <c r="D912" t="str">
        <f>VLOOKUP(A912,'Team Mapping - Baylor'!$A$2:$B$1457, 2, FALSE)</f>
        <v>331048</v>
      </c>
      <c r="E912">
        <f>VLOOKUP($B912,'2017Preli'!$A$2:$AC$1457,3, FALSE)</f>
        <v>911</v>
      </c>
      <c r="F912">
        <f>VLOOKUP($B912,'2017Preli'!$A$2:$AC$1457,7, FALSE)</f>
        <v>1</v>
      </c>
      <c r="G912">
        <f>VLOOKUP($B912,'2017Preli'!$A$2:$AC$1457,8, FALSE)</f>
        <v>48</v>
      </c>
      <c r="H912">
        <f>VLOOKUP($B912,'2017Preli'!$A$2:$AC$1457,29, FALSE)</f>
        <v>48</v>
      </c>
    </row>
    <row r="913" spans="1:8" x14ac:dyDescent="0.25">
      <c r="A913" s="6" t="s">
        <v>6122</v>
      </c>
      <c r="B913" s="6" t="s">
        <v>7579</v>
      </c>
      <c r="C913" s="6" t="s">
        <v>40</v>
      </c>
      <c r="D913" t="str">
        <f>VLOOKUP(A913,'Team Mapping - Baylor'!$A$2:$B$1457, 2, FALSE)</f>
        <v>330793</v>
      </c>
      <c r="E913">
        <f>VLOOKUP($B913,'2017Preli'!$A$2:$AC$1457,3, FALSE)</f>
        <v>912</v>
      </c>
      <c r="F913">
        <f>VLOOKUP($B913,'2017Preli'!$A$2:$AC$1457,7, FALSE)</f>
        <v>1</v>
      </c>
      <c r="G913">
        <f>VLOOKUP($B913,'2017Preli'!$A$2:$AC$1457,8, FALSE)</f>
        <v>48</v>
      </c>
      <c r="H913">
        <f>VLOOKUP($B913,'2017Preli'!$A$2:$AC$1457,29, FALSE)</f>
        <v>48</v>
      </c>
    </row>
    <row r="914" spans="1:8" x14ac:dyDescent="0.25">
      <c r="A914" s="6" t="s">
        <v>2461</v>
      </c>
      <c r="B914" s="6" t="s">
        <v>6775</v>
      </c>
      <c r="C914" s="6" t="s">
        <v>188</v>
      </c>
      <c r="D914" t="str">
        <f>VLOOKUP(A914,'Team Mapping - Baylor'!$A$2:$B$1457, 2, FALSE)</f>
        <v>331487</v>
      </c>
      <c r="E914">
        <f>VLOOKUP($B914,'2017Preli'!$A$2:$AC$1457,3, FALSE)</f>
        <v>913</v>
      </c>
      <c r="F914">
        <f>VLOOKUP($B914,'2017Preli'!$A$2:$AC$1457,7, FALSE)</f>
        <v>1</v>
      </c>
      <c r="G914">
        <f>VLOOKUP($B914,'2017Preli'!$A$2:$AC$1457,8, FALSE)</f>
        <v>48</v>
      </c>
      <c r="H914">
        <f>VLOOKUP($B914,'2017Preli'!$A$2:$AC$1457,29, FALSE)</f>
        <v>48</v>
      </c>
    </row>
    <row r="915" spans="1:8" x14ac:dyDescent="0.25">
      <c r="A915" s="6" t="s">
        <v>8906</v>
      </c>
      <c r="B915" s="6" t="s">
        <v>8905</v>
      </c>
      <c r="C915" s="6" t="s">
        <v>34</v>
      </c>
      <c r="D915" t="str">
        <f>VLOOKUP(A915,'Team Mapping - Baylor'!$A$2:$B$1457, 2, FALSE)</f>
        <v>329743</v>
      </c>
      <c r="E915">
        <f>VLOOKUP($B915,'2017Preli'!$A$2:$AC$1457,3, FALSE)</f>
        <v>914</v>
      </c>
      <c r="F915">
        <f>VLOOKUP($B915,'2017Preli'!$A$2:$AC$1457,7, FALSE)</f>
        <v>1</v>
      </c>
      <c r="G915">
        <f>VLOOKUP($B915,'2017Preli'!$A$2:$AC$1457,8, FALSE)</f>
        <v>48</v>
      </c>
      <c r="H915">
        <f>VLOOKUP($B915,'2017Preli'!$A$2:$AC$1457,29, FALSE)</f>
        <v>48</v>
      </c>
    </row>
    <row r="916" spans="1:8" x14ac:dyDescent="0.25">
      <c r="A916" s="6" t="s">
        <v>8814</v>
      </c>
      <c r="B916" s="6" t="s">
        <v>8811</v>
      </c>
      <c r="C916" s="6" t="s">
        <v>202</v>
      </c>
      <c r="D916" t="str">
        <f>VLOOKUP(A916,'Team Mapping - Baylor'!$A$2:$B$1457, 2, FALSE)</f>
        <v>329785</v>
      </c>
      <c r="E916">
        <f>VLOOKUP($B916,'2017Preli'!$A$2:$AC$1457,3, FALSE)</f>
        <v>915</v>
      </c>
      <c r="F916">
        <f>VLOOKUP($B916,'2017Preli'!$A$2:$AC$1457,7, FALSE)</f>
        <v>1</v>
      </c>
      <c r="G916">
        <f>VLOOKUP($B916,'2017Preli'!$A$2:$AC$1457,8, FALSE)</f>
        <v>48</v>
      </c>
      <c r="H916">
        <f>VLOOKUP($B916,'2017Preli'!$A$2:$AC$1457,29, FALSE)</f>
        <v>48</v>
      </c>
    </row>
    <row r="917" spans="1:8" x14ac:dyDescent="0.25">
      <c r="A917" s="6" t="s">
        <v>1416</v>
      </c>
      <c r="B917" s="6" t="s">
        <v>6553</v>
      </c>
      <c r="C917" s="6" t="s">
        <v>179</v>
      </c>
      <c r="D917" t="str">
        <f>VLOOKUP(A917,'Team Mapping - Baylor'!$A$2:$B$1457, 2, FALSE)</f>
        <v>332852</v>
      </c>
      <c r="E917">
        <f>VLOOKUP($B917,'2017Preli'!$A$2:$AC$1457,3, FALSE)</f>
        <v>916</v>
      </c>
      <c r="F917">
        <f>VLOOKUP($B917,'2017Preli'!$A$2:$AC$1457,7, FALSE)</f>
        <v>1</v>
      </c>
      <c r="G917">
        <f>VLOOKUP($B917,'2017Preli'!$A$2:$AC$1457,8, FALSE)</f>
        <v>48</v>
      </c>
      <c r="H917">
        <f>VLOOKUP($B917,'2017Preli'!$A$2:$AC$1457,29, FALSE)</f>
        <v>48</v>
      </c>
    </row>
    <row r="918" spans="1:8" x14ac:dyDescent="0.25">
      <c r="A918" s="6" t="s">
        <v>9437</v>
      </c>
      <c r="B918" s="6" t="s">
        <v>9436</v>
      </c>
      <c r="C918" s="6" t="s">
        <v>244</v>
      </c>
      <c r="D918" t="str">
        <f>VLOOKUP(A918,'Team Mapping - Baylor'!$A$2:$B$1457, 2, FALSE)</f>
        <v>326832</v>
      </c>
      <c r="E918">
        <f>VLOOKUP($B918,'2017Preli'!$A$2:$AC$1457,3, FALSE)</f>
        <v>917</v>
      </c>
      <c r="F918">
        <f>VLOOKUP($B918,'2017Preli'!$A$2:$AC$1457,7, FALSE)</f>
        <v>1</v>
      </c>
      <c r="G918">
        <f>VLOOKUP($B918,'2017Preli'!$A$2:$AC$1457,8, FALSE)</f>
        <v>48</v>
      </c>
      <c r="H918">
        <f>VLOOKUP($B918,'2017Preli'!$A$2:$AC$1457,29, FALSE)</f>
        <v>48</v>
      </c>
    </row>
    <row r="919" spans="1:8" x14ac:dyDescent="0.25">
      <c r="A919" s="6" t="s">
        <v>5011</v>
      </c>
      <c r="B919" s="6" t="s">
        <v>7369</v>
      </c>
      <c r="C919" s="6" t="s">
        <v>208</v>
      </c>
      <c r="D919" t="str">
        <f>VLOOKUP(A919,'Team Mapping - Baylor'!$A$2:$B$1457, 2, FALSE)</f>
        <v>330974</v>
      </c>
      <c r="E919">
        <f>VLOOKUP($B919,'2017Preli'!$A$2:$AC$1457,3, FALSE)</f>
        <v>918</v>
      </c>
      <c r="F919">
        <f>VLOOKUP($B919,'2017Preli'!$A$2:$AC$1457,7, FALSE)</f>
        <v>1</v>
      </c>
      <c r="G919">
        <f>VLOOKUP($B919,'2017Preli'!$A$2:$AC$1457,8, FALSE)</f>
        <v>48</v>
      </c>
      <c r="H919">
        <f>VLOOKUP($B919,'2017Preli'!$A$2:$AC$1457,29, FALSE)</f>
        <v>48</v>
      </c>
    </row>
    <row r="920" spans="1:8" x14ac:dyDescent="0.25">
      <c r="A920" s="6" t="s">
        <v>5442</v>
      </c>
      <c r="B920" s="6" t="s">
        <v>7448</v>
      </c>
      <c r="C920" s="6" t="s">
        <v>212</v>
      </c>
      <c r="D920" t="str">
        <f>VLOOKUP(A920,'Team Mapping - Baylor'!$A$2:$B$1457, 2, FALSE)</f>
        <v>330919</v>
      </c>
      <c r="E920">
        <f>VLOOKUP($B920,'2017Preli'!$A$2:$AC$1457,3, FALSE)</f>
        <v>919</v>
      </c>
      <c r="F920">
        <f>VLOOKUP($B920,'2017Preli'!$A$2:$AC$1457,7, FALSE)</f>
        <v>1</v>
      </c>
      <c r="G920">
        <f>VLOOKUP($B920,'2017Preli'!$A$2:$AC$1457,8, FALSE)</f>
        <v>48</v>
      </c>
      <c r="H920">
        <f>VLOOKUP($B920,'2017Preli'!$A$2:$AC$1457,29, FALSE)</f>
        <v>48</v>
      </c>
    </row>
    <row r="921" spans="1:8" x14ac:dyDescent="0.25">
      <c r="A921" s="6" t="s">
        <v>9242</v>
      </c>
      <c r="B921" s="6" t="s">
        <v>9241</v>
      </c>
      <c r="C921" s="6" t="s">
        <v>23</v>
      </c>
      <c r="D921" t="str">
        <f>VLOOKUP(A921,'Team Mapping - Baylor'!$A$2:$B$1457, 2, FALSE)</f>
        <v>329180</v>
      </c>
      <c r="E921">
        <f>VLOOKUP($B921,'2017Preli'!$A$2:$AC$1457,3, FALSE)</f>
        <v>920</v>
      </c>
      <c r="F921">
        <f>VLOOKUP($B921,'2017Preli'!$A$2:$AC$1457,7, FALSE)</f>
        <v>1</v>
      </c>
      <c r="G921">
        <f>VLOOKUP($B921,'2017Preli'!$A$2:$AC$1457,8, FALSE)</f>
        <v>48</v>
      </c>
      <c r="H921">
        <f>VLOOKUP($B921,'2017Preli'!$A$2:$AC$1457,29, FALSE)</f>
        <v>48</v>
      </c>
    </row>
    <row r="922" spans="1:8" x14ac:dyDescent="0.25">
      <c r="A922" s="6" t="s">
        <v>6632</v>
      </c>
      <c r="B922" s="6" t="s">
        <v>7647</v>
      </c>
      <c r="C922" s="6" t="s">
        <v>227</v>
      </c>
      <c r="D922" t="str">
        <f>VLOOKUP(A922,'Team Mapping - Baylor'!$A$2:$B$1457, 2, FALSE)</f>
        <v>330726</v>
      </c>
      <c r="E922">
        <f>VLOOKUP($B922,'2017Preli'!$A$2:$AC$1457,3, FALSE)</f>
        <v>921</v>
      </c>
      <c r="F922">
        <f>VLOOKUP($B922,'2017Preli'!$A$2:$AC$1457,7, FALSE)</f>
        <v>1</v>
      </c>
      <c r="G922">
        <f>VLOOKUP($B922,'2017Preli'!$A$2:$AC$1457,8, FALSE)</f>
        <v>48</v>
      </c>
      <c r="H922">
        <f>VLOOKUP($B922,'2017Preli'!$A$2:$AC$1457,29, FALSE)</f>
        <v>48</v>
      </c>
    </row>
    <row r="923" spans="1:8" x14ac:dyDescent="0.25">
      <c r="A923" s="6" t="s">
        <v>2540</v>
      </c>
      <c r="B923" s="6" t="s">
        <v>6792</v>
      </c>
      <c r="C923" s="6" t="s">
        <v>61</v>
      </c>
      <c r="D923" t="str">
        <f>VLOOKUP(A923,'Team Mapping - Baylor'!$A$2:$B$1457, 2, FALSE)</f>
        <v>331469</v>
      </c>
      <c r="E923">
        <f>VLOOKUP($B923,'2017Preli'!$A$2:$AC$1457,3, FALSE)</f>
        <v>922</v>
      </c>
      <c r="F923">
        <f>VLOOKUP($B923,'2017Preli'!$A$2:$AC$1457,7, FALSE)</f>
        <v>1</v>
      </c>
      <c r="G923">
        <f>VLOOKUP($B923,'2017Preli'!$A$2:$AC$1457,8, FALSE)</f>
        <v>49</v>
      </c>
      <c r="H923">
        <f>VLOOKUP($B923,'2017Preli'!$A$2:$AC$1457,29, FALSE)</f>
        <v>49</v>
      </c>
    </row>
    <row r="924" spans="1:8" x14ac:dyDescent="0.25">
      <c r="A924" s="6" t="s">
        <v>6215</v>
      </c>
      <c r="B924" s="6" t="s">
        <v>7595</v>
      </c>
      <c r="C924" s="6" t="s">
        <v>44</v>
      </c>
      <c r="D924" t="str">
        <f>VLOOKUP(A924,'Team Mapping - Baylor'!$A$2:$B$1457, 2, FALSE)</f>
        <v>330780</v>
      </c>
      <c r="E924">
        <f>VLOOKUP($B924,'2017Preli'!$A$2:$AC$1457,3, FALSE)</f>
        <v>923</v>
      </c>
      <c r="F924">
        <f>VLOOKUP($B924,'2017Preli'!$A$2:$AC$1457,7, FALSE)</f>
        <v>1</v>
      </c>
      <c r="G924">
        <f>VLOOKUP($B924,'2017Preli'!$A$2:$AC$1457,8, FALSE)</f>
        <v>49</v>
      </c>
      <c r="H924">
        <f>VLOOKUP($B924,'2017Preli'!$A$2:$AC$1457,29, FALSE)</f>
        <v>49</v>
      </c>
    </row>
    <row r="925" spans="1:8" x14ac:dyDescent="0.25">
      <c r="A925" s="6" t="s">
        <v>3166</v>
      </c>
      <c r="B925" s="6" t="s">
        <v>6957</v>
      </c>
      <c r="C925" s="6" t="s">
        <v>188</v>
      </c>
      <c r="D925" t="str">
        <f>VLOOKUP(A925,'Team Mapping - Baylor'!$A$2:$B$1457, 2, FALSE)</f>
        <v>331323</v>
      </c>
      <c r="E925">
        <f>VLOOKUP($B925,'2017Preli'!$A$2:$AC$1457,3, FALSE)</f>
        <v>924</v>
      </c>
      <c r="F925">
        <f>VLOOKUP($B925,'2017Preli'!$A$2:$AC$1457,7, FALSE)</f>
        <v>1</v>
      </c>
      <c r="G925">
        <f>VLOOKUP($B925,'2017Preli'!$A$2:$AC$1457,8, FALSE)</f>
        <v>49</v>
      </c>
      <c r="H925">
        <f>VLOOKUP($B925,'2017Preli'!$A$2:$AC$1457,29, FALSE)</f>
        <v>49</v>
      </c>
    </row>
    <row r="926" spans="1:8" x14ac:dyDescent="0.25">
      <c r="A926" s="6" t="s">
        <v>8741</v>
      </c>
      <c r="B926" s="6" t="s">
        <v>8740</v>
      </c>
      <c r="C926" s="6" t="s">
        <v>252</v>
      </c>
      <c r="D926" t="str">
        <f>VLOOKUP(A926,'Team Mapping - Baylor'!$A$2:$B$1457, 2, FALSE)</f>
        <v>330253</v>
      </c>
      <c r="E926">
        <f>VLOOKUP($B926,'2017Preli'!$A$2:$AC$1457,3, FALSE)</f>
        <v>925</v>
      </c>
      <c r="F926">
        <f>VLOOKUP($B926,'2017Preli'!$A$2:$AC$1457,7, FALSE)</f>
        <v>1</v>
      </c>
      <c r="G926">
        <f>VLOOKUP($B926,'2017Preli'!$A$2:$AC$1457,8, FALSE)</f>
        <v>49</v>
      </c>
      <c r="H926">
        <f>VLOOKUP($B926,'2017Preli'!$A$2:$AC$1457,29, FALSE)</f>
        <v>49</v>
      </c>
    </row>
    <row r="927" spans="1:8" x14ac:dyDescent="0.25">
      <c r="A927" s="6" t="s">
        <v>3203</v>
      </c>
      <c r="B927" s="6" t="s">
        <v>6969</v>
      </c>
      <c r="C927" s="6" t="s">
        <v>252</v>
      </c>
      <c r="D927" t="str">
        <f>VLOOKUP(A927,'Team Mapping - Baylor'!$A$2:$B$1457, 2, FALSE)</f>
        <v>331295</v>
      </c>
      <c r="E927">
        <f>VLOOKUP($B927,'2017Preli'!$A$2:$AC$1457,3, FALSE)</f>
        <v>926</v>
      </c>
      <c r="F927">
        <f>VLOOKUP($B927,'2017Preli'!$A$2:$AC$1457,7, FALSE)</f>
        <v>1</v>
      </c>
      <c r="G927">
        <f>VLOOKUP($B927,'2017Preli'!$A$2:$AC$1457,8, FALSE)</f>
        <v>49</v>
      </c>
      <c r="H927">
        <f>VLOOKUP($B927,'2017Preli'!$A$2:$AC$1457,29, FALSE)</f>
        <v>49</v>
      </c>
    </row>
    <row r="928" spans="1:8" x14ac:dyDescent="0.25">
      <c r="A928" s="6" t="s">
        <v>7918</v>
      </c>
      <c r="B928" s="6" t="s">
        <v>7915</v>
      </c>
      <c r="C928" s="6" t="s">
        <v>124</v>
      </c>
      <c r="D928" t="str">
        <f>VLOOKUP(A928,'Team Mapping - Baylor'!$A$2:$B$1457, 2, FALSE)</f>
        <v>330440</v>
      </c>
      <c r="E928">
        <f>VLOOKUP($B928,'2017Preli'!$A$2:$AC$1457,3, FALSE)</f>
        <v>927</v>
      </c>
      <c r="F928">
        <f>VLOOKUP($B928,'2017Preli'!$A$2:$AC$1457,7, FALSE)</f>
        <v>1</v>
      </c>
      <c r="G928">
        <f>VLOOKUP($B928,'2017Preli'!$A$2:$AC$1457,8, FALSE)</f>
        <v>49</v>
      </c>
      <c r="H928">
        <f>VLOOKUP($B928,'2017Preli'!$A$2:$AC$1457,29, FALSE)</f>
        <v>49</v>
      </c>
    </row>
    <row r="929" spans="1:8" x14ac:dyDescent="0.25">
      <c r="A929" s="6" t="s">
        <v>927</v>
      </c>
      <c r="B929" s="6" t="s">
        <v>6446</v>
      </c>
      <c r="C929" s="6" t="s">
        <v>202</v>
      </c>
      <c r="D929" t="str">
        <f>VLOOKUP(A929,'Team Mapping - Baylor'!$A$2:$B$1457, 2, FALSE)</f>
        <v>333247</v>
      </c>
      <c r="E929">
        <f>VLOOKUP($B929,'2017Preli'!$A$2:$AC$1457,3, FALSE)</f>
        <v>928</v>
      </c>
      <c r="F929">
        <f>VLOOKUP($B929,'2017Preli'!$A$2:$AC$1457,7, FALSE)</f>
        <v>1</v>
      </c>
      <c r="G929">
        <f>VLOOKUP($B929,'2017Preli'!$A$2:$AC$1457,8, FALSE)</f>
        <v>49</v>
      </c>
      <c r="H929">
        <f>VLOOKUP($B929,'2017Preli'!$A$2:$AC$1457,29, FALSE)</f>
        <v>49</v>
      </c>
    </row>
    <row r="930" spans="1:8" x14ac:dyDescent="0.25">
      <c r="A930" s="6" t="s">
        <v>1519</v>
      </c>
      <c r="B930" s="6" t="s">
        <v>6577</v>
      </c>
      <c r="C930" s="6" t="s">
        <v>161</v>
      </c>
      <c r="D930" t="str">
        <f>VLOOKUP(A930,'Team Mapping - Baylor'!$A$2:$B$1457, 2, FALSE)</f>
        <v>332787</v>
      </c>
      <c r="E930">
        <f>VLOOKUP($B930,'2017Preli'!$A$2:$AC$1457,3, FALSE)</f>
        <v>929</v>
      </c>
      <c r="F930">
        <f>VLOOKUP($B930,'2017Preli'!$A$2:$AC$1457,7, FALSE)</f>
        <v>1</v>
      </c>
      <c r="G930">
        <f>VLOOKUP($B930,'2017Preli'!$A$2:$AC$1457,8, FALSE)</f>
        <v>49</v>
      </c>
      <c r="H930">
        <f>VLOOKUP($B930,'2017Preli'!$A$2:$AC$1457,29, FALSE)</f>
        <v>49</v>
      </c>
    </row>
    <row r="931" spans="1:8" x14ac:dyDescent="0.25">
      <c r="A931" s="6" t="s">
        <v>2992</v>
      </c>
      <c r="B931" s="6" t="s">
        <v>6904</v>
      </c>
      <c r="C931" s="6" t="s">
        <v>244</v>
      </c>
      <c r="D931" t="str">
        <f>VLOOKUP(A931,'Team Mapping - Baylor'!$A$2:$B$1457, 2, FALSE)</f>
        <v>331396</v>
      </c>
      <c r="E931">
        <f>VLOOKUP($B931,'2017Preli'!$A$2:$AC$1457,3, FALSE)</f>
        <v>930</v>
      </c>
      <c r="F931">
        <f>VLOOKUP($B931,'2017Preli'!$A$2:$AC$1457,7, FALSE)</f>
        <v>1</v>
      </c>
      <c r="G931">
        <f>VLOOKUP($B931,'2017Preli'!$A$2:$AC$1457,8, FALSE)</f>
        <v>49</v>
      </c>
      <c r="H931">
        <f>VLOOKUP($B931,'2017Preli'!$A$2:$AC$1457,29, FALSE)</f>
        <v>49</v>
      </c>
    </row>
    <row r="932" spans="1:8" x14ac:dyDescent="0.25">
      <c r="A932" s="6" t="s">
        <v>8278</v>
      </c>
      <c r="B932" s="6" t="s">
        <v>8275</v>
      </c>
      <c r="C932" s="6" t="s">
        <v>139</v>
      </c>
      <c r="D932" t="str">
        <f>VLOOKUP(A932,'Team Mapping - Baylor'!$A$2:$B$1457, 2, FALSE)</f>
        <v>330079</v>
      </c>
      <c r="E932">
        <f>VLOOKUP($B932,'2017Preli'!$A$2:$AC$1457,3, FALSE)</f>
        <v>931</v>
      </c>
      <c r="F932">
        <f>VLOOKUP($B932,'2017Preli'!$A$2:$AC$1457,7, FALSE)</f>
        <v>1</v>
      </c>
      <c r="G932">
        <f>VLOOKUP($B932,'2017Preli'!$A$2:$AC$1457,8, FALSE)</f>
        <v>50</v>
      </c>
      <c r="H932">
        <f>VLOOKUP($B932,'2017Preli'!$A$2:$AC$1457,29, FALSE)</f>
        <v>50</v>
      </c>
    </row>
    <row r="933" spans="1:8" x14ac:dyDescent="0.25">
      <c r="A933" s="6" t="s">
        <v>9217</v>
      </c>
      <c r="B933" s="6" t="s">
        <v>9215</v>
      </c>
      <c r="C933" s="6" t="s">
        <v>23</v>
      </c>
      <c r="D933" t="str">
        <f>VLOOKUP(A933,'Team Mapping - Baylor'!$A$2:$B$1457, 2, FALSE)</f>
        <v>329179</v>
      </c>
      <c r="E933">
        <f>VLOOKUP($B933,'2017Preli'!$A$2:$AC$1457,3, FALSE)</f>
        <v>932</v>
      </c>
      <c r="F933">
        <f>VLOOKUP($B933,'2017Preli'!$A$2:$AC$1457,7, FALSE)</f>
        <v>1</v>
      </c>
      <c r="G933">
        <f>VLOOKUP($B933,'2017Preli'!$A$2:$AC$1457,8, FALSE)</f>
        <v>50</v>
      </c>
      <c r="H933">
        <f>VLOOKUP($B933,'2017Preli'!$A$2:$AC$1457,29, FALSE)</f>
        <v>50</v>
      </c>
    </row>
    <row r="934" spans="1:8" x14ac:dyDescent="0.25">
      <c r="A934" s="6" t="s">
        <v>9098</v>
      </c>
      <c r="B934" s="6" t="s">
        <v>9096</v>
      </c>
      <c r="C934" s="6" t="s">
        <v>239</v>
      </c>
      <c r="D934" t="str">
        <f>VLOOKUP(A934,'Team Mapping - Baylor'!$A$2:$B$1457, 2, FALSE)</f>
        <v>329481</v>
      </c>
      <c r="E934">
        <f>VLOOKUP($B934,'2017Preli'!$A$2:$AC$1457,3, FALSE)</f>
        <v>933</v>
      </c>
      <c r="F934">
        <f>VLOOKUP($B934,'2017Preli'!$A$2:$AC$1457,7, FALSE)</f>
        <v>1</v>
      </c>
      <c r="G934">
        <f>VLOOKUP($B934,'2017Preli'!$A$2:$AC$1457,8, FALSE)</f>
        <v>50</v>
      </c>
      <c r="H934">
        <f>VLOOKUP($B934,'2017Preli'!$A$2:$AC$1457,29, FALSE)</f>
        <v>50</v>
      </c>
    </row>
    <row r="935" spans="1:8" x14ac:dyDescent="0.25">
      <c r="A935" s="6" t="s">
        <v>6002</v>
      </c>
      <c r="B935" s="6" t="s">
        <v>7559</v>
      </c>
      <c r="C935" s="6" t="s">
        <v>250</v>
      </c>
      <c r="D935" t="str">
        <f>VLOOKUP(A935,'Team Mapping - Baylor'!$A$2:$B$1457, 2, FALSE)</f>
        <v>330816</v>
      </c>
      <c r="E935">
        <f>VLOOKUP($B935,'2017Preli'!$A$2:$AC$1457,3, FALSE)</f>
        <v>934</v>
      </c>
      <c r="F935">
        <f>VLOOKUP($B935,'2017Preli'!$A$2:$AC$1457,7, FALSE)</f>
        <v>1</v>
      </c>
      <c r="G935">
        <f>VLOOKUP($B935,'2017Preli'!$A$2:$AC$1457,8, FALSE)</f>
        <v>50</v>
      </c>
      <c r="H935">
        <f>VLOOKUP($B935,'2017Preli'!$A$2:$AC$1457,29, FALSE)</f>
        <v>50</v>
      </c>
    </row>
    <row r="936" spans="1:8" x14ac:dyDescent="0.25">
      <c r="A936" s="6" t="s">
        <v>4453</v>
      </c>
      <c r="B936" s="6" t="s">
        <v>7260</v>
      </c>
      <c r="C936" s="6" t="s">
        <v>66</v>
      </c>
      <c r="D936" t="str">
        <f>VLOOKUP(A936,'Team Mapping - Baylor'!$A$2:$B$1457, 2, FALSE)</f>
        <v>331066</v>
      </c>
      <c r="E936">
        <f>VLOOKUP($B936,'2017Preli'!$A$2:$AC$1457,3, FALSE)</f>
        <v>935</v>
      </c>
      <c r="F936">
        <f>VLOOKUP($B936,'2017Preli'!$A$2:$AC$1457,7, FALSE)</f>
        <v>1</v>
      </c>
      <c r="G936">
        <f>VLOOKUP($B936,'2017Preli'!$A$2:$AC$1457,8, FALSE)</f>
        <v>50</v>
      </c>
      <c r="H936">
        <f>VLOOKUP($B936,'2017Preli'!$A$2:$AC$1457,29, FALSE)</f>
        <v>50</v>
      </c>
    </row>
    <row r="937" spans="1:8" x14ac:dyDescent="0.25">
      <c r="A937" s="6" t="s">
        <v>2706</v>
      </c>
      <c r="B937" s="6" t="s">
        <v>6832</v>
      </c>
      <c r="C937" s="6" t="s">
        <v>77</v>
      </c>
      <c r="D937" t="str">
        <f>VLOOKUP(A937,'Team Mapping - Baylor'!$A$2:$B$1457, 2, FALSE)</f>
        <v>331001</v>
      </c>
      <c r="E937">
        <f>VLOOKUP($B937,'2017Preli'!$A$2:$AC$1457,3, FALSE)</f>
        <v>936</v>
      </c>
      <c r="F937">
        <f>VLOOKUP($B937,'2017Preli'!$A$2:$AC$1457,7, FALSE)</f>
        <v>1</v>
      </c>
      <c r="G937">
        <f>VLOOKUP($B937,'2017Preli'!$A$2:$AC$1457,8, FALSE)</f>
        <v>50</v>
      </c>
      <c r="H937">
        <f>VLOOKUP($B937,'2017Preli'!$A$2:$AC$1457,29, FALSE)</f>
        <v>50</v>
      </c>
    </row>
    <row r="938" spans="1:8" x14ac:dyDescent="0.25">
      <c r="A938" s="6" t="s">
        <v>3613</v>
      </c>
      <c r="B938" s="6" t="s">
        <v>7072</v>
      </c>
      <c r="C938" s="6" t="s">
        <v>212</v>
      </c>
      <c r="D938" t="str">
        <f>VLOOKUP(A938,'Team Mapping - Baylor'!$A$2:$B$1457, 2, FALSE)</f>
        <v>331249</v>
      </c>
      <c r="E938">
        <f>VLOOKUP($B938,'2017Preli'!$A$2:$AC$1457,3, FALSE)</f>
        <v>937</v>
      </c>
      <c r="F938">
        <f>VLOOKUP($B938,'2017Preli'!$A$2:$AC$1457,7, FALSE)</f>
        <v>1</v>
      </c>
      <c r="G938">
        <f>VLOOKUP($B938,'2017Preli'!$A$2:$AC$1457,8, FALSE)</f>
        <v>51</v>
      </c>
      <c r="H938">
        <f>VLOOKUP($B938,'2017Preli'!$A$2:$AC$1457,29, FALSE)</f>
        <v>51</v>
      </c>
    </row>
    <row r="939" spans="1:8" x14ac:dyDescent="0.25">
      <c r="A939" s="6" t="s">
        <v>8747</v>
      </c>
      <c r="B939" s="6" t="s">
        <v>8746</v>
      </c>
      <c r="C939" s="6" t="s">
        <v>192</v>
      </c>
      <c r="D939" t="str">
        <f>VLOOKUP(A939,'Team Mapping - Baylor'!$A$2:$B$1457, 2, FALSE)</f>
        <v>330248</v>
      </c>
      <c r="E939">
        <f>VLOOKUP($B939,'2017Preli'!$A$2:$AC$1457,3, FALSE)</f>
        <v>938</v>
      </c>
      <c r="F939">
        <f>VLOOKUP($B939,'2017Preli'!$A$2:$AC$1457,7, FALSE)</f>
        <v>1</v>
      </c>
      <c r="G939">
        <f>VLOOKUP($B939,'2017Preli'!$A$2:$AC$1457,8, FALSE)</f>
        <v>51</v>
      </c>
      <c r="H939">
        <f>VLOOKUP($B939,'2017Preli'!$A$2:$AC$1457,29, FALSE)</f>
        <v>51</v>
      </c>
    </row>
    <row r="940" spans="1:8" x14ac:dyDescent="0.25">
      <c r="A940" s="6" t="s">
        <v>5856</v>
      </c>
      <c r="B940" s="6" t="s">
        <v>7533</v>
      </c>
      <c r="C940" s="6" t="s">
        <v>40</v>
      </c>
      <c r="D940" t="str">
        <f>VLOOKUP(A940,'Team Mapping - Baylor'!$A$2:$B$1457, 2, FALSE)</f>
        <v>330837</v>
      </c>
      <c r="E940">
        <f>VLOOKUP($B940,'2017Preli'!$A$2:$AC$1457,3, FALSE)</f>
        <v>939</v>
      </c>
      <c r="F940">
        <f>VLOOKUP($B940,'2017Preli'!$A$2:$AC$1457,7, FALSE)</f>
        <v>1</v>
      </c>
      <c r="G940">
        <f>VLOOKUP($B940,'2017Preli'!$A$2:$AC$1457,8, FALSE)</f>
        <v>51</v>
      </c>
      <c r="H940">
        <f>VLOOKUP($B940,'2017Preli'!$A$2:$AC$1457,29, FALSE)</f>
        <v>51</v>
      </c>
    </row>
    <row r="941" spans="1:8" x14ac:dyDescent="0.25">
      <c r="A941" s="6" t="s">
        <v>1177</v>
      </c>
      <c r="B941" s="6" t="s">
        <v>6500</v>
      </c>
      <c r="C941" s="6" t="s">
        <v>40</v>
      </c>
      <c r="D941" t="str">
        <f>VLOOKUP(A941,'Team Mapping - Baylor'!$A$2:$B$1457, 2, FALSE)</f>
        <v>333097</v>
      </c>
      <c r="E941">
        <f>VLOOKUP($B941,'2017Preli'!$A$2:$AC$1457,3, FALSE)</f>
        <v>940</v>
      </c>
      <c r="F941">
        <f>VLOOKUP($B941,'2017Preli'!$A$2:$AC$1457,7, FALSE)</f>
        <v>1</v>
      </c>
      <c r="G941">
        <f>VLOOKUP($B941,'2017Preli'!$A$2:$AC$1457,8, FALSE)</f>
        <v>51</v>
      </c>
      <c r="H941">
        <f>VLOOKUP($B941,'2017Preli'!$A$2:$AC$1457,29, FALSE)</f>
        <v>51</v>
      </c>
    </row>
    <row r="942" spans="1:8" x14ac:dyDescent="0.25">
      <c r="A942" s="6" t="s">
        <v>9019</v>
      </c>
      <c r="B942" s="6" t="s">
        <v>9017</v>
      </c>
      <c r="C942" s="6" t="s">
        <v>190</v>
      </c>
      <c r="D942" t="str">
        <f>VLOOKUP(A942,'Team Mapping - Baylor'!$A$2:$B$1457, 2, FALSE)</f>
        <v>329575</v>
      </c>
      <c r="E942">
        <f>VLOOKUP($B942,'2017Preli'!$A$2:$AC$1457,3, FALSE)</f>
        <v>941</v>
      </c>
      <c r="F942">
        <f>VLOOKUP($B942,'2017Preli'!$A$2:$AC$1457,7, FALSE)</f>
        <v>1</v>
      </c>
      <c r="G942">
        <f>VLOOKUP($B942,'2017Preli'!$A$2:$AC$1457,8, FALSE)</f>
        <v>51</v>
      </c>
      <c r="H942">
        <f>VLOOKUP($B942,'2017Preli'!$A$2:$AC$1457,29, FALSE)</f>
        <v>51</v>
      </c>
    </row>
    <row r="943" spans="1:8" x14ac:dyDescent="0.25">
      <c r="A943" s="6" t="s">
        <v>3111</v>
      </c>
      <c r="B943" s="6" t="s">
        <v>6941</v>
      </c>
      <c r="C943" s="6" t="s">
        <v>176</v>
      </c>
      <c r="D943" t="str">
        <f>VLOOKUP(A943,'Team Mapping - Baylor'!$A$2:$B$1457, 2, FALSE)</f>
        <v>331362</v>
      </c>
      <c r="E943">
        <f>VLOOKUP($B943,'2017Preli'!$A$2:$AC$1457,3, FALSE)</f>
        <v>942</v>
      </c>
      <c r="F943">
        <f>VLOOKUP($B943,'2017Preli'!$A$2:$AC$1457,7, FALSE)</f>
        <v>1</v>
      </c>
      <c r="G943">
        <f>VLOOKUP($B943,'2017Preli'!$A$2:$AC$1457,8, FALSE)</f>
        <v>51</v>
      </c>
      <c r="H943">
        <f>VLOOKUP($B943,'2017Preli'!$A$2:$AC$1457,29, FALSE)</f>
        <v>51</v>
      </c>
    </row>
    <row r="944" spans="1:8" x14ac:dyDescent="0.25">
      <c r="A944" s="6" t="s">
        <v>4063</v>
      </c>
      <c r="B944" s="6" t="s">
        <v>7175</v>
      </c>
      <c r="C944" s="6" t="s">
        <v>66</v>
      </c>
      <c r="D944" t="str">
        <f>VLOOKUP(A944,'Team Mapping - Baylor'!$A$2:$B$1457, 2, FALSE)</f>
        <v>331151</v>
      </c>
      <c r="E944">
        <f>VLOOKUP($B944,'2017Preli'!$A$2:$AC$1457,3, FALSE)</f>
        <v>943</v>
      </c>
      <c r="F944">
        <f>VLOOKUP($B944,'2017Preli'!$A$2:$AC$1457,7, FALSE)</f>
        <v>1</v>
      </c>
      <c r="G944">
        <f>VLOOKUP($B944,'2017Preli'!$A$2:$AC$1457,8, FALSE)</f>
        <v>51</v>
      </c>
      <c r="H944">
        <f>VLOOKUP($B944,'2017Preli'!$A$2:$AC$1457,29, FALSE)</f>
        <v>51</v>
      </c>
    </row>
    <row r="945" spans="1:8" x14ac:dyDescent="0.25">
      <c r="A945" s="6" t="s">
        <v>8847</v>
      </c>
      <c r="B945" s="6" t="s">
        <v>8846</v>
      </c>
      <c r="C945" s="6" t="s">
        <v>386</v>
      </c>
      <c r="D945" t="str">
        <f>VLOOKUP(A945,'Team Mapping - Baylor'!$A$2:$B$1457, 2, FALSE)</f>
        <v>329770</v>
      </c>
      <c r="E945">
        <f>VLOOKUP($B945,'2017Preli'!$A$2:$AC$1457,3, FALSE)</f>
        <v>944</v>
      </c>
      <c r="F945">
        <f>VLOOKUP($B945,'2017Preli'!$A$2:$AC$1457,7, FALSE)</f>
        <v>1</v>
      </c>
      <c r="G945">
        <f>VLOOKUP($B945,'2017Preli'!$A$2:$AC$1457,8, FALSE)</f>
        <v>51</v>
      </c>
      <c r="H945">
        <f>VLOOKUP($B945,'2017Preli'!$A$2:$AC$1457,29, FALSE)</f>
        <v>51</v>
      </c>
    </row>
    <row r="946" spans="1:8" x14ac:dyDescent="0.25">
      <c r="A946" s="6" t="s">
        <v>6226</v>
      </c>
      <c r="B946" s="6" t="s">
        <v>7597</v>
      </c>
      <c r="C946" s="6" t="s">
        <v>239</v>
      </c>
      <c r="D946" t="str">
        <f>VLOOKUP(A946,'Team Mapping - Baylor'!$A$2:$B$1457, 2, FALSE)</f>
        <v>330779</v>
      </c>
      <c r="E946">
        <f>VLOOKUP($B946,'2017Preli'!$A$2:$AC$1457,3, FALSE)</f>
        <v>945</v>
      </c>
      <c r="F946">
        <f>VLOOKUP($B946,'2017Preli'!$A$2:$AC$1457,7, FALSE)</f>
        <v>1</v>
      </c>
      <c r="G946">
        <f>VLOOKUP($B946,'2017Preli'!$A$2:$AC$1457,8, FALSE)</f>
        <v>51</v>
      </c>
      <c r="H946">
        <f>VLOOKUP($B946,'2017Preli'!$A$2:$AC$1457,29, FALSE)</f>
        <v>51</v>
      </c>
    </row>
    <row r="947" spans="1:8" x14ac:dyDescent="0.25">
      <c r="A947" s="6" t="s">
        <v>8267</v>
      </c>
      <c r="B947" s="6" t="s">
        <v>8266</v>
      </c>
      <c r="C947" s="6" t="s">
        <v>217</v>
      </c>
      <c r="D947" t="str">
        <f>VLOOKUP(A947,'Team Mapping - Baylor'!$A$2:$B$1457, 2, FALSE)</f>
        <v>330032</v>
      </c>
      <c r="E947">
        <f>VLOOKUP($B947,'2017Preli'!$A$2:$AC$1457,3, FALSE)</f>
        <v>946</v>
      </c>
      <c r="F947">
        <f>VLOOKUP($B947,'2017Preli'!$A$2:$AC$1457,7, FALSE)</f>
        <v>1</v>
      </c>
      <c r="G947">
        <f>VLOOKUP($B947,'2017Preli'!$A$2:$AC$1457,8, FALSE)</f>
        <v>51</v>
      </c>
      <c r="H947">
        <f>VLOOKUP($B947,'2017Preli'!$A$2:$AC$1457,29, FALSE)</f>
        <v>51</v>
      </c>
    </row>
    <row r="948" spans="1:8" x14ac:dyDescent="0.25">
      <c r="A948" s="6" t="s">
        <v>6086</v>
      </c>
      <c r="B948" s="6" t="s">
        <v>7572</v>
      </c>
      <c r="C948" s="6" t="s">
        <v>208</v>
      </c>
      <c r="D948" t="str">
        <f>VLOOKUP(A948,'Team Mapping - Baylor'!$A$2:$B$1457, 2, FALSE)</f>
        <v>330806</v>
      </c>
      <c r="E948">
        <f>VLOOKUP($B948,'2017Preli'!$A$2:$AC$1457,3, FALSE)</f>
        <v>947</v>
      </c>
      <c r="F948">
        <f>VLOOKUP($B948,'2017Preli'!$A$2:$AC$1457,7, FALSE)</f>
        <v>1</v>
      </c>
      <c r="G948">
        <f>VLOOKUP($B948,'2017Preli'!$A$2:$AC$1457,8, FALSE)</f>
        <v>52</v>
      </c>
      <c r="H948">
        <f>VLOOKUP($B948,'2017Preli'!$A$2:$AC$1457,29, FALSE)</f>
        <v>52</v>
      </c>
    </row>
    <row r="949" spans="1:8" x14ac:dyDescent="0.25">
      <c r="A949" s="6" t="s">
        <v>8645</v>
      </c>
      <c r="B949" s="6" t="s">
        <v>8643</v>
      </c>
      <c r="C949" s="6" t="s">
        <v>139</v>
      </c>
      <c r="D949" t="str">
        <f>VLOOKUP(A949,'Team Mapping - Baylor'!$A$2:$B$1457, 2, FALSE)</f>
        <v>330342</v>
      </c>
      <c r="E949">
        <f>VLOOKUP($B949,'2017Preli'!$A$2:$AC$1457,3, FALSE)</f>
        <v>948</v>
      </c>
      <c r="F949">
        <f>VLOOKUP($B949,'2017Preli'!$A$2:$AC$1457,7, FALSE)</f>
        <v>1</v>
      </c>
      <c r="G949">
        <f>VLOOKUP($B949,'2017Preli'!$A$2:$AC$1457,8, FALSE)</f>
        <v>52</v>
      </c>
      <c r="H949">
        <f>VLOOKUP($B949,'2017Preli'!$A$2:$AC$1457,29, FALSE)</f>
        <v>52</v>
      </c>
    </row>
    <row r="950" spans="1:8" x14ac:dyDescent="0.25">
      <c r="A950" s="6" t="s">
        <v>3101</v>
      </c>
      <c r="B950" s="6" t="s">
        <v>6940</v>
      </c>
      <c r="C950" s="6" t="s">
        <v>252</v>
      </c>
      <c r="D950" t="str">
        <f>VLOOKUP(A950,'Team Mapping - Baylor'!$A$2:$B$1457, 2, FALSE)</f>
        <v>331365</v>
      </c>
      <c r="E950">
        <f>VLOOKUP($B950,'2017Preli'!$A$2:$AC$1457,3, FALSE)</f>
        <v>949</v>
      </c>
      <c r="F950">
        <f>VLOOKUP($B950,'2017Preli'!$A$2:$AC$1457,7, FALSE)</f>
        <v>1</v>
      </c>
      <c r="G950">
        <f>VLOOKUP($B950,'2017Preli'!$A$2:$AC$1457,8, FALSE)</f>
        <v>52</v>
      </c>
      <c r="H950">
        <f>VLOOKUP($B950,'2017Preli'!$A$2:$AC$1457,29, FALSE)</f>
        <v>52</v>
      </c>
    </row>
    <row r="951" spans="1:8" x14ac:dyDescent="0.25">
      <c r="A951" s="6" t="s">
        <v>8392</v>
      </c>
      <c r="B951" s="6" t="s">
        <v>8389</v>
      </c>
      <c r="C951" s="6" t="s">
        <v>250</v>
      </c>
      <c r="D951" t="str">
        <f>VLOOKUP(A951,'Team Mapping - Baylor'!$A$2:$B$1457, 2, FALSE)</f>
        <v>330053</v>
      </c>
      <c r="E951">
        <f>VLOOKUP($B951,'2017Preli'!$A$2:$AC$1457,3, FALSE)</f>
        <v>950</v>
      </c>
      <c r="F951">
        <f>VLOOKUP($B951,'2017Preli'!$A$2:$AC$1457,7, FALSE)</f>
        <v>1</v>
      </c>
      <c r="G951">
        <f>VLOOKUP($B951,'2017Preli'!$A$2:$AC$1457,8, FALSE)</f>
        <v>52</v>
      </c>
      <c r="H951">
        <f>VLOOKUP($B951,'2017Preli'!$A$2:$AC$1457,29, FALSE)</f>
        <v>52</v>
      </c>
    </row>
    <row r="952" spans="1:8" x14ac:dyDescent="0.25">
      <c r="A952" s="6" t="s">
        <v>9094</v>
      </c>
      <c r="B952" s="6" t="s">
        <v>9093</v>
      </c>
      <c r="C952" s="6" t="s">
        <v>239</v>
      </c>
      <c r="D952" t="str">
        <f>VLOOKUP(A952,'Team Mapping - Baylor'!$A$2:$B$1457, 2, FALSE)</f>
        <v>329483</v>
      </c>
      <c r="E952">
        <f>VLOOKUP($B952,'2017Preli'!$A$2:$AC$1457,3, FALSE)</f>
        <v>951</v>
      </c>
      <c r="F952">
        <f>VLOOKUP($B952,'2017Preli'!$A$2:$AC$1457,7, FALSE)</f>
        <v>1</v>
      </c>
      <c r="G952">
        <f>VLOOKUP($B952,'2017Preli'!$A$2:$AC$1457,8, FALSE)</f>
        <v>52</v>
      </c>
      <c r="H952">
        <f>VLOOKUP($B952,'2017Preli'!$A$2:$AC$1457,29, FALSE)</f>
        <v>52</v>
      </c>
    </row>
    <row r="953" spans="1:8" x14ac:dyDescent="0.25">
      <c r="A953" s="6" t="s">
        <v>8373</v>
      </c>
      <c r="B953" s="6" t="s">
        <v>8371</v>
      </c>
      <c r="C953" s="6" t="s">
        <v>176</v>
      </c>
      <c r="D953" t="str">
        <f>VLOOKUP(A953,'Team Mapping - Baylor'!$A$2:$B$1457, 2, FALSE)</f>
        <v>330065</v>
      </c>
      <c r="E953">
        <f>VLOOKUP($B953,'2017Preli'!$A$2:$AC$1457,3, FALSE)</f>
        <v>952</v>
      </c>
      <c r="F953">
        <f>VLOOKUP($B953,'2017Preli'!$A$2:$AC$1457,7, FALSE)</f>
        <v>1</v>
      </c>
      <c r="G953">
        <f>VLOOKUP($B953,'2017Preli'!$A$2:$AC$1457,8, FALSE)</f>
        <v>52</v>
      </c>
      <c r="H953">
        <f>VLOOKUP($B953,'2017Preli'!$A$2:$AC$1457,29, FALSE)</f>
        <v>52</v>
      </c>
    </row>
    <row r="954" spans="1:8" x14ac:dyDescent="0.25">
      <c r="A954" s="6" t="s">
        <v>3820</v>
      </c>
      <c r="B954" s="6" t="s">
        <v>7118</v>
      </c>
      <c r="C954" s="6" t="s">
        <v>146</v>
      </c>
      <c r="D954" t="str">
        <f>VLOOKUP(A954,'Team Mapping - Baylor'!$A$2:$B$1457, 2, FALSE)</f>
        <v>331209</v>
      </c>
      <c r="E954">
        <f>VLOOKUP($B954,'2017Preli'!$A$2:$AC$1457,3, FALSE)</f>
        <v>953</v>
      </c>
      <c r="F954">
        <f>VLOOKUP($B954,'2017Preli'!$A$2:$AC$1457,7, FALSE)</f>
        <v>1</v>
      </c>
      <c r="G954">
        <f>VLOOKUP($B954,'2017Preli'!$A$2:$AC$1457,8, FALSE)</f>
        <v>52</v>
      </c>
      <c r="H954">
        <f>VLOOKUP($B954,'2017Preli'!$A$2:$AC$1457,29, FALSE)</f>
        <v>52</v>
      </c>
    </row>
    <row r="955" spans="1:8" x14ac:dyDescent="0.25">
      <c r="A955" s="6" t="s">
        <v>1214</v>
      </c>
      <c r="B955" s="6" t="s">
        <v>6509</v>
      </c>
      <c r="C955" s="6" t="s">
        <v>448</v>
      </c>
      <c r="D955" t="str">
        <f>VLOOKUP(A955,'Team Mapping - Baylor'!$A$2:$B$1457, 2, FALSE)</f>
        <v>333091</v>
      </c>
      <c r="E955">
        <f>VLOOKUP($B955,'2017Preli'!$A$2:$AC$1457,3, FALSE)</f>
        <v>954</v>
      </c>
      <c r="F955">
        <f>VLOOKUP($B955,'2017Preli'!$A$2:$AC$1457,7, FALSE)</f>
        <v>1</v>
      </c>
      <c r="G955">
        <f>VLOOKUP($B955,'2017Preli'!$A$2:$AC$1457,8, FALSE)</f>
        <v>52</v>
      </c>
      <c r="H955">
        <f>VLOOKUP($B955,'2017Preli'!$A$2:$AC$1457,29, FALSE)</f>
        <v>52</v>
      </c>
    </row>
    <row r="956" spans="1:8" x14ac:dyDescent="0.25">
      <c r="A956" s="6" t="s">
        <v>5046</v>
      </c>
      <c r="B956" s="6" t="s">
        <v>7375</v>
      </c>
      <c r="C956" s="6" t="s">
        <v>202</v>
      </c>
      <c r="D956" t="str">
        <f>VLOOKUP(A956,'Team Mapping - Baylor'!$A$2:$B$1457, 2, FALSE)</f>
        <v>331358</v>
      </c>
      <c r="E956">
        <f>VLOOKUP($B956,'2017Preli'!$A$2:$AC$1457,3, FALSE)</f>
        <v>955</v>
      </c>
      <c r="F956">
        <f>VLOOKUP($B956,'2017Preli'!$A$2:$AC$1457,7, FALSE)</f>
        <v>1</v>
      </c>
      <c r="G956">
        <f>VLOOKUP($B956,'2017Preli'!$A$2:$AC$1457,8, FALSE)</f>
        <v>52</v>
      </c>
      <c r="H956">
        <f>VLOOKUP($B956,'2017Preli'!$A$2:$AC$1457,29, FALSE)</f>
        <v>52</v>
      </c>
    </row>
    <row r="957" spans="1:8" x14ac:dyDescent="0.25">
      <c r="A957" s="6" t="s">
        <v>8565</v>
      </c>
      <c r="B957" s="6" t="s">
        <v>8563</v>
      </c>
      <c r="C957" s="6" t="s">
        <v>208</v>
      </c>
      <c r="D957" t="str">
        <f>VLOOKUP(A957,'Team Mapping - Baylor'!$A$2:$B$1457, 2, FALSE)</f>
        <v>329916</v>
      </c>
      <c r="E957">
        <f>VLOOKUP($B957,'2017Preli'!$A$2:$AC$1457,3, FALSE)</f>
        <v>956</v>
      </c>
      <c r="F957">
        <f>VLOOKUP($B957,'2017Preli'!$A$2:$AC$1457,7, FALSE)</f>
        <v>1</v>
      </c>
      <c r="G957">
        <f>VLOOKUP($B957,'2017Preli'!$A$2:$AC$1457,8, FALSE)</f>
        <v>52</v>
      </c>
      <c r="H957">
        <f>VLOOKUP($B957,'2017Preli'!$A$2:$AC$1457,29, FALSE)</f>
        <v>52</v>
      </c>
    </row>
    <row r="958" spans="1:8" x14ac:dyDescent="0.25">
      <c r="A958" s="6" t="s">
        <v>7540</v>
      </c>
      <c r="B958" s="6" t="s">
        <v>7776</v>
      </c>
      <c r="C958" s="6" t="s">
        <v>179</v>
      </c>
      <c r="D958" t="str">
        <f>VLOOKUP(A958,'Team Mapping - Baylor'!$A$2:$B$1457, 2, FALSE)</f>
        <v>330596</v>
      </c>
      <c r="E958">
        <f>VLOOKUP($B958,'2017Preli'!$A$2:$AC$1457,3, FALSE)</f>
        <v>957</v>
      </c>
      <c r="F958">
        <f>VLOOKUP($B958,'2017Preli'!$A$2:$AC$1457,7, FALSE)</f>
        <v>1</v>
      </c>
      <c r="G958">
        <f>VLOOKUP($B958,'2017Preli'!$A$2:$AC$1457,8, FALSE)</f>
        <v>53</v>
      </c>
      <c r="H958">
        <f>VLOOKUP($B958,'2017Preli'!$A$2:$AC$1457,29, FALSE)</f>
        <v>53</v>
      </c>
    </row>
    <row r="959" spans="1:8" x14ac:dyDescent="0.25">
      <c r="A959" s="6" t="s">
        <v>3658</v>
      </c>
      <c r="B959" s="6" t="s">
        <v>7082</v>
      </c>
      <c r="C959" s="6" t="s">
        <v>127</v>
      </c>
      <c r="D959" t="str">
        <f>VLOOKUP(A959,'Team Mapping - Baylor'!$A$2:$B$1457, 2, FALSE)</f>
        <v>331199</v>
      </c>
      <c r="E959">
        <f>VLOOKUP($B959,'2017Preli'!$A$2:$AC$1457,3, FALSE)</f>
        <v>958</v>
      </c>
      <c r="F959">
        <f>VLOOKUP($B959,'2017Preli'!$A$2:$AC$1457,7, FALSE)</f>
        <v>1</v>
      </c>
      <c r="G959">
        <f>VLOOKUP($B959,'2017Preli'!$A$2:$AC$1457,8, FALSE)</f>
        <v>53</v>
      </c>
      <c r="H959">
        <f>VLOOKUP($B959,'2017Preli'!$A$2:$AC$1457,29, FALSE)</f>
        <v>53</v>
      </c>
    </row>
    <row r="960" spans="1:8" x14ac:dyDescent="0.25">
      <c r="A960" s="6" t="s">
        <v>1322</v>
      </c>
      <c r="B960" s="6" t="s">
        <v>6529</v>
      </c>
      <c r="C960" s="6" t="s">
        <v>48</v>
      </c>
      <c r="D960" t="str">
        <f>VLOOKUP(A960,'Team Mapping - Baylor'!$A$2:$B$1457, 2, FALSE)</f>
        <v>332947</v>
      </c>
      <c r="E960">
        <f>VLOOKUP($B960,'2017Preli'!$A$2:$AC$1457,3, FALSE)</f>
        <v>959</v>
      </c>
      <c r="F960">
        <f>VLOOKUP($B960,'2017Preli'!$A$2:$AC$1457,7, FALSE)</f>
        <v>1</v>
      </c>
      <c r="G960">
        <f>VLOOKUP($B960,'2017Preli'!$A$2:$AC$1457,8, FALSE)</f>
        <v>53</v>
      </c>
      <c r="H960">
        <f>VLOOKUP($B960,'2017Preli'!$A$2:$AC$1457,29, FALSE)</f>
        <v>53</v>
      </c>
    </row>
    <row r="961" spans="1:8" x14ac:dyDescent="0.25">
      <c r="A961" s="6" t="s">
        <v>8612</v>
      </c>
      <c r="B961" s="6" t="s">
        <v>8609</v>
      </c>
      <c r="C961" s="6" t="s">
        <v>227</v>
      </c>
      <c r="D961" t="str">
        <f>VLOOKUP(A961,'Team Mapping - Baylor'!$A$2:$B$1457, 2, FALSE)</f>
        <v>329871</v>
      </c>
      <c r="E961">
        <f>VLOOKUP($B961,'2017Preli'!$A$2:$AC$1457,3, FALSE)</f>
        <v>960</v>
      </c>
      <c r="F961">
        <f>VLOOKUP($B961,'2017Preli'!$A$2:$AC$1457,7, FALSE)</f>
        <v>1</v>
      </c>
      <c r="G961">
        <f>VLOOKUP($B961,'2017Preli'!$A$2:$AC$1457,8, FALSE)</f>
        <v>53</v>
      </c>
      <c r="H961">
        <f>VLOOKUP($B961,'2017Preli'!$A$2:$AC$1457,29, FALSE)</f>
        <v>53</v>
      </c>
    </row>
    <row r="962" spans="1:8" x14ac:dyDescent="0.25">
      <c r="A962" s="6" t="s">
        <v>8213</v>
      </c>
      <c r="B962" s="6" t="s">
        <v>8212</v>
      </c>
      <c r="C962" s="6" t="s">
        <v>165</v>
      </c>
      <c r="D962" t="str">
        <f>VLOOKUP(A962,'Team Mapping - Baylor'!$A$2:$B$1457, 2, FALSE)</f>
        <v>330135</v>
      </c>
      <c r="E962">
        <f>VLOOKUP($B962,'2017Preli'!$A$2:$AC$1457,3, FALSE)</f>
        <v>961</v>
      </c>
      <c r="F962">
        <f>VLOOKUP($B962,'2017Preli'!$A$2:$AC$1457,7, FALSE)</f>
        <v>1</v>
      </c>
      <c r="G962">
        <f>VLOOKUP($B962,'2017Preli'!$A$2:$AC$1457,8, FALSE)</f>
        <v>53</v>
      </c>
      <c r="H962">
        <f>VLOOKUP($B962,'2017Preli'!$A$2:$AC$1457,29, FALSE)</f>
        <v>53</v>
      </c>
    </row>
    <row r="963" spans="1:8" x14ac:dyDescent="0.25">
      <c r="A963" s="6" t="s">
        <v>2081</v>
      </c>
      <c r="B963" s="6" t="s">
        <v>6701</v>
      </c>
      <c r="C963" s="6" t="s">
        <v>426</v>
      </c>
      <c r="D963" t="str">
        <f>VLOOKUP(A963,'Team Mapping - Baylor'!$A$2:$B$1457, 2, FALSE)</f>
        <v>331856</v>
      </c>
      <c r="E963">
        <f>VLOOKUP($B963,'2017Preli'!$A$2:$AC$1457,3, FALSE)</f>
        <v>962</v>
      </c>
      <c r="F963">
        <f>VLOOKUP($B963,'2017Preli'!$A$2:$AC$1457,7, FALSE)</f>
        <v>1</v>
      </c>
      <c r="G963">
        <f>VLOOKUP($B963,'2017Preli'!$A$2:$AC$1457,8, FALSE)</f>
        <v>53</v>
      </c>
      <c r="H963">
        <f>VLOOKUP($B963,'2017Preli'!$A$2:$AC$1457,29, FALSE)</f>
        <v>53</v>
      </c>
    </row>
    <row r="964" spans="1:8" x14ac:dyDescent="0.25">
      <c r="A964" s="6" t="s">
        <v>8591</v>
      </c>
      <c r="B964" s="6" t="s">
        <v>8589</v>
      </c>
      <c r="C964" s="6" t="s">
        <v>42</v>
      </c>
      <c r="D964" t="str">
        <f>VLOOKUP(A964,'Team Mapping - Baylor'!$A$2:$B$1457, 2, FALSE)</f>
        <v>329896</v>
      </c>
      <c r="E964">
        <f>VLOOKUP($B964,'2017Preli'!$A$2:$AC$1457,3, FALSE)</f>
        <v>963</v>
      </c>
      <c r="F964">
        <f>VLOOKUP($B964,'2017Preli'!$A$2:$AC$1457,7, FALSE)</f>
        <v>1</v>
      </c>
      <c r="G964">
        <f>VLOOKUP($B964,'2017Preli'!$A$2:$AC$1457,8, FALSE)</f>
        <v>53</v>
      </c>
      <c r="H964">
        <f>VLOOKUP($B964,'2017Preli'!$A$2:$AC$1457,29, FALSE)</f>
        <v>53</v>
      </c>
    </row>
    <row r="965" spans="1:8" x14ac:dyDescent="0.25">
      <c r="A965" s="6" t="s">
        <v>1093</v>
      </c>
      <c r="B965" s="6" t="s">
        <v>6481</v>
      </c>
      <c r="C965" s="6" t="s">
        <v>261</v>
      </c>
      <c r="D965" t="str">
        <f>VLOOKUP(A965,'Team Mapping - Baylor'!$A$2:$B$1457, 2, FALSE)</f>
        <v>333153</v>
      </c>
      <c r="E965">
        <f>VLOOKUP($B965,'2017Preli'!$A$2:$AC$1457,3, FALSE)</f>
        <v>964</v>
      </c>
      <c r="F965">
        <f>VLOOKUP($B965,'2017Preli'!$A$2:$AC$1457,7, FALSE)</f>
        <v>1</v>
      </c>
      <c r="G965">
        <f>VLOOKUP($B965,'2017Preli'!$A$2:$AC$1457,8, FALSE)</f>
        <v>53</v>
      </c>
      <c r="H965">
        <f>VLOOKUP($B965,'2017Preli'!$A$2:$AC$1457,29, FALSE)</f>
        <v>53</v>
      </c>
    </row>
    <row r="966" spans="1:8" x14ac:dyDescent="0.25">
      <c r="A966" s="6" t="s">
        <v>7608</v>
      </c>
      <c r="B966" s="6" t="s">
        <v>7786</v>
      </c>
      <c r="C966" s="6" t="s">
        <v>244</v>
      </c>
      <c r="D966" t="str">
        <f>VLOOKUP(A966,'Team Mapping - Baylor'!$A$2:$B$1457, 2, FALSE)</f>
        <v>330582</v>
      </c>
      <c r="E966">
        <f>VLOOKUP($B966,'2017Preli'!$A$2:$AC$1457,3, FALSE)</f>
        <v>965</v>
      </c>
      <c r="F966">
        <f>VLOOKUP($B966,'2017Preli'!$A$2:$AC$1457,7, FALSE)</f>
        <v>1</v>
      </c>
      <c r="G966">
        <f>VLOOKUP($B966,'2017Preli'!$A$2:$AC$1457,8, FALSE)</f>
        <v>53</v>
      </c>
      <c r="H966">
        <f>VLOOKUP($B966,'2017Preli'!$A$2:$AC$1457,29, FALSE)</f>
        <v>53</v>
      </c>
    </row>
    <row r="967" spans="1:8" x14ac:dyDescent="0.25">
      <c r="A967" s="6" t="s">
        <v>9346</v>
      </c>
      <c r="B967" s="6" t="s">
        <v>9345</v>
      </c>
      <c r="C967" s="6" t="s">
        <v>68</v>
      </c>
      <c r="D967" t="str">
        <f>VLOOKUP(A967,'Team Mapping - Baylor'!$A$2:$B$1457, 2, FALSE)</f>
        <v>328539</v>
      </c>
      <c r="E967">
        <f>VLOOKUP($B967,'2017Preli'!$A$2:$AC$1457,3, FALSE)</f>
        <v>966</v>
      </c>
      <c r="F967">
        <f>VLOOKUP($B967,'2017Preli'!$A$2:$AC$1457,7, FALSE)</f>
        <v>1</v>
      </c>
      <c r="G967">
        <f>VLOOKUP($B967,'2017Preli'!$A$2:$AC$1457,8, FALSE)</f>
        <v>53</v>
      </c>
      <c r="H967">
        <f>VLOOKUP($B967,'2017Preli'!$A$2:$AC$1457,29, FALSE)</f>
        <v>53</v>
      </c>
    </row>
    <row r="968" spans="1:8" x14ac:dyDescent="0.25">
      <c r="A968" s="6" t="s">
        <v>9106</v>
      </c>
      <c r="B968" s="6" t="s">
        <v>9104</v>
      </c>
      <c r="C968" s="6" t="s">
        <v>239</v>
      </c>
      <c r="D968" t="str">
        <f>VLOOKUP(A968,'Team Mapping - Baylor'!$A$2:$B$1457, 2, FALSE)</f>
        <v>329476</v>
      </c>
      <c r="E968">
        <f>VLOOKUP($B968,'2017Preli'!$A$2:$AC$1457,3, FALSE)</f>
        <v>967</v>
      </c>
      <c r="F968">
        <f>VLOOKUP($B968,'2017Preli'!$A$2:$AC$1457,7, FALSE)</f>
        <v>1</v>
      </c>
      <c r="G968">
        <f>VLOOKUP($B968,'2017Preli'!$A$2:$AC$1457,8, FALSE)</f>
        <v>54</v>
      </c>
      <c r="H968">
        <f>VLOOKUP($B968,'2017Preli'!$A$2:$AC$1457,29, FALSE)</f>
        <v>54</v>
      </c>
    </row>
    <row r="969" spans="1:8" x14ac:dyDescent="0.25">
      <c r="A969" s="6" t="s">
        <v>3502</v>
      </c>
      <c r="B969" s="6" t="s">
        <v>7047</v>
      </c>
      <c r="C969" s="6" t="s">
        <v>176</v>
      </c>
      <c r="D969" t="str">
        <f>VLOOKUP(A969,'Team Mapping - Baylor'!$A$2:$B$1457, 2, FALSE)</f>
        <v>331264</v>
      </c>
      <c r="E969">
        <f>VLOOKUP($B969,'2017Preli'!$A$2:$AC$1457,3, FALSE)</f>
        <v>968</v>
      </c>
      <c r="F969">
        <f>VLOOKUP($B969,'2017Preli'!$A$2:$AC$1457,7, FALSE)</f>
        <v>1</v>
      </c>
      <c r="G969">
        <f>VLOOKUP($B969,'2017Preli'!$A$2:$AC$1457,8, FALSE)</f>
        <v>54</v>
      </c>
      <c r="H969">
        <f>VLOOKUP($B969,'2017Preli'!$A$2:$AC$1457,29, FALSE)</f>
        <v>54</v>
      </c>
    </row>
    <row r="970" spans="1:8" x14ac:dyDescent="0.25">
      <c r="A970" s="6" t="s">
        <v>1331</v>
      </c>
      <c r="B970" s="6" t="s">
        <v>6532</v>
      </c>
      <c r="C970" s="6" t="s">
        <v>144</v>
      </c>
      <c r="D970" t="str">
        <f>VLOOKUP(A970,'Team Mapping - Baylor'!$A$2:$B$1457, 2, FALSE)</f>
        <v>332938</v>
      </c>
      <c r="E970">
        <f>VLOOKUP($B970,'2017Preli'!$A$2:$AC$1457,3, FALSE)</f>
        <v>969</v>
      </c>
      <c r="F970">
        <f>VLOOKUP($B970,'2017Preli'!$A$2:$AC$1457,7, FALSE)</f>
        <v>1</v>
      </c>
      <c r="G970">
        <f>VLOOKUP($B970,'2017Preli'!$A$2:$AC$1457,8, FALSE)</f>
        <v>54</v>
      </c>
      <c r="H970">
        <f>VLOOKUP($B970,'2017Preli'!$A$2:$AC$1457,29, FALSE)</f>
        <v>54</v>
      </c>
    </row>
    <row r="971" spans="1:8" x14ac:dyDescent="0.25">
      <c r="A971" s="6" t="s">
        <v>7923</v>
      </c>
      <c r="B971" s="6" t="s">
        <v>7922</v>
      </c>
      <c r="C971" s="6" t="s">
        <v>124</v>
      </c>
      <c r="D971" t="str">
        <f>VLOOKUP(A971,'Team Mapping - Baylor'!$A$2:$B$1457, 2, FALSE)</f>
        <v>330438</v>
      </c>
      <c r="E971">
        <f>VLOOKUP($B971,'2017Preli'!$A$2:$AC$1457,3, FALSE)</f>
        <v>970</v>
      </c>
      <c r="F971">
        <f>VLOOKUP($B971,'2017Preli'!$A$2:$AC$1457,7, FALSE)</f>
        <v>1</v>
      </c>
      <c r="G971">
        <f>VLOOKUP($B971,'2017Preli'!$A$2:$AC$1457,8, FALSE)</f>
        <v>54</v>
      </c>
      <c r="H971">
        <f>VLOOKUP($B971,'2017Preli'!$A$2:$AC$1457,29, FALSE)</f>
        <v>54</v>
      </c>
    </row>
    <row r="972" spans="1:8" x14ac:dyDescent="0.25">
      <c r="A972" s="6" t="s">
        <v>982</v>
      </c>
      <c r="B972" s="6" t="s">
        <v>6458</v>
      </c>
      <c r="C972" s="6" t="s">
        <v>68</v>
      </c>
      <c r="D972" t="str">
        <f>VLOOKUP(A972,'Team Mapping - Baylor'!$A$2:$B$1457, 2, FALSE)</f>
        <v>333199</v>
      </c>
      <c r="E972">
        <f>VLOOKUP($B972,'2017Preli'!$A$2:$AC$1457,3, FALSE)</f>
        <v>971</v>
      </c>
      <c r="F972">
        <f>VLOOKUP($B972,'2017Preli'!$A$2:$AC$1457,7, FALSE)</f>
        <v>1</v>
      </c>
      <c r="G972">
        <f>VLOOKUP($B972,'2017Preli'!$A$2:$AC$1457,8, FALSE)</f>
        <v>54</v>
      </c>
      <c r="H972">
        <f>VLOOKUP($B972,'2017Preli'!$A$2:$AC$1457,29, FALSE)</f>
        <v>54</v>
      </c>
    </row>
    <row r="973" spans="1:8" x14ac:dyDescent="0.25">
      <c r="A973" s="6" t="s">
        <v>5921</v>
      </c>
      <c r="B973" s="6" t="s">
        <v>7544</v>
      </c>
      <c r="C973" s="6" t="s">
        <v>40</v>
      </c>
      <c r="D973" t="str">
        <f>VLOOKUP(A973,'Team Mapping - Baylor'!$A$2:$B$1457, 2, FALSE)</f>
        <v>330826</v>
      </c>
      <c r="E973">
        <f>VLOOKUP($B973,'2017Preli'!$A$2:$AC$1457,3, FALSE)</f>
        <v>972</v>
      </c>
      <c r="F973">
        <f>VLOOKUP($B973,'2017Preli'!$A$2:$AC$1457,7, FALSE)</f>
        <v>1</v>
      </c>
      <c r="G973">
        <f>VLOOKUP($B973,'2017Preli'!$A$2:$AC$1457,8, FALSE)</f>
        <v>55</v>
      </c>
      <c r="H973">
        <f>VLOOKUP($B973,'2017Preli'!$A$2:$AC$1457,29, FALSE)</f>
        <v>55</v>
      </c>
    </row>
    <row r="974" spans="1:8" x14ac:dyDescent="0.25">
      <c r="A974" s="6" t="s">
        <v>9305</v>
      </c>
      <c r="B974" s="6" t="s">
        <v>9304</v>
      </c>
      <c r="C974" s="6" t="s">
        <v>202</v>
      </c>
      <c r="D974" t="str">
        <f>VLOOKUP(A974,'Team Mapping - Baylor'!$A$2:$B$1457, 2, FALSE)</f>
        <v>328824</v>
      </c>
      <c r="E974">
        <f>VLOOKUP($B974,'2017Preli'!$A$2:$AC$1457,3, FALSE)</f>
        <v>973</v>
      </c>
      <c r="F974">
        <f>VLOOKUP($B974,'2017Preli'!$A$2:$AC$1457,7, FALSE)</f>
        <v>1</v>
      </c>
      <c r="G974">
        <f>VLOOKUP($B974,'2017Preli'!$A$2:$AC$1457,8, FALSE)</f>
        <v>55</v>
      </c>
      <c r="H974">
        <f>VLOOKUP($B974,'2017Preli'!$A$2:$AC$1457,29, FALSE)</f>
        <v>55</v>
      </c>
    </row>
    <row r="975" spans="1:8" x14ac:dyDescent="0.25">
      <c r="A975" s="6" t="s">
        <v>1449</v>
      </c>
      <c r="B975" s="6" t="s">
        <v>6558</v>
      </c>
      <c r="C975" s="6" t="s">
        <v>208</v>
      </c>
      <c r="D975" t="str">
        <f>VLOOKUP(A975,'Team Mapping - Baylor'!$A$2:$B$1457, 2, FALSE)</f>
        <v>332830</v>
      </c>
      <c r="E975">
        <f>VLOOKUP($B975,'2017Preli'!$A$2:$AC$1457,3, FALSE)</f>
        <v>974</v>
      </c>
      <c r="F975">
        <f>VLOOKUP($B975,'2017Preli'!$A$2:$AC$1457,7, FALSE)</f>
        <v>1</v>
      </c>
      <c r="G975">
        <f>VLOOKUP($B975,'2017Preli'!$A$2:$AC$1457,8, FALSE)</f>
        <v>55</v>
      </c>
      <c r="H975">
        <f>VLOOKUP($B975,'2017Preli'!$A$2:$AC$1457,29, FALSE)</f>
        <v>55</v>
      </c>
    </row>
    <row r="976" spans="1:8" x14ac:dyDescent="0.25">
      <c r="A976" s="6" t="s">
        <v>2749</v>
      </c>
      <c r="B976" s="6" t="s">
        <v>6841</v>
      </c>
      <c r="C976" s="6" t="s">
        <v>244</v>
      </c>
      <c r="D976" t="str">
        <f>VLOOKUP(A976,'Team Mapping - Baylor'!$A$2:$B$1457, 2, FALSE)</f>
        <v>331437</v>
      </c>
      <c r="E976">
        <f>VLOOKUP($B976,'2017Preli'!$A$2:$AC$1457,3, FALSE)</f>
        <v>975</v>
      </c>
      <c r="F976">
        <f>VLOOKUP($B976,'2017Preli'!$A$2:$AC$1457,7, FALSE)</f>
        <v>1</v>
      </c>
      <c r="G976">
        <f>VLOOKUP($B976,'2017Preli'!$A$2:$AC$1457,8, FALSE)</f>
        <v>55</v>
      </c>
      <c r="H976">
        <f>VLOOKUP($B976,'2017Preli'!$A$2:$AC$1457,29, FALSE)</f>
        <v>55</v>
      </c>
    </row>
    <row r="977" spans="1:8" x14ac:dyDescent="0.25">
      <c r="A977" s="6" t="s">
        <v>7855</v>
      </c>
      <c r="B977" s="6" t="s">
        <v>7854</v>
      </c>
      <c r="C977" s="6" t="s">
        <v>121</v>
      </c>
      <c r="D977" t="str">
        <f>VLOOKUP(A977,'Team Mapping - Baylor'!$A$2:$B$1457, 2, FALSE)</f>
        <v>330466</v>
      </c>
      <c r="E977">
        <f>VLOOKUP($B977,'2017Preli'!$A$2:$AC$1457,3, FALSE)</f>
        <v>976</v>
      </c>
      <c r="F977">
        <f>VLOOKUP($B977,'2017Preli'!$A$2:$AC$1457,7, FALSE)</f>
        <v>1</v>
      </c>
      <c r="G977">
        <f>VLOOKUP($B977,'2017Preli'!$A$2:$AC$1457,8, FALSE)</f>
        <v>55</v>
      </c>
      <c r="H977">
        <f>VLOOKUP($B977,'2017Preli'!$A$2:$AC$1457,29, FALSE)</f>
        <v>55</v>
      </c>
    </row>
    <row r="978" spans="1:8" x14ac:dyDescent="0.25">
      <c r="A978" s="6" t="s">
        <v>8856</v>
      </c>
      <c r="B978" s="6" t="s">
        <v>8854</v>
      </c>
      <c r="C978" s="6" t="s">
        <v>133</v>
      </c>
      <c r="D978" t="str">
        <f>VLOOKUP(A978,'Team Mapping - Baylor'!$A$2:$B$1457, 2, FALSE)</f>
        <v>329760</v>
      </c>
      <c r="E978">
        <f>VLOOKUP($B978,'2017Preli'!$A$2:$AC$1457,3, FALSE)</f>
        <v>977</v>
      </c>
      <c r="F978">
        <f>VLOOKUP($B978,'2017Preli'!$A$2:$AC$1457,7, FALSE)</f>
        <v>1</v>
      </c>
      <c r="G978">
        <f>VLOOKUP($B978,'2017Preli'!$A$2:$AC$1457,8, FALSE)</f>
        <v>55</v>
      </c>
      <c r="H978">
        <f>VLOOKUP($B978,'2017Preli'!$A$2:$AC$1457,29, FALSE)</f>
        <v>55</v>
      </c>
    </row>
    <row r="979" spans="1:8" x14ac:dyDescent="0.25">
      <c r="A979" s="6" t="s">
        <v>5838</v>
      </c>
      <c r="B979" s="6" t="s">
        <v>7526</v>
      </c>
      <c r="C979" s="6" t="s">
        <v>124</v>
      </c>
      <c r="D979" t="str">
        <f>VLOOKUP(A979,'Team Mapping - Baylor'!$A$2:$B$1457, 2, FALSE)</f>
        <v>330839</v>
      </c>
      <c r="E979">
        <f>VLOOKUP($B979,'2017Preli'!$A$2:$AC$1457,3, FALSE)</f>
        <v>978</v>
      </c>
      <c r="F979">
        <f>VLOOKUP($B979,'2017Preli'!$A$2:$AC$1457,7, FALSE)</f>
        <v>1</v>
      </c>
      <c r="G979">
        <f>VLOOKUP($B979,'2017Preli'!$A$2:$AC$1457,8, FALSE)</f>
        <v>55</v>
      </c>
      <c r="H979">
        <f>VLOOKUP($B979,'2017Preli'!$A$2:$AC$1457,29, FALSE)</f>
        <v>55</v>
      </c>
    </row>
    <row r="980" spans="1:8" x14ac:dyDescent="0.25">
      <c r="A980" s="6" t="s">
        <v>1601</v>
      </c>
      <c r="B980" s="6" t="s">
        <v>6599</v>
      </c>
      <c r="C980" s="6" t="s">
        <v>86</v>
      </c>
      <c r="D980" t="str">
        <f>VLOOKUP(A980,'Team Mapping - Baylor'!$A$2:$B$1457, 2, FALSE)</f>
        <v>332751</v>
      </c>
      <c r="E980">
        <f>VLOOKUP($B980,'2017Preli'!$A$2:$AC$1457,3, FALSE)</f>
        <v>979</v>
      </c>
      <c r="F980">
        <f>VLOOKUP($B980,'2017Preli'!$A$2:$AC$1457,7, FALSE)</f>
        <v>1</v>
      </c>
      <c r="G980">
        <f>VLOOKUP($B980,'2017Preli'!$A$2:$AC$1457,8, FALSE)</f>
        <v>56</v>
      </c>
      <c r="H980">
        <f>VLOOKUP($B980,'2017Preli'!$A$2:$AC$1457,29, FALSE)</f>
        <v>56</v>
      </c>
    </row>
    <row r="981" spans="1:8" x14ac:dyDescent="0.25">
      <c r="A981" s="6" t="s">
        <v>9192</v>
      </c>
      <c r="B981" s="6" t="s">
        <v>9191</v>
      </c>
      <c r="C981" s="6" t="s">
        <v>91</v>
      </c>
      <c r="D981" t="str">
        <f>VLOOKUP(A981,'Team Mapping - Baylor'!$A$2:$B$1457, 2, FALSE)</f>
        <v>329314</v>
      </c>
      <c r="E981">
        <f>VLOOKUP($B981,'2017Preli'!$A$2:$AC$1457,3, FALSE)</f>
        <v>980</v>
      </c>
      <c r="F981">
        <f>VLOOKUP($B981,'2017Preli'!$A$2:$AC$1457,7, FALSE)</f>
        <v>1</v>
      </c>
      <c r="G981">
        <f>VLOOKUP($B981,'2017Preli'!$A$2:$AC$1457,8, FALSE)</f>
        <v>56</v>
      </c>
      <c r="H981">
        <f>VLOOKUP($B981,'2017Preli'!$A$2:$AC$1457,29, FALSE)</f>
        <v>56</v>
      </c>
    </row>
    <row r="982" spans="1:8" x14ac:dyDescent="0.25">
      <c r="A982" s="6" t="s">
        <v>7059</v>
      </c>
      <c r="B982" s="6" t="s">
        <v>7711</v>
      </c>
      <c r="C982" s="6" t="s">
        <v>77</v>
      </c>
      <c r="D982" t="str">
        <f>VLOOKUP(A982,'Team Mapping - Baylor'!$A$2:$B$1457, 2, FALSE)</f>
        <v>330638</v>
      </c>
      <c r="E982">
        <f>VLOOKUP($B982,'2017Preli'!$A$2:$AC$1457,3, FALSE)</f>
        <v>981</v>
      </c>
      <c r="F982">
        <f>VLOOKUP($B982,'2017Preli'!$A$2:$AC$1457,7, FALSE)</f>
        <v>1</v>
      </c>
      <c r="G982">
        <f>VLOOKUP($B982,'2017Preli'!$A$2:$AC$1457,8, FALSE)</f>
        <v>56</v>
      </c>
      <c r="H982">
        <f>VLOOKUP($B982,'2017Preli'!$A$2:$AC$1457,29, FALSE)</f>
        <v>56</v>
      </c>
    </row>
    <row r="983" spans="1:8" x14ac:dyDescent="0.25">
      <c r="A983" s="6" t="s">
        <v>1349</v>
      </c>
      <c r="B983" s="6" t="s">
        <v>6537</v>
      </c>
      <c r="C983" s="6" t="s">
        <v>261</v>
      </c>
      <c r="D983" t="str">
        <f>VLOOKUP(A983,'Team Mapping - Baylor'!$A$2:$B$1457, 2, FALSE)</f>
        <v>332936</v>
      </c>
      <c r="E983">
        <f>VLOOKUP($B983,'2017Preli'!$A$2:$AC$1457,3, FALSE)</f>
        <v>982</v>
      </c>
      <c r="F983">
        <f>VLOOKUP($B983,'2017Preli'!$A$2:$AC$1457,7, FALSE)</f>
        <v>1</v>
      </c>
      <c r="G983">
        <f>VLOOKUP($B983,'2017Preli'!$A$2:$AC$1457,8, FALSE)</f>
        <v>56</v>
      </c>
      <c r="H983">
        <f>VLOOKUP($B983,'2017Preli'!$A$2:$AC$1457,29, FALSE)</f>
        <v>56</v>
      </c>
    </row>
    <row r="984" spans="1:8" x14ac:dyDescent="0.25">
      <c r="A984" s="6" t="s">
        <v>4712</v>
      </c>
      <c r="B984" s="6" t="s">
        <v>7318</v>
      </c>
      <c r="C984" s="6" t="s">
        <v>165</v>
      </c>
      <c r="D984" t="str">
        <f>VLOOKUP(A984,'Team Mapping - Baylor'!$A$2:$B$1457, 2, FALSE)</f>
        <v>331031</v>
      </c>
      <c r="E984">
        <f>VLOOKUP($B984,'2017Preli'!$A$2:$AC$1457,3, FALSE)</f>
        <v>983</v>
      </c>
      <c r="F984">
        <f>VLOOKUP($B984,'2017Preli'!$A$2:$AC$1457,7, FALSE)</f>
        <v>1</v>
      </c>
      <c r="G984">
        <f>VLOOKUP($B984,'2017Preli'!$A$2:$AC$1457,8, FALSE)</f>
        <v>56</v>
      </c>
      <c r="H984">
        <f>VLOOKUP($B984,'2017Preli'!$A$2:$AC$1457,29, FALSE)</f>
        <v>56</v>
      </c>
    </row>
    <row r="985" spans="1:8" x14ac:dyDescent="0.25">
      <c r="A985" s="6" t="s">
        <v>5475</v>
      </c>
      <c r="B985" s="6" t="s">
        <v>7452</v>
      </c>
      <c r="C985" s="6" t="s">
        <v>270</v>
      </c>
      <c r="D985" t="str">
        <f>VLOOKUP(A985,'Team Mapping - Baylor'!$A$2:$B$1457, 2, FALSE)</f>
        <v>330910</v>
      </c>
      <c r="E985">
        <f>VLOOKUP($B985,'2017Preli'!$A$2:$AC$1457,3, FALSE)</f>
        <v>984</v>
      </c>
      <c r="F985">
        <f>VLOOKUP($B985,'2017Preli'!$A$2:$AC$1457,7, FALSE)</f>
        <v>1</v>
      </c>
      <c r="G985">
        <f>VLOOKUP($B985,'2017Preli'!$A$2:$AC$1457,8, FALSE)</f>
        <v>56</v>
      </c>
      <c r="H985">
        <f>VLOOKUP($B985,'2017Preli'!$A$2:$AC$1457,29, FALSE)</f>
        <v>56</v>
      </c>
    </row>
    <row r="986" spans="1:8" x14ac:dyDescent="0.25">
      <c r="A986" s="6" t="s">
        <v>8504</v>
      </c>
      <c r="B986" s="6" t="s">
        <v>8503</v>
      </c>
      <c r="C986" s="6" t="s">
        <v>401</v>
      </c>
      <c r="D986" t="str">
        <f>VLOOKUP(A986,'Team Mapping - Baylor'!$A$2:$B$1457, 2, FALSE)</f>
        <v>329969</v>
      </c>
      <c r="E986">
        <f>VLOOKUP($B986,'2017Preli'!$A$2:$AC$1457,3, FALSE)</f>
        <v>985</v>
      </c>
      <c r="F986">
        <f>VLOOKUP($B986,'2017Preli'!$A$2:$AC$1457,7, FALSE)</f>
        <v>1</v>
      </c>
      <c r="G986">
        <f>VLOOKUP($B986,'2017Preli'!$A$2:$AC$1457,8, FALSE)</f>
        <v>57</v>
      </c>
      <c r="H986">
        <f>VLOOKUP($B986,'2017Preli'!$A$2:$AC$1457,29, FALSE)</f>
        <v>57</v>
      </c>
    </row>
    <row r="987" spans="1:8" x14ac:dyDescent="0.25">
      <c r="A987" s="6" t="s">
        <v>1368</v>
      </c>
      <c r="B987" s="6" t="s">
        <v>6541</v>
      </c>
      <c r="C987" s="6" t="s">
        <v>182</v>
      </c>
      <c r="D987" t="str">
        <f>VLOOKUP(A987,'Team Mapping - Baylor'!$A$2:$B$1457, 2, FALSE)</f>
        <v>332888</v>
      </c>
      <c r="E987">
        <f>VLOOKUP($B987,'2017Preli'!$A$2:$AC$1457,3, FALSE)</f>
        <v>986</v>
      </c>
      <c r="F987">
        <f>VLOOKUP($B987,'2017Preli'!$A$2:$AC$1457,7, FALSE)</f>
        <v>1</v>
      </c>
      <c r="G987">
        <f>VLOOKUP($B987,'2017Preli'!$A$2:$AC$1457,8, FALSE)</f>
        <v>57</v>
      </c>
      <c r="H987">
        <f>VLOOKUP($B987,'2017Preli'!$A$2:$AC$1457,29, FALSE)</f>
        <v>57</v>
      </c>
    </row>
    <row r="988" spans="1:8" x14ac:dyDescent="0.25">
      <c r="A988" s="6" t="s">
        <v>9022</v>
      </c>
      <c r="B988" s="6" t="s">
        <v>9021</v>
      </c>
      <c r="C988" s="6" t="s">
        <v>190</v>
      </c>
      <c r="D988" t="str">
        <f>VLOOKUP(A988,'Team Mapping - Baylor'!$A$2:$B$1457, 2, FALSE)</f>
        <v>329574</v>
      </c>
      <c r="E988">
        <f>VLOOKUP($B988,'2017Preli'!$A$2:$AC$1457,3, FALSE)</f>
        <v>987</v>
      </c>
      <c r="F988">
        <f>VLOOKUP($B988,'2017Preli'!$A$2:$AC$1457,7, FALSE)</f>
        <v>1</v>
      </c>
      <c r="G988">
        <f>VLOOKUP($B988,'2017Preli'!$A$2:$AC$1457,8, FALSE)</f>
        <v>57</v>
      </c>
      <c r="H988">
        <f>VLOOKUP($B988,'2017Preli'!$A$2:$AC$1457,29, FALSE)</f>
        <v>57</v>
      </c>
    </row>
    <row r="989" spans="1:8" x14ac:dyDescent="0.25">
      <c r="A989" s="6" t="s">
        <v>3031</v>
      </c>
      <c r="B989" s="6" t="s">
        <v>6918</v>
      </c>
      <c r="C989" s="6" t="s">
        <v>33</v>
      </c>
      <c r="D989" t="str">
        <f>VLOOKUP(A989,'Team Mapping - Baylor'!$A$2:$B$1457, 2, FALSE)</f>
        <v>331381</v>
      </c>
      <c r="E989">
        <f>VLOOKUP($B989,'2017Preli'!$A$2:$AC$1457,3, FALSE)</f>
        <v>988</v>
      </c>
      <c r="F989">
        <f>VLOOKUP($B989,'2017Preli'!$A$2:$AC$1457,7, FALSE)</f>
        <v>1</v>
      </c>
      <c r="G989">
        <f>VLOOKUP($B989,'2017Preli'!$A$2:$AC$1457,8, FALSE)</f>
        <v>57</v>
      </c>
      <c r="H989">
        <f>VLOOKUP($B989,'2017Preli'!$A$2:$AC$1457,29, FALSE)</f>
        <v>57</v>
      </c>
    </row>
    <row r="990" spans="1:8" x14ac:dyDescent="0.25">
      <c r="A990" s="6" t="s">
        <v>6426</v>
      </c>
      <c r="B990" s="6" t="s">
        <v>7626</v>
      </c>
      <c r="C990" s="6" t="s">
        <v>212</v>
      </c>
      <c r="D990" t="str">
        <f>VLOOKUP(A990,'Team Mapping - Baylor'!$A$2:$B$1457, 2, FALSE)</f>
        <v>330754</v>
      </c>
      <c r="E990">
        <f>VLOOKUP($B990,'2017Preli'!$A$2:$AC$1457,3, FALSE)</f>
        <v>989</v>
      </c>
      <c r="F990">
        <f>VLOOKUP($B990,'2017Preli'!$A$2:$AC$1457,7, FALSE)</f>
        <v>1</v>
      </c>
      <c r="G990">
        <f>VLOOKUP($B990,'2017Preli'!$A$2:$AC$1457,8, FALSE)</f>
        <v>57</v>
      </c>
      <c r="H990">
        <f>VLOOKUP($B990,'2017Preli'!$A$2:$AC$1457,29, FALSE)</f>
        <v>57</v>
      </c>
    </row>
    <row r="991" spans="1:8" x14ac:dyDescent="0.25">
      <c r="A991" s="6" t="s">
        <v>8534</v>
      </c>
      <c r="B991" s="6" t="s">
        <v>8533</v>
      </c>
      <c r="C991" s="6" t="s">
        <v>154</v>
      </c>
      <c r="D991" t="str">
        <f>VLOOKUP(A991,'Team Mapping - Baylor'!$A$2:$B$1457, 2, FALSE)</f>
        <v>329942</v>
      </c>
      <c r="E991">
        <f>VLOOKUP($B991,'2017Preli'!$A$2:$AC$1457,3, FALSE)</f>
        <v>990</v>
      </c>
      <c r="F991">
        <f>VLOOKUP($B991,'2017Preli'!$A$2:$AC$1457,7, FALSE)</f>
        <v>1</v>
      </c>
      <c r="G991">
        <f>VLOOKUP($B991,'2017Preli'!$A$2:$AC$1457,8, FALSE)</f>
        <v>57</v>
      </c>
      <c r="H991">
        <f>VLOOKUP($B991,'2017Preli'!$A$2:$AC$1457,29, FALSE)</f>
        <v>57</v>
      </c>
    </row>
    <row r="992" spans="1:8" x14ac:dyDescent="0.25">
      <c r="A992" s="6" t="s">
        <v>8300</v>
      </c>
      <c r="B992" s="6" t="s">
        <v>8299</v>
      </c>
      <c r="C992" s="6" t="s">
        <v>165</v>
      </c>
      <c r="D992" t="str">
        <f>VLOOKUP(A992,'Team Mapping - Baylor'!$A$2:$B$1457, 2, FALSE)</f>
        <v>330097</v>
      </c>
      <c r="E992">
        <f>VLOOKUP($B992,'2017Preli'!$A$2:$AC$1457,3, FALSE)</f>
        <v>991</v>
      </c>
      <c r="F992">
        <f>VLOOKUP($B992,'2017Preli'!$A$2:$AC$1457,7, FALSE)</f>
        <v>1</v>
      </c>
      <c r="G992">
        <f>VLOOKUP($B992,'2017Preli'!$A$2:$AC$1457,8, FALSE)</f>
        <v>57</v>
      </c>
      <c r="H992">
        <f>VLOOKUP($B992,'2017Preli'!$A$2:$AC$1457,29, FALSE)</f>
        <v>57</v>
      </c>
    </row>
    <row r="993" spans="1:8" x14ac:dyDescent="0.25">
      <c r="A993" s="6" t="s">
        <v>4398</v>
      </c>
      <c r="B993" s="6" t="s">
        <v>7250</v>
      </c>
      <c r="C993" s="6" t="s">
        <v>124</v>
      </c>
      <c r="D993" t="str">
        <f>VLOOKUP(A993,'Team Mapping - Baylor'!$A$2:$B$1457, 2, FALSE)</f>
        <v>331080</v>
      </c>
      <c r="E993">
        <f>VLOOKUP($B993,'2017Preli'!$A$2:$AC$1457,3, FALSE)</f>
        <v>992</v>
      </c>
      <c r="F993">
        <f>VLOOKUP($B993,'2017Preli'!$A$2:$AC$1457,7, FALSE)</f>
        <v>1</v>
      </c>
      <c r="G993">
        <f>VLOOKUP($B993,'2017Preli'!$A$2:$AC$1457,8, FALSE)</f>
        <v>57</v>
      </c>
      <c r="H993">
        <f>VLOOKUP($B993,'2017Preli'!$A$2:$AC$1457,29, FALSE)</f>
        <v>57</v>
      </c>
    </row>
    <row r="994" spans="1:8" x14ac:dyDescent="0.25">
      <c r="A994" s="6" t="s">
        <v>8919</v>
      </c>
      <c r="B994" s="6" t="s">
        <v>8917</v>
      </c>
      <c r="C994" s="6" t="s">
        <v>34</v>
      </c>
      <c r="D994" t="str">
        <f>VLOOKUP(A994,'Team Mapping - Baylor'!$A$2:$B$1457, 2, FALSE)</f>
        <v>329734</v>
      </c>
      <c r="E994">
        <f>VLOOKUP($B994,'2017Preli'!$A$2:$AC$1457,3, FALSE)</f>
        <v>993</v>
      </c>
      <c r="F994">
        <f>VLOOKUP($B994,'2017Preli'!$A$2:$AC$1457,7, FALSE)</f>
        <v>1</v>
      </c>
      <c r="G994">
        <f>VLOOKUP($B994,'2017Preli'!$A$2:$AC$1457,8, FALSE)</f>
        <v>58</v>
      </c>
      <c r="H994">
        <f>VLOOKUP($B994,'2017Preli'!$A$2:$AC$1457,29, FALSE)</f>
        <v>58</v>
      </c>
    </row>
    <row r="995" spans="1:8" x14ac:dyDescent="0.25">
      <c r="A995" s="6" t="s">
        <v>2638</v>
      </c>
      <c r="B995" s="6" t="s">
        <v>6805</v>
      </c>
      <c r="C995" s="6" t="s">
        <v>252</v>
      </c>
      <c r="D995" t="str">
        <f>VLOOKUP(A995,'Team Mapping - Baylor'!$A$2:$B$1457, 2, FALSE)</f>
        <v>331453</v>
      </c>
      <c r="E995">
        <f>VLOOKUP($B995,'2017Preli'!$A$2:$AC$1457,3, FALSE)</f>
        <v>994</v>
      </c>
      <c r="F995">
        <f>VLOOKUP($B995,'2017Preli'!$A$2:$AC$1457,7, FALSE)</f>
        <v>1</v>
      </c>
      <c r="G995">
        <f>VLOOKUP($B995,'2017Preli'!$A$2:$AC$1457,8, FALSE)</f>
        <v>58</v>
      </c>
      <c r="H995">
        <f>VLOOKUP($B995,'2017Preli'!$A$2:$AC$1457,29, FALSE)</f>
        <v>58</v>
      </c>
    </row>
    <row r="996" spans="1:8" x14ac:dyDescent="0.25">
      <c r="A996" s="6" t="s">
        <v>8185</v>
      </c>
      <c r="B996" s="6" t="s">
        <v>8183</v>
      </c>
      <c r="C996" s="6" t="s">
        <v>33</v>
      </c>
      <c r="D996" t="str">
        <f>VLOOKUP(A996,'Team Mapping - Baylor'!$A$2:$B$1457, 2, FALSE)</f>
        <v>330153</v>
      </c>
      <c r="E996">
        <f>VLOOKUP($B996,'2017Preli'!$A$2:$AC$1457,3, FALSE)</f>
        <v>995</v>
      </c>
      <c r="F996">
        <f>VLOOKUP($B996,'2017Preli'!$A$2:$AC$1457,7, FALSE)</f>
        <v>1</v>
      </c>
      <c r="G996">
        <f>VLOOKUP($B996,'2017Preli'!$A$2:$AC$1457,8, FALSE)</f>
        <v>58</v>
      </c>
      <c r="H996">
        <f>VLOOKUP($B996,'2017Preli'!$A$2:$AC$1457,29, FALSE)</f>
        <v>58</v>
      </c>
    </row>
    <row r="997" spans="1:8" x14ac:dyDescent="0.25">
      <c r="A997" s="6" t="s">
        <v>8514</v>
      </c>
      <c r="B997" s="6" t="s">
        <v>8512</v>
      </c>
      <c r="C997" s="6" t="s">
        <v>165</v>
      </c>
      <c r="D997" t="str">
        <f>VLOOKUP(A997,'Team Mapping - Baylor'!$A$2:$B$1457, 2, FALSE)</f>
        <v>329953</v>
      </c>
      <c r="E997">
        <f>VLOOKUP($B997,'2017Preli'!$A$2:$AC$1457,3, FALSE)</f>
        <v>996</v>
      </c>
      <c r="F997">
        <f>VLOOKUP($B997,'2017Preli'!$A$2:$AC$1457,7, FALSE)</f>
        <v>1</v>
      </c>
      <c r="G997">
        <f>VLOOKUP($B997,'2017Preli'!$A$2:$AC$1457,8, FALSE)</f>
        <v>59</v>
      </c>
      <c r="H997">
        <f>VLOOKUP($B997,'2017Preli'!$A$2:$AC$1457,29, FALSE)</f>
        <v>59</v>
      </c>
    </row>
    <row r="998" spans="1:8" x14ac:dyDescent="0.25">
      <c r="A998" s="6" t="s">
        <v>571</v>
      </c>
      <c r="B998" s="6" t="s">
        <v>6363</v>
      </c>
      <c r="C998" s="6" t="s">
        <v>83</v>
      </c>
      <c r="D998" t="str">
        <f>VLOOKUP(A998,'Team Mapping - Baylor'!$A$2:$B$1457, 2, FALSE)</f>
        <v>333354</v>
      </c>
      <c r="E998">
        <f>VLOOKUP($B998,'2017Preli'!$A$2:$AC$1457,3, FALSE)</f>
        <v>997</v>
      </c>
      <c r="F998">
        <f>VLOOKUP($B998,'2017Preli'!$A$2:$AC$1457,7, FALSE)</f>
        <v>1</v>
      </c>
      <c r="G998">
        <f>VLOOKUP($B998,'2017Preli'!$A$2:$AC$1457,8, FALSE)</f>
        <v>59</v>
      </c>
      <c r="H998">
        <f>VLOOKUP($B998,'2017Preli'!$A$2:$AC$1457,29, FALSE)</f>
        <v>59</v>
      </c>
    </row>
    <row r="999" spans="1:8" x14ac:dyDescent="0.25">
      <c r="A999" s="6" t="s">
        <v>117</v>
      </c>
      <c r="B999" s="6" t="s">
        <v>1120</v>
      </c>
      <c r="C999" s="6" t="s">
        <v>119</v>
      </c>
      <c r="D999" t="str">
        <f>VLOOKUP(A999,'Team Mapping - Baylor'!$A$2:$B$1457, 2, FALSE)</f>
        <v>331296</v>
      </c>
      <c r="E999">
        <f>VLOOKUP($B999,'2017Preli'!$A$2:$AC$1457,3, FALSE)</f>
        <v>998</v>
      </c>
      <c r="F999">
        <f>VLOOKUP($B999,'2017Preli'!$A$2:$AC$1457,7, FALSE)</f>
        <v>1</v>
      </c>
      <c r="G999">
        <f>VLOOKUP($B999,'2017Preli'!$A$2:$AC$1457,8, FALSE)</f>
        <v>59</v>
      </c>
      <c r="H999">
        <f>VLOOKUP($B999,'2017Preli'!$A$2:$AC$1457,29, FALSE)</f>
        <v>59</v>
      </c>
    </row>
    <row r="1000" spans="1:8" x14ac:dyDescent="0.25">
      <c r="A1000" s="6" t="s">
        <v>3332</v>
      </c>
      <c r="B1000" s="6" t="s">
        <v>7005</v>
      </c>
      <c r="C1000" s="6" t="s">
        <v>63</v>
      </c>
      <c r="D1000" t="str">
        <f>VLOOKUP(A1000,'Team Mapping - Baylor'!$A$2:$B$1457, 2, FALSE)</f>
        <v>331523</v>
      </c>
      <c r="E1000">
        <f>VLOOKUP($B1000,'2017Preli'!$A$2:$AC$1457,3, FALSE)</f>
        <v>999</v>
      </c>
      <c r="F1000">
        <f>VLOOKUP($B1000,'2017Preli'!$A$2:$AC$1457,7, FALSE)</f>
        <v>1</v>
      </c>
      <c r="G1000">
        <f>VLOOKUP($B1000,'2017Preli'!$A$2:$AC$1457,8, FALSE)</f>
        <v>59</v>
      </c>
      <c r="H1000">
        <f>VLOOKUP($B1000,'2017Preli'!$A$2:$AC$1457,29, FALSE)</f>
        <v>59</v>
      </c>
    </row>
    <row r="1001" spans="1:8" x14ac:dyDescent="0.25">
      <c r="A1001" s="6" t="s">
        <v>5700</v>
      </c>
      <c r="B1001" s="6" t="s">
        <v>7502</v>
      </c>
      <c r="C1001" s="6" t="s">
        <v>250</v>
      </c>
      <c r="D1001" t="str">
        <f>VLOOKUP(A1001,'Team Mapping - Baylor'!$A$2:$B$1457, 2, FALSE)</f>
        <v>330860</v>
      </c>
      <c r="E1001">
        <f>VLOOKUP($B1001,'2017Preli'!$A$2:$AC$1457,3, FALSE)</f>
        <v>1000</v>
      </c>
      <c r="F1001">
        <f>VLOOKUP($B1001,'2017Preli'!$A$2:$AC$1457,7, FALSE)</f>
        <v>1</v>
      </c>
      <c r="G1001">
        <f>VLOOKUP($B1001,'2017Preli'!$A$2:$AC$1457,8, FALSE)</f>
        <v>59</v>
      </c>
      <c r="H1001">
        <f>VLOOKUP($B1001,'2017Preli'!$A$2:$AC$1457,29, FALSE)</f>
        <v>59</v>
      </c>
    </row>
    <row r="1002" spans="1:8" x14ac:dyDescent="0.25">
      <c r="A1002" s="6" t="s">
        <v>6095</v>
      </c>
      <c r="B1002" s="6" t="s">
        <v>7575</v>
      </c>
      <c r="C1002" s="6" t="s">
        <v>232</v>
      </c>
      <c r="D1002" t="str">
        <f>VLOOKUP(A1002,'Team Mapping - Baylor'!$A$2:$B$1457, 2, FALSE)</f>
        <v>330799</v>
      </c>
      <c r="E1002">
        <f>VLOOKUP($B1002,'2017Preli'!$A$2:$AC$1457,3, FALSE)</f>
        <v>1001</v>
      </c>
      <c r="F1002">
        <f>VLOOKUP($B1002,'2017Preli'!$A$2:$AC$1457,7, FALSE)</f>
        <v>1</v>
      </c>
      <c r="G1002">
        <f>VLOOKUP($B1002,'2017Preli'!$A$2:$AC$1457,8, FALSE)</f>
        <v>59</v>
      </c>
      <c r="H1002">
        <f>VLOOKUP($B1002,'2017Preli'!$A$2:$AC$1457,29, FALSE)</f>
        <v>59</v>
      </c>
    </row>
    <row r="1003" spans="1:8" x14ac:dyDescent="0.25">
      <c r="A1003" s="6" t="s">
        <v>8156</v>
      </c>
      <c r="B1003" s="6" t="s">
        <v>8154</v>
      </c>
      <c r="C1003" s="6" t="s">
        <v>165</v>
      </c>
      <c r="D1003" t="str">
        <f>VLOOKUP(A1003,'Team Mapping - Baylor'!$A$2:$B$1457, 2, FALSE)</f>
        <v>330321</v>
      </c>
      <c r="E1003">
        <f>VLOOKUP($B1003,'2017Preli'!$A$2:$AC$1457,3, FALSE)</f>
        <v>1002</v>
      </c>
      <c r="F1003">
        <f>VLOOKUP($B1003,'2017Preli'!$A$2:$AC$1457,7, FALSE)</f>
        <v>1</v>
      </c>
      <c r="G1003">
        <f>VLOOKUP($B1003,'2017Preli'!$A$2:$AC$1457,8, FALSE)</f>
        <v>60</v>
      </c>
      <c r="H1003">
        <f>VLOOKUP($B1003,'2017Preli'!$A$2:$AC$1457,29, FALSE)</f>
        <v>60</v>
      </c>
    </row>
    <row r="1004" spans="1:8" x14ac:dyDescent="0.25">
      <c r="A1004" s="6" t="s">
        <v>9026</v>
      </c>
      <c r="B1004" s="6" t="s">
        <v>9025</v>
      </c>
      <c r="C1004" s="6" t="s">
        <v>190</v>
      </c>
      <c r="D1004" t="str">
        <f>VLOOKUP(A1004,'Team Mapping - Baylor'!$A$2:$B$1457, 2, FALSE)</f>
        <v>329573</v>
      </c>
      <c r="E1004">
        <f>VLOOKUP($B1004,'2017Preli'!$A$2:$AC$1457,3, FALSE)</f>
        <v>1003</v>
      </c>
      <c r="F1004">
        <f>VLOOKUP($B1004,'2017Preli'!$A$2:$AC$1457,7, FALSE)</f>
        <v>1</v>
      </c>
      <c r="G1004">
        <f>VLOOKUP($B1004,'2017Preli'!$A$2:$AC$1457,8, FALSE)</f>
        <v>60</v>
      </c>
      <c r="H1004">
        <f>VLOOKUP($B1004,'2017Preli'!$A$2:$AC$1457,29, FALSE)</f>
        <v>60</v>
      </c>
    </row>
    <row r="1005" spans="1:8" x14ac:dyDescent="0.25">
      <c r="A1005" s="6" t="s">
        <v>8981</v>
      </c>
      <c r="B1005" s="6" t="s">
        <v>8979</v>
      </c>
      <c r="C1005" s="6" t="s">
        <v>165</v>
      </c>
      <c r="D1005" t="str">
        <f>VLOOKUP(A1005,'Team Mapping - Baylor'!$A$2:$B$1457, 2, FALSE)</f>
        <v>329686</v>
      </c>
      <c r="E1005">
        <f>VLOOKUP($B1005,'2017Preli'!$A$2:$AC$1457,3, FALSE)</f>
        <v>1004</v>
      </c>
      <c r="F1005">
        <f>VLOOKUP($B1005,'2017Preli'!$A$2:$AC$1457,7, FALSE)</f>
        <v>1</v>
      </c>
      <c r="G1005">
        <f>VLOOKUP($B1005,'2017Preli'!$A$2:$AC$1457,8, FALSE)</f>
        <v>60</v>
      </c>
      <c r="H1005">
        <f>VLOOKUP($B1005,'2017Preli'!$A$2:$AC$1457,29, FALSE)</f>
        <v>60</v>
      </c>
    </row>
    <row r="1006" spans="1:8" x14ac:dyDescent="0.25">
      <c r="A1006" s="6" t="s">
        <v>8000</v>
      </c>
      <c r="B1006" s="6" t="s">
        <v>7999</v>
      </c>
      <c r="C1006" s="6" t="s">
        <v>66</v>
      </c>
      <c r="D1006" t="str">
        <f>VLOOKUP(A1006,'Team Mapping - Baylor'!$A$2:$B$1457, 2, FALSE)</f>
        <v>330405</v>
      </c>
      <c r="E1006">
        <f>VLOOKUP($B1006,'2017Preli'!$A$2:$AC$1457,3, FALSE)</f>
        <v>1005</v>
      </c>
      <c r="F1006">
        <f>VLOOKUP($B1006,'2017Preli'!$A$2:$AC$1457,7, FALSE)</f>
        <v>1</v>
      </c>
      <c r="G1006">
        <f>VLOOKUP($B1006,'2017Preli'!$A$2:$AC$1457,8, FALSE)</f>
        <v>60</v>
      </c>
      <c r="H1006">
        <f>VLOOKUP($B1006,'2017Preli'!$A$2:$AC$1457,29, FALSE)</f>
        <v>60</v>
      </c>
    </row>
    <row r="1007" spans="1:8" x14ac:dyDescent="0.25">
      <c r="A1007" s="6" t="s">
        <v>4559</v>
      </c>
      <c r="B1007" s="6" t="s">
        <v>7283</v>
      </c>
      <c r="C1007" s="6" t="s">
        <v>239</v>
      </c>
      <c r="D1007" t="str">
        <f>VLOOKUP(A1007,'Team Mapping - Baylor'!$A$2:$B$1457, 2, FALSE)</f>
        <v>331051</v>
      </c>
      <c r="E1007">
        <f>VLOOKUP($B1007,'2017Preli'!$A$2:$AC$1457,3, FALSE)</f>
        <v>1006</v>
      </c>
      <c r="F1007">
        <f>VLOOKUP($B1007,'2017Preli'!$A$2:$AC$1457,7, FALSE)</f>
        <v>1</v>
      </c>
      <c r="G1007">
        <f>VLOOKUP($B1007,'2017Preli'!$A$2:$AC$1457,8, FALSE)</f>
        <v>60</v>
      </c>
      <c r="H1007">
        <f>VLOOKUP($B1007,'2017Preli'!$A$2:$AC$1457,29, FALSE)</f>
        <v>60</v>
      </c>
    </row>
    <row r="1008" spans="1:8" x14ac:dyDescent="0.25">
      <c r="A1008" s="6" t="s">
        <v>5267</v>
      </c>
      <c r="B1008" s="6" t="s">
        <v>7418</v>
      </c>
      <c r="C1008" s="6" t="s">
        <v>104</v>
      </c>
      <c r="D1008" t="str">
        <f>VLOOKUP(A1008,'Team Mapping - Baylor'!$A$2:$B$1457, 2, FALSE)</f>
        <v>330951</v>
      </c>
      <c r="E1008">
        <f>VLOOKUP($B1008,'2017Preli'!$A$2:$AC$1457,3, FALSE)</f>
        <v>1007</v>
      </c>
      <c r="F1008">
        <f>VLOOKUP($B1008,'2017Preli'!$A$2:$AC$1457,7, FALSE)</f>
        <v>1</v>
      </c>
      <c r="G1008">
        <f>VLOOKUP($B1008,'2017Preli'!$A$2:$AC$1457,8, FALSE)</f>
        <v>60</v>
      </c>
      <c r="H1008">
        <f>VLOOKUP($B1008,'2017Preli'!$A$2:$AC$1457,29, FALSE)</f>
        <v>60</v>
      </c>
    </row>
    <row r="1009" spans="1:8" x14ac:dyDescent="0.25">
      <c r="A1009" s="6" t="s">
        <v>8519</v>
      </c>
      <c r="B1009" s="6" t="s">
        <v>8517</v>
      </c>
      <c r="C1009" s="6" t="s">
        <v>165</v>
      </c>
      <c r="D1009" t="str">
        <f>VLOOKUP(A1009,'Team Mapping - Baylor'!$A$2:$B$1457, 2, FALSE)</f>
        <v>329951</v>
      </c>
      <c r="E1009">
        <f>VLOOKUP($B1009,'2017Preli'!$A$2:$AC$1457,3, FALSE)</f>
        <v>1008</v>
      </c>
      <c r="F1009">
        <f>VLOOKUP($B1009,'2017Preli'!$A$2:$AC$1457,7, FALSE)</f>
        <v>1</v>
      </c>
      <c r="G1009">
        <f>VLOOKUP($B1009,'2017Preli'!$A$2:$AC$1457,8, FALSE)</f>
        <v>60</v>
      </c>
      <c r="H1009">
        <f>VLOOKUP($B1009,'2017Preli'!$A$2:$AC$1457,29, FALSE)</f>
        <v>60</v>
      </c>
    </row>
    <row r="1010" spans="1:8" x14ac:dyDescent="0.25">
      <c r="A1010" s="6" t="s">
        <v>9132</v>
      </c>
      <c r="B1010" s="6" t="s">
        <v>9130</v>
      </c>
      <c r="C1010" s="6" t="s">
        <v>71</v>
      </c>
      <c r="D1010" t="str">
        <f>VLOOKUP(A1010,'Team Mapping - Baylor'!$A$2:$B$1457, 2, FALSE)</f>
        <v>329456</v>
      </c>
      <c r="E1010">
        <f>VLOOKUP($B1010,'2017Preli'!$A$2:$AC$1457,3, FALSE)</f>
        <v>1009</v>
      </c>
      <c r="F1010">
        <f>VLOOKUP($B1010,'2017Preli'!$A$2:$AC$1457,7, FALSE)</f>
        <v>1</v>
      </c>
      <c r="G1010">
        <f>VLOOKUP($B1010,'2017Preli'!$A$2:$AC$1457,8, FALSE)</f>
        <v>60</v>
      </c>
      <c r="H1010">
        <f>VLOOKUP($B1010,'2017Preli'!$A$2:$AC$1457,29, FALSE)</f>
        <v>60</v>
      </c>
    </row>
    <row r="1011" spans="1:8" x14ac:dyDescent="0.25">
      <c r="A1011" s="6" t="s">
        <v>8145</v>
      </c>
      <c r="B1011" s="6" t="s">
        <v>8143</v>
      </c>
      <c r="C1011" s="6" t="s">
        <v>268</v>
      </c>
      <c r="D1011" t="str">
        <f>VLOOKUP(A1011,'Team Mapping - Baylor'!$A$2:$B$1457, 2, FALSE)</f>
        <v>330407</v>
      </c>
      <c r="E1011">
        <f>VLOOKUP($B1011,'2017Preli'!$A$2:$AC$1457,3, FALSE)</f>
        <v>1010</v>
      </c>
      <c r="F1011">
        <f>VLOOKUP($B1011,'2017Preli'!$A$2:$AC$1457,7, FALSE)</f>
        <v>1</v>
      </c>
      <c r="G1011">
        <f>VLOOKUP($B1011,'2017Preli'!$A$2:$AC$1457,8, FALSE)</f>
        <v>61</v>
      </c>
      <c r="H1011">
        <f>VLOOKUP($B1011,'2017Preli'!$A$2:$AC$1457,29, FALSE)</f>
        <v>61</v>
      </c>
    </row>
    <row r="1012" spans="1:8" x14ac:dyDescent="0.25">
      <c r="A1012" s="6" t="s">
        <v>8126</v>
      </c>
      <c r="B1012" s="6" t="s">
        <v>8125</v>
      </c>
      <c r="C1012" s="6" t="s">
        <v>77</v>
      </c>
      <c r="D1012" t="str">
        <f>VLOOKUP(A1012,'Team Mapping - Baylor'!$A$2:$B$1457, 2, FALSE)</f>
        <v>330181</v>
      </c>
      <c r="E1012">
        <f>VLOOKUP($B1012,'2017Preli'!$A$2:$AC$1457,3, FALSE)</f>
        <v>1011</v>
      </c>
      <c r="F1012">
        <f>VLOOKUP($B1012,'2017Preli'!$A$2:$AC$1457,7, FALSE)</f>
        <v>1</v>
      </c>
      <c r="G1012">
        <f>VLOOKUP($B1012,'2017Preli'!$A$2:$AC$1457,8, FALSE)</f>
        <v>61</v>
      </c>
      <c r="H1012">
        <f>VLOOKUP($B1012,'2017Preli'!$A$2:$AC$1457,29, FALSE)</f>
        <v>61</v>
      </c>
    </row>
    <row r="1013" spans="1:8" x14ac:dyDescent="0.25">
      <c r="A1013" s="6" t="s">
        <v>4340</v>
      </c>
      <c r="B1013" s="6" t="s">
        <v>7238</v>
      </c>
      <c r="C1013" s="6" t="s">
        <v>217</v>
      </c>
      <c r="D1013" t="str">
        <f>VLOOKUP(A1013,'Team Mapping - Baylor'!$A$2:$B$1457, 2, FALSE)</f>
        <v>331093</v>
      </c>
      <c r="E1013">
        <f>VLOOKUP($B1013,'2017Preli'!$A$2:$AC$1457,3, FALSE)</f>
        <v>1012</v>
      </c>
      <c r="F1013">
        <f>VLOOKUP($B1013,'2017Preli'!$A$2:$AC$1457,7, FALSE)</f>
        <v>1</v>
      </c>
      <c r="G1013">
        <f>VLOOKUP($B1013,'2017Preli'!$A$2:$AC$1457,8, FALSE)</f>
        <v>61</v>
      </c>
      <c r="H1013">
        <f>VLOOKUP($B1013,'2017Preli'!$A$2:$AC$1457,29, FALSE)</f>
        <v>61</v>
      </c>
    </row>
    <row r="1014" spans="1:8" x14ac:dyDescent="0.25">
      <c r="A1014" s="6" t="s">
        <v>5163</v>
      </c>
      <c r="B1014" s="6" t="s">
        <v>7401</v>
      </c>
      <c r="C1014" s="6" t="s">
        <v>161</v>
      </c>
      <c r="D1014" t="str">
        <f>VLOOKUP(A1014,'Team Mapping - Baylor'!$A$2:$B$1457, 2, FALSE)</f>
        <v>330964</v>
      </c>
      <c r="E1014">
        <f>VLOOKUP($B1014,'2017Preli'!$A$2:$AC$1457,3, FALSE)</f>
        <v>1013</v>
      </c>
      <c r="F1014">
        <f>VLOOKUP($B1014,'2017Preli'!$A$2:$AC$1457,7, FALSE)</f>
        <v>1</v>
      </c>
      <c r="G1014">
        <f>VLOOKUP($B1014,'2017Preli'!$A$2:$AC$1457,8, FALSE)</f>
        <v>61</v>
      </c>
      <c r="H1014">
        <f>VLOOKUP($B1014,'2017Preli'!$A$2:$AC$1457,29, FALSE)</f>
        <v>61</v>
      </c>
    </row>
    <row r="1015" spans="1:8" x14ac:dyDescent="0.25">
      <c r="A1015" s="6" t="s">
        <v>7899</v>
      </c>
      <c r="B1015" s="6" t="s">
        <v>7897</v>
      </c>
      <c r="C1015" s="6" t="s">
        <v>179</v>
      </c>
      <c r="D1015" t="str">
        <f>VLOOKUP(A1015,'Team Mapping - Baylor'!$A$2:$B$1457, 2, FALSE)</f>
        <v>330447</v>
      </c>
      <c r="E1015">
        <f>VLOOKUP($B1015,'2017Preli'!$A$2:$AC$1457,3, FALSE)</f>
        <v>1014</v>
      </c>
      <c r="F1015">
        <f>VLOOKUP($B1015,'2017Preli'!$A$2:$AC$1457,7, FALSE)</f>
        <v>1</v>
      </c>
      <c r="G1015">
        <f>VLOOKUP($B1015,'2017Preli'!$A$2:$AC$1457,8, FALSE)</f>
        <v>61</v>
      </c>
      <c r="H1015">
        <f>VLOOKUP($B1015,'2017Preli'!$A$2:$AC$1457,29, FALSE)</f>
        <v>61</v>
      </c>
    </row>
    <row r="1016" spans="1:8" x14ac:dyDescent="0.25">
      <c r="A1016" s="6" t="s">
        <v>9013</v>
      </c>
      <c r="B1016" s="6" t="s">
        <v>9012</v>
      </c>
      <c r="C1016" s="6" t="s">
        <v>190</v>
      </c>
      <c r="D1016" t="str">
        <f>VLOOKUP(A1016,'Team Mapping - Baylor'!$A$2:$B$1457, 2, FALSE)</f>
        <v>329577</v>
      </c>
      <c r="E1016">
        <f>VLOOKUP($B1016,'2017Preli'!$A$2:$AC$1457,3, FALSE)</f>
        <v>1015</v>
      </c>
      <c r="F1016">
        <f>VLOOKUP($B1016,'2017Preli'!$A$2:$AC$1457,7, FALSE)</f>
        <v>1</v>
      </c>
      <c r="G1016">
        <f>VLOOKUP($B1016,'2017Preli'!$A$2:$AC$1457,8, FALSE)</f>
        <v>61</v>
      </c>
      <c r="H1016">
        <f>VLOOKUP($B1016,'2017Preli'!$A$2:$AC$1457,29, FALSE)</f>
        <v>61</v>
      </c>
    </row>
    <row r="1017" spans="1:8" x14ac:dyDescent="0.25">
      <c r="A1017" s="6" t="s">
        <v>7013</v>
      </c>
      <c r="B1017" s="6" t="s">
        <v>7704</v>
      </c>
      <c r="C1017" s="6" t="s">
        <v>77</v>
      </c>
      <c r="D1017" t="str">
        <f>VLOOKUP(A1017,'Team Mapping - Baylor'!$A$2:$B$1457, 2, FALSE)</f>
        <v>330642</v>
      </c>
      <c r="E1017">
        <f>VLOOKUP($B1017,'2017Preli'!$A$2:$AC$1457,3, FALSE)</f>
        <v>1016</v>
      </c>
      <c r="F1017">
        <f>VLOOKUP($B1017,'2017Preli'!$A$2:$AC$1457,7, FALSE)</f>
        <v>1</v>
      </c>
      <c r="G1017">
        <f>VLOOKUP($B1017,'2017Preli'!$A$2:$AC$1457,8, FALSE)</f>
        <v>61</v>
      </c>
      <c r="H1017">
        <f>VLOOKUP($B1017,'2017Preli'!$A$2:$AC$1457,29, FALSE)</f>
        <v>61</v>
      </c>
    </row>
    <row r="1018" spans="1:8" x14ac:dyDescent="0.25">
      <c r="A1018" s="6" t="s">
        <v>7750</v>
      </c>
      <c r="B1018" s="6" t="s">
        <v>7804</v>
      </c>
      <c r="C1018" s="6" t="s">
        <v>179</v>
      </c>
      <c r="D1018" t="str">
        <f>VLOOKUP(A1018,'Team Mapping - Baylor'!$A$2:$B$1457, 2, FALSE)</f>
        <v>330499</v>
      </c>
      <c r="E1018">
        <f>VLOOKUP($B1018,'2017Preli'!$A$2:$AC$1457,3, FALSE)</f>
        <v>1017</v>
      </c>
      <c r="F1018">
        <f>VLOOKUP($B1018,'2017Preli'!$A$2:$AC$1457,7, FALSE)</f>
        <v>1</v>
      </c>
      <c r="G1018">
        <f>VLOOKUP($B1018,'2017Preli'!$A$2:$AC$1457,8, FALSE)</f>
        <v>62</v>
      </c>
      <c r="H1018">
        <f>VLOOKUP($B1018,'2017Preli'!$A$2:$AC$1457,29, FALSE)</f>
        <v>62</v>
      </c>
    </row>
    <row r="1019" spans="1:8" x14ac:dyDescent="0.25">
      <c r="A1019" s="6" t="s">
        <v>5693</v>
      </c>
      <c r="B1019" s="6" t="s">
        <v>7497</v>
      </c>
      <c r="C1019" s="6" t="s">
        <v>250</v>
      </c>
      <c r="D1019" t="str">
        <f>VLOOKUP(A1019,'Team Mapping - Baylor'!$A$2:$B$1457, 2, FALSE)</f>
        <v>330864</v>
      </c>
      <c r="E1019">
        <f>VLOOKUP($B1019,'2017Preli'!$A$2:$AC$1457,3, FALSE)</f>
        <v>1018</v>
      </c>
      <c r="F1019">
        <f>VLOOKUP($B1019,'2017Preli'!$A$2:$AC$1457,7, FALSE)</f>
        <v>1</v>
      </c>
      <c r="G1019">
        <f>VLOOKUP($B1019,'2017Preli'!$A$2:$AC$1457,8, FALSE)</f>
        <v>62</v>
      </c>
      <c r="H1019">
        <f>VLOOKUP($B1019,'2017Preli'!$A$2:$AC$1457,29, FALSE)</f>
        <v>62</v>
      </c>
    </row>
    <row r="1020" spans="1:8" x14ac:dyDescent="0.25">
      <c r="A1020" s="6" t="s">
        <v>6021</v>
      </c>
      <c r="B1020" s="6" t="s">
        <v>7560</v>
      </c>
      <c r="C1020" s="6" t="s">
        <v>208</v>
      </c>
      <c r="D1020" t="str">
        <f>VLOOKUP(A1020,'Team Mapping - Baylor'!$A$2:$B$1457, 2, FALSE)</f>
        <v>330814</v>
      </c>
      <c r="E1020">
        <f>VLOOKUP($B1020,'2017Preli'!$A$2:$AC$1457,3, FALSE)</f>
        <v>1019</v>
      </c>
      <c r="F1020">
        <f>VLOOKUP($B1020,'2017Preli'!$A$2:$AC$1457,7, FALSE)</f>
        <v>1</v>
      </c>
      <c r="G1020">
        <f>VLOOKUP($B1020,'2017Preli'!$A$2:$AC$1457,8, FALSE)</f>
        <v>62</v>
      </c>
      <c r="H1020">
        <f>VLOOKUP($B1020,'2017Preli'!$A$2:$AC$1457,29, FALSE)</f>
        <v>62</v>
      </c>
    </row>
    <row r="1021" spans="1:8" x14ac:dyDescent="0.25">
      <c r="A1021" s="6" t="s">
        <v>3803</v>
      </c>
      <c r="B1021" s="6" t="s">
        <v>7116</v>
      </c>
      <c r="C1021" s="6" t="s">
        <v>261</v>
      </c>
      <c r="D1021" t="str">
        <f>VLOOKUP(A1021,'Team Mapping - Baylor'!$A$2:$B$1457, 2, FALSE)</f>
        <v>331144</v>
      </c>
      <c r="E1021">
        <f>VLOOKUP($B1021,'2017Preli'!$A$2:$AC$1457,3, FALSE)</f>
        <v>1020</v>
      </c>
      <c r="F1021">
        <f>VLOOKUP($B1021,'2017Preli'!$A$2:$AC$1457,7, FALSE)</f>
        <v>1</v>
      </c>
      <c r="G1021">
        <f>VLOOKUP($B1021,'2017Preli'!$A$2:$AC$1457,8, FALSE)</f>
        <v>62</v>
      </c>
      <c r="H1021">
        <f>VLOOKUP($B1021,'2017Preli'!$A$2:$AC$1457,29, FALSE)</f>
        <v>62</v>
      </c>
    </row>
    <row r="1022" spans="1:8" x14ac:dyDescent="0.25">
      <c r="A1022" s="6" t="s">
        <v>3393</v>
      </c>
      <c r="B1022" s="6" t="s">
        <v>7019</v>
      </c>
      <c r="C1022" s="6" t="s">
        <v>250</v>
      </c>
      <c r="D1022" t="str">
        <f>VLOOKUP(A1022,'Team Mapping - Baylor'!$A$2:$B$1457, 2, FALSE)</f>
        <v>332265</v>
      </c>
      <c r="E1022">
        <f>VLOOKUP($B1022,'2017Preli'!$A$2:$AC$1457,3, FALSE)</f>
        <v>1021</v>
      </c>
      <c r="F1022">
        <f>VLOOKUP($B1022,'2017Preli'!$A$2:$AC$1457,7, FALSE)</f>
        <v>1</v>
      </c>
      <c r="G1022">
        <f>VLOOKUP($B1022,'2017Preli'!$A$2:$AC$1457,8, FALSE)</f>
        <v>62</v>
      </c>
      <c r="H1022">
        <f>VLOOKUP($B1022,'2017Preli'!$A$2:$AC$1457,29, FALSE)</f>
        <v>62</v>
      </c>
    </row>
    <row r="1023" spans="1:8" x14ac:dyDescent="0.25">
      <c r="A1023" s="6" t="s">
        <v>9001</v>
      </c>
      <c r="B1023" s="6" t="s">
        <v>9000</v>
      </c>
      <c r="C1023" s="6" t="s">
        <v>190</v>
      </c>
      <c r="D1023" t="str">
        <f>VLOOKUP(A1023,'Team Mapping - Baylor'!$A$2:$B$1457, 2, FALSE)</f>
        <v>329579</v>
      </c>
      <c r="E1023">
        <f>VLOOKUP($B1023,'2017Preli'!$A$2:$AC$1457,3, FALSE)</f>
        <v>1022</v>
      </c>
      <c r="F1023">
        <f>VLOOKUP($B1023,'2017Preli'!$A$2:$AC$1457,7, FALSE)</f>
        <v>1</v>
      </c>
      <c r="G1023">
        <f>VLOOKUP($B1023,'2017Preli'!$A$2:$AC$1457,8, FALSE)</f>
        <v>62</v>
      </c>
      <c r="H1023">
        <f>VLOOKUP($B1023,'2017Preli'!$A$2:$AC$1457,29, FALSE)</f>
        <v>62</v>
      </c>
    </row>
    <row r="1024" spans="1:8" x14ac:dyDescent="0.25">
      <c r="A1024" s="6" t="s">
        <v>2985</v>
      </c>
      <c r="B1024" s="6" t="s">
        <v>6902</v>
      </c>
      <c r="C1024" s="6" t="s">
        <v>33</v>
      </c>
      <c r="D1024" t="str">
        <f>VLOOKUP(A1024,'Team Mapping - Baylor'!$A$2:$B$1457, 2, FALSE)</f>
        <v>331397</v>
      </c>
      <c r="E1024">
        <f>VLOOKUP($B1024,'2017Preli'!$A$2:$AC$1457,3, FALSE)</f>
        <v>1023</v>
      </c>
      <c r="F1024">
        <f>VLOOKUP($B1024,'2017Preli'!$A$2:$AC$1457,7, FALSE)</f>
        <v>1</v>
      </c>
      <c r="G1024">
        <f>VLOOKUP($B1024,'2017Preli'!$A$2:$AC$1457,8, FALSE)</f>
        <v>63</v>
      </c>
      <c r="H1024">
        <f>VLOOKUP($B1024,'2017Preli'!$A$2:$AC$1457,29, FALSE)</f>
        <v>63</v>
      </c>
    </row>
    <row r="1025" spans="1:8" x14ac:dyDescent="0.25">
      <c r="A1025" s="6" t="s">
        <v>8350</v>
      </c>
      <c r="B1025" s="6" t="s">
        <v>8348</v>
      </c>
      <c r="C1025" s="6" t="s">
        <v>208</v>
      </c>
      <c r="D1025" t="str">
        <f>VLOOKUP(A1025,'Team Mapping - Baylor'!$A$2:$B$1457, 2, FALSE)</f>
        <v>330078</v>
      </c>
      <c r="E1025">
        <f>VLOOKUP($B1025,'2017Preli'!$A$2:$AC$1457,3, FALSE)</f>
        <v>1024</v>
      </c>
      <c r="F1025">
        <f>VLOOKUP($B1025,'2017Preli'!$A$2:$AC$1457,7, FALSE)</f>
        <v>1</v>
      </c>
      <c r="G1025">
        <f>VLOOKUP($B1025,'2017Preli'!$A$2:$AC$1457,8, FALSE)</f>
        <v>63</v>
      </c>
      <c r="H1025">
        <f>VLOOKUP($B1025,'2017Preli'!$A$2:$AC$1457,29, FALSE)</f>
        <v>63</v>
      </c>
    </row>
    <row r="1026" spans="1:8" x14ac:dyDescent="0.25">
      <c r="A1026" s="6" t="s">
        <v>7668</v>
      </c>
      <c r="B1026" s="6" t="s">
        <v>7795</v>
      </c>
      <c r="C1026" s="6" t="s">
        <v>165</v>
      </c>
      <c r="D1026" t="str">
        <f>VLOOKUP(A1026,'Team Mapping - Baylor'!$A$2:$B$1457, 2, FALSE)</f>
        <v>330140</v>
      </c>
      <c r="E1026">
        <f>VLOOKUP($B1026,'2017Preli'!$A$2:$AC$1457,3, FALSE)</f>
        <v>1025</v>
      </c>
      <c r="F1026">
        <f>VLOOKUP($B1026,'2017Preli'!$A$2:$AC$1457,7, FALSE)</f>
        <v>1</v>
      </c>
      <c r="G1026">
        <f>VLOOKUP($B1026,'2017Preli'!$A$2:$AC$1457,8, FALSE)</f>
        <v>63</v>
      </c>
      <c r="H1026">
        <f>VLOOKUP($B1026,'2017Preli'!$A$2:$AC$1457,29, FALSE)</f>
        <v>63</v>
      </c>
    </row>
    <row r="1027" spans="1:8" x14ac:dyDescent="0.25">
      <c r="A1027" s="6" t="s">
        <v>1978</v>
      </c>
      <c r="B1027" s="6" t="s">
        <v>6679</v>
      </c>
      <c r="C1027" s="6" t="s">
        <v>227</v>
      </c>
      <c r="D1027" t="str">
        <f>VLOOKUP(A1027,'Team Mapping - Baylor'!$A$2:$B$1457, 2, FALSE)</f>
        <v>332176</v>
      </c>
      <c r="E1027">
        <f>VLOOKUP($B1027,'2017Preli'!$A$2:$AC$1457,3, FALSE)</f>
        <v>1026</v>
      </c>
      <c r="F1027">
        <f>VLOOKUP($B1027,'2017Preli'!$A$2:$AC$1457,7, FALSE)</f>
        <v>1</v>
      </c>
      <c r="G1027">
        <f>VLOOKUP($B1027,'2017Preli'!$A$2:$AC$1457,8, FALSE)</f>
        <v>63</v>
      </c>
      <c r="H1027">
        <f>VLOOKUP($B1027,'2017Preli'!$A$2:$AC$1457,29, FALSE)</f>
        <v>63</v>
      </c>
    </row>
    <row r="1028" spans="1:8" x14ac:dyDescent="0.25">
      <c r="A1028" s="6" t="s">
        <v>6304</v>
      </c>
      <c r="B1028" s="6" t="s">
        <v>7610</v>
      </c>
      <c r="C1028" s="6" t="s">
        <v>227</v>
      </c>
      <c r="D1028" t="str">
        <f>VLOOKUP(A1028,'Team Mapping - Baylor'!$A$2:$B$1457, 2, FALSE)</f>
        <v>330717</v>
      </c>
      <c r="E1028">
        <f>VLOOKUP($B1028,'2017Preli'!$A$2:$AC$1457,3, FALSE)</f>
        <v>1027</v>
      </c>
      <c r="F1028">
        <f>VLOOKUP($B1028,'2017Preli'!$A$2:$AC$1457,7, FALSE)</f>
        <v>1</v>
      </c>
      <c r="G1028">
        <f>VLOOKUP($B1028,'2017Preli'!$A$2:$AC$1457,8, FALSE)</f>
        <v>63</v>
      </c>
      <c r="H1028">
        <f>VLOOKUP($B1028,'2017Preli'!$A$2:$AC$1457,29, FALSE)</f>
        <v>63</v>
      </c>
    </row>
    <row r="1029" spans="1:8" x14ac:dyDescent="0.25">
      <c r="A1029" s="6" t="s">
        <v>8032</v>
      </c>
      <c r="B1029" s="6" t="s">
        <v>8030</v>
      </c>
      <c r="C1029" s="6" t="s">
        <v>44</v>
      </c>
      <c r="D1029" t="str">
        <f>VLOOKUP(A1029,'Team Mapping - Baylor'!$A$2:$B$1457, 2, FALSE)</f>
        <v>330387</v>
      </c>
      <c r="E1029">
        <f>VLOOKUP($B1029,'2017Preli'!$A$2:$AC$1457,3, FALSE)</f>
        <v>1028</v>
      </c>
      <c r="F1029">
        <f>VLOOKUP($B1029,'2017Preli'!$A$2:$AC$1457,7, FALSE)</f>
        <v>1</v>
      </c>
      <c r="G1029">
        <f>VLOOKUP($B1029,'2017Preli'!$A$2:$AC$1457,8, FALSE)</f>
        <v>63</v>
      </c>
      <c r="H1029">
        <f>VLOOKUP($B1029,'2017Preli'!$A$2:$AC$1457,29, FALSE)</f>
        <v>63</v>
      </c>
    </row>
    <row r="1030" spans="1:8" x14ac:dyDescent="0.25">
      <c r="A1030" s="6" t="s">
        <v>9081</v>
      </c>
      <c r="B1030" s="6" t="s">
        <v>9080</v>
      </c>
      <c r="C1030" s="6" t="s">
        <v>91</v>
      </c>
      <c r="D1030" t="e">
        <f>VLOOKUP(A1030,'Team Mapping - Baylor'!$A$2:$B$1457, 2, FALSE)</f>
        <v>#N/A</v>
      </c>
      <c r="E1030">
        <f>VLOOKUP($B1030,'2017Preli'!$A$2:$AC$1457,3, FALSE)</f>
        <v>1029</v>
      </c>
      <c r="F1030">
        <f>VLOOKUP($B1030,'2017Preli'!$A$2:$AC$1457,7, FALSE)</f>
        <v>1</v>
      </c>
      <c r="G1030">
        <f>VLOOKUP($B1030,'2017Preli'!$A$2:$AC$1457,8, FALSE)</f>
        <v>64</v>
      </c>
      <c r="H1030">
        <f>VLOOKUP($B1030,'2017Preli'!$A$2:$AC$1457,29, FALSE)</f>
        <v>64</v>
      </c>
    </row>
    <row r="1031" spans="1:8" x14ac:dyDescent="0.25">
      <c r="A1031" s="6" t="s">
        <v>9400</v>
      </c>
      <c r="B1031" s="6" t="s">
        <v>9399</v>
      </c>
      <c r="C1031" s="6" t="s">
        <v>244</v>
      </c>
      <c r="D1031" t="str">
        <f>VLOOKUP(A1031,'Team Mapping - Baylor'!$A$2:$B$1457, 2, FALSE)</f>
        <v>327961</v>
      </c>
      <c r="E1031">
        <f>VLOOKUP($B1031,'2017Preli'!$A$2:$AC$1457,3, FALSE)</f>
        <v>1030</v>
      </c>
      <c r="F1031">
        <f>VLOOKUP($B1031,'2017Preli'!$A$2:$AC$1457,7, FALSE)</f>
        <v>1</v>
      </c>
      <c r="G1031">
        <f>VLOOKUP($B1031,'2017Preli'!$A$2:$AC$1457,8, FALSE)</f>
        <v>64</v>
      </c>
      <c r="H1031">
        <f>VLOOKUP($B1031,'2017Preli'!$A$2:$AC$1457,29, FALSE)</f>
        <v>64</v>
      </c>
    </row>
    <row r="1032" spans="1:8" x14ac:dyDescent="0.25">
      <c r="A1032" s="6" t="s">
        <v>6337</v>
      </c>
      <c r="B1032" s="6" t="s">
        <v>7617</v>
      </c>
      <c r="C1032" s="6" t="s">
        <v>202</v>
      </c>
      <c r="D1032" t="str">
        <f>VLOOKUP(A1032,'Team Mapping - Baylor'!$A$2:$B$1457, 2, FALSE)</f>
        <v>330761</v>
      </c>
      <c r="E1032">
        <f>VLOOKUP($B1032,'2017Preli'!$A$2:$AC$1457,3, FALSE)</f>
        <v>1031</v>
      </c>
      <c r="F1032">
        <f>VLOOKUP($B1032,'2017Preli'!$A$2:$AC$1457,7, FALSE)</f>
        <v>1</v>
      </c>
      <c r="G1032">
        <f>VLOOKUP($B1032,'2017Preli'!$A$2:$AC$1457,8, FALSE)</f>
        <v>64</v>
      </c>
      <c r="H1032">
        <f>VLOOKUP($B1032,'2017Preli'!$A$2:$AC$1457,29, FALSE)</f>
        <v>64</v>
      </c>
    </row>
    <row r="1033" spans="1:8" x14ac:dyDescent="0.25">
      <c r="A1033" s="6" t="s">
        <v>9016</v>
      </c>
      <c r="B1033" s="6" t="s">
        <v>9014</v>
      </c>
      <c r="C1033" s="6" t="s">
        <v>190</v>
      </c>
      <c r="D1033" t="str">
        <f>VLOOKUP(A1033,'Team Mapping - Baylor'!$A$2:$B$1457, 2, FALSE)</f>
        <v>329576</v>
      </c>
      <c r="E1033">
        <f>VLOOKUP($B1033,'2017Preli'!$A$2:$AC$1457,3, FALSE)</f>
        <v>1032</v>
      </c>
      <c r="F1033">
        <f>VLOOKUP($B1033,'2017Preli'!$A$2:$AC$1457,7, FALSE)</f>
        <v>1</v>
      </c>
      <c r="G1033">
        <f>VLOOKUP($B1033,'2017Preli'!$A$2:$AC$1457,8, FALSE)</f>
        <v>64</v>
      </c>
      <c r="H1033">
        <f>VLOOKUP($B1033,'2017Preli'!$A$2:$AC$1457,29, FALSE)</f>
        <v>64</v>
      </c>
    </row>
    <row r="1034" spans="1:8" x14ac:dyDescent="0.25">
      <c r="A1034" s="6" t="s">
        <v>9268</v>
      </c>
      <c r="B1034" s="6" t="s">
        <v>9266</v>
      </c>
      <c r="C1034" s="6" t="s">
        <v>23</v>
      </c>
      <c r="D1034" t="str">
        <f>VLOOKUP(A1034,'Team Mapping - Baylor'!$A$2:$B$1457, 2, FALSE)</f>
        <v>329024</v>
      </c>
      <c r="E1034">
        <f>VLOOKUP($B1034,'2017Preli'!$A$2:$AC$1457,3, FALSE)</f>
        <v>1033</v>
      </c>
      <c r="F1034">
        <f>VLOOKUP($B1034,'2017Preli'!$A$2:$AC$1457,7, FALSE)</f>
        <v>1</v>
      </c>
      <c r="G1034">
        <f>VLOOKUP($B1034,'2017Preli'!$A$2:$AC$1457,8, FALSE)</f>
        <v>64</v>
      </c>
      <c r="H1034">
        <f>VLOOKUP($B1034,'2017Preli'!$A$2:$AC$1457,29, FALSE)</f>
        <v>64</v>
      </c>
    </row>
    <row r="1035" spans="1:8" x14ac:dyDescent="0.25">
      <c r="A1035" s="6" t="s">
        <v>8777</v>
      </c>
      <c r="B1035" s="6" t="s">
        <v>8776</v>
      </c>
      <c r="C1035" s="6" t="s">
        <v>227</v>
      </c>
      <c r="D1035" t="str">
        <f>VLOOKUP(A1035,'Team Mapping - Baylor'!$A$2:$B$1457, 2, FALSE)</f>
        <v>329818</v>
      </c>
      <c r="E1035">
        <f>VLOOKUP($B1035,'2017Preli'!$A$2:$AC$1457,3, FALSE)</f>
        <v>1034</v>
      </c>
      <c r="F1035">
        <f>VLOOKUP($B1035,'2017Preli'!$A$2:$AC$1457,7, FALSE)</f>
        <v>1</v>
      </c>
      <c r="G1035">
        <f>VLOOKUP($B1035,'2017Preli'!$A$2:$AC$1457,8, FALSE)</f>
        <v>64</v>
      </c>
      <c r="H1035">
        <f>VLOOKUP($B1035,'2017Preli'!$A$2:$AC$1457,29, FALSE)</f>
        <v>64</v>
      </c>
    </row>
    <row r="1036" spans="1:8" x14ac:dyDescent="0.25">
      <c r="A1036" s="6" t="s">
        <v>8025</v>
      </c>
      <c r="B1036" s="6" t="s">
        <v>8024</v>
      </c>
      <c r="C1036" s="6" t="s">
        <v>217</v>
      </c>
      <c r="D1036" t="str">
        <f>VLOOKUP(A1036,'Team Mapping - Baylor'!$A$2:$B$1457, 2, FALSE)</f>
        <v>330389</v>
      </c>
      <c r="E1036">
        <f>VLOOKUP($B1036,'2017Preli'!$A$2:$AC$1457,3, FALSE)</f>
        <v>1035</v>
      </c>
      <c r="F1036">
        <f>VLOOKUP($B1036,'2017Preli'!$A$2:$AC$1457,7, FALSE)</f>
        <v>1</v>
      </c>
      <c r="G1036">
        <f>VLOOKUP($B1036,'2017Preli'!$A$2:$AC$1457,8, FALSE)</f>
        <v>64</v>
      </c>
      <c r="H1036">
        <f>VLOOKUP($B1036,'2017Preli'!$A$2:$AC$1457,29, FALSE)</f>
        <v>64</v>
      </c>
    </row>
    <row r="1037" spans="1:8" x14ac:dyDescent="0.25">
      <c r="A1037" s="6" t="s">
        <v>1207</v>
      </c>
      <c r="B1037" s="6" t="s">
        <v>6507</v>
      </c>
      <c r="C1037" s="6" t="s">
        <v>127</v>
      </c>
      <c r="D1037" t="str">
        <f>VLOOKUP(A1037,'Team Mapping - Baylor'!$A$2:$B$1457, 2, FALSE)</f>
        <v>333092</v>
      </c>
      <c r="E1037">
        <f>VLOOKUP($B1037,'2017Preli'!$A$2:$AC$1457,3, FALSE)</f>
        <v>1036</v>
      </c>
      <c r="F1037">
        <f>VLOOKUP($B1037,'2017Preli'!$A$2:$AC$1457,7, FALSE)</f>
        <v>1</v>
      </c>
      <c r="G1037">
        <f>VLOOKUP($B1037,'2017Preli'!$A$2:$AC$1457,8, FALSE)</f>
        <v>64</v>
      </c>
      <c r="H1037">
        <f>VLOOKUP($B1037,'2017Preli'!$A$2:$AC$1457,29, FALSE)</f>
        <v>64</v>
      </c>
    </row>
    <row r="1038" spans="1:8" x14ac:dyDescent="0.25">
      <c r="A1038" s="6" t="s">
        <v>8119</v>
      </c>
      <c r="B1038" s="6" t="s">
        <v>8117</v>
      </c>
      <c r="C1038" s="6" t="s">
        <v>77</v>
      </c>
      <c r="D1038" t="str">
        <f>VLOOKUP(A1038,'Team Mapping - Baylor'!$A$2:$B$1457, 2, FALSE)</f>
        <v>330185</v>
      </c>
      <c r="E1038">
        <f>VLOOKUP($B1038,'2017Preli'!$A$2:$AC$1457,3, FALSE)</f>
        <v>1037</v>
      </c>
      <c r="F1038">
        <f>VLOOKUP($B1038,'2017Preli'!$A$2:$AC$1457,7, FALSE)</f>
        <v>1</v>
      </c>
      <c r="G1038">
        <f>VLOOKUP($B1038,'2017Preli'!$A$2:$AC$1457,8, FALSE)</f>
        <v>65</v>
      </c>
      <c r="H1038">
        <f>VLOOKUP($B1038,'2017Preli'!$A$2:$AC$1457,29, FALSE)</f>
        <v>65</v>
      </c>
    </row>
    <row r="1039" spans="1:8" x14ac:dyDescent="0.25">
      <c r="A1039" s="6" t="s">
        <v>2931</v>
      </c>
      <c r="B1039" s="6" t="s">
        <v>6888</v>
      </c>
      <c r="C1039" s="6" t="s">
        <v>33</v>
      </c>
      <c r="D1039" t="str">
        <f>VLOOKUP(A1039,'Team Mapping - Baylor'!$A$2:$B$1457, 2, FALSE)</f>
        <v>331404</v>
      </c>
      <c r="E1039">
        <f>VLOOKUP($B1039,'2017Preli'!$A$2:$AC$1457,3, FALSE)</f>
        <v>1038</v>
      </c>
      <c r="F1039">
        <f>VLOOKUP($B1039,'2017Preli'!$A$2:$AC$1457,7, FALSE)</f>
        <v>1</v>
      </c>
      <c r="G1039">
        <f>VLOOKUP($B1039,'2017Preli'!$A$2:$AC$1457,8, FALSE)</f>
        <v>65</v>
      </c>
      <c r="H1039">
        <f>VLOOKUP($B1039,'2017Preli'!$A$2:$AC$1457,29, FALSE)</f>
        <v>65</v>
      </c>
    </row>
    <row r="1040" spans="1:8" x14ac:dyDescent="0.25">
      <c r="A1040" s="6" t="s">
        <v>9076</v>
      </c>
      <c r="B1040" s="6" t="s">
        <v>9075</v>
      </c>
      <c r="C1040" s="6" t="s">
        <v>250</v>
      </c>
      <c r="D1040" t="str">
        <f>VLOOKUP(A1040,'Team Mapping - Baylor'!$A$2:$B$1457, 2, FALSE)</f>
        <v>329505</v>
      </c>
      <c r="E1040">
        <f>VLOOKUP($B1040,'2017Preli'!$A$2:$AC$1457,3, FALSE)</f>
        <v>1039</v>
      </c>
      <c r="F1040">
        <f>VLOOKUP($B1040,'2017Preli'!$A$2:$AC$1457,7, FALSE)</f>
        <v>1</v>
      </c>
      <c r="G1040">
        <f>VLOOKUP($B1040,'2017Preli'!$A$2:$AC$1457,8, FALSE)</f>
        <v>65</v>
      </c>
      <c r="H1040">
        <f>VLOOKUP($B1040,'2017Preli'!$A$2:$AC$1457,29, FALSE)</f>
        <v>65</v>
      </c>
    </row>
    <row r="1041" spans="1:8" x14ac:dyDescent="0.25">
      <c r="A1041" s="6" t="s">
        <v>3535</v>
      </c>
      <c r="B1041" s="6" t="s">
        <v>7056</v>
      </c>
      <c r="C1041" s="6" t="s">
        <v>176</v>
      </c>
      <c r="D1041" t="str">
        <f>VLOOKUP(A1041,'Team Mapping - Baylor'!$A$2:$B$1457, 2, FALSE)</f>
        <v>331259</v>
      </c>
      <c r="E1041">
        <f>VLOOKUP($B1041,'2017Preli'!$A$2:$AC$1457,3, FALSE)</f>
        <v>1040</v>
      </c>
      <c r="F1041">
        <f>VLOOKUP($B1041,'2017Preli'!$A$2:$AC$1457,7, FALSE)</f>
        <v>1</v>
      </c>
      <c r="G1041">
        <f>VLOOKUP($B1041,'2017Preli'!$A$2:$AC$1457,8, FALSE)</f>
        <v>65</v>
      </c>
      <c r="H1041">
        <f>VLOOKUP($B1041,'2017Preli'!$A$2:$AC$1457,29, FALSE)</f>
        <v>65</v>
      </c>
    </row>
    <row r="1042" spans="1:8" x14ac:dyDescent="0.25">
      <c r="A1042" s="6" t="s">
        <v>1425</v>
      </c>
      <c r="B1042" s="6" t="s">
        <v>6554</v>
      </c>
      <c r="C1042" s="6" t="s">
        <v>179</v>
      </c>
      <c r="D1042" t="str">
        <f>VLOOKUP(A1042,'Team Mapping - Baylor'!$A$2:$B$1457, 2, FALSE)</f>
        <v>332851</v>
      </c>
      <c r="E1042">
        <f>VLOOKUP($B1042,'2017Preli'!$A$2:$AC$1457,3, FALSE)</f>
        <v>1041</v>
      </c>
      <c r="F1042">
        <f>VLOOKUP($B1042,'2017Preli'!$A$2:$AC$1457,7, FALSE)</f>
        <v>1</v>
      </c>
      <c r="G1042">
        <f>VLOOKUP($B1042,'2017Preli'!$A$2:$AC$1457,8, FALSE)</f>
        <v>65</v>
      </c>
      <c r="H1042">
        <f>VLOOKUP($B1042,'2017Preli'!$A$2:$AC$1457,29, FALSE)</f>
        <v>65</v>
      </c>
    </row>
    <row r="1043" spans="1:8" x14ac:dyDescent="0.25">
      <c r="A1043" s="6" t="s">
        <v>3231</v>
      </c>
      <c r="B1043" s="6" t="s">
        <v>6977</v>
      </c>
      <c r="C1043" s="6" t="s">
        <v>40</v>
      </c>
      <c r="D1043" t="str">
        <f>VLOOKUP(A1043,'Team Mapping - Baylor'!$A$2:$B$1457, 2, FALSE)</f>
        <v>331309</v>
      </c>
      <c r="E1043">
        <f>VLOOKUP($B1043,'2017Preli'!$A$2:$AC$1457,3, FALSE)</f>
        <v>1042</v>
      </c>
      <c r="F1043">
        <f>VLOOKUP($B1043,'2017Preli'!$A$2:$AC$1457,7, FALSE)</f>
        <v>1</v>
      </c>
      <c r="G1043">
        <f>VLOOKUP($B1043,'2017Preli'!$A$2:$AC$1457,8, FALSE)</f>
        <v>65</v>
      </c>
      <c r="H1043">
        <f>VLOOKUP($B1043,'2017Preli'!$A$2:$AC$1457,29, FALSE)</f>
        <v>65</v>
      </c>
    </row>
    <row r="1044" spans="1:8" x14ac:dyDescent="0.25">
      <c r="A1044" s="6" t="s">
        <v>792</v>
      </c>
      <c r="B1044" s="6" t="s">
        <v>6416</v>
      </c>
      <c r="C1044" s="6" t="s">
        <v>261</v>
      </c>
      <c r="D1044" t="str">
        <f>VLOOKUP(A1044,'Team Mapping - Baylor'!$A$2:$B$1457, 2, FALSE)</f>
        <v>333304</v>
      </c>
      <c r="E1044">
        <f>VLOOKUP($B1044,'2017Preli'!$A$2:$AC$1457,3, FALSE)</f>
        <v>1043</v>
      </c>
      <c r="F1044">
        <f>VLOOKUP($B1044,'2017Preli'!$A$2:$AC$1457,7, FALSE)</f>
        <v>1</v>
      </c>
      <c r="G1044">
        <f>VLOOKUP($B1044,'2017Preli'!$A$2:$AC$1457,8, FALSE)</f>
        <v>65</v>
      </c>
      <c r="H1044">
        <f>VLOOKUP($B1044,'2017Preli'!$A$2:$AC$1457,29, FALSE)</f>
        <v>65</v>
      </c>
    </row>
    <row r="1045" spans="1:8" x14ac:dyDescent="0.25">
      <c r="A1045" s="6" t="s">
        <v>8834</v>
      </c>
      <c r="B1045" s="6" t="s">
        <v>8832</v>
      </c>
      <c r="C1045" s="6" t="s">
        <v>265</v>
      </c>
      <c r="D1045" t="str">
        <f>VLOOKUP(A1045,'Team Mapping - Baylor'!$A$2:$B$1457, 2, FALSE)</f>
        <v>329778</v>
      </c>
      <c r="E1045">
        <f>VLOOKUP($B1045,'2017Preli'!$A$2:$AC$1457,3, FALSE)</f>
        <v>1044</v>
      </c>
      <c r="F1045">
        <f>VLOOKUP($B1045,'2017Preli'!$A$2:$AC$1457,7, FALSE)</f>
        <v>1</v>
      </c>
      <c r="G1045">
        <f>VLOOKUP($B1045,'2017Preli'!$A$2:$AC$1457,8, FALSE)</f>
        <v>66</v>
      </c>
      <c r="H1045">
        <f>VLOOKUP($B1045,'2017Preli'!$A$2:$AC$1457,29, FALSE)</f>
        <v>66</v>
      </c>
    </row>
    <row r="1046" spans="1:8" x14ac:dyDescent="0.25">
      <c r="A1046" s="6" t="s">
        <v>2649</v>
      </c>
      <c r="B1046" s="6" t="s">
        <v>6807</v>
      </c>
      <c r="C1046" s="6" t="s">
        <v>252</v>
      </c>
      <c r="D1046" t="str">
        <f>VLOOKUP(A1046,'Team Mapping - Baylor'!$A$2:$B$1457, 2, FALSE)</f>
        <v>331452</v>
      </c>
      <c r="E1046">
        <f>VLOOKUP($B1046,'2017Preli'!$A$2:$AC$1457,3, FALSE)</f>
        <v>1045</v>
      </c>
      <c r="F1046">
        <f>VLOOKUP($B1046,'2017Preli'!$A$2:$AC$1457,7, FALSE)</f>
        <v>1</v>
      </c>
      <c r="G1046">
        <f>VLOOKUP($B1046,'2017Preli'!$A$2:$AC$1457,8, FALSE)</f>
        <v>66</v>
      </c>
      <c r="H1046">
        <f>VLOOKUP($B1046,'2017Preli'!$A$2:$AC$1457,29, FALSE)</f>
        <v>66</v>
      </c>
    </row>
    <row r="1047" spans="1:8" x14ac:dyDescent="0.25">
      <c r="A1047" s="6" t="s">
        <v>6780</v>
      </c>
      <c r="B1047" s="6" t="s">
        <v>7667</v>
      </c>
      <c r="C1047" s="6" t="s">
        <v>227</v>
      </c>
      <c r="D1047" t="str">
        <f>VLOOKUP(A1047,'Team Mapping - Baylor'!$A$2:$B$1457, 2, FALSE)</f>
        <v>330708</v>
      </c>
      <c r="E1047">
        <f>VLOOKUP($B1047,'2017Preli'!$A$2:$AC$1457,3, FALSE)</f>
        <v>1046</v>
      </c>
      <c r="F1047">
        <f>VLOOKUP($B1047,'2017Preli'!$A$2:$AC$1457,7, FALSE)</f>
        <v>1</v>
      </c>
      <c r="G1047">
        <f>VLOOKUP($B1047,'2017Preli'!$A$2:$AC$1457,8, FALSE)</f>
        <v>66</v>
      </c>
      <c r="H1047">
        <f>VLOOKUP($B1047,'2017Preli'!$A$2:$AC$1457,29, FALSE)</f>
        <v>66</v>
      </c>
    </row>
    <row r="1048" spans="1:8" x14ac:dyDescent="0.25">
      <c r="A1048" s="6" t="s">
        <v>8410</v>
      </c>
      <c r="B1048" s="6" t="s">
        <v>8409</v>
      </c>
      <c r="C1048" s="6" t="s">
        <v>176</v>
      </c>
      <c r="D1048" t="str">
        <f>VLOOKUP(A1048,'Team Mapping - Baylor'!$A$2:$B$1457, 2, FALSE)</f>
        <v>330034</v>
      </c>
      <c r="E1048">
        <f>VLOOKUP($B1048,'2017Preli'!$A$2:$AC$1457,3, FALSE)</f>
        <v>1047</v>
      </c>
      <c r="F1048">
        <f>VLOOKUP($B1048,'2017Preli'!$A$2:$AC$1457,7, FALSE)</f>
        <v>1</v>
      </c>
      <c r="G1048">
        <f>VLOOKUP($B1048,'2017Preli'!$A$2:$AC$1457,8, FALSE)</f>
        <v>66</v>
      </c>
      <c r="H1048">
        <f>VLOOKUP($B1048,'2017Preli'!$A$2:$AC$1457,29, FALSE)</f>
        <v>66</v>
      </c>
    </row>
    <row r="1049" spans="1:8" x14ac:dyDescent="0.25">
      <c r="A1049" s="6" t="s">
        <v>5743</v>
      </c>
      <c r="B1049" s="6" t="s">
        <v>7512</v>
      </c>
      <c r="C1049" s="6" t="s">
        <v>232</v>
      </c>
      <c r="D1049" t="str">
        <f>VLOOKUP(A1049,'Team Mapping - Baylor'!$A$2:$B$1457, 2, FALSE)</f>
        <v>330854</v>
      </c>
      <c r="E1049">
        <f>VLOOKUP($B1049,'2017Preli'!$A$2:$AC$1457,3, FALSE)</f>
        <v>1048</v>
      </c>
      <c r="F1049">
        <f>VLOOKUP($B1049,'2017Preli'!$A$2:$AC$1457,7, FALSE)</f>
        <v>1</v>
      </c>
      <c r="G1049">
        <f>VLOOKUP($B1049,'2017Preli'!$A$2:$AC$1457,8, FALSE)</f>
        <v>66</v>
      </c>
      <c r="H1049">
        <f>VLOOKUP($B1049,'2017Preli'!$A$2:$AC$1457,29, FALSE)</f>
        <v>66</v>
      </c>
    </row>
    <row r="1050" spans="1:8" x14ac:dyDescent="0.25">
      <c r="A1050" s="6" t="s">
        <v>8546</v>
      </c>
      <c r="B1050" s="6" t="s">
        <v>8545</v>
      </c>
      <c r="C1050" s="6" t="s">
        <v>154</v>
      </c>
      <c r="D1050" t="str">
        <f>VLOOKUP(A1050,'Team Mapping - Baylor'!$A$2:$B$1457, 2, FALSE)</f>
        <v>329937</v>
      </c>
      <c r="E1050">
        <f>VLOOKUP($B1050,'2017Preli'!$A$2:$AC$1457,3, FALSE)</f>
        <v>1049</v>
      </c>
      <c r="F1050">
        <f>VLOOKUP($B1050,'2017Preli'!$A$2:$AC$1457,7, FALSE)</f>
        <v>1</v>
      </c>
      <c r="G1050">
        <f>VLOOKUP($B1050,'2017Preli'!$A$2:$AC$1457,8, FALSE)</f>
        <v>66</v>
      </c>
      <c r="H1050">
        <f>VLOOKUP($B1050,'2017Preli'!$A$2:$AC$1457,29, FALSE)</f>
        <v>66</v>
      </c>
    </row>
    <row r="1051" spans="1:8" x14ac:dyDescent="0.25">
      <c r="A1051" s="6" t="s">
        <v>8652</v>
      </c>
      <c r="B1051" s="6" t="s">
        <v>8649</v>
      </c>
      <c r="C1051" s="6" t="s">
        <v>170</v>
      </c>
      <c r="D1051" t="str">
        <f>VLOOKUP(A1051,'Team Mapping - Baylor'!$A$2:$B$1457, 2, FALSE)</f>
        <v>330341</v>
      </c>
      <c r="E1051">
        <f>VLOOKUP($B1051,'2017Preli'!$A$2:$AC$1457,3, FALSE)</f>
        <v>1050</v>
      </c>
      <c r="F1051">
        <f>VLOOKUP($B1051,'2017Preli'!$A$2:$AC$1457,7, FALSE)</f>
        <v>1</v>
      </c>
      <c r="G1051">
        <f>VLOOKUP($B1051,'2017Preli'!$A$2:$AC$1457,8, FALSE)</f>
        <v>67</v>
      </c>
      <c r="H1051">
        <f>VLOOKUP($B1051,'2017Preli'!$A$2:$AC$1457,29, FALSE)</f>
        <v>67</v>
      </c>
    </row>
    <row r="1052" spans="1:8" x14ac:dyDescent="0.25">
      <c r="A1052" s="6" t="s">
        <v>2520</v>
      </c>
      <c r="B1052" s="6" t="s">
        <v>6789</v>
      </c>
      <c r="C1052" s="6" t="s">
        <v>133</v>
      </c>
      <c r="D1052" t="str">
        <f>VLOOKUP(A1052,'Team Mapping - Baylor'!$A$2:$B$1457, 2, FALSE)</f>
        <v>331320</v>
      </c>
      <c r="E1052">
        <f>VLOOKUP($B1052,'2017Preli'!$A$2:$AC$1457,3, FALSE)</f>
        <v>1051</v>
      </c>
      <c r="F1052">
        <f>VLOOKUP($B1052,'2017Preli'!$A$2:$AC$1457,7, FALSE)</f>
        <v>1</v>
      </c>
      <c r="G1052">
        <f>VLOOKUP($B1052,'2017Preli'!$A$2:$AC$1457,8, FALSE)</f>
        <v>67</v>
      </c>
      <c r="H1052">
        <f>VLOOKUP($B1052,'2017Preli'!$A$2:$AC$1457,29, FALSE)</f>
        <v>67</v>
      </c>
    </row>
    <row r="1053" spans="1:8" x14ac:dyDescent="0.25">
      <c r="A1053" s="6" t="s">
        <v>664</v>
      </c>
      <c r="B1053" s="6" t="s">
        <v>6381</v>
      </c>
      <c r="C1053" s="6" t="s">
        <v>208</v>
      </c>
      <c r="D1053" t="str">
        <f>VLOOKUP(A1053,'Team Mapping - Baylor'!$A$2:$B$1457, 2, FALSE)</f>
        <v>333333</v>
      </c>
      <c r="E1053">
        <f>VLOOKUP($B1053,'2017Preli'!$A$2:$AC$1457,3, FALSE)</f>
        <v>1052</v>
      </c>
      <c r="F1053">
        <f>VLOOKUP($B1053,'2017Preli'!$A$2:$AC$1457,7, FALSE)</f>
        <v>1</v>
      </c>
      <c r="G1053">
        <f>VLOOKUP($B1053,'2017Preli'!$A$2:$AC$1457,8, FALSE)</f>
        <v>67</v>
      </c>
      <c r="H1053">
        <f>VLOOKUP($B1053,'2017Preli'!$A$2:$AC$1457,29, FALSE)</f>
        <v>67</v>
      </c>
    </row>
    <row r="1054" spans="1:8" x14ac:dyDescent="0.25">
      <c r="A1054" s="6" t="s">
        <v>836</v>
      </c>
      <c r="B1054" s="6" t="s">
        <v>6425</v>
      </c>
      <c r="C1054" s="6" t="s">
        <v>192</v>
      </c>
      <c r="D1054" t="str">
        <f>VLOOKUP(A1054,'Team Mapping - Baylor'!$A$2:$B$1457, 2, FALSE)</f>
        <v>333278</v>
      </c>
      <c r="E1054">
        <f>VLOOKUP($B1054,'2017Preli'!$A$2:$AC$1457,3, FALSE)</f>
        <v>1053</v>
      </c>
      <c r="F1054">
        <f>VLOOKUP($B1054,'2017Preli'!$A$2:$AC$1457,7, FALSE)</f>
        <v>1</v>
      </c>
      <c r="G1054">
        <f>VLOOKUP($B1054,'2017Preli'!$A$2:$AC$1457,8, FALSE)</f>
        <v>67</v>
      </c>
      <c r="H1054">
        <f>VLOOKUP($B1054,'2017Preli'!$A$2:$AC$1457,29, FALSE)</f>
        <v>67</v>
      </c>
    </row>
    <row r="1055" spans="1:8" x14ac:dyDescent="0.25">
      <c r="A1055" s="6" t="s">
        <v>1727</v>
      </c>
      <c r="B1055" s="6" t="s">
        <v>6629</v>
      </c>
      <c r="C1055" s="6" t="s">
        <v>33</v>
      </c>
      <c r="D1055" t="str">
        <f>VLOOKUP(A1055,'Team Mapping - Baylor'!$A$2:$B$1457, 2, FALSE)</f>
        <v>331408</v>
      </c>
      <c r="E1055">
        <f>VLOOKUP($B1055,'2017Preli'!$A$2:$AC$1457,3, FALSE)</f>
        <v>1054</v>
      </c>
      <c r="F1055">
        <f>VLOOKUP($B1055,'2017Preli'!$A$2:$AC$1457,7, FALSE)</f>
        <v>1</v>
      </c>
      <c r="G1055">
        <f>VLOOKUP($B1055,'2017Preli'!$A$2:$AC$1457,8, FALSE)</f>
        <v>67</v>
      </c>
      <c r="H1055">
        <f>VLOOKUP($B1055,'2017Preli'!$A$2:$AC$1457,29, FALSE)</f>
        <v>67</v>
      </c>
    </row>
    <row r="1056" spans="1:8" x14ac:dyDescent="0.25">
      <c r="A1056" s="6" t="s">
        <v>544</v>
      </c>
      <c r="B1056" s="6" t="s">
        <v>6359</v>
      </c>
      <c r="C1056" s="6" t="s">
        <v>63</v>
      </c>
      <c r="D1056" t="str">
        <f>VLOOKUP(A1056,'Team Mapping - Baylor'!$A$2:$B$1457, 2, FALSE)</f>
        <v>331521</v>
      </c>
      <c r="E1056">
        <f>VLOOKUP($B1056,'2017Preli'!$A$2:$AC$1457,3, FALSE)</f>
        <v>1055</v>
      </c>
      <c r="F1056">
        <f>VLOOKUP($B1056,'2017Preli'!$A$2:$AC$1457,7, FALSE)</f>
        <v>1</v>
      </c>
      <c r="G1056">
        <f>VLOOKUP($B1056,'2017Preli'!$A$2:$AC$1457,8, FALSE)</f>
        <v>68</v>
      </c>
      <c r="H1056">
        <f>VLOOKUP($B1056,'2017Preli'!$A$2:$AC$1457,29, FALSE)</f>
        <v>68</v>
      </c>
    </row>
    <row r="1057" spans="1:8" x14ac:dyDescent="0.25">
      <c r="A1057" s="6" t="s">
        <v>9056</v>
      </c>
      <c r="B1057" s="6" t="s">
        <v>9054</v>
      </c>
      <c r="C1057" s="6" t="s">
        <v>205</v>
      </c>
      <c r="D1057" t="str">
        <f>VLOOKUP(A1057,'Team Mapping - Baylor'!$A$2:$B$1457, 2, FALSE)</f>
        <v>329540</v>
      </c>
      <c r="E1057">
        <f>VLOOKUP($B1057,'2017Preli'!$A$2:$AC$1457,3, FALSE)</f>
        <v>1056</v>
      </c>
      <c r="F1057">
        <f>VLOOKUP($B1057,'2017Preli'!$A$2:$AC$1457,7, FALSE)</f>
        <v>1</v>
      </c>
      <c r="G1057">
        <f>VLOOKUP($B1057,'2017Preli'!$A$2:$AC$1457,8, FALSE)</f>
        <v>68</v>
      </c>
      <c r="H1057">
        <f>VLOOKUP($B1057,'2017Preli'!$A$2:$AC$1457,29, FALSE)</f>
        <v>68</v>
      </c>
    </row>
    <row r="1058" spans="1:8" x14ac:dyDescent="0.25">
      <c r="A1058" s="6" t="s">
        <v>9173</v>
      </c>
      <c r="B1058" s="6" t="s">
        <v>9171</v>
      </c>
      <c r="C1058" s="6" t="s">
        <v>133</v>
      </c>
      <c r="D1058" t="str">
        <f>VLOOKUP(A1058,'Team Mapping - Baylor'!$A$2:$B$1457, 2, FALSE)</f>
        <v>329339</v>
      </c>
      <c r="E1058">
        <f>VLOOKUP($B1058,'2017Preli'!$A$2:$AC$1457,3, FALSE)</f>
        <v>1057</v>
      </c>
      <c r="F1058">
        <f>VLOOKUP($B1058,'2017Preli'!$A$2:$AC$1457,7, FALSE)</f>
        <v>1</v>
      </c>
      <c r="G1058">
        <f>VLOOKUP($B1058,'2017Preli'!$A$2:$AC$1457,8, FALSE)</f>
        <v>68</v>
      </c>
      <c r="H1058">
        <f>VLOOKUP($B1058,'2017Preli'!$A$2:$AC$1457,29, FALSE)</f>
        <v>68</v>
      </c>
    </row>
    <row r="1059" spans="1:8" x14ac:dyDescent="0.25">
      <c r="A1059" s="6" t="s">
        <v>8330</v>
      </c>
      <c r="B1059" s="6" t="s">
        <v>8328</v>
      </c>
      <c r="C1059" s="6" t="s">
        <v>165</v>
      </c>
      <c r="D1059" t="str">
        <f>VLOOKUP(A1059,'Team Mapping - Baylor'!$A$2:$B$1457, 2, FALSE)</f>
        <v>330084</v>
      </c>
      <c r="E1059">
        <f>VLOOKUP($B1059,'2017Preli'!$A$2:$AC$1457,3, FALSE)</f>
        <v>1058</v>
      </c>
      <c r="F1059">
        <f>VLOOKUP($B1059,'2017Preli'!$A$2:$AC$1457,7, FALSE)</f>
        <v>1</v>
      </c>
      <c r="G1059">
        <f>VLOOKUP($B1059,'2017Preli'!$A$2:$AC$1457,8, FALSE)</f>
        <v>68</v>
      </c>
      <c r="H1059">
        <f>VLOOKUP($B1059,'2017Preli'!$A$2:$AC$1457,29, FALSE)</f>
        <v>68</v>
      </c>
    </row>
    <row r="1060" spans="1:8" x14ac:dyDescent="0.25">
      <c r="A1060" s="6" t="s">
        <v>7961</v>
      </c>
      <c r="B1060" s="6" t="s">
        <v>7959</v>
      </c>
      <c r="C1060" s="6" t="s">
        <v>127</v>
      </c>
      <c r="D1060" t="str">
        <f>VLOOKUP(A1060,'Team Mapping - Baylor'!$A$2:$B$1457, 2, FALSE)</f>
        <v>330426</v>
      </c>
      <c r="E1060">
        <f>VLOOKUP($B1060,'2017Preli'!$A$2:$AC$1457,3, FALSE)</f>
        <v>1059</v>
      </c>
      <c r="F1060">
        <f>VLOOKUP($B1060,'2017Preli'!$A$2:$AC$1457,7, FALSE)</f>
        <v>1</v>
      </c>
      <c r="G1060">
        <f>VLOOKUP($B1060,'2017Preli'!$A$2:$AC$1457,8, FALSE)</f>
        <v>69</v>
      </c>
      <c r="H1060">
        <f>VLOOKUP($B1060,'2017Preli'!$A$2:$AC$1457,29, FALSE)</f>
        <v>69</v>
      </c>
    </row>
    <row r="1061" spans="1:8" x14ac:dyDescent="0.25">
      <c r="A1061" s="6" t="s">
        <v>2053</v>
      </c>
      <c r="B1061" s="6" t="s">
        <v>6694</v>
      </c>
      <c r="C1061" s="6" t="s">
        <v>188</v>
      </c>
      <c r="D1061" t="str">
        <f>VLOOKUP(A1061,'Team Mapping - Baylor'!$A$2:$B$1457, 2, FALSE)</f>
        <v>331867</v>
      </c>
      <c r="E1061">
        <f>VLOOKUP($B1061,'2017Preli'!$A$2:$AC$1457,3, FALSE)</f>
        <v>1060</v>
      </c>
      <c r="F1061">
        <f>VLOOKUP($B1061,'2017Preli'!$A$2:$AC$1457,7, FALSE)</f>
        <v>1</v>
      </c>
      <c r="G1061">
        <f>VLOOKUP($B1061,'2017Preli'!$A$2:$AC$1457,8, FALSE)</f>
        <v>69</v>
      </c>
      <c r="H1061">
        <f>VLOOKUP($B1061,'2017Preli'!$A$2:$AC$1457,29, FALSE)</f>
        <v>69</v>
      </c>
    </row>
    <row r="1062" spans="1:8" x14ac:dyDescent="0.25">
      <c r="A1062" s="6" t="s">
        <v>782</v>
      </c>
      <c r="B1062" s="6" t="s">
        <v>6412</v>
      </c>
      <c r="C1062" s="6" t="s">
        <v>200</v>
      </c>
      <c r="D1062" t="str">
        <f>VLOOKUP(A1062,'Team Mapping - Baylor'!$A$2:$B$1457, 2, FALSE)</f>
        <v>333314</v>
      </c>
      <c r="E1062">
        <f>VLOOKUP($B1062,'2017Preli'!$A$2:$AC$1457,3, FALSE)</f>
        <v>1061</v>
      </c>
      <c r="F1062">
        <f>VLOOKUP($B1062,'2017Preli'!$A$2:$AC$1457,7, FALSE)</f>
        <v>1</v>
      </c>
      <c r="G1062">
        <f>VLOOKUP($B1062,'2017Preli'!$A$2:$AC$1457,8, FALSE)</f>
        <v>69</v>
      </c>
      <c r="H1062">
        <f>VLOOKUP($B1062,'2017Preli'!$A$2:$AC$1457,29, FALSE)</f>
        <v>69</v>
      </c>
    </row>
    <row r="1063" spans="1:8" x14ac:dyDescent="0.25">
      <c r="A1063" s="6" t="s">
        <v>5506</v>
      </c>
      <c r="B1063" s="6" t="s">
        <v>7458</v>
      </c>
      <c r="C1063" s="6" t="s">
        <v>40</v>
      </c>
      <c r="D1063" t="str">
        <f>VLOOKUP(A1063,'Team Mapping - Baylor'!$A$2:$B$1457, 2, FALSE)</f>
        <v>330905</v>
      </c>
      <c r="E1063">
        <f>VLOOKUP($B1063,'2017Preli'!$A$2:$AC$1457,3, FALSE)</f>
        <v>1062</v>
      </c>
      <c r="F1063">
        <f>VLOOKUP($B1063,'2017Preli'!$A$2:$AC$1457,7, FALSE)</f>
        <v>1</v>
      </c>
      <c r="G1063">
        <f>VLOOKUP($B1063,'2017Preli'!$A$2:$AC$1457,8, FALSE)</f>
        <v>70</v>
      </c>
      <c r="H1063">
        <f>VLOOKUP($B1063,'2017Preli'!$A$2:$AC$1457,29, FALSE)</f>
        <v>70</v>
      </c>
    </row>
    <row r="1064" spans="1:8" x14ac:dyDescent="0.25">
      <c r="A1064" s="6" t="s">
        <v>5111</v>
      </c>
      <c r="B1064" s="6" t="s">
        <v>7388</v>
      </c>
      <c r="C1064" s="6" t="s">
        <v>124</v>
      </c>
      <c r="D1064" t="str">
        <f>VLOOKUP(A1064,'Team Mapping - Baylor'!$A$2:$B$1457, 2, FALSE)</f>
        <v>330973</v>
      </c>
      <c r="E1064">
        <f>VLOOKUP($B1064,'2017Preli'!$A$2:$AC$1457,3, FALSE)</f>
        <v>1063</v>
      </c>
      <c r="F1064">
        <f>VLOOKUP($B1064,'2017Preli'!$A$2:$AC$1457,7, FALSE)</f>
        <v>1</v>
      </c>
      <c r="G1064">
        <f>VLOOKUP($B1064,'2017Preli'!$A$2:$AC$1457,8, FALSE)</f>
        <v>70</v>
      </c>
      <c r="H1064">
        <f>VLOOKUP($B1064,'2017Preli'!$A$2:$AC$1457,29, FALSE)</f>
        <v>70</v>
      </c>
    </row>
    <row r="1065" spans="1:8" x14ac:dyDescent="0.25">
      <c r="A1065" s="6" t="s">
        <v>8641</v>
      </c>
      <c r="B1065" s="6" t="s">
        <v>8639</v>
      </c>
      <c r="C1065" s="6" t="s">
        <v>114</v>
      </c>
      <c r="D1065" t="str">
        <f>VLOOKUP(A1065,'Team Mapping - Baylor'!$A$2:$B$1457, 2, FALSE)</f>
        <v>330329</v>
      </c>
      <c r="E1065">
        <f>VLOOKUP($B1065,'2017Preli'!$A$2:$AC$1457,3, FALSE)</f>
        <v>1064</v>
      </c>
      <c r="F1065">
        <f>VLOOKUP($B1065,'2017Preli'!$A$2:$AC$1457,7, FALSE)</f>
        <v>1</v>
      </c>
      <c r="G1065">
        <f>VLOOKUP($B1065,'2017Preli'!$A$2:$AC$1457,8, FALSE)</f>
        <v>70</v>
      </c>
      <c r="H1065">
        <f>VLOOKUP($B1065,'2017Preli'!$A$2:$AC$1457,29, FALSE)</f>
        <v>70</v>
      </c>
    </row>
    <row r="1066" spans="1:8" x14ac:dyDescent="0.25">
      <c r="A1066" s="6" t="s">
        <v>7929</v>
      </c>
      <c r="B1066" s="6" t="s">
        <v>7927</v>
      </c>
      <c r="C1066" s="6" t="s">
        <v>124</v>
      </c>
      <c r="D1066" t="str">
        <f>VLOOKUP(A1066,'Team Mapping - Baylor'!$A$2:$B$1457, 2, FALSE)</f>
        <v>330436</v>
      </c>
      <c r="E1066">
        <f>VLOOKUP($B1066,'2017Preli'!$A$2:$AC$1457,3, FALSE)</f>
        <v>1065</v>
      </c>
      <c r="F1066">
        <f>VLOOKUP($B1066,'2017Preli'!$A$2:$AC$1457,7, FALSE)</f>
        <v>1</v>
      </c>
      <c r="G1066">
        <f>VLOOKUP($B1066,'2017Preli'!$A$2:$AC$1457,8, FALSE)</f>
        <v>70</v>
      </c>
      <c r="H1066">
        <f>VLOOKUP($B1066,'2017Preli'!$A$2:$AC$1457,29, FALSE)</f>
        <v>70</v>
      </c>
    </row>
    <row r="1067" spans="1:8" x14ac:dyDescent="0.25">
      <c r="A1067" s="6" t="s">
        <v>1040</v>
      </c>
      <c r="B1067" s="6" t="s">
        <v>6468</v>
      </c>
      <c r="C1067" s="6" t="s">
        <v>176</v>
      </c>
      <c r="D1067" t="str">
        <f>VLOOKUP(A1067,'Team Mapping - Baylor'!$A$2:$B$1457, 2, FALSE)</f>
        <v>333175</v>
      </c>
      <c r="E1067">
        <f>VLOOKUP($B1067,'2017Preli'!$A$2:$AC$1457,3, FALSE)</f>
        <v>1066</v>
      </c>
      <c r="F1067">
        <f>VLOOKUP($B1067,'2017Preli'!$A$2:$AC$1457,7, FALSE)</f>
        <v>1</v>
      </c>
      <c r="G1067">
        <f>VLOOKUP($B1067,'2017Preli'!$A$2:$AC$1457,8, FALSE)</f>
        <v>71</v>
      </c>
      <c r="H1067">
        <f>VLOOKUP($B1067,'2017Preli'!$A$2:$AC$1457,29, FALSE)</f>
        <v>71</v>
      </c>
    </row>
    <row r="1068" spans="1:8" x14ac:dyDescent="0.25">
      <c r="A1068" s="6" t="s">
        <v>7379</v>
      </c>
      <c r="B1068" s="6" t="s">
        <v>7758</v>
      </c>
      <c r="C1068" s="6" t="s">
        <v>386</v>
      </c>
      <c r="D1068" t="str">
        <f>VLOOKUP(A1068,'Team Mapping - Baylor'!$A$2:$B$1457, 2, FALSE)</f>
        <v>330608</v>
      </c>
      <c r="E1068">
        <f>VLOOKUP($B1068,'2017Preli'!$A$2:$AC$1457,3, FALSE)</f>
        <v>1067</v>
      </c>
      <c r="F1068">
        <f>VLOOKUP($B1068,'2017Preli'!$A$2:$AC$1457,7, FALSE)</f>
        <v>1</v>
      </c>
      <c r="G1068">
        <f>VLOOKUP($B1068,'2017Preli'!$A$2:$AC$1457,8, FALSE)</f>
        <v>71</v>
      </c>
      <c r="H1068">
        <f>VLOOKUP($B1068,'2017Preli'!$A$2:$AC$1457,29, FALSE)</f>
        <v>71</v>
      </c>
    </row>
    <row r="1069" spans="1:8" x14ac:dyDescent="0.25">
      <c r="A1069" s="6" t="s">
        <v>5717</v>
      </c>
      <c r="B1069" s="6" t="s">
        <v>7505</v>
      </c>
      <c r="C1069" s="6" t="s">
        <v>232</v>
      </c>
      <c r="D1069" t="str">
        <f>VLOOKUP(A1069,'Team Mapping - Baylor'!$A$2:$B$1457, 2, FALSE)</f>
        <v>330857</v>
      </c>
      <c r="E1069">
        <f>VLOOKUP($B1069,'2017Preli'!$A$2:$AC$1457,3, FALSE)</f>
        <v>1068</v>
      </c>
      <c r="F1069">
        <f>VLOOKUP($B1069,'2017Preli'!$A$2:$AC$1457,7, FALSE)</f>
        <v>1</v>
      </c>
      <c r="G1069">
        <f>VLOOKUP($B1069,'2017Preli'!$A$2:$AC$1457,8, FALSE)</f>
        <v>71</v>
      </c>
      <c r="H1069">
        <f>VLOOKUP($B1069,'2017Preli'!$A$2:$AC$1457,29, FALSE)</f>
        <v>71</v>
      </c>
    </row>
    <row r="1070" spans="1:8" x14ac:dyDescent="0.25">
      <c r="A1070" s="6" t="s">
        <v>721</v>
      </c>
      <c r="B1070" s="6" t="s">
        <v>6400</v>
      </c>
      <c r="C1070" s="6" t="s">
        <v>444</v>
      </c>
      <c r="D1070" t="str">
        <f>VLOOKUP(A1070,'Team Mapping - Baylor'!$A$2:$B$1457, 2, FALSE)</f>
        <v>333326</v>
      </c>
      <c r="E1070">
        <f>VLOOKUP($B1070,'2017Preli'!$A$2:$AC$1457,3, FALSE)</f>
        <v>1069</v>
      </c>
      <c r="F1070">
        <f>VLOOKUP($B1070,'2017Preli'!$A$2:$AC$1457,7, FALSE)</f>
        <v>1</v>
      </c>
      <c r="G1070">
        <f>VLOOKUP($B1070,'2017Preli'!$A$2:$AC$1457,8, FALSE)</f>
        <v>71</v>
      </c>
      <c r="H1070">
        <f>VLOOKUP($B1070,'2017Preli'!$A$2:$AC$1457,29, FALSE)</f>
        <v>71</v>
      </c>
    </row>
    <row r="1071" spans="1:8" x14ac:dyDescent="0.25">
      <c r="A1071" s="6" t="s">
        <v>2664</v>
      </c>
      <c r="B1071" s="6" t="s">
        <v>6815</v>
      </c>
      <c r="C1071" s="6" t="s">
        <v>234</v>
      </c>
      <c r="D1071" t="str">
        <f>VLOOKUP(A1071,'Team Mapping - Baylor'!$A$2:$B$1457, 2, FALSE)</f>
        <v>331410</v>
      </c>
      <c r="E1071">
        <f>VLOOKUP($B1071,'2017Preli'!$A$2:$AC$1457,3, FALSE)</f>
        <v>1070</v>
      </c>
      <c r="F1071">
        <f>VLOOKUP($B1071,'2017Preli'!$A$2:$AC$1457,7, FALSE)</f>
        <v>1</v>
      </c>
      <c r="G1071">
        <f>VLOOKUP($B1071,'2017Preli'!$A$2:$AC$1457,8, FALSE)</f>
        <v>71</v>
      </c>
      <c r="H1071">
        <f>VLOOKUP($B1071,'2017Preli'!$A$2:$AC$1457,29, FALSE)</f>
        <v>71</v>
      </c>
    </row>
    <row r="1072" spans="1:8" x14ac:dyDescent="0.25">
      <c r="A1072" s="6" t="s">
        <v>871</v>
      </c>
      <c r="B1072" s="6" t="s">
        <v>6435</v>
      </c>
      <c r="C1072" s="6" t="s">
        <v>179</v>
      </c>
      <c r="D1072" t="str">
        <f>VLOOKUP(A1072,'Team Mapping - Baylor'!$A$2:$B$1457, 2, FALSE)</f>
        <v>333262</v>
      </c>
      <c r="E1072">
        <f>VLOOKUP($B1072,'2017Preli'!$A$2:$AC$1457,3, FALSE)</f>
        <v>1071</v>
      </c>
      <c r="F1072">
        <f>VLOOKUP($B1072,'2017Preli'!$A$2:$AC$1457,7, FALSE)</f>
        <v>1</v>
      </c>
      <c r="G1072">
        <f>VLOOKUP($B1072,'2017Preli'!$A$2:$AC$1457,8, FALSE)</f>
        <v>71</v>
      </c>
      <c r="H1072">
        <f>VLOOKUP($B1072,'2017Preli'!$A$2:$AC$1457,29, FALSE)</f>
        <v>71</v>
      </c>
    </row>
    <row r="1073" spans="1:8" x14ac:dyDescent="0.25">
      <c r="A1073" s="6" t="s">
        <v>4323</v>
      </c>
      <c r="B1073" s="6" t="s">
        <v>7234</v>
      </c>
      <c r="C1073" s="6" t="s">
        <v>156</v>
      </c>
      <c r="D1073" t="str">
        <f>VLOOKUP(A1073,'Team Mapping - Baylor'!$A$2:$B$1457, 2, FALSE)</f>
        <v>331094</v>
      </c>
      <c r="E1073">
        <f>VLOOKUP($B1073,'2017Preli'!$A$2:$AC$1457,3, FALSE)</f>
        <v>1072</v>
      </c>
      <c r="F1073">
        <f>VLOOKUP($B1073,'2017Preli'!$A$2:$AC$1457,7, FALSE)</f>
        <v>1</v>
      </c>
      <c r="G1073">
        <f>VLOOKUP($B1073,'2017Preli'!$A$2:$AC$1457,8, FALSE)</f>
        <v>73</v>
      </c>
      <c r="H1073">
        <f>VLOOKUP($B1073,'2017Preli'!$A$2:$AC$1457,29, FALSE)</f>
        <v>73</v>
      </c>
    </row>
    <row r="1074" spans="1:8" x14ac:dyDescent="0.25">
      <c r="A1074" s="6" t="s">
        <v>4961</v>
      </c>
      <c r="B1074" s="6" t="s">
        <v>7363</v>
      </c>
      <c r="C1074" s="6" t="s">
        <v>212</v>
      </c>
      <c r="D1074" t="str">
        <f>VLOOKUP(A1074,'Team Mapping - Baylor'!$A$2:$B$1457, 2, FALSE)</f>
        <v>330983</v>
      </c>
      <c r="E1074">
        <f>VLOOKUP($B1074,'2017Preli'!$A$2:$AC$1457,3, FALSE)</f>
        <v>1073</v>
      </c>
      <c r="F1074">
        <f>VLOOKUP($B1074,'2017Preli'!$A$2:$AC$1457,7, FALSE)</f>
        <v>1</v>
      </c>
      <c r="G1074">
        <f>VLOOKUP($B1074,'2017Preli'!$A$2:$AC$1457,8, FALSE)</f>
        <v>73</v>
      </c>
      <c r="H1074">
        <f>VLOOKUP($B1074,'2017Preli'!$A$2:$AC$1457,29, FALSE)</f>
        <v>73</v>
      </c>
    </row>
    <row r="1075" spans="1:8" x14ac:dyDescent="0.25">
      <c r="A1075" s="6" t="s">
        <v>5976</v>
      </c>
      <c r="B1075" s="6" t="s">
        <v>7555</v>
      </c>
      <c r="C1075" s="6" t="s">
        <v>104</v>
      </c>
      <c r="D1075" t="str">
        <f>VLOOKUP(A1075,'Team Mapping - Baylor'!$A$2:$B$1457, 2, FALSE)</f>
        <v>330821</v>
      </c>
      <c r="E1075">
        <f>VLOOKUP($B1075,'2017Preli'!$A$2:$AC$1457,3, FALSE)</f>
        <v>1074</v>
      </c>
      <c r="F1075">
        <f>VLOOKUP($B1075,'2017Preli'!$A$2:$AC$1457,7, FALSE)</f>
        <v>1</v>
      </c>
      <c r="G1075">
        <f>VLOOKUP($B1075,'2017Preli'!$A$2:$AC$1457,8, FALSE)</f>
        <v>74</v>
      </c>
      <c r="H1075">
        <f>VLOOKUP($B1075,'2017Preli'!$A$2:$AC$1457,29, FALSE)</f>
        <v>74</v>
      </c>
    </row>
    <row r="1076" spans="1:8" x14ac:dyDescent="0.25">
      <c r="A1076" s="6" t="s">
        <v>562</v>
      </c>
      <c r="B1076" s="6" t="s">
        <v>6361</v>
      </c>
      <c r="C1076" s="6" t="s">
        <v>208</v>
      </c>
      <c r="D1076" t="str">
        <f>VLOOKUP(A1076,'Team Mapping - Baylor'!$A$2:$B$1457, 2, FALSE)</f>
        <v>332828</v>
      </c>
      <c r="E1076">
        <f>VLOOKUP($B1076,'2017Preli'!$A$2:$AC$1457,3, FALSE)</f>
        <v>1075</v>
      </c>
      <c r="F1076">
        <f>VLOOKUP($B1076,'2017Preli'!$A$2:$AC$1457,7, FALSE)</f>
        <v>1</v>
      </c>
      <c r="G1076">
        <f>VLOOKUP($B1076,'2017Preli'!$A$2:$AC$1457,8, FALSE)</f>
        <v>74</v>
      </c>
      <c r="H1076">
        <f>VLOOKUP($B1076,'2017Preli'!$A$2:$AC$1457,29, FALSE)</f>
        <v>74</v>
      </c>
    </row>
    <row r="1077" spans="1:8" x14ac:dyDescent="0.25">
      <c r="A1077" s="6" t="s">
        <v>2477</v>
      </c>
      <c r="B1077" s="6" t="s">
        <v>6779</v>
      </c>
      <c r="C1077" s="6" t="s">
        <v>124</v>
      </c>
      <c r="D1077" t="str">
        <f>VLOOKUP(A1077,'Team Mapping - Baylor'!$A$2:$B$1457, 2, FALSE)</f>
        <v>331480</v>
      </c>
      <c r="E1077">
        <f>VLOOKUP($B1077,'2017Preli'!$A$2:$AC$1457,3, FALSE)</f>
        <v>1076</v>
      </c>
      <c r="F1077">
        <f>VLOOKUP($B1077,'2017Preli'!$A$2:$AC$1457,7, FALSE)</f>
        <v>1</v>
      </c>
      <c r="G1077">
        <f>VLOOKUP($B1077,'2017Preli'!$A$2:$AC$1457,8, FALSE)</f>
        <v>74</v>
      </c>
      <c r="H1077">
        <f>VLOOKUP($B1077,'2017Preli'!$A$2:$AC$1457,29, FALSE)</f>
        <v>74</v>
      </c>
    </row>
    <row r="1078" spans="1:8" x14ac:dyDescent="0.25">
      <c r="A1078" s="6" t="s">
        <v>8638</v>
      </c>
      <c r="B1078" s="6" t="s">
        <v>8637</v>
      </c>
      <c r="C1078" s="6" t="s">
        <v>33</v>
      </c>
      <c r="D1078" t="str">
        <f>VLOOKUP(A1078,'Team Mapping - Baylor'!$A$2:$B$1457, 2, FALSE)</f>
        <v>330347</v>
      </c>
      <c r="E1078">
        <f>VLOOKUP($B1078,'2017Preli'!$A$2:$AC$1457,3, FALSE)</f>
        <v>1077</v>
      </c>
      <c r="F1078">
        <f>VLOOKUP($B1078,'2017Preli'!$A$2:$AC$1457,7, FALSE)</f>
        <v>1</v>
      </c>
      <c r="G1078">
        <f>VLOOKUP($B1078,'2017Preli'!$A$2:$AC$1457,8, FALSE)</f>
        <v>74</v>
      </c>
      <c r="H1078">
        <f>VLOOKUP($B1078,'2017Preli'!$A$2:$AC$1457,29, FALSE)</f>
        <v>74</v>
      </c>
    </row>
    <row r="1079" spans="1:8" x14ac:dyDescent="0.25">
      <c r="A1079" s="6" t="s">
        <v>7259</v>
      </c>
      <c r="B1079" s="6" t="s">
        <v>7746</v>
      </c>
      <c r="C1079" s="6" t="s">
        <v>386</v>
      </c>
      <c r="D1079" t="str">
        <f>VLOOKUP(A1079,'Team Mapping - Baylor'!$A$2:$B$1457, 2, FALSE)</f>
        <v>330621</v>
      </c>
      <c r="E1079">
        <f>VLOOKUP($B1079,'2017Preli'!$A$2:$AC$1457,3, FALSE)</f>
        <v>1078</v>
      </c>
      <c r="F1079">
        <f>VLOOKUP($B1079,'2017Preli'!$A$2:$AC$1457,7, FALSE)</f>
        <v>1</v>
      </c>
      <c r="G1079">
        <f>VLOOKUP($B1079,'2017Preli'!$A$2:$AC$1457,8, FALSE)</f>
        <v>74</v>
      </c>
      <c r="H1079">
        <f>VLOOKUP($B1079,'2017Preli'!$A$2:$AC$1457,29, FALSE)</f>
        <v>74</v>
      </c>
    </row>
    <row r="1080" spans="1:8" x14ac:dyDescent="0.25">
      <c r="A1080" s="6" t="s">
        <v>3002</v>
      </c>
      <c r="B1080" s="6" t="s">
        <v>6906</v>
      </c>
      <c r="C1080" s="6" t="s">
        <v>33</v>
      </c>
      <c r="D1080" t="str">
        <f>VLOOKUP(A1080,'Team Mapping - Baylor'!$A$2:$B$1457, 2, FALSE)</f>
        <v>331394</v>
      </c>
      <c r="E1080">
        <f>VLOOKUP($B1080,'2017Preli'!$A$2:$AC$1457,3, FALSE)</f>
        <v>1079</v>
      </c>
      <c r="F1080">
        <f>VLOOKUP($B1080,'2017Preli'!$A$2:$AC$1457,7, FALSE)</f>
        <v>1</v>
      </c>
      <c r="G1080">
        <f>VLOOKUP($B1080,'2017Preli'!$A$2:$AC$1457,8, FALSE)</f>
        <v>74</v>
      </c>
      <c r="H1080">
        <f>VLOOKUP($B1080,'2017Preli'!$A$2:$AC$1457,29, FALSE)</f>
        <v>74</v>
      </c>
    </row>
    <row r="1081" spans="1:8" x14ac:dyDescent="0.25">
      <c r="A1081" s="6" t="s">
        <v>8789</v>
      </c>
      <c r="B1081" s="6" t="s">
        <v>8788</v>
      </c>
      <c r="C1081" s="6" t="s">
        <v>227</v>
      </c>
      <c r="D1081" t="str">
        <f>VLOOKUP(A1081,'Team Mapping - Baylor'!$A$2:$B$1457, 2, FALSE)</f>
        <v>329812</v>
      </c>
      <c r="E1081">
        <f>VLOOKUP($B1081,'2017Preli'!$A$2:$AC$1457,3, FALSE)</f>
        <v>1080</v>
      </c>
      <c r="F1081">
        <f>VLOOKUP($B1081,'2017Preli'!$A$2:$AC$1457,7, FALSE)</f>
        <v>1</v>
      </c>
      <c r="G1081">
        <f>VLOOKUP($B1081,'2017Preli'!$A$2:$AC$1457,8, FALSE)</f>
        <v>75</v>
      </c>
      <c r="H1081">
        <f>VLOOKUP($B1081,'2017Preli'!$A$2:$AC$1457,29, FALSE)</f>
        <v>75</v>
      </c>
    </row>
    <row r="1082" spans="1:8" x14ac:dyDescent="0.25">
      <c r="A1082" s="6" t="s">
        <v>5065</v>
      </c>
      <c r="B1082" s="6" t="s">
        <v>7380</v>
      </c>
      <c r="C1082" s="6" t="s">
        <v>42</v>
      </c>
      <c r="D1082" t="str">
        <f>VLOOKUP(A1082,'Team Mapping - Baylor'!$A$2:$B$1457, 2, FALSE)</f>
        <v>331353</v>
      </c>
      <c r="E1082">
        <f>VLOOKUP($B1082,'2017Preli'!$A$2:$AC$1457,3, FALSE)</f>
        <v>1081</v>
      </c>
      <c r="F1082">
        <f>VLOOKUP($B1082,'2017Preli'!$A$2:$AC$1457,7, FALSE)</f>
        <v>1</v>
      </c>
      <c r="G1082">
        <f>VLOOKUP($B1082,'2017Preli'!$A$2:$AC$1457,8, FALSE)</f>
        <v>75</v>
      </c>
      <c r="H1082">
        <f>VLOOKUP($B1082,'2017Preli'!$A$2:$AC$1457,29, FALSE)</f>
        <v>75</v>
      </c>
    </row>
    <row r="1083" spans="1:8" x14ac:dyDescent="0.25">
      <c r="A1083" s="6" t="s">
        <v>8708</v>
      </c>
      <c r="B1083" s="6" t="s">
        <v>8707</v>
      </c>
      <c r="C1083" s="6" t="s">
        <v>276</v>
      </c>
      <c r="D1083" t="str">
        <f>VLOOKUP(A1083,'Team Mapping - Baylor'!$A$2:$B$1457, 2, FALSE)</f>
        <v>330279</v>
      </c>
      <c r="E1083">
        <f>VLOOKUP($B1083,'2017Preli'!$A$2:$AC$1457,3, FALSE)</f>
        <v>1082</v>
      </c>
      <c r="F1083">
        <f>VLOOKUP($B1083,'2017Preli'!$A$2:$AC$1457,7, FALSE)</f>
        <v>1</v>
      </c>
      <c r="G1083">
        <f>VLOOKUP($B1083,'2017Preli'!$A$2:$AC$1457,8, FALSE)</f>
        <v>75</v>
      </c>
      <c r="H1083">
        <f>VLOOKUP($B1083,'2017Preli'!$A$2:$AC$1457,29, FALSE)</f>
        <v>75</v>
      </c>
    </row>
    <row r="1084" spans="1:8" x14ac:dyDescent="0.25">
      <c r="A1084" s="6" t="s">
        <v>8594</v>
      </c>
      <c r="B1084" s="6" t="s">
        <v>8593</v>
      </c>
      <c r="C1084" s="6" t="s">
        <v>273</v>
      </c>
      <c r="D1084" t="str">
        <f>VLOOKUP(A1084,'Team Mapping - Baylor'!$A$2:$B$1457, 2, FALSE)</f>
        <v>329889</v>
      </c>
      <c r="E1084">
        <f>VLOOKUP($B1084,'2017Preli'!$A$2:$AC$1457,3, FALSE)</f>
        <v>1083</v>
      </c>
      <c r="F1084">
        <f>VLOOKUP($B1084,'2017Preli'!$A$2:$AC$1457,7, FALSE)</f>
        <v>1</v>
      </c>
      <c r="G1084">
        <f>VLOOKUP($B1084,'2017Preli'!$A$2:$AC$1457,8, FALSE)</f>
        <v>75</v>
      </c>
      <c r="H1084">
        <f>VLOOKUP($B1084,'2017Preli'!$A$2:$AC$1457,29, FALSE)</f>
        <v>75</v>
      </c>
    </row>
    <row r="1085" spans="1:8" x14ac:dyDescent="0.25">
      <c r="A1085" s="6" t="s">
        <v>2162</v>
      </c>
      <c r="B1085" s="6" t="s">
        <v>6716</v>
      </c>
      <c r="C1085" s="6" t="s">
        <v>139</v>
      </c>
      <c r="D1085" t="str">
        <f>VLOOKUP(A1085,'Team Mapping - Baylor'!$A$2:$B$1457, 2, FALSE)</f>
        <v>331660</v>
      </c>
      <c r="E1085">
        <f>VLOOKUP($B1085,'2017Preli'!$A$2:$AC$1457,3, FALSE)</f>
        <v>1084</v>
      </c>
      <c r="F1085">
        <f>VLOOKUP($B1085,'2017Preli'!$A$2:$AC$1457,7, FALSE)</f>
        <v>1</v>
      </c>
      <c r="G1085">
        <f>VLOOKUP($B1085,'2017Preli'!$A$2:$AC$1457,8, FALSE)</f>
        <v>76</v>
      </c>
      <c r="H1085">
        <f>VLOOKUP($B1085,'2017Preli'!$A$2:$AC$1457,29, FALSE)</f>
        <v>76</v>
      </c>
    </row>
    <row r="1086" spans="1:8" x14ac:dyDescent="0.25">
      <c r="A1086" s="6" t="s">
        <v>1676</v>
      </c>
      <c r="B1086" s="6" t="s">
        <v>6617</v>
      </c>
      <c r="C1086" s="6" t="s">
        <v>212</v>
      </c>
      <c r="D1086" t="str">
        <f>VLOOKUP(A1086,'Team Mapping - Baylor'!$A$2:$B$1457, 2, FALSE)</f>
        <v>332581</v>
      </c>
      <c r="E1086">
        <f>VLOOKUP($B1086,'2017Preli'!$A$2:$AC$1457,3, FALSE)</f>
        <v>1085</v>
      </c>
      <c r="F1086">
        <f>VLOOKUP($B1086,'2017Preli'!$A$2:$AC$1457,7, FALSE)</f>
        <v>1</v>
      </c>
      <c r="G1086">
        <f>VLOOKUP($B1086,'2017Preli'!$A$2:$AC$1457,8, FALSE)</f>
        <v>76</v>
      </c>
      <c r="H1086">
        <f>VLOOKUP($B1086,'2017Preli'!$A$2:$AC$1457,29, FALSE)</f>
        <v>76</v>
      </c>
    </row>
    <row r="1087" spans="1:8" x14ac:dyDescent="0.25">
      <c r="A1087" s="6" t="s">
        <v>1610</v>
      </c>
      <c r="B1087" s="6" t="s">
        <v>6603</v>
      </c>
      <c r="C1087" s="6" t="s">
        <v>121</v>
      </c>
      <c r="D1087" t="str">
        <f>VLOOKUP(A1087,'Team Mapping - Baylor'!$A$2:$B$1457, 2, FALSE)</f>
        <v>332703</v>
      </c>
      <c r="E1087">
        <f>VLOOKUP($B1087,'2017Preli'!$A$2:$AC$1457,3, FALSE)</f>
        <v>1086</v>
      </c>
      <c r="F1087">
        <f>VLOOKUP($B1087,'2017Preli'!$A$2:$AC$1457,7, FALSE)</f>
        <v>1</v>
      </c>
      <c r="G1087">
        <f>VLOOKUP($B1087,'2017Preli'!$A$2:$AC$1457,8, FALSE)</f>
        <v>77</v>
      </c>
      <c r="H1087">
        <f>VLOOKUP($B1087,'2017Preli'!$A$2:$AC$1457,29, FALSE)</f>
        <v>77</v>
      </c>
    </row>
    <row r="1088" spans="1:8" x14ac:dyDescent="0.25">
      <c r="A1088" s="6" t="s">
        <v>2253</v>
      </c>
      <c r="B1088" s="6" t="s">
        <v>6735</v>
      </c>
      <c r="C1088" s="6" t="s">
        <v>28</v>
      </c>
      <c r="D1088" t="str">
        <f>VLOOKUP(A1088,'Team Mapping - Baylor'!$A$2:$B$1457, 2, FALSE)</f>
        <v>331544</v>
      </c>
      <c r="E1088">
        <f>VLOOKUP($B1088,'2017Preli'!$A$2:$AC$1457,3, FALSE)</f>
        <v>1087</v>
      </c>
      <c r="F1088">
        <f>VLOOKUP($B1088,'2017Preli'!$A$2:$AC$1457,7, FALSE)</f>
        <v>1</v>
      </c>
      <c r="G1088">
        <f>VLOOKUP($B1088,'2017Preli'!$A$2:$AC$1457,8, FALSE)</f>
        <v>77</v>
      </c>
      <c r="H1088">
        <f>VLOOKUP($B1088,'2017Preli'!$A$2:$AC$1457,29, FALSE)</f>
        <v>77</v>
      </c>
    </row>
    <row r="1089" spans="1:8" x14ac:dyDescent="0.25">
      <c r="A1089" s="6" t="s">
        <v>1480</v>
      </c>
      <c r="B1089" s="6" t="s">
        <v>6569</v>
      </c>
      <c r="C1089" s="6" t="s">
        <v>127</v>
      </c>
      <c r="D1089" t="str">
        <f>VLOOKUP(A1089,'Team Mapping - Baylor'!$A$2:$B$1457, 2, FALSE)</f>
        <v>332811</v>
      </c>
      <c r="E1089">
        <f>VLOOKUP($B1089,'2017Preli'!$A$2:$AC$1457,3, FALSE)</f>
        <v>1088</v>
      </c>
      <c r="F1089">
        <f>VLOOKUP($B1089,'2017Preli'!$A$2:$AC$1457,7, FALSE)</f>
        <v>1</v>
      </c>
      <c r="G1089">
        <f>VLOOKUP($B1089,'2017Preli'!$A$2:$AC$1457,8, FALSE)</f>
        <v>77</v>
      </c>
      <c r="H1089">
        <f>VLOOKUP($B1089,'2017Preli'!$A$2:$AC$1457,29, FALSE)</f>
        <v>77</v>
      </c>
    </row>
    <row r="1090" spans="1:8" x14ac:dyDescent="0.25">
      <c r="A1090" s="6" t="s">
        <v>7134</v>
      </c>
      <c r="B1090" s="6" t="s">
        <v>7732</v>
      </c>
      <c r="C1090" s="6" t="s">
        <v>121</v>
      </c>
      <c r="D1090" t="str">
        <f>VLOOKUP(A1090,'Team Mapping - Baylor'!$A$2:$B$1457, 2, FALSE)</f>
        <v>330415</v>
      </c>
      <c r="E1090">
        <f>VLOOKUP($B1090,'2017Preli'!$A$2:$AC$1457,3, FALSE)</f>
        <v>1089</v>
      </c>
      <c r="F1090">
        <f>VLOOKUP($B1090,'2017Preli'!$A$2:$AC$1457,7, FALSE)</f>
        <v>1</v>
      </c>
      <c r="G1090">
        <f>VLOOKUP($B1090,'2017Preli'!$A$2:$AC$1457,8, FALSE)</f>
        <v>78</v>
      </c>
      <c r="H1090">
        <f>VLOOKUP($B1090,'2017Preli'!$A$2:$AC$1457,29, FALSE)</f>
        <v>78</v>
      </c>
    </row>
    <row r="1091" spans="1:8" x14ac:dyDescent="0.25">
      <c r="A1091" s="6" t="s">
        <v>4522</v>
      </c>
      <c r="B1091" s="6" t="s">
        <v>7274</v>
      </c>
      <c r="C1091" s="6" t="s">
        <v>124</v>
      </c>
      <c r="D1091" t="str">
        <f>VLOOKUP(A1091,'Team Mapping - Baylor'!$A$2:$B$1457, 2, FALSE)</f>
        <v>331058</v>
      </c>
      <c r="E1091">
        <f>VLOOKUP($B1091,'2017Preli'!$A$2:$AC$1457,3, FALSE)</f>
        <v>1090</v>
      </c>
      <c r="F1091">
        <f>VLOOKUP($B1091,'2017Preli'!$A$2:$AC$1457,7, FALSE)</f>
        <v>1</v>
      </c>
      <c r="G1091">
        <f>VLOOKUP($B1091,'2017Preli'!$A$2:$AC$1457,8, FALSE)</f>
        <v>78</v>
      </c>
      <c r="H1091">
        <f>VLOOKUP($B1091,'2017Preli'!$A$2:$AC$1457,29, FALSE)</f>
        <v>78</v>
      </c>
    </row>
    <row r="1092" spans="1:8" x14ac:dyDescent="0.25">
      <c r="A1092" s="6" t="s">
        <v>2405</v>
      </c>
      <c r="B1092" s="6" t="s">
        <v>6766</v>
      </c>
      <c r="C1092" s="6" t="s">
        <v>237</v>
      </c>
      <c r="D1092" t="str">
        <f>VLOOKUP(A1092,'Team Mapping - Baylor'!$A$2:$B$1457, 2, FALSE)</f>
        <v>331493</v>
      </c>
      <c r="E1092">
        <f>VLOOKUP($B1092,'2017Preli'!$A$2:$AC$1457,3, FALSE)</f>
        <v>1091</v>
      </c>
      <c r="F1092">
        <f>VLOOKUP($B1092,'2017Preli'!$A$2:$AC$1457,7, FALSE)</f>
        <v>1</v>
      </c>
      <c r="G1092">
        <f>VLOOKUP($B1092,'2017Preli'!$A$2:$AC$1457,8, FALSE)</f>
        <v>79</v>
      </c>
      <c r="H1092">
        <f>VLOOKUP($B1092,'2017Preli'!$A$2:$AC$1457,29, FALSE)</f>
        <v>79</v>
      </c>
    </row>
    <row r="1093" spans="1:8" x14ac:dyDescent="0.25">
      <c r="A1093" s="6" t="s">
        <v>494</v>
      </c>
      <c r="B1093" s="6" t="s">
        <v>6347</v>
      </c>
      <c r="C1093" s="6" t="s">
        <v>91</v>
      </c>
      <c r="D1093" t="str">
        <f>VLOOKUP(A1093,'Team Mapping - Baylor'!$A$2:$B$1457, 2, FALSE)</f>
        <v>333387</v>
      </c>
      <c r="E1093">
        <f>VLOOKUP($B1093,'2017Preli'!$A$2:$AC$1457,3, FALSE)</f>
        <v>1092</v>
      </c>
      <c r="F1093">
        <f>VLOOKUP($B1093,'2017Preli'!$A$2:$AC$1457,7, FALSE)</f>
        <v>1</v>
      </c>
      <c r="G1093">
        <f>VLOOKUP($B1093,'2017Preli'!$A$2:$AC$1457,8, FALSE)</f>
        <v>79</v>
      </c>
      <c r="H1093">
        <f>VLOOKUP($B1093,'2017Preli'!$A$2:$AC$1457,29, FALSE)</f>
        <v>79</v>
      </c>
    </row>
    <row r="1094" spans="1:8" x14ac:dyDescent="0.25">
      <c r="A1094" s="6" t="s">
        <v>2558</v>
      </c>
      <c r="B1094" s="6" t="s">
        <v>6795</v>
      </c>
      <c r="C1094" s="6" t="s">
        <v>176</v>
      </c>
      <c r="D1094" t="str">
        <f>VLOOKUP(A1094,'Team Mapping - Baylor'!$A$2:$B$1457, 2, FALSE)</f>
        <v>331466</v>
      </c>
      <c r="E1094">
        <f>VLOOKUP($B1094,'2017Preli'!$A$2:$AC$1457,3, FALSE)</f>
        <v>1093</v>
      </c>
      <c r="F1094">
        <f>VLOOKUP($B1094,'2017Preli'!$A$2:$AC$1457,7, FALSE)</f>
        <v>1</v>
      </c>
      <c r="G1094">
        <f>VLOOKUP($B1094,'2017Preli'!$A$2:$AC$1457,8, FALSE)</f>
        <v>79</v>
      </c>
      <c r="H1094">
        <f>VLOOKUP($B1094,'2017Preli'!$A$2:$AC$1457,29, FALSE)</f>
        <v>79</v>
      </c>
    </row>
    <row r="1095" spans="1:8" x14ac:dyDescent="0.25">
      <c r="A1095" s="6" t="s">
        <v>3716</v>
      </c>
      <c r="B1095" s="6" t="s">
        <v>7096</v>
      </c>
      <c r="C1095" s="6" t="s">
        <v>146</v>
      </c>
      <c r="D1095" t="str">
        <f>VLOOKUP(A1095,'Team Mapping - Baylor'!$A$2:$B$1457, 2, FALSE)</f>
        <v>331224</v>
      </c>
      <c r="E1095">
        <f>VLOOKUP($B1095,'2017Preli'!$A$2:$AC$1457,3, FALSE)</f>
        <v>1094</v>
      </c>
      <c r="F1095">
        <f>VLOOKUP($B1095,'2017Preli'!$A$2:$AC$1457,7, FALSE)</f>
        <v>1</v>
      </c>
      <c r="G1095">
        <f>VLOOKUP($B1095,'2017Preli'!$A$2:$AC$1457,8, FALSE)</f>
        <v>79</v>
      </c>
      <c r="H1095">
        <f>VLOOKUP($B1095,'2017Preli'!$A$2:$AC$1457,29, FALSE)</f>
        <v>79</v>
      </c>
    </row>
    <row r="1096" spans="1:8" x14ac:dyDescent="0.25">
      <c r="A1096" s="6" t="s">
        <v>3017</v>
      </c>
      <c r="B1096" s="6" t="s">
        <v>6913</v>
      </c>
      <c r="C1096" s="6" t="s">
        <v>33</v>
      </c>
      <c r="D1096" t="str">
        <f>VLOOKUP(A1096,'Team Mapping - Baylor'!$A$2:$B$1457, 2, FALSE)</f>
        <v>331387</v>
      </c>
      <c r="E1096">
        <f>VLOOKUP($B1096,'2017Preli'!$A$2:$AC$1457,3, FALSE)</f>
        <v>1095</v>
      </c>
      <c r="F1096">
        <f>VLOOKUP($B1096,'2017Preli'!$A$2:$AC$1457,7, FALSE)</f>
        <v>1</v>
      </c>
      <c r="G1096">
        <f>VLOOKUP($B1096,'2017Preli'!$A$2:$AC$1457,8, FALSE)</f>
        <v>79</v>
      </c>
      <c r="H1096">
        <f>VLOOKUP($B1096,'2017Preli'!$A$2:$AC$1457,29, FALSE)</f>
        <v>79</v>
      </c>
    </row>
    <row r="1097" spans="1:8" x14ac:dyDescent="0.25">
      <c r="A1097" s="6" t="s">
        <v>2372</v>
      </c>
      <c r="B1097" s="6" t="s">
        <v>6759</v>
      </c>
      <c r="C1097" s="6" t="s">
        <v>188</v>
      </c>
      <c r="D1097" t="str">
        <f>VLOOKUP(A1097,'Team Mapping - Baylor'!$A$2:$B$1457, 2, FALSE)</f>
        <v>331505</v>
      </c>
      <c r="E1097">
        <f>VLOOKUP($B1097,'2017Preli'!$A$2:$AC$1457,3, FALSE)</f>
        <v>1096</v>
      </c>
      <c r="F1097">
        <f>VLOOKUP($B1097,'2017Preli'!$A$2:$AC$1457,7, FALSE)</f>
        <v>1</v>
      </c>
      <c r="G1097">
        <f>VLOOKUP($B1097,'2017Preli'!$A$2:$AC$1457,8, FALSE)</f>
        <v>79</v>
      </c>
      <c r="H1097">
        <f>VLOOKUP($B1097,'2017Preli'!$A$2:$AC$1457,29, FALSE)</f>
        <v>79</v>
      </c>
    </row>
    <row r="1098" spans="1:8" x14ac:dyDescent="0.25">
      <c r="A1098" s="6" t="s">
        <v>889</v>
      </c>
      <c r="B1098" s="6" t="s">
        <v>6438</v>
      </c>
      <c r="C1098" s="6" t="s">
        <v>179</v>
      </c>
      <c r="D1098" t="str">
        <f>VLOOKUP(A1098,'Team Mapping - Baylor'!$A$2:$B$1457, 2, FALSE)</f>
        <v>333259</v>
      </c>
      <c r="E1098">
        <f>VLOOKUP($B1098,'2017Preli'!$A$2:$AC$1457,3, FALSE)</f>
        <v>1097</v>
      </c>
      <c r="F1098">
        <f>VLOOKUP($B1098,'2017Preli'!$A$2:$AC$1457,7, FALSE)</f>
        <v>1</v>
      </c>
      <c r="G1098">
        <f>VLOOKUP($B1098,'2017Preli'!$A$2:$AC$1457,8, FALSE)</f>
        <v>80</v>
      </c>
      <c r="H1098">
        <f>VLOOKUP($B1098,'2017Preli'!$A$2:$AC$1457,29, FALSE)</f>
        <v>80</v>
      </c>
    </row>
    <row r="1099" spans="1:8" x14ac:dyDescent="0.25">
      <c r="A1099" s="6" t="s">
        <v>8799</v>
      </c>
      <c r="B1099" s="6" t="s">
        <v>8798</v>
      </c>
      <c r="C1099" s="6" t="s">
        <v>40</v>
      </c>
      <c r="D1099" t="str">
        <f>VLOOKUP(A1099,'Team Mapping - Baylor'!$A$2:$B$1457, 2, FALSE)</f>
        <v>329806</v>
      </c>
      <c r="E1099">
        <f>VLOOKUP($B1099,'2017Preli'!$A$2:$AC$1457,3, FALSE)</f>
        <v>1098</v>
      </c>
      <c r="F1099">
        <f>VLOOKUP($B1099,'2017Preli'!$A$2:$AC$1457,7, FALSE)</f>
        <v>1</v>
      </c>
      <c r="G1099">
        <f>VLOOKUP($B1099,'2017Preli'!$A$2:$AC$1457,8, FALSE)</f>
        <v>81</v>
      </c>
      <c r="H1099">
        <f>VLOOKUP($B1099,'2017Preli'!$A$2:$AC$1457,29, FALSE)</f>
        <v>81</v>
      </c>
    </row>
    <row r="1100" spans="1:8" x14ac:dyDescent="0.25">
      <c r="A1100" s="6" t="s">
        <v>9330</v>
      </c>
      <c r="B1100" s="6" t="s">
        <v>9329</v>
      </c>
      <c r="C1100" s="6" t="s">
        <v>244</v>
      </c>
      <c r="D1100" t="str">
        <f>VLOOKUP(A1100,'Team Mapping - Baylor'!$A$2:$B$1457, 2, FALSE)</f>
        <v>328634</v>
      </c>
      <c r="E1100">
        <f>VLOOKUP($B1100,'2017Preli'!$A$2:$AC$1457,3, FALSE)</f>
        <v>1099</v>
      </c>
      <c r="F1100">
        <f>VLOOKUP($B1100,'2017Preli'!$A$2:$AC$1457,7, FALSE)</f>
        <v>1</v>
      </c>
      <c r="G1100">
        <f>VLOOKUP($B1100,'2017Preli'!$A$2:$AC$1457,8, FALSE)</f>
        <v>81</v>
      </c>
      <c r="H1100">
        <f>VLOOKUP($B1100,'2017Preli'!$A$2:$AC$1457,29, FALSE)</f>
        <v>81</v>
      </c>
    </row>
    <row r="1101" spans="1:8" x14ac:dyDescent="0.25">
      <c r="A1101" s="6" t="s">
        <v>2574</v>
      </c>
      <c r="B1101" s="6" t="s">
        <v>6799</v>
      </c>
      <c r="C1101" s="6" t="s">
        <v>165</v>
      </c>
      <c r="D1101" t="str">
        <f>VLOOKUP(A1101,'Team Mapping - Baylor'!$A$2:$B$1457, 2, FALSE)</f>
        <v>331463</v>
      </c>
      <c r="E1101">
        <f>VLOOKUP($B1101,'2017Preli'!$A$2:$AC$1457,3, FALSE)</f>
        <v>1100</v>
      </c>
      <c r="F1101">
        <f>VLOOKUP($B1101,'2017Preli'!$A$2:$AC$1457,7, FALSE)</f>
        <v>1</v>
      </c>
      <c r="G1101">
        <f>VLOOKUP($B1101,'2017Preli'!$A$2:$AC$1457,8, FALSE)</f>
        <v>81</v>
      </c>
      <c r="H1101">
        <f>VLOOKUP($B1101,'2017Preli'!$A$2:$AC$1457,29, FALSE)</f>
        <v>81</v>
      </c>
    </row>
    <row r="1102" spans="1:8" x14ac:dyDescent="0.25">
      <c r="A1102" s="6" t="s">
        <v>8985</v>
      </c>
      <c r="B1102" s="6" t="s">
        <v>8982</v>
      </c>
      <c r="C1102" s="6" t="s">
        <v>202</v>
      </c>
      <c r="D1102" t="str">
        <f>VLOOKUP(A1102,'Team Mapping - Baylor'!$A$2:$B$1457, 2, FALSE)</f>
        <v>329681</v>
      </c>
      <c r="E1102">
        <f>VLOOKUP($B1102,'2017Preli'!$A$2:$AC$1457,3, FALSE)</f>
        <v>1101</v>
      </c>
      <c r="F1102">
        <f>VLOOKUP($B1102,'2017Preli'!$A$2:$AC$1457,7, FALSE)</f>
        <v>1</v>
      </c>
      <c r="G1102">
        <f>VLOOKUP($B1102,'2017Preli'!$A$2:$AC$1457,8, FALSE)</f>
        <v>81</v>
      </c>
      <c r="H1102">
        <f>VLOOKUP($B1102,'2017Preli'!$A$2:$AC$1457,29, FALSE)</f>
        <v>81</v>
      </c>
    </row>
    <row r="1103" spans="1:8" x14ac:dyDescent="0.25">
      <c r="A1103" s="6" t="s">
        <v>1503</v>
      </c>
      <c r="B1103" s="6" t="s">
        <v>6575</v>
      </c>
      <c r="C1103" s="6" t="s">
        <v>192</v>
      </c>
      <c r="D1103" t="str">
        <f>VLOOKUP(A1103,'Team Mapping - Baylor'!$A$2:$B$1457, 2, FALSE)</f>
        <v>332792</v>
      </c>
      <c r="E1103">
        <f>VLOOKUP($B1103,'2017Preli'!$A$2:$AC$1457,3, FALSE)</f>
        <v>1102</v>
      </c>
      <c r="F1103">
        <f>VLOOKUP($B1103,'2017Preli'!$A$2:$AC$1457,7, FALSE)</f>
        <v>1</v>
      </c>
      <c r="G1103">
        <f>VLOOKUP($B1103,'2017Preli'!$A$2:$AC$1457,8, FALSE)</f>
        <v>81</v>
      </c>
      <c r="H1103">
        <f>VLOOKUP($B1103,'2017Preli'!$A$2:$AC$1457,29, FALSE)</f>
        <v>81</v>
      </c>
    </row>
    <row r="1104" spans="1:8" x14ac:dyDescent="0.25">
      <c r="A1104" s="6" t="s">
        <v>5037</v>
      </c>
      <c r="B1104" s="6" t="s">
        <v>7373</v>
      </c>
      <c r="C1104" s="6" t="s">
        <v>252</v>
      </c>
      <c r="D1104" t="str">
        <f>VLOOKUP(A1104,'Team Mapping - Baylor'!$A$2:$B$1457, 2, FALSE)</f>
        <v>331359</v>
      </c>
      <c r="E1104">
        <f>VLOOKUP($B1104,'2017Preli'!$A$2:$AC$1457,3, FALSE)</f>
        <v>1103</v>
      </c>
      <c r="F1104">
        <f>VLOOKUP($B1104,'2017Preli'!$A$2:$AC$1457,7, FALSE)</f>
        <v>1</v>
      </c>
      <c r="G1104">
        <f>VLOOKUP($B1104,'2017Preli'!$A$2:$AC$1457,8, FALSE)</f>
        <v>82</v>
      </c>
      <c r="H1104">
        <f>VLOOKUP($B1104,'2017Preli'!$A$2:$AC$1457,29, FALSE)</f>
        <v>82</v>
      </c>
    </row>
    <row r="1105" spans="1:8" x14ac:dyDescent="0.25">
      <c r="A1105" s="6" t="s">
        <v>3324</v>
      </c>
      <c r="B1105" s="6" t="s">
        <v>7001</v>
      </c>
      <c r="C1105" s="6" t="s">
        <v>63</v>
      </c>
      <c r="D1105" t="str">
        <f>VLOOKUP(A1105,'Team Mapping - Baylor'!$A$2:$B$1457, 2, FALSE)</f>
        <v>333369</v>
      </c>
      <c r="E1105">
        <f>VLOOKUP($B1105,'2017Preli'!$A$2:$AC$1457,3, FALSE)</f>
        <v>1104</v>
      </c>
      <c r="F1105">
        <f>VLOOKUP($B1105,'2017Preli'!$A$2:$AC$1457,7, FALSE)</f>
        <v>1</v>
      </c>
      <c r="G1105">
        <f>VLOOKUP($B1105,'2017Preli'!$A$2:$AC$1457,8, FALSE)</f>
        <v>82</v>
      </c>
      <c r="H1105">
        <f>VLOOKUP($B1105,'2017Preli'!$A$2:$AC$1457,29, FALSE)</f>
        <v>82</v>
      </c>
    </row>
    <row r="1106" spans="1:8" x14ac:dyDescent="0.25">
      <c r="A1106" s="6" t="s">
        <v>7937</v>
      </c>
      <c r="B1106" s="6" t="s">
        <v>7935</v>
      </c>
      <c r="C1106" s="6" t="s">
        <v>124</v>
      </c>
      <c r="D1106" t="str">
        <f>VLOOKUP(A1106,'Team Mapping - Baylor'!$A$2:$B$1457, 2, FALSE)</f>
        <v>330434</v>
      </c>
      <c r="E1106">
        <f>VLOOKUP($B1106,'2017Preli'!$A$2:$AC$1457,3, FALSE)</f>
        <v>1105</v>
      </c>
      <c r="F1106">
        <f>VLOOKUP($B1106,'2017Preli'!$A$2:$AC$1457,7, FALSE)</f>
        <v>1</v>
      </c>
      <c r="G1106">
        <f>VLOOKUP($B1106,'2017Preli'!$A$2:$AC$1457,8, FALSE)</f>
        <v>82</v>
      </c>
      <c r="H1106">
        <f>VLOOKUP($B1106,'2017Preli'!$A$2:$AC$1457,29, FALSE)</f>
        <v>82</v>
      </c>
    </row>
    <row r="1107" spans="1:8" x14ac:dyDescent="0.25">
      <c r="A1107" s="6" t="s">
        <v>2029</v>
      </c>
      <c r="B1107" s="6" t="s">
        <v>6690</v>
      </c>
      <c r="C1107" s="6" t="s">
        <v>188</v>
      </c>
      <c r="D1107" t="str">
        <f>VLOOKUP(A1107,'Team Mapping - Baylor'!$A$2:$B$1457, 2, FALSE)</f>
        <v>331981</v>
      </c>
      <c r="E1107">
        <f>VLOOKUP($B1107,'2017Preli'!$A$2:$AC$1457,3, FALSE)</f>
        <v>1106</v>
      </c>
      <c r="F1107">
        <f>VLOOKUP($B1107,'2017Preli'!$A$2:$AC$1457,7, FALSE)</f>
        <v>1</v>
      </c>
      <c r="G1107">
        <f>VLOOKUP($B1107,'2017Preli'!$A$2:$AC$1457,8, FALSE)</f>
        <v>84</v>
      </c>
      <c r="H1107">
        <f>VLOOKUP($B1107,'2017Preli'!$A$2:$AC$1457,29, FALSE)</f>
        <v>84</v>
      </c>
    </row>
    <row r="1108" spans="1:8" x14ac:dyDescent="0.25">
      <c r="A1108" s="6" t="s">
        <v>8710</v>
      </c>
      <c r="B1108" s="6" t="s">
        <v>8709</v>
      </c>
      <c r="C1108" s="6" t="s">
        <v>250</v>
      </c>
      <c r="D1108" t="str">
        <f>VLOOKUP(A1108,'Team Mapping - Baylor'!$A$2:$B$1457, 2, FALSE)</f>
        <v>330287</v>
      </c>
      <c r="E1108">
        <f>VLOOKUP($B1108,'2017Preli'!$A$2:$AC$1457,3, FALSE)</f>
        <v>1107</v>
      </c>
      <c r="F1108">
        <f>VLOOKUP($B1108,'2017Preli'!$A$2:$AC$1457,7, FALSE)</f>
        <v>1</v>
      </c>
      <c r="G1108">
        <f>VLOOKUP($B1108,'2017Preli'!$A$2:$AC$1457,8, FALSE)</f>
        <v>85</v>
      </c>
      <c r="H1108">
        <f>VLOOKUP($B1108,'2017Preli'!$A$2:$AC$1457,29, FALSE)</f>
        <v>85</v>
      </c>
    </row>
    <row r="1109" spans="1:8" x14ac:dyDescent="0.25">
      <c r="A1109" s="6" t="s">
        <v>943</v>
      </c>
      <c r="B1109" s="6" t="s">
        <v>6450</v>
      </c>
      <c r="C1109" s="6" t="s">
        <v>419</v>
      </c>
      <c r="D1109" t="str">
        <f>VLOOKUP(A1109,'Team Mapping - Baylor'!$A$2:$B$1457, 2, FALSE)</f>
        <v>333231</v>
      </c>
      <c r="E1109">
        <f>VLOOKUP($B1109,'2017Preli'!$A$2:$AC$1457,3, FALSE)</f>
        <v>1108</v>
      </c>
      <c r="F1109">
        <f>VLOOKUP($B1109,'2017Preli'!$A$2:$AC$1457,7, FALSE)</f>
        <v>1</v>
      </c>
      <c r="G1109">
        <f>VLOOKUP($B1109,'2017Preli'!$A$2:$AC$1457,8, FALSE)</f>
        <v>85</v>
      </c>
      <c r="H1109">
        <f>VLOOKUP($B1109,'2017Preli'!$A$2:$AC$1457,29, FALSE)</f>
        <v>85</v>
      </c>
    </row>
    <row r="1110" spans="1:8" x14ac:dyDescent="0.25">
      <c r="A1110" s="6" t="s">
        <v>5028</v>
      </c>
      <c r="B1110" s="6" t="s">
        <v>7372</v>
      </c>
      <c r="C1110" s="6" t="s">
        <v>423</v>
      </c>
      <c r="D1110" t="str">
        <f>VLOOKUP(A1110,'Team Mapping - Baylor'!$A$2:$B$1457, 2, FALSE)</f>
        <v>331361</v>
      </c>
      <c r="E1110">
        <f>VLOOKUP($B1110,'2017Preli'!$A$2:$AC$1457,3, FALSE)</f>
        <v>1109</v>
      </c>
      <c r="F1110">
        <f>VLOOKUP($B1110,'2017Preli'!$A$2:$AC$1457,7, FALSE)</f>
        <v>1</v>
      </c>
      <c r="G1110">
        <f>VLOOKUP($B1110,'2017Preli'!$A$2:$AC$1457,8, FALSE)</f>
        <v>86</v>
      </c>
      <c r="H1110">
        <f>VLOOKUP($B1110,'2017Preli'!$A$2:$AC$1457,29, FALSE)</f>
        <v>86</v>
      </c>
    </row>
    <row r="1111" spans="1:8" x14ac:dyDescent="0.25">
      <c r="A1111" s="6" t="s">
        <v>9396</v>
      </c>
      <c r="B1111" s="6" t="s">
        <v>9394</v>
      </c>
      <c r="C1111" s="6" t="s">
        <v>244</v>
      </c>
      <c r="D1111" t="str">
        <f>VLOOKUP(A1111,'Team Mapping - Baylor'!$A$2:$B$1457, 2, FALSE)</f>
        <v>328149</v>
      </c>
      <c r="E1111">
        <f>VLOOKUP($B1111,'2017Preli'!$A$2:$AC$1457,3, FALSE)</f>
        <v>1110</v>
      </c>
      <c r="F1111">
        <f>VLOOKUP($B1111,'2017Preli'!$A$2:$AC$1457,7, FALSE)</f>
        <v>1</v>
      </c>
      <c r="G1111">
        <f>VLOOKUP($B1111,'2017Preli'!$A$2:$AC$1457,8, FALSE)</f>
        <v>86</v>
      </c>
      <c r="H1111">
        <f>VLOOKUP($B1111,'2017Preli'!$A$2:$AC$1457,29, FALSE)</f>
        <v>86</v>
      </c>
    </row>
    <row r="1112" spans="1:8" x14ac:dyDescent="0.25">
      <c r="A1112" s="6" t="s">
        <v>5905</v>
      </c>
      <c r="B1112" s="6" t="s">
        <v>7541</v>
      </c>
      <c r="C1112" s="6" t="s">
        <v>40</v>
      </c>
      <c r="D1112" t="str">
        <f>VLOOKUP(A1112,'Team Mapping - Baylor'!$A$2:$B$1457, 2, FALSE)</f>
        <v>330829</v>
      </c>
      <c r="E1112">
        <f>VLOOKUP($B1112,'2017Preli'!$A$2:$AC$1457,3, FALSE)</f>
        <v>1111</v>
      </c>
      <c r="F1112">
        <f>VLOOKUP($B1112,'2017Preli'!$A$2:$AC$1457,7, FALSE)</f>
        <v>1</v>
      </c>
      <c r="G1112">
        <f>VLOOKUP($B1112,'2017Preli'!$A$2:$AC$1457,8, FALSE)</f>
        <v>86</v>
      </c>
      <c r="H1112">
        <f>VLOOKUP($B1112,'2017Preli'!$A$2:$AC$1457,29, FALSE)</f>
        <v>86</v>
      </c>
    </row>
    <row r="1113" spans="1:8" x14ac:dyDescent="0.25">
      <c r="A1113" s="6" t="s">
        <v>4621</v>
      </c>
      <c r="B1113" s="6" t="s">
        <v>7299</v>
      </c>
      <c r="C1113" s="6" t="s">
        <v>230</v>
      </c>
      <c r="D1113" t="str">
        <f>VLOOKUP(A1113,'Team Mapping - Baylor'!$A$2:$B$1457, 2, FALSE)</f>
        <v>331042</v>
      </c>
      <c r="E1113">
        <f>VLOOKUP($B1113,'2017Preli'!$A$2:$AC$1457,3, FALSE)</f>
        <v>1112</v>
      </c>
      <c r="F1113">
        <f>VLOOKUP($B1113,'2017Preli'!$A$2:$AC$1457,7, FALSE)</f>
        <v>1</v>
      </c>
      <c r="G1113">
        <f>VLOOKUP($B1113,'2017Preli'!$A$2:$AC$1457,8, FALSE)</f>
        <v>87</v>
      </c>
      <c r="H1113">
        <f>VLOOKUP($B1113,'2017Preli'!$A$2:$AC$1457,29, FALSE)</f>
        <v>87</v>
      </c>
    </row>
    <row r="1114" spans="1:8" x14ac:dyDescent="0.25">
      <c r="A1114" s="6" t="s">
        <v>739</v>
      </c>
      <c r="B1114" s="6" t="s">
        <v>6403</v>
      </c>
      <c r="C1114" s="6" t="s">
        <v>202</v>
      </c>
      <c r="D1114" t="str">
        <f>VLOOKUP(A1114,'Team Mapping - Baylor'!$A$2:$B$1457, 2, FALSE)</f>
        <v>333319</v>
      </c>
      <c r="E1114">
        <f>VLOOKUP($B1114,'2017Preli'!$A$2:$AC$1457,3, FALSE)</f>
        <v>1113</v>
      </c>
      <c r="F1114">
        <f>VLOOKUP($B1114,'2017Preli'!$A$2:$AC$1457,7, FALSE)</f>
        <v>1</v>
      </c>
      <c r="G1114">
        <f>VLOOKUP($B1114,'2017Preli'!$A$2:$AC$1457,8, FALSE)</f>
        <v>87</v>
      </c>
      <c r="H1114">
        <f>VLOOKUP($B1114,'2017Preli'!$A$2:$AC$1457,29, FALSE)</f>
        <v>87</v>
      </c>
    </row>
    <row r="1115" spans="1:8" x14ac:dyDescent="0.25">
      <c r="A1115" s="6" t="s">
        <v>8625</v>
      </c>
      <c r="B1115" s="6" t="s">
        <v>8624</v>
      </c>
      <c r="C1115" s="6" t="s">
        <v>40</v>
      </c>
      <c r="D1115" t="str">
        <f>VLOOKUP(A1115,'Team Mapping - Baylor'!$A$2:$B$1457, 2, FALSE)</f>
        <v>329844</v>
      </c>
      <c r="E1115">
        <f>VLOOKUP($B1115,'2017Preli'!$A$2:$AC$1457,3, FALSE)</f>
        <v>1114</v>
      </c>
      <c r="F1115">
        <f>VLOOKUP($B1115,'2017Preli'!$A$2:$AC$1457,7, FALSE)</f>
        <v>1</v>
      </c>
      <c r="G1115">
        <f>VLOOKUP($B1115,'2017Preli'!$A$2:$AC$1457,8, FALSE)</f>
        <v>87</v>
      </c>
      <c r="H1115">
        <f>VLOOKUP($B1115,'2017Preli'!$A$2:$AC$1457,29, FALSE)</f>
        <v>87</v>
      </c>
    </row>
    <row r="1116" spans="1:8" x14ac:dyDescent="0.25">
      <c r="A1116" s="6" t="s">
        <v>7194</v>
      </c>
      <c r="B1116" s="6" t="s">
        <v>7737</v>
      </c>
      <c r="C1116" s="6" t="s">
        <v>61</v>
      </c>
      <c r="D1116" t="str">
        <f>VLOOKUP(A1116,'Team Mapping - Baylor'!$A$2:$B$1457, 2, FALSE)</f>
        <v>330628</v>
      </c>
      <c r="E1116">
        <f>VLOOKUP($B1116,'2017Preli'!$A$2:$AC$1457,3, FALSE)</f>
        <v>1115</v>
      </c>
      <c r="F1116">
        <f>VLOOKUP($B1116,'2017Preli'!$A$2:$AC$1457,7, FALSE)</f>
        <v>1</v>
      </c>
      <c r="G1116">
        <f>VLOOKUP($B1116,'2017Preli'!$A$2:$AC$1457,8, FALSE)</f>
        <v>88</v>
      </c>
      <c r="H1116">
        <f>VLOOKUP($B1116,'2017Preli'!$A$2:$AC$1457,29, FALSE)</f>
        <v>88</v>
      </c>
    </row>
    <row r="1117" spans="1:8" x14ac:dyDescent="0.25">
      <c r="A1117" s="6" t="s">
        <v>3895</v>
      </c>
      <c r="B1117" s="6" t="s">
        <v>7136</v>
      </c>
      <c r="C1117" s="6" t="s">
        <v>176</v>
      </c>
      <c r="D1117" t="str">
        <f>VLOOKUP(A1117,'Team Mapping - Baylor'!$A$2:$B$1457, 2, FALSE)</f>
        <v>331189</v>
      </c>
      <c r="E1117">
        <f>VLOOKUP($B1117,'2017Preli'!$A$2:$AC$1457,3, FALSE)</f>
        <v>1116</v>
      </c>
      <c r="F1117">
        <f>VLOOKUP($B1117,'2017Preli'!$A$2:$AC$1457,7, FALSE)</f>
        <v>1</v>
      </c>
      <c r="G1117">
        <f>VLOOKUP($B1117,'2017Preli'!$A$2:$AC$1457,8, FALSE)</f>
        <v>88</v>
      </c>
      <c r="H1117">
        <f>VLOOKUP($B1117,'2017Preli'!$A$2:$AC$1457,29, FALSE)</f>
        <v>88</v>
      </c>
    </row>
    <row r="1118" spans="1:8" x14ac:dyDescent="0.25">
      <c r="A1118" s="6" t="s">
        <v>4191</v>
      </c>
      <c r="B1118" s="6" t="s">
        <v>7204</v>
      </c>
      <c r="C1118" s="6" t="s">
        <v>261</v>
      </c>
      <c r="D1118" t="str">
        <f>VLOOKUP(A1118,'Team Mapping - Baylor'!$A$2:$B$1457, 2, FALSE)</f>
        <v>331117</v>
      </c>
      <c r="E1118">
        <f>VLOOKUP($B1118,'2017Preli'!$A$2:$AC$1457,3, FALSE)</f>
        <v>1117</v>
      </c>
      <c r="F1118">
        <f>VLOOKUP($B1118,'2017Preli'!$A$2:$AC$1457,7, FALSE)</f>
        <v>1</v>
      </c>
      <c r="G1118">
        <f>VLOOKUP($B1118,'2017Preli'!$A$2:$AC$1457,8, FALSE)</f>
        <v>88</v>
      </c>
      <c r="H1118">
        <f>VLOOKUP($B1118,'2017Preli'!$A$2:$AC$1457,29, FALSE)</f>
        <v>88</v>
      </c>
    </row>
    <row r="1119" spans="1:8" x14ac:dyDescent="0.25">
      <c r="A1119" s="6" t="s">
        <v>9116</v>
      </c>
      <c r="B1119" s="6" t="s">
        <v>9115</v>
      </c>
      <c r="C1119" s="6" t="s">
        <v>239</v>
      </c>
      <c r="D1119" t="str">
        <f>VLOOKUP(A1119,'Team Mapping - Baylor'!$A$2:$B$1457, 2, FALSE)</f>
        <v>329472</v>
      </c>
      <c r="E1119">
        <f>VLOOKUP($B1119,'2017Preli'!$A$2:$AC$1457,3, FALSE)</f>
        <v>1118</v>
      </c>
      <c r="F1119">
        <f>VLOOKUP($B1119,'2017Preli'!$A$2:$AC$1457,7, FALSE)</f>
        <v>1</v>
      </c>
      <c r="G1119">
        <f>VLOOKUP($B1119,'2017Preli'!$A$2:$AC$1457,8, FALSE)</f>
        <v>90</v>
      </c>
      <c r="H1119">
        <f>VLOOKUP($B1119,'2017Preli'!$A$2:$AC$1457,29, FALSE)</f>
        <v>90</v>
      </c>
    </row>
    <row r="1120" spans="1:8" x14ac:dyDescent="0.25">
      <c r="A1120" s="6" t="s">
        <v>518</v>
      </c>
      <c r="B1120" s="6" t="s">
        <v>6353</v>
      </c>
      <c r="C1120" s="6" t="s">
        <v>182</v>
      </c>
      <c r="D1120" t="str">
        <f>VLOOKUP(A1120,'Team Mapping - Baylor'!$A$2:$B$1457, 2, FALSE)</f>
        <v>333365</v>
      </c>
      <c r="E1120">
        <f>VLOOKUP($B1120,'2017Preli'!$A$2:$AC$1457,3, FALSE)</f>
        <v>1119</v>
      </c>
      <c r="F1120">
        <f>VLOOKUP($B1120,'2017Preli'!$A$2:$AC$1457,7, FALSE)</f>
        <v>1</v>
      </c>
      <c r="G1120">
        <f>VLOOKUP($B1120,'2017Preli'!$A$2:$AC$1457,8, FALSE)</f>
        <v>90</v>
      </c>
      <c r="H1120">
        <f>VLOOKUP($B1120,'2017Preli'!$A$2:$AC$1457,29, FALSE)</f>
        <v>90</v>
      </c>
    </row>
    <row r="1121" spans="1:8" x14ac:dyDescent="0.25">
      <c r="A1121" s="6" t="s">
        <v>2791</v>
      </c>
      <c r="B1121" s="6" t="s">
        <v>6852</v>
      </c>
      <c r="C1121" s="6" t="s">
        <v>176</v>
      </c>
      <c r="D1121" t="str">
        <f>VLOOKUP(A1121,'Team Mapping - Baylor'!$A$2:$B$1457, 2, FALSE)</f>
        <v>331364</v>
      </c>
      <c r="E1121">
        <f>VLOOKUP($B1121,'2017Preli'!$A$2:$AC$1457,3, FALSE)</f>
        <v>1120</v>
      </c>
      <c r="F1121">
        <f>VLOOKUP($B1121,'2017Preli'!$A$2:$AC$1457,7, FALSE)</f>
        <v>1</v>
      </c>
      <c r="G1121">
        <f>VLOOKUP($B1121,'2017Preli'!$A$2:$AC$1457,8, FALSE)</f>
        <v>90</v>
      </c>
      <c r="H1121">
        <f>VLOOKUP($B1121,'2017Preli'!$A$2:$AC$1457,29, FALSE)</f>
        <v>90</v>
      </c>
    </row>
    <row r="1122" spans="1:8" x14ac:dyDescent="0.25">
      <c r="A1122" s="6" t="s">
        <v>9412</v>
      </c>
      <c r="B1122" s="6" t="s">
        <v>9410</v>
      </c>
      <c r="C1122" s="6" t="s">
        <v>244</v>
      </c>
      <c r="D1122" t="str">
        <f>VLOOKUP(A1122,'Team Mapping - Baylor'!$A$2:$B$1457, 2, FALSE)</f>
        <v>327711</v>
      </c>
      <c r="E1122">
        <f>VLOOKUP($B1122,'2017Preli'!$A$2:$AC$1457,3, FALSE)</f>
        <v>1121</v>
      </c>
      <c r="F1122">
        <f>VLOOKUP($B1122,'2017Preli'!$A$2:$AC$1457,7, FALSE)</f>
        <v>1</v>
      </c>
      <c r="G1122">
        <f>VLOOKUP($B1122,'2017Preli'!$A$2:$AC$1457,8, FALSE)</f>
        <v>90</v>
      </c>
      <c r="H1122">
        <f>VLOOKUP($B1122,'2017Preli'!$A$2:$AC$1457,29, FALSE)</f>
        <v>90</v>
      </c>
    </row>
    <row r="1123" spans="1:8" x14ac:dyDescent="0.25">
      <c r="A1123" s="6" t="s">
        <v>8365</v>
      </c>
      <c r="B1123" s="6" t="s">
        <v>8364</v>
      </c>
      <c r="C1123" s="6" t="s">
        <v>165</v>
      </c>
      <c r="D1123" t="str">
        <f>VLOOKUP(A1123,'Team Mapping - Baylor'!$A$2:$B$1457, 2, FALSE)</f>
        <v>330070</v>
      </c>
      <c r="E1123">
        <f>VLOOKUP($B1123,'2017Preli'!$A$2:$AC$1457,3, FALSE)</f>
        <v>1122</v>
      </c>
      <c r="F1123">
        <f>VLOOKUP($B1123,'2017Preli'!$A$2:$AC$1457,7, FALSE)</f>
        <v>1</v>
      </c>
      <c r="G1123">
        <f>VLOOKUP($B1123,'2017Preli'!$A$2:$AC$1457,8, FALSE)</f>
        <v>91</v>
      </c>
      <c r="H1123">
        <f>VLOOKUP($B1123,'2017Preli'!$A$2:$AC$1457,29, FALSE)</f>
        <v>91</v>
      </c>
    </row>
    <row r="1124" spans="1:8" x14ac:dyDescent="0.25">
      <c r="A1124" s="6" t="s">
        <v>8962</v>
      </c>
      <c r="B1124" s="6" t="s">
        <v>8961</v>
      </c>
      <c r="C1124" s="6" t="s">
        <v>66</v>
      </c>
      <c r="D1124" t="str">
        <f>VLOOKUP(A1124,'Team Mapping - Baylor'!$A$2:$B$1457, 2, FALSE)</f>
        <v>329697</v>
      </c>
      <c r="E1124">
        <f>VLOOKUP($B1124,'2017Preli'!$A$2:$AC$1457,3, FALSE)</f>
        <v>1123</v>
      </c>
      <c r="F1124">
        <f>VLOOKUP($B1124,'2017Preli'!$A$2:$AC$1457,7, FALSE)</f>
        <v>1</v>
      </c>
      <c r="G1124">
        <f>VLOOKUP($B1124,'2017Preli'!$A$2:$AC$1457,8, FALSE)</f>
        <v>91</v>
      </c>
      <c r="H1124">
        <f>VLOOKUP($B1124,'2017Preli'!$A$2:$AC$1457,29, FALSE)</f>
        <v>91</v>
      </c>
    </row>
    <row r="1125" spans="1:8" x14ac:dyDescent="0.25">
      <c r="A1125" s="6" t="s">
        <v>1969</v>
      </c>
      <c r="B1125" s="6" t="s">
        <v>6676</v>
      </c>
      <c r="C1125" s="6" t="s">
        <v>227</v>
      </c>
      <c r="D1125" t="str">
        <f>VLOOKUP(A1125,'Team Mapping - Baylor'!$A$2:$B$1457, 2, FALSE)</f>
        <v>332177</v>
      </c>
      <c r="E1125">
        <f>VLOOKUP($B1125,'2017Preli'!$A$2:$AC$1457,3, FALSE)</f>
        <v>1124</v>
      </c>
      <c r="F1125">
        <f>VLOOKUP($B1125,'2017Preli'!$A$2:$AC$1457,7, FALSE)</f>
        <v>1</v>
      </c>
      <c r="G1125">
        <f>VLOOKUP($B1125,'2017Preli'!$A$2:$AC$1457,8, FALSE)</f>
        <v>91</v>
      </c>
      <c r="H1125">
        <f>VLOOKUP($B1125,'2017Preli'!$A$2:$AC$1457,29, FALSE)</f>
        <v>91</v>
      </c>
    </row>
    <row r="1126" spans="1:8" x14ac:dyDescent="0.25">
      <c r="A1126" s="6" t="s">
        <v>2004</v>
      </c>
      <c r="B1126" s="6" t="s">
        <v>6686</v>
      </c>
      <c r="C1126" s="6" t="s">
        <v>48</v>
      </c>
      <c r="D1126" t="str">
        <f>VLOOKUP(A1126,'Team Mapping - Baylor'!$A$2:$B$1457, 2, FALSE)</f>
        <v>332061</v>
      </c>
      <c r="E1126">
        <f>VLOOKUP($B1126,'2017Preli'!$A$2:$AC$1457,3, FALSE)</f>
        <v>1125</v>
      </c>
      <c r="F1126">
        <f>VLOOKUP($B1126,'2017Preli'!$A$2:$AC$1457,7, FALSE)</f>
        <v>1</v>
      </c>
      <c r="G1126">
        <f>VLOOKUP($B1126,'2017Preli'!$A$2:$AC$1457,8, FALSE)</f>
        <v>92</v>
      </c>
      <c r="H1126">
        <f>VLOOKUP($B1126,'2017Preli'!$A$2:$AC$1457,29, FALSE)</f>
        <v>92</v>
      </c>
    </row>
    <row r="1127" spans="1:8" x14ac:dyDescent="0.25">
      <c r="A1127" s="6" t="s">
        <v>8320</v>
      </c>
      <c r="B1127" s="6" t="s">
        <v>8318</v>
      </c>
      <c r="C1127" s="6" t="s">
        <v>165</v>
      </c>
      <c r="D1127" t="str">
        <f>VLOOKUP(A1127,'Team Mapping - Baylor'!$A$2:$B$1457, 2, FALSE)</f>
        <v>330086</v>
      </c>
      <c r="E1127">
        <f>VLOOKUP($B1127,'2017Preli'!$A$2:$AC$1457,3, FALSE)</f>
        <v>1126</v>
      </c>
      <c r="F1127">
        <f>VLOOKUP($B1127,'2017Preli'!$A$2:$AC$1457,7, FALSE)</f>
        <v>1</v>
      </c>
      <c r="G1127">
        <f>VLOOKUP($B1127,'2017Preli'!$A$2:$AC$1457,8, FALSE)</f>
        <v>92</v>
      </c>
      <c r="H1127">
        <f>VLOOKUP($B1127,'2017Preli'!$A$2:$AC$1457,29, FALSE)</f>
        <v>92</v>
      </c>
    </row>
    <row r="1128" spans="1:8" x14ac:dyDescent="0.25">
      <c r="A1128" s="6" t="s">
        <v>2856</v>
      </c>
      <c r="B1128" s="6" t="s">
        <v>6870</v>
      </c>
      <c r="C1128" s="6" t="s">
        <v>244</v>
      </c>
      <c r="D1128" t="str">
        <f>VLOOKUP(A1128,'Team Mapping - Baylor'!$A$2:$B$1457, 2, FALSE)</f>
        <v>331422</v>
      </c>
      <c r="E1128">
        <f>VLOOKUP($B1128,'2017Preli'!$A$2:$AC$1457,3, FALSE)</f>
        <v>1127</v>
      </c>
      <c r="F1128">
        <f>VLOOKUP($B1128,'2017Preli'!$A$2:$AC$1457,7, FALSE)</f>
        <v>1</v>
      </c>
      <c r="G1128">
        <f>VLOOKUP($B1128,'2017Preli'!$A$2:$AC$1457,8, FALSE)</f>
        <v>92</v>
      </c>
      <c r="H1128">
        <f>VLOOKUP($B1128,'2017Preli'!$A$2:$AC$1457,29, FALSE)</f>
        <v>92</v>
      </c>
    </row>
    <row r="1129" spans="1:8" x14ac:dyDescent="0.25">
      <c r="A1129" s="6" t="s">
        <v>1512</v>
      </c>
      <c r="B1129" s="6" t="s">
        <v>6576</v>
      </c>
      <c r="C1129" s="6" t="s">
        <v>127</v>
      </c>
      <c r="D1129" t="str">
        <f>VLOOKUP(A1129,'Team Mapping - Baylor'!$A$2:$B$1457, 2, FALSE)</f>
        <v>332789</v>
      </c>
      <c r="E1129">
        <f>VLOOKUP($B1129,'2017Preli'!$A$2:$AC$1457,3, FALSE)</f>
        <v>1128</v>
      </c>
      <c r="F1129">
        <f>VLOOKUP($B1129,'2017Preli'!$A$2:$AC$1457,7, FALSE)</f>
        <v>1</v>
      </c>
      <c r="G1129">
        <f>VLOOKUP($B1129,'2017Preli'!$A$2:$AC$1457,8, FALSE)</f>
        <v>93</v>
      </c>
      <c r="H1129">
        <f>VLOOKUP($B1129,'2017Preli'!$A$2:$AC$1457,29, FALSE)</f>
        <v>93</v>
      </c>
    </row>
    <row r="1130" spans="1:8" x14ac:dyDescent="0.25">
      <c r="A1130" s="6" t="s">
        <v>8511</v>
      </c>
      <c r="B1130" s="6" t="s">
        <v>8510</v>
      </c>
      <c r="C1130" s="6" t="s">
        <v>165</v>
      </c>
      <c r="D1130" t="str">
        <f>VLOOKUP(A1130,'Team Mapping - Baylor'!$A$2:$B$1457, 2, FALSE)</f>
        <v>329954</v>
      </c>
      <c r="E1130">
        <f>VLOOKUP($B1130,'2017Preli'!$A$2:$AC$1457,3, FALSE)</f>
        <v>1129</v>
      </c>
      <c r="F1130">
        <f>VLOOKUP($B1130,'2017Preli'!$A$2:$AC$1457,7, FALSE)</f>
        <v>1</v>
      </c>
      <c r="G1130">
        <f>VLOOKUP($B1130,'2017Preli'!$A$2:$AC$1457,8, FALSE)</f>
        <v>93</v>
      </c>
      <c r="H1130">
        <f>VLOOKUP($B1130,'2017Preli'!$A$2:$AC$1457,29, FALSE)</f>
        <v>93</v>
      </c>
    </row>
    <row r="1131" spans="1:8" x14ac:dyDescent="0.25">
      <c r="A1131" s="6" t="s">
        <v>1683</v>
      </c>
      <c r="B1131" s="6" t="s">
        <v>6619</v>
      </c>
      <c r="C1131" s="6" t="s">
        <v>212</v>
      </c>
      <c r="D1131" t="str">
        <f>VLOOKUP(A1131,'Team Mapping - Baylor'!$A$2:$B$1457, 2, FALSE)</f>
        <v>332579</v>
      </c>
      <c r="E1131">
        <f>VLOOKUP($B1131,'2017Preli'!$A$2:$AC$1457,3, FALSE)</f>
        <v>1130</v>
      </c>
      <c r="F1131">
        <f>VLOOKUP($B1131,'2017Preli'!$A$2:$AC$1457,7, FALSE)</f>
        <v>1</v>
      </c>
      <c r="G1131">
        <f>VLOOKUP($B1131,'2017Preli'!$A$2:$AC$1457,8, FALSE)</f>
        <v>93</v>
      </c>
      <c r="H1131">
        <f>VLOOKUP($B1131,'2017Preli'!$A$2:$AC$1457,29, FALSE)</f>
        <v>93</v>
      </c>
    </row>
    <row r="1132" spans="1:8" x14ac:dyDescent="0.25">
      <c r="A1132" s="6" t="s">
        <v>4416</v>
      </c>
      <c r="B1132" s="6" t="s">
        <v>7252</v>
      </c>
      <c r="C1132" s="6" t="s">
        <v>439</v>
      </c>
      <c r="D1132" t="str">
        <f>VLOOKUP(A1132,'Team Mapping - Baylor'!$A$2:$B$1457, 2, FALSE)</f>
        <v>331075</v>
      </c>
      <c r="E1132">
        <f>VLOOKUP($B1132,'2017Preli'!$A$2:$AC$1457,3, FALSE)</f>
        <v>1131</v>
      </c>
      <c r="F1132">
        <f>VLOOKUP($B1132,'2017Preli'!$A$2:$AC$1457,7, FALSE)</f>
        <v>1</v>
      </c>
      <c r="G1132">
        <f>VLOOKUP($B1132,'2017Preli'!$A$2:$AC$1457,8, FALSE)</f>
        <v>94</v>
      </c>
      <c r="H1132">
        <f>VLOOKUP($B1132,'2017Preli'!$A$2:$AC$1457,29, FALSE)</f>
        <v>94</v>
      </c>
    </row>
    <row r="1133" spans="1:8" x14ac:dyDescent="0.25">
      <c r="A1133" s="6" t="s">
        <v>4930</v>
      </c>
      <c r="B1133" s="6" t="s">
        <v>7358</v>
      </c>
      <c r="C1133" s="6" t="s">
        <v>420</v>
      </c>
      <c r="D1133" t="str">
        <f>VLOOKUP(A1133,'Team Mapping - Baylor'!$A$2:$B$1457, 2, FALSE)</f>
        <v>330966</v>
      </c>
      <c r="E1133">
        <f>VLOOKUP($B1133,'2017Preli'!$A$2:$AC$1457,3, FALSE)</f>
        <v>1132</v>
      </c>
      <c r="F1133">
        <f>VLOOKUP($B1133,'2017Preli'!$A$2:$AC$1457,7, FALSE)</f>
        <v>1</v>
      </c>
      <c r="G1133">
        <f>VLOOKUP($B1133,'2017Preli'!$A$2:$AC$1457,8, FALSE)</f>
        <v>94</v>
      </c>
      <c r="H1133">
        <f>VLOOKUP($B1133,'2017Preli'!$A$2:$AC$1457,29, FALSE)</f>
        <v>94</v>
      </c>
    </row>
    <row r="1134" spans="1:8" x14ac:dyDescent="0.25">
      <c r="A1134" s="6" t="s">
        <v>551</v>
      </c>
      <c r="B1134" s="6" t="s">
        <v>8501</v>
      </c>
      <c r="C1134" s="6" t="s">
        <v>104</v>
      </c>
      <c r="D1134" t="str">
        <f>VLOOKUP(A1134,'Team Mapping - Baylor'!$A$2:$B$1457, 2, FALSE)</f>
        <v>329970</v>
      </c>
      <c r="E1134">
        <f>VLOOKUP($B1134,'2017Preli'!$A$2:$AC$1457,3, FALSE)</f>
        <v>1133</v>
      </c>
      <c r="F1134">
        <f>VLOOKUP($B1134,'2017Preli'!$A$2:$AC$1457,7, FALSE)</f>
        <v>1</v>
      </c>
      <c r="G1134">
        <f>VLOOKUP($B1134,'2017Preli'!$A$2:$AC$1457,8, FALSE)</f>
        <v>95</v>
      </c>
      <c r="H1134">
        <f>VLOOKUP($B1134,'2017Preli'!$A$2:$AC$1457,29, FALSE)</f>
        <v>95</v>
      </c>
    </row>
    <row r="1135" spans="1:8" x14ac:dyDescent="0.25">
      <c r="A1135" s="6" t="s">
        <v>1892</v>
      </c>
      <c r="B1135" s="6" t="s">
        <v>6660</v>
      </c>
      <c r="C1135" s="6" t="s">
        <v>208</v>
      </c>
      <c r="D1135" t="str">
        <f>VLOOKUP(A1135,'Team Mapping - Baylor'!$A$2:$B$1457, 2, FALSE)</f>
        <v>332331</v>
      </c>
      <c r="E1135">
        <f>VLOOKUP($B1135,'2017Preli'!$A$2:$AC$1457,3, FALSE)</f>
        <v>1134</v>
      </c>
      <c r="F1135">
        <f>VLOOKUP($B1135,'2017Preli'!$A$2:$AC$1457,7, FALSE)</f>
        <v>1</v>
      </c>
      <c r="G1135">
        <f>VLOOKUP($B1135,'2017Preli'!$A$2:$AC$1457,8, FALSE)</f>
        <v>95</v>
      </c>
      <c r="H1135">
        <f>VLOOKUP($B1135,'2017Preli'!$A$2:$AC$1457,29, FALSE)</f>
        <v>95</v>
      </c>
    </row>
    <row r="1136" spans="1:8" x14ac:dyDescent="0.25">
      <c r="A1136" s="6" t="s">
        <v>6241</v>
      </c>
      <c r="B1136" s="6" t="s">
        <v>7601</v>
      </c>
      <c r="C1136" s="6" t="s">
        <v>265</v>
      </c>
      <c r="D1136" t="str">
        <f>VLOOKUP(A1136,'Team Mapping - Baylor'!$A$2:$B$1457, 2, FALSE)</f>
        <v>330776</v>
      </c>
      <c r="E1136">
        <f>VLOOKUP($B1136,'2017Preli'!$A$2:$AC$1457,3, FALSE)</f>
        <v>1135</v>
      </c>
      <c r="F1136">
        <f>VLOOKUP($B1136,'2017Preli'!$A$2:$AC$1457,7, FALSE)</f>
        <v>1</v>
      </c>
      <c r="G1136">
        <f>VLOOKUP($B1136,'2017Preli'!$A$2:$AC$1457,8, FALSE)</f>
        <v>95</v>
      </c>
      <c r="H1136">
        <f>VLOOKUP($B1136,'2017Preli'!$A$2:$AC$1457,29, FALSE)</f>
        <v>95</v>
      </c>
    </row>
    <row r="1137" spans="1:8" x14ac:dyDescent="0.25">
      <c r="A1137" s="6" t="s">
        <v>2201</v>
      </c>
      <c r="B1137" s="6" t="s">
        <v>6723</v>
      </c>
      <c r="C1137" s="6" t="s">
        <v>139</v>
      </c>
      <c r="D1137" t="str">
        <f>VLOOKUP(A1137,'Team Mapping - Baylor'!$A$2:$B$1457, 2, FALSE)</f>
        <v>331605</v>
      </c>
      <c r="E1137">
        <f>VLOOKUP($B1137,'2017Preli'!$A$2:$AC$1457,3, FALSE)</f>
        <v>1136</v>
      </c>
      <c r="F1137">
        <f>VLOOKUP($B1137,'2017Preli'!$A$2:$AC$1457,7, FALSE)</f>
        <v>1</v>
      </c>
      <c r="G1137">
        <f>VLOOKUP($B1137,'2017Preli'!$A$2:$AC$1457,8, FALSE)</f>
        <v>96</v>
      </c>
      <c r="H1137">
        <f>VLOOKUP($B1137,'2017Preli'!$A$2:$AC$1457,29, FALSE)</f>
        <v>96</v>
      </c>
    </row>
    <row r="1138" spans="1:8" x14ac:dyDescent="0.25">
      <c r="A1138" s="6" t="s">
        <v>4591</v>
      </c>
      <c r="B1138" s="6" t="s">
        <v>7293</v>
      </c>
      <c r="C1138" s="6" t="s">
        <v>124</v>
      </c>
      <c r="D1138" t="str">
        <f>VLOOKUP(A1138,'Team Mapping - Baylor'!$A$2:$B$1457, 2, FALSE)</f>
        <v>331045</v>
      </c>
      <c r="E1138">
        <f>VLOOKUP($B1138,'2017Preli'!$A$2:$AC$1457,3, FALSE)</f>
        <v>1137</v>
      </c>
      <c r="F1138">
        <f>VLOOKUP($B1138,'2017Preli'!$A$2:$AC$1457,7, FALSE)</f>
        <v>1</v>
      </c>
      <c r="G1138">
        <f>VLOOKUP($B1138,'2017Preli'!$A$2:$AC$1457,8, FALSE)</f>
        <v>96</v>
      </c>
      <c r="H1138">
        <f>VLOOKUP($B1138,'2017Preli'!$A$2:$AC$1457,29, FALSE)</f>
        <v>96</v>
      </c>
    </row>
    <row r="1139" spans="1:8" x14ac:dyDescent="0.25">
      <c r="A1139" s="6" t="s">
        <v>8883</v>
      </c>
      <c r="B1139" s="6" t="s">
        <v>8881</v>
      </c>
      <c r="C1139" s="6" t="s">
        <v>61</v>
      </c>
      <c r="D1139" t="str">
        <f>VLOOKUP(A1139,'Team Mapping - Baylor'!$A$2:$B$1457, 2, FALSE)</f>
        <v>329757</v>
      </c>
      <c r="E1139">
        <f>VLOOKUP($B1139,'2017Preli'!$A$2:$AC$1457,3, FALSE)</f>
        <v>1138</v>
      </c>
      <c r="F1139">
        <f>VLOOKUP($B1139,'2017Preli'!$A$2:$AC$1457,7, FALSE)</f>
        <v>1</v>
      </c>
      <c r="G1139">
        <f>VLOOKUP($B1139,'2017Preli'!$A$2:$AC$1457,8, FALSE)</f>
        <v>97</v>
      </c>
      <c r="H1139">
        <f>VLOOKUP($B1139,'2017Preli'!$A$2:$AC$1457,29, FALSE)</f>
        <v>97</v>
      </c>
    </row>
    <row r="1140" spans="1:8" x14ac:dyDescent="0.25">
      <c r="A1140" s="6" t="s">
        <v>916</v>
      </c>
      <c r="B1140" s="6" t="s">
        <v>6443</v>
      </c>
      <c r="C1140" s="6" t="s">
        <v>86</v>
      </c>
      <c r="D1140" t="str">
        <f>VLOOKUP(A1140,'Team Mapping - Baylor'!$A$2:$B$1457, 2, FALSE)</f>
        <v>333249</v>
      </c>
      <c r="E1140">
        <f>VLOOKUP($B1140,'2017Preli'!$A$2:$AC$1457,3, FALSE)</f>
        <v>1139</v>
      </c>
      <c r="F1140">
        <f>VLOOKUP($B1140,'2017Preli'!$A$2:$AC$1457,7, FALSE)</f>
        <v>1</v>
      </c>
      <c r="G1140">
        <f>VLOOKUP($B1140,'2017Preli'!$A$2:$AC$1457,8, FALSE)</f>
        <v>98</v>
      </c>
      <c r="H1140">
        <f>VLOOKUP($B1140,'2017Preli'!$A$2:$AC$1457,29, FALSE)</f>
        <v>98</v>
      </c>
    </row>
    <row r="1141" spans="1:8" x14ac:dyDescent="0.25">
      <c r="A1141" s="6" t="s">
        <v>3307</v>
      </c>
      <c r="B1141" s="6" t="s">
        <v>6998</v>
      </c>
      <c r="C1141" s="6" t="s">
        <v>237</v>
      </c>
      <c r="D1141" t="str">
        <f>VLOOKUP(A1141,'Team Mapping - Baylor'!$A$2:$B$1457, 2, FALSE)</f>
        <v>333340</v>
      </c>
      <c r="E1141">
        <f>VLOOKUP($B1141,'2017Preli'!$A$2:$AC$1457,3, FALSE)</f>
        <v>1140</v>
      </c>
      <c r="F1141">
        <f>VLOOKUP($B1141,'2017Preli'!$A$2:$AC$1457,7, FALSE)</f>
        <v>1</v>
      </c>
      <c r="G1141">
        <f>VLOOKUP($B1141,'2017Preli'!$A$2:$AC$1457,8, FALSE)</f>
        <v>98</v>
      </c>
      <c r="H1141">
        <f>VLOOKUP($B1141,'2017Preli'!$A$2:$AC$1457,29, FALSE)</f>
        <v>98</v>
      </c>
    </row>
    <row r="1142" spans="1:8" x14ac:dyDescent="0.25">
      <c r="A1142" s="6" t="s">
        <v>3959</v>
      </c>
      <c r="B1142" s="6" t="s">
        <v>7152</v>
      </c>
      <c r="C1142" s="6" t="s">
        <v>268</v>
      </c>
      <c r="D1142" t="str">
        <f>VLOOKUP(A1142,'Team Mapping - Baylor'!$A$2:$B$1457, 2, FALSE)</f>
        <v>331182</v>
      </c>
      <c r="E1142">
        <f>VLOOKUP($B1142,'2017Preli'!$A$2:$AC$1457,3, FALSE)</f>
        <v>1141</v>
      </c>
      <c r="F1142">
        <f>VLOOKUP($B1142,'2017Preli'!$A$2:$AC$1457,7, FALSE)</f>
        <v>1</v>
      </c>
      <c r="G1142">
        <f>VLOOKUP($B1142,'2017Preli'!$A$2:$AC$1457,8, FALSE)</f>
        <v>99</v>
      </c>
      <c r="H1142">
        <f>VLOOKUP($B1142,'2017Preli'!$A$2:$AC$1457,29, FALSE)</f>
        <v>99</v>
      </c>
    </row>
    <row r="1143" spans="1:8" x14ac:dyDescent="0.25">
      <c r="A1143" s="6" t="s">
        <v>4940</v>
      </c>
      <c r="B1143" s="6" t="s">
        <v>7360</v>
      </c>
      <c r="C1143" s="6" t="s">
        <v>212</v>
      </c>
      <c r="D1143" t="str">
        <f>VLOOKUP(A1143,'Team Mapping - Baylor'!$A$2:$B$1457, 2, FALSE)</f>
        <v>330985</v>
      </c>
      <c r="E1143">
        <f>VLOOKUP($B1143,'2017Preli'!$A$2:$AC$1457,3, FALSE)</f>
        <v>1142</v>
      </c>
      <c r="F1143">
        <f>VLOOKUP($B1143,'2017Preli'!$A$2:$AC$1457,7, FALSE)</f>
        <v>1</v>
      </c>
      <c r="G1143">
        <f>VLOOKUP($B1143,'2017Preli'!$A$2:$AC$1457,8, FALSE)</f>
        <v>100</v>
      </c>
      <c r="H1143">
        <f>VLOOKUP($B1143,'2017Preli'!$A$2:$AC$1457,29, FALSE)</f>
        <v>100</v>
      </c>
    </row>
    <row r="1144" spans="1:8" x14ac:dyDescent="0.25">
      <c r="A1144" s="6" t="s">
        <v>1465</v>
      </c>
      <c r="B1144" s="6" t="s">
        <v>6564</v>
      </c>
      <c r="C1144" s="6" t="s">
        <v>127</v>
      </c>
      <c r="D1144" t="str">
        <f>VLOOKUP(A1144,'Team Mapping - Baylor'!$A$2:$B$1457, 2, FALSE)</f>
        <v>332817</v>
      </c>
      <c r="E1144">
        <f>VLOOKUP($B1144,'2017Preli'!$A$2:$AC$1457,3, FALSE)</f>
        <v>1143</v>
      </c>
      <c r="F1144">
        <f>VLOOKUP($B1144,'2017Preli'!$A$2:$AC$1457,7, FALSE)</f>
        <v>1</v>
      </c>
      <c r="G1144">
        <f>VLOOKUP($B1144,'2017Preli'!$A$2:$AC$1457,8, FALSE)</f>
        <v>101</v>
      </c>
      <c r="H1144">
        <f>VLOOKUP($B1144,'2017Preli'!$A$2:$AC$1457,29, FALSE)</f>
        <v>101</v>
      </c>
    </row>
    <row r="1145" spans="1:8" x14ac:dyDescent="0.25">
      <c r="A1145" s="6" t="s">
        <v>8780</v>
      </c>
      <c r="B1145" s="6" t="s">
        <v>8778</v>
      </c>
      <c r="C1145" s="6" t="s">
        <v>227</v>
      </c>
      <c r="D1145" t="str">
        <f>VLOOKUP(A1145,'Team Mapping - Baylor'!$A$2:$B$1457, 2, FALSE)</f>
        <v>329817</v>
      </c>
      <c r="E1145">
        <f>VLOOKUP($B1145,'2017Preli'!$A$2:$AC$1457,3, FALSE)</f>
        <v>1144</v>
      </c>
      <c r="F1145">
        <f>VLOOKUP($B1145,'2017Preli'!$A$2:$AC$1457,7, FALSE)</f>
        <v>1</v>
      </c>
      <c r="G1145">
        <f>VLOOKUP($B1145,'2017Preli'!$A$2:$AC$1457,8, FALSE)</f>
        <v>101</v>
      </c>
      <c r="H1145">
        <f>VLOOKUP($B1145,'2017Preli'!$A$2:$AC$1457,29, FALSE)</f>
        <v>101</v>
      </c>
    </row>
    <row r="1146" spans="1:8" x14ac:dyDescent="0.25">
      <c r="A1146" s="6" t="s">
        <v>8522</v>
      </c>
      <c r="B1146" s="6" t="s">
        <v>8520</v>
      </c>
      <c r="C1146" s="6" t="s">
        <v>165</v>
      </c>
      <c r="D1146" t="str">
        <f>VLOOKUP(A1146,'Team Mapping - Baylor'!$A$2:$B$1457, 2, FALSE)</f>
        <v>329950</v>
      </c>
      <c r="E1146">
        <f>VLOOKUP($B1146,'2017Preli'!$A$2:$AC$1457,3, FALSE)</f>
        <v>1145</v>
      </c>
      <c r="F1146">
        <f>VLOOKUP($B1146,'2017Preli'!$A$2:$AC$1457,7, FALSE)</f>
        <v>1</v>
      </c>
      <c r="G1146">
        <f>VLOOKUP($B1146,'2017Preli'!$A$2:$AC$1457,8, FALSE)</f>
        <v>102</v>
      </c>
      <c r="H1146">
        <f>VLOOKUP($B1146,'2017Preli'!$A$2:$AC$1457,29, FALSE)</f>
        <v>102</v>
      </c>
    </row>
    <row r="1147" spans="1:8" x14ac:dyDescent="0.25">
      <c r="A1147" s="6" t="s">
        <v>7884</v>
      </c>
      <c r="B1147" s="6" t="s">
        <v>7883</v>
      </c>
      <c r="C1147" s="6" t="s">
        <v>156</v>
      </c>
      <c r="D1147" t="str">
        <f>VLOOKUP(A1147,'Team Mapping - Baylor'!$A$2:$B$1457, 2, FALSE)</f>
        <v>330454</v>
      </c>
      <c r="E1147">
        <f>VLOOKUP($B1147,'2017Preli'!$A$2:$AC$1457,3, FALSE)</f>
        <v>1146</v>
      </c>
      <c r="F1147">
        <f>VLOOKUP($B1147,'2017Preli'!$A$2:$AC$1457,7, FALSE)</f>
        <v>1</v>
      </c>
      <c r="G1147">
        <f>VLOOKUP($B1147,'2017Preli'!$A$2:$AC$1457,8, FALSE)</f>
        <v>103</v>
      </c>
      <c r="H1147">
        <f>VLOOKUP($B1147,'2017Preli'!$A$2:$AC$1457,29, FALSE)</f>
        <v>103</v>
      </c>
    </row>
    <row r="1148" spans="1:8" x14ac:dyDescent="0.25">
      <c r="A1148" s="6" t="s">
        <v>5346</v>
      </c>
      <c r="B1148" s="6" t="s">
        <v>7430</v>
      </c>
      <c r="C1148" s="6" t="s">
        <v>212</v>
      </c>
      <c r="D1148" t="str">
        <f>VLOOKUP(A1148,'Team Mapping - Baylor'!$A$2:$B$1457, 2, FALSE)</f>
        <v>330939</v>
      </c>
      <c r="E1148">
        <f>VLOOKUP($B1148,'2017Preli'!$A$2:$AC$1457,3, FALSE)</f>
        <v>1147</v>
      </c>
      <c r="F1148">
        <f>VLOOKUP($B1148,'2017Preli'!$A$2:$AC$1457,7, FALSE)</f>
        <v>1</v>
      </c>
      <c r="G1148">
        <f>VLOOKUP($B1148,'2017Preli'!$A$2:$AC$1457,8, FALSE)</f>
        <v>104</v>
      </c>
      <c r="H1148">
        <f>VLOOKUP($B1148,'2017Preli'!$A$2:$AC$1457,29, FALSE)</f>
        <v>104</v>
      </c>
    </row>
    <row r="1149" spans="1:8" x14ac:dyDescent="0.25">
      <c r="A1149" s="6" t="s">
        <v>8554</v>
      </c>
      <c r="B1149" s="6" t="s">
        <v>8552</v>
      </c>
      <c r="C1149" s="6" t="s">
        <v>91</v>
      </c>
      <c r="D1149" t="str">
        <f>VLOOKUP(A1149,'Team Mapping - Baylor'!$A$2:$B$1457, 2, FALSE)</f>
        <v>329928</v>
      </c>
      <c r="E1149">
        <f>VLOOKUP($B1149,'2017Preli'!$A$2:$AC$1457,3, FALSE)</f>
        <v>1148</v>
      </c>
      <c r="F1149">
        <f>VLOOKUP($B1149,'2017Preli'!$A$2:$AC$1457,7, FALSE)</f>
        <v>1</v>
      </c>
      <c r="G1149">
        <f>VLOOKUP($B1149,'2017Preli'!$A$2:$AC$1457,8, FALSE)</f>
        <v>107</v>
      </c>
      <c r="H1149">
        <f>VLOOKUP($B1149,'2017Preli'!$A$2:$AC$1457,29, FALSE)</f>
        <v>107</v>
      </c>
    </row>
    <row r="1150" spans="1:8" x14ac:dyDescent="0.25">
      <c r="A1150" s="6" t="s">
        <v>3969</v>
      </c>
      <c r="B1150" s="6" t="s">
        <v>7156</v>
      </c>
      <c r="C1150" s="6" t="s">
        <v>268</v>
      </c>
      <c r="D1150" t="str">
        <f>VLOOKUP(A1150,'Team Mapping - Baylor'!$A$2:$B$1457, 2, FALSE)</f>
        <v>331181</v>
      </c>
      <c r="E1150">
        <f>VLOOKUP($B1150,'2017Preli'!$A$2:$AC$1457,3, FALSE)</f>
        <v>1149</v>
      </c>
      <c r="F1150">
        <f>VLOOKUP($B1150,'2017Preli'!$A$2:$AC$1457,7, FALSE)</f>
        <v>1</v>
      </c>
      <c r="G1150">
        <f>VLOOKUP($B1150,'2017Preli'!$A$2:$AC$1457,8, FALSE)</f>
        <v>108</v>
      </c>
      <c r="H1150">
        <f>VLOOKUP($B1150,'2017Preli'!$A$2:$AC$1457,29, FALSE)</f>
        <v>108</v>
      </c>
    </row>
    <row r="1151" spans="1:8" x14ac:dyDescent="0.25">
      <c r="A1151" s="6" t="s">
        <v>4757</v>
      </c>
      <c r="B1151" s="6" t="s">
        <v>7329</v>
      </c>
      <c r="C1151" s="6" t="s">
        <v>154</v>
      </c>
      <c r="D1151" t="str">
        <f>VLOOKUP(A1151,'Team Mapping - Baylor'!$A$2:$B$1457, 2, FALSE)</f>
        <v>331024</v>
      </c>
      <c r="E1151">
        <f>VLOOKUP($B1151,'2017Preli'!$A$2:$AC$1457,3, FALSE)</f>
        <v>1150</v>
      </c>
      <c r="F1151">
        <f>VLOOKUP($B1151,'2017Preli'!$A$2:$AC$1457,7, FALSE)</f>
        <v>1</v>
      </c>
      <c r="G1151">
        <f>VLOOKUP($B1151,'2017Preli'!$A$2:$AC$1457,8, FALSE)</f>
        <v>110</v>
      </c>
      <c r="H1151">
        <f>VLOOKUP($B1151,'2017Preli'!$A$2:$AC$1457,29, FALSE)</f>
        <v>110</v>
      </c>
    </row>
    <row r="1152" spans="1:8" x14ac:dyDescent="0.25">
      <c r="A1152" s="6" t="s">
        <v>4014</v>
      </c>
      <c r="B1152" s="6" t="s">
        <v>7167</v>
      </c>
      <c r="C1152" s="6" t="s">
        <v>250</v>
      </c>
      <c r="D1152" t="str">
        <f>VLOOKUP(A1152,'Team Mapping - Baylor'!$A$2:$B$1457, 2, FALSE)</f>
        <v>331163</v>
      </c>
      <c r="E1152">
        <f>VLOOKUP($B1152,'2017Preli'!$A$2:$AC$1457,3, FALSE)</f>
        <v>1151</v>
      </c>
      <c r="F1152">
        <f>VLOOKUP($B1152,'2017Preli'!$A$2:$AC$1457,7, FALSE)</f>
        <v>1</v>
      </c>
      <c r="G1152">
        <f>VLOOKUP($B1152,'2017Preli'!$A$2:$AC$1457,8, FALSE)</f>
        <v>111</v>
      </c>
      <c r="H1152">
        <f>VLOOKUP($B1152,'2017Preli'!$A$2:$AC$1457,29, FALSE)</f>
        <v>111</v>
      </c>
    </row>
    <row r="1153" spans="1:8" x14ac:dyDescent="0.25">
      <c r="A1153" s="6" t="s">
        <v>4493</v>
      </c>
      <c r="B1153" s="6" t="s">
        <v>7269</v>
      </c>
      <c r="C1153" s="6" t="s">
        <v>202</v>
      </c>
      <c r="D1153" t="str">
        <f>VLOOKUP(A1153,'Team Mapping - Baylor'!$A$2:$B$1457, 2, FALSE)</f>
        <v>331062</v>
      </c>
      <c r="E1153">
        <f>VLOOKUP($B1153,'2017Preli'!$A$2:$AC$1457,3, FALSE)</f>
        <v>1152</v>
      </c>
      <c r="F1153">
        <f>VLOOKUP($B1153,'2017Preli'!$A$2:$AC$1457,7, FALSE)</f>
        <v>1</v>
      </c>
      <c r="G1153">
        <f>VLOOKUP($B1153,'2017Preli'!$A$2:$AC$1457,8, FALSE)</f>
        <v>112</v>
      </c>
      <c r="H1153">
        <f>VLOOKUP($B1153,'2017Preli'!$A$2:$AC$1457,29, FALSE)</f>
        <v>112</v>
      </c>
    </row>
    <row r="1154" spans="1:8" x14ac:dyDescent="0.25">
      <c r="A1154" s="6" t="s">
        <v>4366</v>
      </c>
      <c r="B1154" s="6" t="s">
        <v>7242</v>
      </c>
      <c r="C1154" s="6" t="s">
        <v>48</v>
      </c>
      <c r="D1154" t="str">
        <f>VLOOKUP(A1154,'Team Mapping - Baylor'!$A$2:$B$1457, 2, FALSE)</f>
        <v>331082</v>
      </c>
      <c r="E1154">
        <f>VLOOKUP($B1154,'2017Preli'!$A$2:$AC$1457,3, FALSE)</f>
        <v>1153</v>
      </c>
      <c r="F1154">
        <f>VLOOKUP($B1154,'2017Preli'!$A$2:$AC$1457,7, FALSE)</f>
        <v>1</v>
      </c>
      <c r="G1154">
        <f>VLOOKUP($B1154,'2017Preli'!$A$2:$AC$1457,8, FALSE)</f>
        <v>113</v>
      </c>
      <c r="H1154">
        <f>VLOOKUP($B1154,'2017Preli'!$A$2:$AC$1457,29, FALSE)</f>
        <v>113</v>
      </c>
    </row>
    <row r="1155" spans="1:8" x14ac:dyDescent="0.25">
      <c r="A1155" s="6" t="s">
        <v>1340</v>
      </c>
      <c r="B1155" s="6" t="s">
        <v>6535</v>
      </c>
      <c r="C1155" s="6" t="s">
        <v>261</v>
      </c>
      <c r="D1155" t="str">
        <f>VLOOKUP(A1155,'Team Mapping - Baylor'!$A$2:$B$1457, 2, FALSE)</f>
        <v>332937</v>
      </c>
      <c r="E1155">
        <f>VLOOKUP($B1155,'2017Preli'!$A$2:$AC$1457,3, FALSE)</f>
        <v>1154</v>
      </c>
      <c r="F1155">
        <f>VLOOKUP($B1155,'2017Preli'!$A$2:$AC$1457,7, FALSE)</f>
        <v>1</v>
      </c>
      <c r="G1155">
        <f>VLOOKUP($B1155,'2017Preli'!$A$2:$AC$1457,8, FALSE)</f>
        <v>113</v>
      </c>
      <c r="H1155">
        <f>VLOOKUP($B1155,'2017Preli'!$A$2:$AC$1457,29, FALSE)</f>
        <v>113</v>
      </c>
    </row>
    <row r="1156" spans="1:8" x14ac:dyDescent="0.25">
      <c r="A1156" s="6" t="s">
        <v>8831</v>
      </c>
      <c r="B1156" s="6" t="s">
        <v>8830</v>
      </c>
      <c r="C1156" s="6" t="s">
        <v>61</v>
      </c>
      <c r="D1156" t="str">
        <f>VLOOKUP(A1156,'Team Mapping - Baylor'!$A$2:$B$1457, 2, FALSE)</f>
        <v>329779</v>
      </c>
      <c r="E1156">
        <f>VLOOKUP($B1156,'2017Preli'!$A$2:$AC$1457,3, FALSE)</f>
        <v>1155</v>
      </c>
      <c r="F1156">
        <f>VLOOKUP($B1156,'2017Preli'!$A$2:$AC$1457,7, FALSE)</f>
        <v>1</v>
      </c>
      <c r="G1156">
        <f>VLOOKUP($B1156,'2017Preli'!$A$2:$AC$1457,8, FALSE)</f>
        <v>114</v>
      </c>
      <c r="H1156">
        <f>VLOOKUP($B1156,'2017Preli'!$A$2:$AC$1457,29, FALSE)</f>
        <v>114</v>
      </c>
    </row>
    <row r="1157" spans="1:8" x14ac:dyDescent="0.25">
      <c r="A1157" s="6" t="s">
        <v>3410</v>
      </c>
      <c r="B1157" s="6" t="s">
        <v>7021</v>
      </c>
      <c r="C1157" s="6" t="s">
        <v>252</v>
      </c>
      <c r="D1157" t="str">
        <f>VLOOKUP(A1157,'Team Mapping - Baylor'!$A$2:$B$1457, 2, FALSE)</f>
        <v>331294</v>
      </c>
      <c r="E1157">
        <f>VLOOKUP($B1157,'2017Preli'!$A$2:$AC$1457,3, FALSE)</f>
        <v>1156</v>
      </c>
      <c r="F1157">
        <f>VLOOKUP($B1157,'2017Preli'!$A$2:$AC$1457,7, FALSE)</f>
        <v>1</v>
      </c>
      <c r="G1157">
        <f>VLOOKUP($B1157,'2017Preli'!$A$2:$AC$1457,8, FALSE)</f>
        <v>114</v>
      </c>
      <c r="H1157">
        <f>VLOOKUP($B1157,'2017Preli'!$A$2:$AC$1457,29, FALSE)</f>
        <v>114</v>
      </c>
    </row>
    <row r="1158" spans="1:8" x14ac:dyDescent="0.25">
      <c r="A1158" s="6" t="s">
        <v>4442</v>
      </c>
      <c r="B1158" s="6" t="s">
        <v>7258</v>
      </c>
      <c r="C1158" s="6" t="s">
        <v>161</v>
      </c>
      <c r="D1158" t="str">
        <f>VLOOKUP(A1158,'Team Mapping - Baylor'!$A$2:$B$1457, 2, FALSE)</f>
        <v>331067</v>
      </c>
      <c r="E1158">
        <f>VLOOKUP($B1158,'2017Preli'!$A$2:$AC$1457,3, FALSE)</f>
        <v>1157</v>
      </c>
      <c r="F1158">
        <f>VLOOKUP($B1158,'2017Preli'!$A$2:$AC$1457,7, FALSE)</f>
        <v>1</v>
      </c>
      <c r="G1158">
        <f>VLOOKUP($B1158,'2017Preli'!$A$2:$AC$1457,8, FALSE)</f>
        <v>115</v>
      </c>
      <c r="H1158">
        <f>VLOOKUP($B1158,'2017Preli'!$A$2:$AC$1457,29, FALSE)</f>
        <v>115</v>
      </c>
    </row>
    <row r="1159" spans="1:8" x14ac:dyDescent="0.25">
      <c r="A1159" s="6" t="s">
        <v>1390</v>
      </c>
      <c r="B1159" s="6" t="s">
        <v>6545</v>
      </c>
      <c r="C1159" s="6" t="s">
        <v>200</v>
      </c>
      <c r="D1159" t="str">
        <f>VLOOKUP(A1159,'Team Mapping - Baylor'!$A$2:$B$1457, 2, FALSE)</f>
        <v>332918</v>
      </c>
      <c r="E1159">
        <f>VLOOKUP($B1159,'2017Preli'!$A$2:$AC$1457,3, FALSE)</f>
        <v>1158</v>
      </c>
      <c r="F1159">
        <f>VLOOKUP($B1159,'2017Preli'!$A$2:$AC$1457,7, FALSE)</f>
        <v>1</v>
      </c>
      <c r="G1159">
        <f>VLOOKUP($B1159,'2017Preli'!$A$2:$AC$1457,8, FALSE)</f>
        <v>115</v>
      </c>
      <c r="H1159">
        <f>VLOOKUP($B1159,'2017Preli'!$A$2:$AC$1457,29, FALSE)</f>
        <v>115</v>
      </c>
    </row>
    <row r="1160" spans="1:8" x14ac:dyDescent="0.25">
      <c r="A1160" s="6" t="s">
        <v>5984</v>
      </c>
      <c r="B1160" s="6" t="s">
        <v>7556</v>
      </c>
      <c r="C1160" s="6" t="s">
        <v>40</v>
      </c>
      <c r="D1160" t="str">
        <f>VLOOKUP(A1160,'Team Mapping - Baylor'!$A$2:$B$1457, 2, FALSE)</f>
        <v>330819</v>
      </c>
      <c r="E1160">
        <f>VLOOKUP($B1160,'2017Preli'!$A$2:$AC$1457,3, FALSE)</f>
        <v>1159</v>
      </c>
      <c r="F1160">
        <f>VLOOKUP($B1160,'2017Preli'!$A$2:$AC$1457,7, FALSE)</f>
        <v>1</v>
      </c>
      <c r="G1160">
        <f>VLOOKUP($B1160,'2017Preli'!$A$2:$AC$1457,8, FALSE)</f>
        <v>115</v>
      </c>
      <c r="H1160">
        <f>VLOOKUP($B1160,'2017Preli'!$A$2:$AC$1457,29, FALSE)</f>
        <v>115</v>
      </c>
    </row>
    <row r="1161" spans="1:8" x14ac:dyDescent="0.25">
      <c r="A1161" s="6" t="s">
        <v>3987</v>
      </c>
      <c r="B1161" s="6" t="s">
        <v>7161</v>
      </c>
      <c r="C1161" s="6" t="s">
        <v>268</v>
      </c>
      <c r="D1161" t="str">
        <f>VLOOKUP(A1161,'Team Mapping - Baylor'!$A$2:$B$1457, 2, FALSE)</f>
        <v>331167</v>
      </c>
      <c r="E1161">
        <f>VLOOKUP($B1161,'2017Preli'!$A$2:$AC$1457,3, FALSE)</f>
        <v>1160</v>
      </c>
      <c r="F1161">
        <f>VLOOKUP($B1161,'2017Preli'!$A$2:$AC$1457,7, FALSE)</f>
        <v>1</v>
      </c>
      <c r="G1161">
        <f>VLOOKUP($B1161,'2017Preli'!$A$2:$AC$1457,8, FALSE)</f>
        <v>118</v>
      </c>
      <c r="H1161">
        <f>VLOOKUP($B1161,'2017Preli'!$A$2:$AC$1457,29, FALSE)</f>
        <v>118</v>
      </c>
    </row>
    <row r="1162" spans="1:8" x14ac:dyDescent="0.25">
      <c r="A1162" s="6" t="s">
        <v>6850</v>
      </c>
      <c r="B1162" s="6" t="s">
        <v>7677</v>
      </c>
      <c r="C1162" s="6" t="s">
        <v>139</v>
      </c>
      <c r="D1162" t="str">
        <f>VLOOKUP(A1162,'Team Mapping - Baylor'!$A$2:$B$1457, 2, FALSE)</f>
        <v>330700</v>
      </c>
      <c r="E1162">
        <f>VLOOKUP($B1162,'2017Preli'!$A$2:$AC$1457,3, FALSE)</f>
        <v>1161</v>
      </c>
      <c r="F1162">
        <f>VLOOKUP($B1162,'2017Preli'!$A$2:$AC$1457,7, FALSE)</f>
        <v>1</v>
      </c>
      <c r="G1162">
        <f>VLOOKUP($B1162,'2017Preli'!$A$2:$AC$1457,8, FALSE)</f>
        <v>118</v>
      </c>
      <c r="H1162">
        <f>VLOOKUP($B1162,'2017Preli'!$A$2:$AC$1457,29, FALSE)</f>
        <v>118</v>
      </c>
    </row>
    <row r="1163" spans="1:8" x14ac:dyDescent="0.25">
      <c r="A1163" s="6" t="s">
        <v>4224</v>
      </c>
      <c r="B1163" s="6" t="s">
        <v>7216</v>
      </c>
      <c r="C1163" s="6" t="s">
        <v>217</v>
      </c>
      <c r="D1163" t="str">
        <f>VLOOKUP(A1163,'Team Mapping - Baylor'!$A$2:$B$1457, 2, FALSE)</f>
        <v>331112</v>
      </c>
      <c r="E1163">
        <f>VLOOKUP($B1163,'2017Preli'!$A$2:$AC$1457,3, FALSE)</f>
        <v>1162</v>
      </c>
      <c r="F1163">
        <f>VLOOKUP($B1163,'2017Preli'!$A$2:$AC$1457,7, FALSE)</f>
        <v>1</v>
      </c>
      <c r="G1163">
        <f>VLOOKUP($B1163,'2017Preli'!$A$2:$AC$1457,8, FALSE)</f>
        <v>119</v>
      </c>
      <c r="H1163">
        <f>VLOOKUP($B1163,'2017Preli'!$A$2:$AC$1457,29, FALSE)</f>
        <v>119</v>
      </c>
    </row>
    <row r="1164" spans="1:8" x14ac:dyDescent="0.25">
      <c r="A1164" s="6" t="s">
        <v>681</v>
      </c>
      <c r="B1164" s="6" t="s">
        <v>6386</v>
      </c>
      <c r="C1164" s="6" t="s">
        <v>119</v>
      </c>
      <c r="D1164" t="str">
        <f>VLOOKUP(A1164,'Team Mapping - Baylor'!$A$2:$B$1457, 2, FALSE)</f>
        <v>333320</v>
      </c>
      <c r="E1164">
        <f>VLOOKUP($B1164,'2017Preli'!$A$2:$AC$1457,3, FALSE)</f>
        <v>1163</v>
      </c>
      <c r="F1164">
        <f>VLOOKUP($B1164,'2017Preli'!$A$2:$AC$1457,7, FALSE)</f>
        <v>1</v>
      </c>
      <c r="G1164">
        <f>VLOOKUP($B1164,'2017Preli'!$A$2:$AC$1457,8, FALSE)</f>
        <v>121</v>
      </c>
      <c r="H1164">
        <f>VLOOKUP($B1164,'2017Preli'!$A$2:$AC$1457,29, FALSE)</f>
        <v>121</v>
      </c>
    </row>
    <row r="1165" spans="1:8" x14ac:dyDescent="0.25">
      <c r="A1165" s="6" t="s">
        <v>8494</v>
      </c>
      <c r="B1165" s="6" t="s">
        <v>8491</v>
      </c>
      <c r="C1165" s="6" t="s">
        <v>239</v>
      </c>
      <c r="D1165" t="str">
        <f>VLOOKUP(A1165,'Team Mapping - Baylor'!$A$2:$B$1457, 2, FALSE)</f>
        <v>329981</v>
      </c>
      <c r="E1165">
        <f>VLOOKUP($B1165,'2017Preli'!$A$2:$AC$1457,3, FALSE)</f>
        <v>1164</v>
      </c>
      <c r="F1165">
        <f>VLOOKUP($B1165,'2017Preli'!$A$2:$AC$1457,7, FALSE)</f>
        <v>1</v>
      </c>
      <c r="G1165">
        <f>VLOOKUP($B1165,'2017Preli'!$A$2:$AC$1457,8, FALSE)</f>
        <v>121</v>
      </c>
      <c r="H1165">
        <f>VLOOKUP($B1165,'2017Preli'!$A$2:$AC$1457,29, FALSE)</f>
        <v>121</v>
      </c>
    </row>
    <row r="1166" spans="1:8" x14ac:dyDescent="0.25">
      <c r="A1166" s="6" t="s">
        <v>8922</v>
      </c>
      <c r="B1166" s="6" t="s">
        <v>8920</v>
      </c>
      <c r="C1166" s="6" t="s">
        <v>386</v>
      </c>
      <c r="D1166" t="str">
        <f>VLOOKUP(A1166,'Team Mapping - Baylor'!$A$2:$B$1457, 2, FALSE)</f>
        <v>329731</v>
      </c>
      <c r="E1166">
        <f>VLOOKUP($B1166,'2017Preli'!$A$2:$AC$1457,3, FALSE)</f>
        <v>1165</v>
      </c>
      <c r="F1166">
        <f>VLOOKUP($B1166,'2017Preli'!$A$2:$AC$1457,7, FALSE)</f>
        <v>1</v>
      </c>
      <c r="G1166">
        <f>VLOOKUP($B1166,'2017Preli'!$A$2:$AC$1457,8, FALSE)</f>
        <v>121</v>
      </c>
      <c r="H1166">
        <f>VLOOKUP($B1166,'2017Preli'!$A$2:$AC$1457,29, FALSE)</f>
        <v>121</v>
      </c>
    </row>
    <row r="1167" spans="1:8" x14ac:dyDescent="0.25">
      <c r="A1167" s="6" t="s">
        <v>4435</v>
      </c>
      <c r="B1167" s="6" t="s">
        <v>7256</v>
      </c>
      <c r="C1167" s="6" t="s">
        <v>192</v>
      </c>
      <c r="D1167" t="str">
        <f>VLOOKUP(A1167,'Team Mapping - Baylor'!$A$2:$B$1457, 2, FALSE)</f>
        <v>331069</v>
      </c>
      <c r="E1167">
        <f>VLOOKUP($B1167,'2017Preli'!$A$2:$AC$1457,3, FALSE)</f>
        <v>1166</v>
      </c>
      <c r="F1167">
        <f>VLOOKUP($B1167,'2017Preli'!$A$2:$AC$1457,7, FALSE)</f>
        <v>1</v>
      </c>
      <c r="G1167">
        <f>VLOOKUP($B1167,'2017Preli'!$A$2:$AC$1457,8, FALSE)</f>
        <v>123</v>
      </c>
      <c r="H1167">
        <f>VLOOKUP($B1167,'2017Preli'!$A$2:$AC$1457,29, FALSE)</f>
        <v>123</v>
      </c>
    </row>
    <row r="1168" spans="1:8" x14ac:dyDescent="0.25">
      <c r="A1168" s="6" t="s">
        <v>2187</v>
      </c>
      <c r="B1168" s="6" t="s">
        <v>6720</v>
      </c>
      <c r="C1168" s="6" t="s">
        <v>77</v>
      </c>
      <c r="D1168" t="str">
        <f>VLOOKUP(A1168,'Team Mapping - Baylor'!$A$2:$B$1457, 2, FALSE)</f>
        <v>331632</v>
      </c>
      <c r="E1168">
        <f>VLOOKUP($B1168,'2017Preli'!$A$2:$AC$1457,3, FALSE)</f>
        <v>1167</v>
      </c>
      <c r="F1168">
        <f>VLOOKUP($B1168,'2017Preli'!$A$2:$AC$1457,7, FALSE)</f>
        <v>1</v>
      </c>
      <c r="G1168">
        <f>VLOOKUP($B1168,'2017Preli'!$A$2:$AC$1457,8, FALSE)</f>
        <v>124</v>
      </c>
      <c r="H1168">
        <f>VLOOKUP($B1168,'2017Preli'!$A$2:$AC$1457,29, FALSE)</f>
        <v>124</v>
      </c>
    </row>
    <row r="1169" spans="1:8" x14ac:dyDescent="0.25">
      <c r="A1169" s="6" t="s">
        <v>1247</v>
      </c>
      <c r="B1169" s="6" t="s">
        <v>6516</v>
      </c>
      <c r="C1169" s="6" t="s">
        <v>91</v>
      </c>
      <c r="D1169" t="str">
        <f>VLOOKUP(A1169,'Team Mapping - Baylor'!$A$2:$B$1457, 2, FALSE)</f>
        <v>333081</v>
      </c>
      <c r="E1169">
        <f>VLOOKUP($B1169,'2017Preli'!$A$2:$AC$1457,3, FALSE)</f>
        <v>1168</v>
      </c>
      <c r="F1169">
        <f>VLOOKUP($B1169,'2017Preli'!$A$2:$AC$1457,7, FALSE)</f>
        <v>1</v>
      </c>
      <c r="G1169">
        <f>VLOOKUP($B1169,'2017Preli'!$A$2:$AC$1457,8, FALSE)</f>
        <v>125</v>
      </c>
      <c r="H1169">
        <f>VLOOKUP($B1169,'2017Preli'!$A$2:$AC$1457,29, FALSE)</f>
        <v>125</v>
      </c>
    </row>
    <row r="1170" spans="1:8" x14ac:dyDescent="0.25">
      <c r="A1170" s="6" t="s">
        <v>4143</v>
      </c>
      <c r="B1170" s="6" t="s">
        <v>7193</v>
      </c>
      <c r="C1170" s="6" t="s">
        <v>261</v>
      </c>
      <c r="D1170" t="str">
        <f>VLOOKUP(A1170,'Team Mapping - Baylor'!$A$2:$B$1457, 2, FALSE)</f>
        <v>331133</v>
      </c>
      <c r="E1170">
        <f>VLOOKUP($B1170,'2017Preli'!$A$2:$AC$1457,3, FALSE)</f>
        <v>1169</v>
      </c>
      <c r="F1170">
        <f>VLOOKUP($B1170,'2017Preli'!$A$2:$AC$1457,7, FALSE)</f>
        <v>1</v>
      </c>
      <c r="G1170">
        <f>VLOOKUP($B1170,'2017Preli'!$A$2:$AC$1457,8, FALSE)</f>
        <v>125</v>
      </c>
      <c r="H1170">
        <f>VLOOKUP($B1170,'2017Preli'!$A$2:$AC$1457,29, FALSE)</f>
        <v>125</v>
      </c>
    </row>
    <row r="1171" spans="1:8" x14ac:dyDescent="0.25">
      <c r="A1171" s="6" t="s">
        <v>2022</v>
      </c>
      <c r="B1171" s="6" t="s">
        <v>6689</v>
      </c>
      <c r="C1171" s="6" t="s">
        <v>192</v>
      </c>
      <c r="D1171" t="str">
        <f>VLOOKUP(A1171,'Team Mapping - Baylor'!$A$2:$B$1457, 2, FALSE)</f>
        <v>331986</v>
      </c>
      <c r="E1171">
        <f>VLOOKUP($B1171,'2017Preli'!$A$2:$AC$1457,3, FALSE)</f>
        <v>1170</v>
      </c>
      <c r="F1171">
        <f>VLOOKUP($B1171,'2017Preli'!$A$2:$AC$1457,7, FALSE)</f>
        <v>1</v>
      </c>
      <c r="G1171">
        <f>VLOOKUP($B1171,'2017Preli'!$A$2:$AC$1457,8, FALSE)</f>
        <v>125</v>
      </c>
      <c r="H1171">
        <f>VLOOKUP($B1171,'2017Preli'!$A$2:$AC$1457,29, FALSE)</f>
        <v>125</v>
      </c>
    </row>
    <row r="1172" spans="1:8" x14ac:dyDescent="0.25">
      <c r="A1172" s="6" t="s">
        <v>2194</v>
      </c>
      <c r="B1172" s="6" t="s">
        <v>6721</v>
      </c>
      <c r="C1172" s="6" t="s">
        <v>77</v>
      </c>
      <c r="D1172" t="str">
        <f>VLOOKUP(A1172,'Team Mapping - Baylor'!$A$2:$B$1457, 2, FALSE)</f>
        <v>331630</v>
      </c>
      <c r="E1172">
        <f>VLOOKUP($B1172,'2017Preli'!$A$2:$AC$1457,3, FALSE)</f>
        <v>1171</v>
      </c>
      <c r="F1172">
        <f>VLOOKUP($B1172,'2017Preli'!$A$2:$AC$1457,7, FALSE)</f>
        <v>1</v>
      </c>
      <c r="G1172">
        <f>VLOOKUP($B1172,'2017Preli'!$A$2:$AC$1457,8, FALSE)</f>
        <v>127</v>
      </c>
      <c r="H1172">
        <f>VLOOKUP($B1172,'2017Preli'!$A$2:$AC$1457,29, FALSE)</f>
        <v>127</v>
      </c>
    </row>
    <row r="1173" spans="1:8" x14ac:dyDescent="0.25">
      <c r="A1173" s="6" t="s">
        <v>607</v>
      </c>
      <c r="B1173" s="6" t="s">
        <v>6370</v>
      </c>
      <c r="C1173" s="6" t="s">
        <v>63</v>
      </c>
      <c r="D1173" t="str">
        <f>VLOOKUP(A1173,'Team Mapping - Baylor'!$A$2:$B$1457, 2, FALSE)</f>
        <v>331524</v>
      </c>
      <c r="E1173">
        <f>VLOOKUP($B1173,'2017Preli'!$A$2:$AC$1457,3, FALSE)</f>
        <v>1172</v>
      </c>
      <c r="F1173">
        <f>VLOOKUP($B1173,'2017Preli'!$A$2:$AC$1457,7, FALSE)</f>
        <v>1</v>
      </c>
      <c r="G1173">
        <f>VLOOKUP($B1173,'2017Preli'!$A$2:$AC$1457,8, FALSE)</f>
        <v>129</v>
      </c>
      <c r="H1173">
        <f>VLOOKUP($B1173,'2017Preli'!$A$2:$AC$1457,29, FALSE)</f>
        <v>129</v>
      </c>
    </row>
    <row r="1174" spans="1:8" x14ac:dyDescent="0.25">
      <c r="A1174" s="6" t="s">
        <v>8737</v>
      </c>
      <c r="B1174" s="6" t="s">
        <v>8736</v>
      </c>
      <c r="C1174" s="6" t="s">
        <v>104</v>
      </c>
      <c r="D1174" t="str">
        <f>VLOOKUP(A1174,'Team Mapping - Baylor'!$A$2:$B$1457, 2, FALSE)</f>
        <v>330265</v>
      </c>
      <c r="E1174">
        <f>VLOOKUP($B1174,'2017Preli'!$A$2:$AC$1457,3, FALSE)</f>
        <v>1173</v>
      </c>
      <c r="F1174">
        <f>VLOOKUP($B1174,'2017Preli'!$A$2:$AC$1457,7, FALSE)</f>
        <v>1</v>
      </c>
      <c r="G1174">
        <f>VLOOKUP($B1174,'2017Preli'!$A$2:$AC$1457,8, FALSE)</f>
        <v>129</v>
      </c>
      <c r="H1174">
        <f>VLOOKUP($B1174,'2017Preli'!$A$2:$AC$1457,29, FALSE)</f>
        <v>129</v>
      </c>
    </row>
    <row r="1175" spans="1:8" x14ac:dyDescent="0.25">
      <c r="A1175" s="6" t="s">
        <v>7864</v>
      </c>
      <c r="B1175" s="6" t="s">
        <v>7862</v>
      </c>
      <c r="C1175" s="6" t="s">
        <v>268</v>
      </c>
      <c r="D1175" t="str">
        <f>VLOOKUP(A1175,'Team Mapping - Baylor'!$A$2:$B$1457, 2, FALSE)</f>
        <v>330461</v>
      </c>
      <c r="E1175">
        <f>VLOOKUP($B1175,'2017Preli'!$A$2:$AC$1457,3, FALSE)</f>
        <v>1174</v>
      </c>
      <c r="F1175">
        <f>VLOOKUP($B1175,'2017Preli'!$A$2:$AC$1457,7, FALSE)</f>
        <v>1</v>
      </c>
      <c r="G1175">
        <f>VLOOKUP($B1175,'2017Preli'!$A$2:$AC$1457,8, FALSE)</f>
        <v>130</v>
      </c>
      <c r="H1175">
        <f>VLOOKUP($B1175,'2017Preli'!$A$2:$AC$1457,29, FALSE)</f>
        <v>130</v>
      </c>
    </row>
    <row r="1176" spans="1:8" x14ac:dyDescent="0.25">
      <c r="A1176" s="6" t="s">
        <v>3867</v>
      </c>
      <c r="B1176" s="6" t="s">
        <v>7127</v>
      </c>
      <c r="C1176" s="6" t="s">
        <v>261</v>
      </c>
      <c r="D1176" t="str">
        <f>VLOOKUP(A1176,'Team Mapping - Baylor'!$A$2:$B$1457, 2, FALSE)</f>
        <v>331194</v>
      </c>
      <c r="E1176">
        <f>VLOOKUP($B1176,'2017Preli'!$A$2:$AC$1457,3, FALSE)</f>
        <v>1175</v>
      </c>
      <c r="F1176">
        <f>VLOOKUP($B1176,'2017Preli'!$A$2:$AC$1457,7, FALSE)</f>
        <v>1</v>
      </c>
      <c r="G1176">
        <f>VLOOKUP($B1176,'2017Preli'!$A$2:$AC$1457,8, FALSE)</f>
        <v>131</v>
      </c>
      <c r="H1176">
        <f>VLOOKUP($B1176,'2017Preli'!$A$2:$AC$1457,29, FALSE)</f>
        <v>131</v>
      </c>
    </row>
    <row r="1177" spans="1:8" x14ac:dyDescent="0.25">
      <c r="A1177" s="6" t="s">
        <v>8444</v>
      </c>
      <c r="B1177" s="6" t="s">
        <v>8442</v>
      </c>
      <c r="C1177" s="6" t="s">
        <v>68</v>
      </c>
      <c r="D1177" t="str">
        <f>VLOOKUP(A1177,'Team Mapping - Baylor'!$A$2:$B$1457, 2, FALSE)</f>
        <v>330016</v>
      </c>
      <c r="E1177">
        <f>VLOOKUP($B1177,'2017Preli'!$A$2:$AC$1457,3, FALSE)</f>
        <v>1176</v>
      </c>
      <c r="F1177">
        <f>VLOOKUP($B1177,'2017Preli'!$A$2:$AC$1457,7, FALSE)</f>
        <v>1</v>
      </c>
      <c r="G1177">
        <f>VLOOKUP($B1177,'2017Preli'!$A$2:$AC$1457,8, FALSE)</f>
        <v>131</v>
      </c>
      <c r="H1177">
        <f>VLOOKUP($B1177,'2017Preli'!$A$2:$AC$1457,29, FALSE)</f>
        <v>131</v>
      </c>
    </row>
    <row r="1178" spans="1:8" x14ac:dyDescent="0.25">
      <c r="A1178" s="6" t="s">
        <v>4033</v>
      </c>
      <c r="B1178" s="6" t="s">
        <v>7170</v>
      </c>
      <c r="C1178" s="6" t="s">
        <v>48</v>
      </c>
      <c r="D1178" t="str">
        <f>VLOOKUP(A1178,'Team Mapping - Baylor'!$A$2:$B$1457, 2, FALSE)</f>
        <v>331156</v>
      </c>
      <c r="E1178">
        <f>VLOOKUP($B1178,'2017Preli'!$A$2:$AC$1457,3, FALSE)</f>
        <v>1177</v>
      </c>
      <c r="F1178">
        <f>VLOOKUP($B1178,'2017Preli'!$A$2:$AC$1457,7, FALSE)</f>
        <v>1</v>
      </c>
      <c r="G1178">
        <f>VLOOKUP($B1178,'2017Preli'!$A$2:$AC$1457,8, FALSE)</f>
        <v>131</v>
      </c>
      <c r="H1178">
        <f>VLOOKUP($B1178,'2017Preli'!$A$2:$AC$1457,29, FALSE)</f>
        <v>131</v>
      </c>
    </row>
    <row r="1179" spans="1:8" x14ac:dyDescent="0.25">
      <c r="A1179" s="6" t="s">
        <v>8385</v>
      </c>
      <c r="B1179" s="6" t="s">
        <v>8384</v>
      </c>
      <c r="C1179" s="6" t="s">
        <v>176</v>
      </c>
      <c r="D1179" t="str">
        <f>VLOOKUP(A1179,'Team Mapping - Baylor'!$A$2:$B$1457, 2, FALSE)</f>
        <v>330060</v>
      </c>
      <c r="E1179">
        <f>VLOOKUP($B1179,'2017Preli'!$A$2:$AC$1457,3, FALSE)</f>
        <v>1178</v>
      </c>
      <c r="F1179">
        <f>VLOOKUP($B1179,'2017Preli'!$A$2:$AC$1457,7, FALSE)</f>
        <v>1</v>
      </c>
      <c r="G1179">
        <f>VLOOKUP($B1179,'2017Preli'!$A$2:$AC$1457,8, FALSE)</f>
        <v>132</v>
      </c>
      <c r="H1179">
        <f>VLOOKUP($B1179,'2017Preli'!$A$2:$AC$1457,29, FALSE)</f>
        <v>132</v>
      </c>
    </row>
    <row r="1180" spans="1:8" x14ac:dyDescent="0.25">
      <c r="A1180" s="6" t="s">
        <v>8324</v>
      </c>
      <c r="B1180" s="6" t="s">
        <v>8322</v>
      </c>
      <c r="C1180" s="6" t="s">
        <v>165</v>
      </c>
      <c r="D1180" t="str">
        <f>VLOOKUP(A1180,'Team Mapping - Baylor'!$A$2:$B$1457, 2, FALSE)</f>
        <v>330087</v>
      </c>
      <c r="E1180">
        <f>VLOOKUP($B1180,'2017Preli'!$A$2:$AC$1457,3, FALSE)</f>
        <v>1179</v>
      </c>
      <c r="F1180">
        <f>VLOOKUP($B1180,'2017Preli'!$A$2:$AC$1457,7, FALSE)</f>
        <v>1</v>
      </c>
      <c r="G1180">
        <f>VLOOKUP($B1180,'2017Preli'!$A$2:$AC$1457,8, FALSE)</f>
        <v>133</v>
      </c>
      <c r="H1180">
        <f>VLOOKUP($B1180,'2017Preli'!$A$2:$AC$1457,29, FALSE)</f>
        <v>133</v>
      </c>
    </row>
    <row r="1181" spans="1:8" x14ac:dyDescent="0.25">
      <c r="A1181" s="6" t="s">
        <v>8818</v>
      </c>
      <c r="B1181" s="6" t="s">
        <v>8815</v>
      </c>
      <c r="C1181" s="6" t="s">
        <v>61</v>
      </c>
      <c r="D1181" t="str">
        <f>VLOOKUP(A1181,'Team Mapping - Baylor'!$A$2:$B$1457, 2, FALSE)</f>
        <v>329784</v>
      </c>
      <c r="E1181">
        <f>VLOOKUP($B1181,'2017Preli'!$A$2:$AC$1457,3, FALSE)</f>
        <v>1180</v>
      </c>
      <c r="F1181">
        <f>VLOOKUP($B1181,'2017Preli'!$A$2:$AC$1457,7, FALSE)</f>
        <v>1</v>
      </c>
      <c r="G1181">
        <f>VLOOKUP($B1181,'2017Preli'!$A$2:$AC$1457,8, FALSE)</f>
        <v>134</v>
      </c>
      <c r="H1181">
        <f>VLOOKUP($B1181,'2017Preli'!$A$2:$AC$1457,29, FALSE)</f>
        <v>134</v>
      </c>
    </row>
    <row r="1182" spans="1:8" x14ac:dyDescent="0.25">
      <c r="A1182" s="6" t="s">
        <v>5725</v>
      </c>
      <c r="B1182" s="6" t="s">
        <v>7507</v>
      </c>
      <c r="C1182" s="6" t="s">
        <v>61</v>
      </c>
      <c r="D1182" t="str">
        <f>VLOOKUP(A1182,'Team Mapping - Baylor'!$A$2:$B$1457, 2, FALSE)</f>
        <v>330856</v>
      </c>
      <c r="E1182">
        <f>VLOOKUP($B1182,'2017Preli'!$A$2:$AC$1457,3, FALSE)</f>
        <v>1181</v>
      </c>
      <c r="F1182">
        <f>VLOOKUP($B1182,'2017Preli'!$A$2:$AC$1457,7, FALSE)</f>
        <v>1</v>
      </c>
      <c r="G1182">
        <f>VLOOKUP($B1182,'2017Preli'!$A$2:$AC$1457,8, FALSE)</f>
        <v>135</v>
      </c>
      <c r="H1182">
        <f>VLOOKUP($B1182,'2017Preli'!$A$2:$AC$1457,29, FALSE)</f>
        <v>135</v>
      </c>
    </row>
    <row r="1183" spans="1:8" x14ac:dyDescent="0.25">
      <c r="A1183" s="6" t="s">
        <v>7932</v>
      </c>
      <c r="B1183" s="6" t="s">
        <v>7931</v>
      </c>
      <c r="C1183" s="6" t="s">
        <v>124</v>
      </c>
      <c r="D1183" t="str">
        <f>VLOOKUP(A1183,'Team Mapping - Baylor'!$A$2:$B$1457, 2, FALSE)</f>
        <v>330435</v>
      </c>
      <c r="E1183">
        <f>VLOOKUP($B1183,'2017Preli'!$A$2:$AC$1457,3, FALSE)</f>
        <v>1182</v>
      </c>
      <c r="F1183">
        <f>VLOOKUP($B1183,'2017Preli'!$A$2:$AC$1457,7, FALSE)</f>
        <v>1</v>
      </c>
      <c r="G1183">
        <f>VLOOKUP($B1183,'2017Preli'!$A$2:$AC$1457,8, FALSE)</f>
        <v>135</v>
      </c>
      <c r="H1183">
        <f>VLOOKUP($B1183,'2017Preli'!$A$2:$AC$1457,29, FALSE)</f>
        <v>135</v>
      </c>
    </row>
    <row r="1184" spans="1:8" x14ac:dyDescent="0.25">
      <c r="A1184" s="6" t="s">
        <v>8904</v>
      </c>
      <c r="B1184" s="6" t="s">
        <v>8902</v>
      </c>
      <c r="C1184" s="6" t="s">
        <v>188</v>
      </c>
      <c r="D1184" t="str">
        <f>VLOOKUP(A1184,'Team Mapping - Baylor'!$A$2:$B$1457, 2, FALSE)</f>
        <v>329744</v>
      </c>
      <c r="E1184">
        <f>VLOOKUP($B1184,'2017Preli'!$A$2:$AC$1457,3, FALSE)</f>
        <v>1183</v>
      </c>
      <c r="F1184">
        <f>VLOOKUP($B1184,'2017Preli'!$A$2:$AC$1457,7, FALSE)</f>
        <v>1</v>
      </c>
      <c r="G1184">
        <f>VLOOKUP($B1184,'2017Preli'!$A$2:$AC$1457,8, FALSE)</f>
        <v>137</v>
      </c>
      <c r="H1184">
        <f>VLOOKUP($B1184,'2017Preli'!$A$2:$AC$1457,29, FALSE)</f>
        <v>137</v>
      </c>
    </row>
    <row r="1185" spans="1:8" x14ac:dyDescent="0.25">
      <c r="A1185" s="6" t="s">
        <v>2328</v>
      </c>
      <c r="B1185" s="6" t="s">
        <v>6748</v>
      </c>
      <c r="C1185" s="6" t="s">
        <v>176</v>
      </c>
      <c r="D1185" t="str">
        <f>VLOOKUP(A1185,'Team Mapping - Baylor'!$A$2:$B$1457, 2, FALSE)</f>
        <v>331520</v>
      </c>
      <c r="E1185">
        <f>VLOOKUP($B1185,'2017Preli'!$A$2:$AC$1457,3, FALSE)</f>
        <v>1184</v>
      </c>
      <c r="F1185">
        <f>VLOOKUP($B1185,'2017Preli'!$A$2:$AC$1457,7, FALSE)</f>
        <v>1</v>
      </c>
      <c r="G1185">
        <f>VLOOKUP($B1185,'2017Preli'!$A$2:$AC$1457,8, FALSE)</f>
        <v>137</v>
      </c>
      <c r="H1185">
        <f>VLOOKUP($B1185,'2017Preli'!$A$2:$AC$1457,29, FALSE)</f>
        <v>137</v>
      </c>
    </row>
    <row r="1186" spans="1:8" x14ac:dyDescent="0.25">
      <c r="A1186" s="6" t="s">
        <v>1458</v>
      </c>
      <c r="B1186" s="6" t="s">
        <v>6562</v>
      </c>
      <c r="C1186" s="6" t="s">
        <v>127</v>
      </c>
      <c r="D1186" t="str">
        <f>VLOOKUP(A1186,'Team Mapping - Baylor'!$A$2:$B$1457, 2, FALSE)</f>
        <v>332790</v>
      </c>
      <c r="E1186">
        <f>VLOOKUP($B1186,'2017Preli'!$A$2:$AC$1457,3, FALSE)</f>
        <v>1185</v>
      </c>
      <c r="F1186">
        <f>VLOOKUP($B1186,'2017Preli'!$A$2:$AC$1457,7, FALSE)</f>
        <v>1</v>
      </c>
      <c r="G1186">
        <f>VLOOKUP($B1186,'2017Preli'!$A$2:$AC$1457,8, FALSE)</f>
        <v>138</v>
      </c>
      <c r="H1186">
        <f>VLOOKUP($B1186,'2017Preli'!$A$2:$AC$1457,29, FALSE)</f>
        <v>138</v>
      </c>
    </row>
    <row r="1187" spans="1:8" x14ac:dyDescent="0.25">
      <c r="A1187" s="6" t="s">
        <v>4254</v>
      </c>
      <c r="B1187" s="6" t="s">
        <v>7223</v>
      </c>
      <c r="C1187" s="6" t="s">
        <v>91</v>
      </c>
      <c r="D1187" t="str">
        <f>VLOOKUP(A1187,'Team Mapping - Baylor'!$A$2:$B$1457, 2, FALSE)</f>
        <v>331106</v>
      </c>
      <c r="E1187">
        <f>VLOOKUP($B1187,'2017Preli'!$A$2:$AC$1457,3, FALSE)</f>
        <v>1186</v>
      </c>
      <c r="F1187">
        <f>VLOOKUP($B1187,'2017Preli'!$A$2:$AC$1457,7, FALSE)</f>
        <v>1</v>
      </c>
      <c r="G1187">
        <f>VLOOKUP($B1187,'2017Preli'!$A$2:$AC$1457,8, FALSE)</f>
        <v>138</v>
      </c>
      <c r="H1187">
        <f>VLOOKUP($B1187,'2017Preli'!$A$2:$AC$1457,29, FALSE)</f>
        <v>138</v>
      </c>
    </row>
    <row r="1188" spans="1:8" x14ac:dyDescent="0.25">
      <c r="A1188" s="6" t="s">
        <v>8205</v>
      </c>
      <c r="B1188" s="6" t="s">
        <v>8203</v>
      </c>
      <c r="C1188" s="6" t="s">
        <v>165</v>
      </c>
      <c r="D1188" t="str">
        <f>VLOOKUP(A1188,'Team Mapping - Baylor'!$A$2:$B$1457, 2, FALSE)</f>
        <v>330138</v>
      </c>
      <c r="E1188">
        <f>VLOOKUP($B1188,'2017Preli'!$A$2:$AC$1457,3, FALSE)</f>
        <v>1187</v>
      </c>
      <c r="F1188">
        <f>VLOOKUP($B1188,'2017Preli'!$A$2:$AC$1457,7, FALSE)</f>
        <v>1</v>
      </c>
      <c r="G1188">
        <f>VLOOKUP($B1188,'2017Preli'!$A$2:$AC$1457,8, FALSE)</f>
        <v>139</v>
      </c>
      <c r="H1188">
        <f>VLOOKUP($B1188,'2017Preli'!$A$2:$AC$1457,29, FALSE)</f>
        <v>139</v>
      </c>
    </row>
    <row r="1189" spans="1:8" x14ac:dyDescent="0.25">
      <c r="A1189" s="6" t="s">
        <v>8396</v>
      </c>
      <c r="B1189" s="6" t="s">
        <v>8394</v>
      </c>
      <c r="C1189" s="6" t="s">
        <v>176</v>
      </c>
      <c r="D1189" t="str">
        <f>VLOOKUP(A1189,'Team Mapping - Baylor'!$A$2:$B$1457, 2, FALSE)</f>
        <v>330052</v>
      </c>
      <c r="E1189">
        <f>VLOOKUP($B1189,'2017Preli'!$A$2:$AC$1457,3, FALSE)</f>
        <v>1188</v>
      </c>
      <c r="F1189">
        <f>VLOOKUP($B1189,'2017Preli'!$A$2:$AC$1457,7, FALSE)</f>
        <v>1</v>
      </c>
      <c r="G1189">
        <f>VLOOKUP($B1189,'2017Preli'!$A$2:$AC$1457,8, FALSE)</f>
        <v>139</v>
      </c>
      <c r="H1189">
        <f>VLOOKUP($B1189,'2017Preli'!$A$2:$AC$1457,29, FALSE)</f>
        <v>139</v>
      </c>
    </row>
    <row r="1190" spans="1:8" x14ac:dyDescent="0.25">
      <c r="A1190" s="6" t="s">
        <v>8399</v>
      </c>
      <c r="B1190" s="6" t="s">
        <v>8397</v>
      </c>
      <c r="C1190" s="6" t="s">
        <v>176</v>
      </c>
      <c r="D1190" t="str">
        <f>VLOOKUP(A1190,'Team Mapping - Baylor'!$A$2:$B$1457, 2, FALSE)</f>
        <v>330051</v>
      </c>
      <c r="E1190">
        <f>VLOOKUP($B1190,'2017Preli'!$A$2:$AC$1457,3, FALSE)</f>
        <v>1189</v>
      </c>
      <c r="F1190">
        <f>VLOOKUP($B1190,'2017Preli'!$A$2:$AC$1457,7, FALSE)</f>
        <v>1</v>
      </c>
      <c r="G1190">
        <f>VLOOKUP($B1190,'2017Preli'!$A$2:$AC$1457,8, FALSE)</f>
        <v>139</v>
      </c>
      <c r="H1190">
        <f>VLOOKUP($B1190,'2017Preli'!$A$2:$AC$1457,29, FALSE)</f>
        <v>139</v>
      </c>
    </row>
    <row r="1191" spans="1:8" x14ac:dyDescent="0.25">
      <c r="A1191" s="6" t="s">
        <v>4540</v>
      </c>
      <c r="B1191" s="6" t="s">
        <v>7279</v>
      </c>
      <c r="C1191" s="6" t="s">
        <v>202</v>
      </c>
      <c r="D1191" t="str">
        <f>VLOOKUP(A1191,'Team Mapping - Baylor'!$A$2:$B$1457, 2, FALSE)</f>
        <v>331055</v>
      </c>
      <c r="E1191">
        <f>VLOOKUP($B1191,'2017Preli'!$A$2:$AC$1457,3, FALSE)</f>
        <v>1190</v>
      </c>
      <c r="F1191">
        <f>VLOOKUP($B1191,'2017Preli'!$A$2:$AC$1457,7, FALSE)</f>
        <v>1</v>
      </c>
      <c r="G1191">
        <f>VLOOKUP($B1191,'2017Preli'!$A$2:$AC$1457,8, FALSE)</f>
        <v>140</v>
      </c>
      <c r="H1191">
        <f>VLOOKUP($B1191,'2017Preli'!$A$2:$AC$1457,29, FALSE)</f>
        <v>140</v>
      </c>
    </row>
    <row r="1192" spans="1:8" x14ac:dyDescent="0.25">
      <c r="A1192" s="6" t="s">
        <v>8347</v>
      </c>
      <c r="B1192" s="6" t="s">
        <v>8345</v>
      </c>
      <c r="C1192" s="6" t="s">
        <v>230</v>
      </c>
      <c r="D1192" t="str">
        <f>VLOOKUP(A1192,'Team Mapping - Baylor'!$A$2:$B$1457, 2, FALSE)</f>
        <v>330080</v>
      </c>
      <c r="E1192">
        <f>VLOOKUP($B1192,'2017Preli'!$A$2:$AC$1457,3, FALSE)</f>
        <v>1191</v>
      </c>
      <c r="F1192">
        <f>VLOOKUP($B1192,'2017Preli'!$A$2:$AC$1457,7, FALSE)</f>
        <v>1</v>
      </c>
      <c r="G1192">
        <f>VLOOKUP($B1192,'2017Preli'!$A$2:$AC$1457,8, FALSE)</f>
        <v>141</v>
      </c>
      <c r="H1192">
        <f>VLOOKUP($B1192,'2017Preli'!$A$2:$AC$1457,29, FALSE)</f>
        <v>141</v>
      </c>
    </row>
    <row r="1193" spans="1:8" x14ac:dyDescent="0.25">
      <c r="A1193" s="6" t="s">
        <v>5566</v>
      </c>
      <c r="B1193" s="6" t="s">
        <v>7477</v>
      </c>
      <c r="C1193" s="6" t="s">
        <v>420</v>
      </c>
      <c r="D1193" t="str">
        <f>VLOOKUP(A1193,'Team Mapping - Baylor'!$A$2:$B$1457, 2, FALSE)</f>
        <v>330892</v>
      </c>
      <c r="E1193">
        <f>VLOOKUP($B1193,'2017Preli'!$A$2:$AC$1457,3, FALSE)</f>
        <v>1192</v>
      </c>
      <c r="F1193">
        <f>VLOOKUP($B1193,'2017Preli'!$A$2:$AC$1457,7, FALSE)</f>
        <v>1</v>
      </c>
      <c r="G1193">
        <f>VLOOKUP($B1193,'2017Preli'!$A$2:$AC$1457,8, FALSE)</f>
        <v>144</v>
      </c>
      <c r="H1193">
        <f>VLOOKUP($B1193,'2017Preli'!$A$2:$AC$1457,29, FALSE)</f>
        <v>144</v>
      </c>
    </row>
    <row r="1194" spans="1:8" x14ac:dyDescent="0.25">
      <c r="A1194" s="6" t="s">
        <v>3039</v>
      </c>
      <c r="B1194" s="6" t="s">
        <v>6925</v>
      </c>
      <c r="C1194" s="6" t="s">
        <v>127</v>
      </c>
      <c r="D1194" t="str">
        <f>VLOOKUP(A1194,'Team Mapping - Baylor'!$A$2:$B$1457, 2, FALSE)</f>
        <v>331203</v>
      </c>
      <c r="E1194">
        <f>VLOOKUP($B1194,'2017Preli'!$A$2:$AC$1457,3, FALSE)</f>
        <v>1193</v>
      </c>
      <c r="F1194">
        <f>VLOOKUP($B1194,'2017Preli'!$A$2:$AC$1457,7, FALSE)</f>
        <v>1</v>
      </c>
      <c r="G1194">
        <f>VLOOKUP($B1194,'2017Preli'!$A$2:$AC$1457,8, FALSE)</f>
        <v>146</v>
      </c>
      <c r="H1194">
        <f>VLOOKUP($B1194,'2017Preli'!$A$2:$AC$1457,29, FALSE)</f>
        <v>146</v>
      </c>
    </row>
    <row r="1195" spans="1:8" x14ac:dyDescent="0.25">
      <c r="A1195" s="6" t="s">
        <v>8944</v>
      </c>
      <c r="B1195" s="6" t="s">
        <v>8943</v>
      </c>
      <c r="C1195" s="6" t="s">
        <v>68</v>
      </c>
      <c r="D1195" t="str">
        <f>VLOOKUP(A1195,'Team Mapping - Baylor'!$A$2:$B$1457, 2, FALSE)</f>
        <v>329714</v>
      </c>
      <c r="E1195">
        <f>VLOOKUP($B1195,'2017Preli'!$A$2:$AC$1457,3, FALSE)</f>
        <v>1194</v>
      </c>
      <c r="F1195">
        <f>VLOOKUP($B1195,'2017Preli'!$A$2:$AC$1457,7, FALSE)</f>
        <v>1</v>
      </c>
      <c r="G1195">
        <f>VLOOKUP($B1195,'2017Preli'!$A$2:$AC$1457,8, FALSE)</f>
        <v>147</v>
      </c>
      <c r="H1195">
        <f>VLOOKUP($B1195,'2017Preli'!$A$2:$AC$1457,29, FALSE)</f>
        <v>147</v>
      </c>
    </row>
    <row r="1196" spans="1:8" x14ac:dyDescent="0.25">
      <c r="A1196" s="6" t="s">
        <v>963</v>
      </c>
      <c r="B1196" s="6" t="s">
        <v>6454</v>
      </c>
      <c r="C1196" s="6" t="s">
        <v>91</v>
      </c>
      <c r="D1196" t="str">
        <f>VLOOKUP(A1196,'Team Mapping - Baylor'!$A$2:$B$1457, 2, FALSE)</f>
        <v>333217</v>
      </c>
      <c r="E1196">
        <f>VLOOKUP($B1196,'2017Preli'!$A$2:$AC$1457,3, FALSE)</f>
        <v>1195</v>
      </c>
      <c r="F1196">
        <f>VLOOKUP($B1196,'2017Preli'!$A$2:$AC$1457,7, FALSE)</f>
        <v>1</v>
      </c>
      <c r="G1196">
        <f>VLOOKUP($B1196,'2017Preli'!$A$2:$AC$1457,8, FALSE)</f>
        <v>148</v>
      </c>
      <c r="H1196">
        <f>VLOOKUP($B1196,'2017Preli'!$A$2:$AC$1457,29, FALSE)</f>
        <v>148</v>
      </c>
    </row>
    <row r="1197" spans="1:8" x14ac:dyDescent="0.25">
      <c r="A1197" s="6" t="s">
        <v>5515</v>
      </c>
      <c r="B1197" s="6" t="s">
        <v>7460</v>
      </c>
      <c r="C1197" s="6" t="s">
        <v>40</v>
      </c>
      <c r="D1197" t="str">
        <f>VLOOKUP(A1197,'Team Mapping - Baylor'!$A$2:$B$1457, 2, FALSE)</f>
        <v>330904</v>
      </c>
      <c r="E1197">
        <f>VLOOKUP($B1197,'2017Preli'!$A$2:$AC$1457,3, FALSE)</f>
        <v>1196</v>
      </c>
      <c r="F1197">
        <f>VLOOKUP($B1197,'2017Preli'!$A$2:$AC$1457,7, FALSE)</f>
        <v>1</v>
      </c>
      <c r="G1197">
        <f>VLOOKUP($B1197,'2017Preli'!$A$2:$AC$1457,8, FALSE)</f>
        <v>150</v>
      </c>
      <c r="H1197">
        <f>VLOOKUP($B1197,'2017Preli'!$A$2:$AC$1457,29, FALSE)</f>
        <v>150</v>
      </c>
    </row>
    <row r="1198" spans="1:8" x14ac:dyDescent="0.25">
      <c r="A1198" s="6" t="s">
        <v>5090</v>
      </c>
      <c r="B1198" s="6" t="s">
        <v>7386</v>
      </c>
      <c r="C1198" s="6" t="s">
        <v>466</v>
      </c>
      <c r="D1198" t="str">
        <f>VLOOKUP(A1198,'Team Mapping - Baylor'!$A$2:$B$1457, 2, FALSE)</f>
        <v>331343</v>
      </c>
      <c r="E1198">
        <f>VLOOKUP($B1198,'2017Preli'!$A$2:$AC$1457,3, FALSE)</f>
        <v>1197</v>
      </c>
      <c r="F1198">
        <f>VLOOKUP($B1198,'2017Preli'!$A$2:$AC$1457,7, FALSE)</f>
        <v>1</v>
      </c>
      <c r="G1198">
        <f>VLOOKUP($B1198,'2017Preli'!$A$2:$AC$1457,8, FALSE)</f>
        <v>153</v>
      </c>
      <c r="H1198">
        <f>VLOOKUP($B1198,'2017Preli'!$A$2:$AC$1457,29, FALSE)</f>
        <v>153</v>
      </c>
    </row>
    <row r="1199" spans="1:8" x14ac:dyDescent="0.25">
      <c r="A1199" s="6" t="s">
        <v>2320</v>
      </c>
      <c r="B1199" s="6" t="s">
        <v>6746</v>
      </c>
      <c r="C1199" s="6" t="s">
        <v>188</v>
      </c>
      <c r="D1199" t="str">
        <f>VLOOKUP(A1199,'Team Mapping - Baylor'!$A$2:$B$1457, 2, FALSE)</f>
        <v>331529</v>
      </c>
      <c r="E1199">
        <f>VLOOKUP($B1199,'2017Preli'!$A$2:$AC$1457,3, FALSE)</f>
        <v>1198</v>
      </c>
      <c r="F1199">
        <f>VLOOKUP($B1199,'2017Preli'!$A$2:$AC$1457,7, FALSE)</f>
        <v>1</v>
      </c>
      <c r="G1199">
        <f>VLOOKUP($B1199,'2017Preli'!$A$2:$AC$1457,8, FALSE)</f>
        <v>155</v>
      </c>
      <c r="H1199">
        <f>VLOOKUP($B1199,'2017Preli'!$A$2:$AC$1457,29, FALSE)</f>
        <v>155</v>
      </c>
    </row>
    <row r="1200" spans="1:8" x14ac:dyDescent="0.25">
      <c r="A1200" s="6" t="s">
        <v>2219</v>
      </c>
      <c r="B1200" s="6" t="s">
        <v>6727</v>
      </c>
      <c r="C1200" s="6" t="s">
        <v>244</v>
      </c>
      <c r="D1200" t="str">
        <f>VLOOKUP(A1200,'Team Mapping - Baylor'!$A$2:$B$1457, 2, FALSE)</f>
        <v>331398</v>
      </c>
      <c r="E1200">
        <f>VLOOKUP($B1200,'2017Preli'!$A$2:$AC$1457,3, FALSE)</f>
        <v>1199</v>
      </c>
      <c r="F1200">
        <f>VLOOKUP($B1200,'2017Preli'!$A$2:$AC$1457,7, FALSE)</f>
        <v>1</v>
      </c>
      <c r="G1200">
        <f>VLOOKUP($B1200,'2017Preli'!$A$2:$AC$1457,8, FALSE)</f>
        <v>157</v>
      </c>
      <c r="H1200">
        <f>VLOOKUP($B1200,'2017Preli'!$A$2:$AC$1457,29, FALSE)</f>
        <v>157</v>
      </c>
    </row>
    <row r="1201" spans="1:8" x14ac:dyDescent="0.25">
      <c r="A1201" s="6" t="s">
        <v>5611</v>
      </c>
      <c r="B1201" s="6" t="s">
        <v>7485</v>
      </c>
      <c r="C1201" s="6" t="s">
        <v>48</v>
      </c>
      <c r="D1201" t="str">
        <f>VLOOKUP(A1201,'Team Mapping - Baylor'!$A$2:$B$1457, 2, FALSE)</f>
        <v>330875</v>
      </c>
      <c r="E1201">
        <f>VLOOKUP($B1201,'2017Preli'!$A$2:$AC$1457,3, FALSE)</f>
        <v>1200</v>
      </c>
      <c r="F1201">
        <f>VLOOKUP($B1201,'2017Preli'!$A$2:$AC$1457,7, FALSE)</f>
        <v>1</v>
      </c>
      <c r="G1201">
        <f>VLOOKUP($B1201,'2017Preli'!$A$2:$AC$1457,8, FALSE)</f>
        <v>157</v>
      </c>
      <c r="H1201">
        <f>VLOOKUP($B1201,'2017Preli'!$A$2:$AC$1457,29, FALSE)</f>
        <v>157</v>
      </c>
    </row>
    <row r="1202" spans="1:8" x14ac:dyDescent="0.25">
      <c r="A1202" s="6" t="s">
        <v>4165</v>
      </c>
      <c r="B1202" s="6" t="s">
        <v>7200</v>
      </c>
      <c r="C1202" s="6" t="s">
        <v>261</v>
      </c>
      <c r="D1202" t="str">
        <f>VLOOKUP(A1202,'Team Mapping - Baylor'!$A$2:$B$1457, 2, FALSE)</f>
        <v>331123</v>
      </c>
      <c r="E1202">
        <f>VLOOKUP($B1202,'2017Preli'!$A$2:$AC$1457,3, FALSE)</f>
        <v>1201</v>
      </c>
      <c r="F1202">
        <f>VLOOKUP($B1202,'2017Preli'!$A$2:$AC$1457,7, FALSE)</f>
        <v>1</v>
      </c>
      <c r="G1202">
        <f>VLOOKUP($B1202,'2017Preli'!$A$2:$AC$1457,8, FALSE)</f>
        <v>164</v>
      </c>
      <c r="H1202">
        <f>VLOOKUP($B1202,'2017Preli'!$A$2:$AC$1457,29, FALSE)</f>
        <v>164</v>
      </c>
    </row>
    <row r="1203" spans="1:8" x14ac:dyDescent="0.25">
      <c r="A1203" s="6" t="s">
        <v>7850</v>
      </c>
      <c r="B1203" s="6" t="s">
        <v>7849</v>
      </c>
      <c r="C1203" s="6" t="s">
        <v>441</v>
      </c>
      <c r="D1203" t="str">
        <f>VLOOKUP(A1203,'Team Mapping - Baylor'!$A$2:$B$1457, 2, FALSE)</f>
        <v>330467</v>
      </c>
      <c r="E1203">
        <f>VLOOKUP($B1203,'2017Preli'!$A$2:$AC$1457,3, FALSE)</f>
        <v>1202</v>
      </c>
      <c r="F1203">
        <f>VLOOKUP($B1203,'2017Preli'!$A$2:$AC$1457,7, FALSE)</f>
        <v>1</v>
      </c>
      <c r="G1203">
        <f>VLOOKUP($B1203,'2017Preli'!$A$2:$AC$1457,8, FALSE)</f>
        <v>166</v>
      </c>
      <c r="H1203">
        <f>VLOOKUP($B1203,'2017Preli'!$A$2:$AC$1457,29, FALSE)</f>
        <v>166</v>
      </c>
    </row>
    <row r="1204" spans="1:8" x14ac:dyDescent="0.25">
      <c r="A1204" s="6" t="s">
        <v>537</v>
      </c>
      <c r="B1204" s="6" t="s">
        <v>6356</v>
      </c>
      <c r="C1204" s="6" t="s">
        <v>63</v>
      </c>
      <c r="D1204" t="str">
        <f>VLOOKUP(A1204,'Team Mapping - Baylor'!$A$2:$B$1457, 2, FALSE)</f>
        <v>331509</v>
      </c>
      <c r="E1204">
        <f>VLOOKUP($B1204,'2017Preli'!$A$2:$AC$1457,3, FALSE)</f>
        <v>1203</v>
      </c>
      <c r="F1204">
        <f>VLOOKUP($B1204,'2017Preli'!$A$2:$AC$1457,7, FALSE)</f>
        <v>1</v>
      </c>
      <c r="G1204">
        <f>VLOOKUP($B1204,'2017Preli'!$A$2:$AC$1457,8, FALSE)</f>
        <v>169</v>
      </c>
      <c r="H1204">
        <f>VLOOKUP($B1204,'2017Preli'!$A$2:$AC$1457,29, FALSE)</f>
        <v>169</v>
      </c>
    </row>
    <row r="1205" spans="1:8" x14ac:dyDescent="0.25">
      <c r="A1205" s="6" t="s">
        <v>8575</v>
      </c>
      <c r="B1205" s="6" t="s">
        <v>8574</v>
      </c>
      <c r="C1205" s="6" t="s">
        <v>273</v>
      </c>
      <c r="D1205" t="str">
        <f>VLOOKUP(A1205,'Team Mapping - Baylor'!$A$2:$B$1457, 2, FALSE)</f>
        <v>329905</v>
      </c>
      <c r="E1205">
        <f>VLOOKUP($B1205,'2017Preli'!$A$2:$AC$1457,3, FALSE)</f>
        <v>1204</v>
      </c>
      <c r="F1205">
        <f>VLOOKUP($B1205,'2017Preli'!$A$2:$AC$1457,7, FALSE)</f>
        <v>1</v>
      </c>
      <c r="G1205">
        <f>VLOOKUP($B1205,'2017Preli'!$A$2:$AC$1457,8, FALSE)</f>
        <v>169</v>
      </c>
      <c r="H1205">
        <f>VLOOKUP($B1205,'2017Preli'!$A$2:$AC$1457,29, FALSE)</f>
        <v>169</v>
      </c>
    </row>
    <row r="1206" spans="1:8" x14ac:dyDescent="0.25">
      <c r="A1206" s="6" t="s">
        <v>3525</v>
      </c>
      <c r="B1206" s="6" t="s">
        <v>7055</v>
      </c>
      <c r="C1206" s="6" t="s">
        <v>61</v>
      </c>
      <c r="D1206" t="str">
        <f>VLOOKUP(A1206,'Team Mapping - Baylor'!$A$2:$B$1457, 2, FALSE)</f>
        <v>331260</v>
      </c>
      <c r="E1206">
        <f>VLOOKUP($B1206,'2017Preli'!$A$2:$AC$1457,3, FALSE)</f>
        <v>1205</v>
      </c>
      <c r="F1206">
        <f>VLOOKUP($B1206,'2017Preli'!$A$2:$AC$1457,7, FALSE)</f>
        <v>1</v>
      </c>
      <c r="G1206">
        <f>VLOOKUP($B1206,'2017Preli'!$A$2:$AC$1457,8, FALSE)</f>
        <v>170</v>
      </c>
      <c r="H1206">
        <f>VLOOKUP($B1206,'2017Preli'!$A$2:$AC$1457,29, FALSE)</f>
        <v>170</v>
      </c>
    </row>
    <row r="1207" spans="1:8" x14ac:dyDescent="0.25">
      <c r="A1207" s="6" t="s">
        <v>1229</v>
      </c>
      <c r="B1207" s="6" t="s">
        <v>6513</v>
      </c>
      <c r="C1207" s="6" t="s">
        <v>86</v>
      </c>
      <c r="D1207" t="str">
        <f>VLOOKUP(A1207,'Team Mapping - Baylor'!$A$2:$B$1457, 2, FALSE)</f>
        <v>333085</v>
      </c>
      <c r="E1207">
        <f>VLOOKUP($B1207,'2017Preli'!$A$2:$AC$1457,3, FALSE)</f>
        <v>1206</v>
      </c>
      <c r="F1207">
        <f>VLOOKUP($B1207,'2017Preli'!$A$2:$AC$1457,7, FALSE)</f>
        <v>1</v>
      </c>
      <c r="G1207">
        <f>VLOOKUP($B1207,'2017Preli'!$A$2:$AC$1457,8, FALSE)</f>
        <v>171</v>
      </c>
      <c r="H1207">
        <f>VLOOKUP($B1207,'2017Preli'!$A$2:$AC$1457,29, FALSE)</f>
        <v>171</v>
      </c>
    </row>
    <row r="1208" spans="1:8" x14ac:dyDescent="0.25">
      <c r="A1208" s="6" t="s">
        <v>8828</v>
      </c>
      <c r="B1208" s="6" t="s">
        <v>8827</v>
      </c>
      <c r="C1208" s="6" t="s">
        <v>61</v>
      </c>
      <c r="D1208" t="str">
        <f>VLOOKUP(A1208,'Team Mapping - Baylor'!$A$2:$B$1457, 2, FALSE)</f>
        <v>329780</v>
      </c>
      <c r="E1208">
        <f>VLOOKUP($B1208,'2017Preli'!$A$2:$AC$1457,3, FALSE)</f>
        <v>1207</v>
      </c>
      <c r="F1208">
        <f>VLOOKUP($B1208,'2017Preli'!$A$2:$AC$1457,7, FALSE)</f>
        <v>1</v>
      </c>
      <c r="G1208">
        <f>VLOOKUP($B1208,'2017Preli'!$A$2:$AC$1457,8, FALSE)</f>
        <v>172</v>
      </c>
      <c r="H1208">
        <f>VLOOKUP($B1208,'2017Preli'!$A$2:$AC$1457,29, FALSE)</f>
        <v>172</v>
      </c>
    </row>
    <row r="1209" spans="1:8" x14ac:dyDescent="0.25">
      <c r="A1209" s="6" t="s">
        <v>3724</v>
      </c>
      <c r="B1209" s="6" t="s">
        <v>7097</v>
      </c>
      <c r="C1209" s="6" t="s">
        <v>40</v>
      </c>
      <c r="D1209" t="str">
        <f>VLOOKUP(A1209,'Team Mapping - Baylor'!$A$2:$B$1457, 2, FALSE)</f>
        <v>331223</v>
      </c>
      <c r="E1209">
        <f>VLOOKUP($B1209,'2017Preli'!$A$2:$AC$1457,3, FALSE)</f>
        <v>1208</v>
      </c>
      <c r="F1209">
        <f>VLOOKUP($B1209,'2017Preli'!$A$2:$AC$1457,7, FALSE)</f>
        <v>1</v>
      </c>
      <c r="G1209">
        <f>VLOOKUP($B1209,'2017Preli'!$A$2:$AC$1457,8, FALSE)</f>
        <v>173</v>
      </c>
      <c r="H1209">
        <f>VLOOKUP($B1209,'2017Preli'!$A$2:$AC$1457,29, FALSE)</f>
        <v>173</v>
      </c>
    </row>
    <row r="1210" spans="1:8" x14ac:dyDescent="0.25">
      <c r="A1210" s="6" t="s">
        <v>5868</v>
      </c>
      <c r="B1210" s="6" t="s">
        <v>7536</v>
      </c>
      <c r="C1210" s="6" t="s">
        <v>40</v>
      </c>
      <c r="D1210" t="str">
        <f>VLOOKUP(A1210,'Team Mapping - Baylor'!$A$2:$B$1457, 2, FALSE)</f>
        <v>330834</v>
      </c>
      <c r="E1210">
        <f>VLOOKUP($B1210,'2017Preli'!$A$2:$AC$1457,3, FALSE)</f>
        <v>1209</v>
      </c>
      <c r="F1210">
        <f>VLOOKUP($B1210,'2017Preli'!$A$2:$AC$1457,7, FALSE)</f>
        <v>1</v>
      </c>
      <c r="G1210">
        <f>VLOOKUP($B1210,'2017Preli'!$A$2:$AC$1457,8, FALSE)</f>
        <v>175</v>
      </c>
      <c r="H1210">
        <f>VLOOKUP($B1210,'2017Preli'!$A$2:$AC$1457,29, FALSE)</f>
        <v>175</v>
      </c>
    </row>
    <row r="1211" spans="1:8" x14ac:dyDescent="0.25">
      <c r="A1211" s="6" t="s">
        <v>8915</v>
      </c>
      <c r="B1211" s="6" t="s">
        <v>8914</v>
      </c>
      <c r="C1211" s="6" t="s">
        <v>202</v>
      </c>
      <c r="D1211" t="str">
        <f>VLOOKUP(A1211,'Team Mapping - Baylor'!$A$2:$B$1457, 2, FALSE)</f>
        <v>329735</v>
      </c>
      <c r="E1211">
        <f>VLOOKUP($B1211,'2017Preli'!$A$2:$AC$1457,3, FALSE)</f>
        <v>1210</v>
      </c>
      <c r="F1211">
        <f>VLOOKUP($B1211,'2017Preli'!$A$2:$AC$1457,7, FALSE)</f>
        <v>1</v>
      </c>
      <c r="G1211">
        <f>VLOOKUP($B1211,'2017Preli'!$A$2:$AC$1457,8, FALSE)</f>
        <v>176</v>
      </c>
      <c r="H1211">
        <f>VLOOKUP($B1211,'2017Preli'!$A$2:$AC$1457,29, FALSE)</f>
        <v>176</v>
      </c>
    </row>
    <row r="1212" spans="1:8" x14ac:dyDescent="0.25">
      <c r="A1212" s="6" t="s">
        <v>8333</v>
      </c>
      <c r="B1212" s="6" t="s">
        <v>8331</v>
      </c>
      <c r="C1212" s="6" t="s">
        <v>165</v>
      </c>
      <c r="D1212" t="str">
        <f>VLOOKUP(A1212,'Team Mapping - Baylor'!$A$2:$B$1457, 2, FALSE)</f>
        <v>330083</v>
      </c>
      <c r="E1212">
        <f>VLOOKUP($B1212,'2017Preli'!$A$2:$AC$1457,3, FALSE)</f>
        <v>1211</v>
      </c>
      <c r="F1212">
        <f>VLOOKUP($B1212,'2017Preli'!$A$2:$AC$1457,7, FALSE)</f>
        <v>1</v>
      </c>
      <c r="G1212">
        <f>VLOOKUP($B1212,'2017Preli'!$A$2:$AC$1457,8, FALSE)</f>
        <v>176</v>
      </c>
      <c r="H1212">
        <f>VLOOKUP($B1212,'2017Preli'!$A$2:$AC$1457,29, FALSE)</f>
        <v>176</v>
      </c>
    </row>
    <row r="1213" spans="1:8" x14ac:dyDescent="0.25">
      <c r="A1213" s="6" t="s">
        <v>2774</v>
      </c>
      <c r="B1213" s="6" t="s">
        <v>6845</v>
      </c>
      <c r="C1213" s="6" t="s">
        <v>244</v>
      </c>
      <c r="D1213" t="str">
        <f>VLOOKUP(A1213,'Team Mapping - Baylor'!$A$2:$B$1457, 2, FALSE)</f>
        <v>331434</v>
      </c>
      <c r="E1213">
        <f>VLOOKUP($B1213,'2017Preli'!$A$2:$AC$1457,3, FALSE)</f>
        <v>1212</v>
      </c>
      <c r="F1213">
        <f>VLOOKUP($B1213,'2017Preli'!$A$2:$AC$1457,7, FALSE)</f>
        <v>1</v>
      </c>
      <c r="G1213">
        <f>VLOOKUP($B1213,'2017Preli'!$A$2:$AC$1457,8, FALSE)</f>
        <v>177</v>
      </c>
      <c r="H1213">
        <f>VLOOKUP($B1213,'2017Preli'!$A$2:$AC$1457,29, FALSE)</f>
        <v>177</v>
      </c>
    </row>
    <row r="1214" spans="1:8" x14ac:dyDescent="0.25">
      <c r="A1214" s="6" t="s">
        <v>9140</v>
      </c>
      <c r="B1214" s="6" t="s">
        <v>9138</v>
      </c>
      <c r="C1214" s="6" t="s">
        <v>190</v>
      </c>
      <c r="D1214" t="str">
        <f>VLOOKUP(A1214,'Team Mapping - Baylor'!$A$2:$B$1457, 2, FALSE)</f>
        <v>329441</v>
      </c>
      <c r="E1214">
        <f>VLOOKUP($B1214,'2017Preli'!$A$2:$AC$1457,3, FALSE)</f>
        <v>1213</v>
      </c>
      <c r="F1214">
        <f>VLOOKUP($B1214,'2017Preli'!$A$2:$AC$1457,7, FALSE)</f>
        <v>1</v>
      </c>
      <c r="G1214">
        <f>VLOOKUP($B1214,'2017Preli'!$A$2:$AC$1457,8, FALSE)</f>
        <v>177</v>
      </c>
      <c r="H1214">
        <f>VLOOKUP($B1214,'2017Preli'!$A$2:$AC$1457,29, FALSE)</f>
        <v>177</v>
      </c>
    </row>
    <row r="1215" spans="1:8" x14ac:dyDescent="0.25">
      <c r="A1215" s="6" t="s">
        <v>4730</v>
      </c>
      <c r="B1215" s="6" t="s">
        <v>7321</v>
      </c>
      <c r="C1215" s="6" t="s">
        <v>230</v>
      </c>
      <c r="D1215" t="str">
        <f>VLOOKUP(A1215,'Team Mapping - Baylor'!$A$2:$B$1457, 2, FALSE)</f>
        <v>331028</v>
      </c>
      <c r="E1215">
        <f>VLOOKUP($B1215,'2017Preli'!$A$2:$AC$1457,3, FALSE)</f>
        <v>1214</v>
      </c>
      <c r="F1215">
        <f>VLOOKUP($B1215,'2017Preli'!$A$2:$AC$1457,7, FALSE)</f>
        <v>1</v>
      </c>
      <c r="G1215">
        <f>VLOOKUP($B1215,'2017Preli'!$A$2:$AC$1457,8, FALSE)</f>
        <v>178</v>
      </c>
      <c r="H1215">
        <f>VLOOKUP($B1215,'2017Preli'!$A$2:$AC$1457,29, FALSE)</f>
        <v>178</v>
      </c>
    </row>
    <row r="1216" spans="1:8" x14ac:dyDescent="0.25">
      <c r="A1216" s="6" t="s">
        <v>8891</v>
      </c>
      <c r="B1216" s="6" t="s">
        <v>8889</v>
      </c>
      <c r="C1216" s="6" t="s">
        <v>188</v>
      </c>
      <c r="D1216" t="str">
        <f>VLOOKUP(A1216,'Team Mapping - Baylor'!$A$2:$B$1457, 2, FALSE)</f>
        <v>329753</v>
      </c>
      <c r="E1216">
        <f>VLOOKUP($B1216,'2017Preli'!$A$2:$AC$1457,3, FALSE)</f>
        <v>1215</v>
      </c>
      <c r="F1216">
        <f>VLOOKUP($B1216,'2017Preli'!$A$2:$AC$1457,7, FALSE)</f>
        <v>1</v>
      </c>
      <c r="G1216">
        <f>VLOOKUP($B1216,'2017Preli'!$A$2:$AC$1457,8, FALSE)</f>
        <v>179</v>
      </c>
      <c r="H1216">
        <f>VLOOKUP($B1216,'2017Preli'!$A$2:$AC$1457,29, FALSE)</f>
        <v>179</v>
      </c>
    </row>
    <row r="1217" spans="1:8" x14ac:dyDescent="0.25">
      <c r="A1217" s="6" t="s">
        <v>5054</v>
      </c>
      <c r="B1217" s="6" t="s">
        <v>7378</v>
      </c>
      <c r="C1217" s="6" t="s">
        <v>265</v>
      </c>
      <c r="D1217" t="str">
        <f>VLOOKUP(A1217,'Team Mapping - Baylor'!$A$2:$B$1457, 2, FALSE)</f>
        <v>331357</v>
      </c>
      <c r="E1217">
        <f>VLOOKUP($B1217,'2017Preli'!$A$2:$AC$1457,3, FALSE)</f>
        <v>1216</v>
      </c>
      <c r="F1217">
        <f>VLOOKUP($B1217,'2017Preli'!$A$2:$AC$1457,7, FALSE)</f>
        <v>1</v>
      </c>
      <c r="G1217">
        <f>VLOOKUP($B1217,'2017Preli'!$A$2:$AC$1457,8, FALSE)</f>
        <v>179</v>
      </c>
      <c r="H1217">
        <f>VLOOKUP($B1217,'2017Preli'!$A$2:$AC$1457,29, FALSE)</f>
        <v>179</v>
      </c>
    </row>
    <row r="1218" spans="1:8" x14ac:dyDescent="0.25">
      <c r="A1218" s="6" t="s">
        <v>7276</v>
      </c>
      <c r="B1218" s="6" t="s">
        <v>7748</v>
      </c>
      <c r="C1218" s="6" t="s">
        <v>61</v>
      </c>
      <c r="D1218" t="str">
        <f>VLOOKUP(A1218,'Team Mapping - Baylor'!$A$2:$B$1457, 2, FALSE)</f>
        <v>330620</v>
      </c>
      <c r="E1218">
        <f>VLOOKUP($B1218,'2017Preli'!$A$2:$AC$1457,3, FALSE)</f>
        <v>1217</v>
      </c>
      <c r="F1218">
        <f>VLOOKUP($B1218,'2017Preli'!$A$2:$AC$1457,7, FALSE)</f>
        <v>1</v>
      </c>
      <c r="G1218">
        <f>VLOOKUP($B1218,'2017Preli'!$A$2:$AC$1457,8, FALSE)</f>
        <v>182</v>
      </c>
      <c r="H1218">
        <f>VLOOKUP($B1218,'2017Preli'!$A$2:$AC$1457,29, FALSE)</f>
        <v>182</v>
      </c>
    </row>
    <row r="1219" spans="1:8" x14ac:dyDescent="0.25">
      <c r="A1219" s="6" t="s">
        <v>6677</v>
      </c>
      <c r="B1219" s="6" t="s">
        <v>7653</v>
      </c>
      <c r="C1219" s="6" t="s">
        <v>227</v>
      </c>
      <c r="D1219" t="str">
        <f>VLOOKUP(A1219,'Team Mapping - Baylor'!$A$2:$B$1457, 2, FALSE)</f>
        <v>330723</v>
      </c>
      <c r="E1219">
        <f>VLOOKUP($B1219,'2017Preli'!$A$2:$AC$1457,3, FALSE)</f>
        <v>1218</v>
      </c>
      <c r="F1219">
        <f>VLOOKUP($B1219,'2017Preli'!$A$2:$AC$1457,7, FALSE)</f>
        <v>1</v>
      </c>
      <c r="G1219">
        <f>VLOOKUP($B1219,'2017Preli'!$A$2:$AC$1457,8, FALSE)</f>
        <v>183</v>
      </c>
      <c r="H1219">
        <f>VLOOKUP($B1219,'2017Preli'!$A$2:$AC$1457,29, FALSE)</f>
        <v>183</v>
      </c>
    </row>
    <row r="1220" spans="1:8" x14ac:dyDescent="0.25">
      <c r="A1220" s="6" t="s">
        <v>1698</v>
      </c>
      <c r="B1220" s="6" t="s">
        <v>6624</v>
      </c>
      <c r="C1220" s="6" t="s">
        <v>68</v>
      </c>
      <c r="D1220" t="str">
        <f>VLOOKUP(A1220,'Team Mapping - Baylor'!$A$2:$B$1457, 2, FALSE)</f>
        <v>331312</v>
      </c>
      <c r="E1220">
        <f>VLOOKUP($B1220,'2017Preli'!$A$2:$AC$1457,3, FALSE)</f>
        <v>1219</v>
      </c>
      <c r="F1220">
        <f>VLOOKUP($B1220,'2017Preli'!$A$2:$AC$1457,7, FALSE)</f>
        <v>1</v>
      </c>
      <c r="G1220">
        <f>VLOOKUP($B1220,'2017Preli'!$A$2:$AC$1457,8, FALSE)</f>
        <v>186</v>
      </c>
      <c r="H1220">
        <f>VLOOKUP($B1220,'2017Preli'!$A$2:$AC$1457,29, FALSE)</f>
        <v>186</v>
      </c>
    </row>
    <row r="1221" spans="1:8" x14ac:dyDescent="0.25">
      <c r="A1221" s="6" t="s">
        <v>7881</v>
      </c>
      <c r="B1221" s="6" t="s">
        <v>7879</v>
      </c>
      <c r="C1221" s="6" t="s">
        <v>121</v>
      </c>
      <c r="D1221" t="str">
        <f>VLOOKUP(A1221,'Team Mapping - Baylor'!$A$2:$B$1457, 2, FALSE)</f>
        <v>330455</v>
      </c>
      <c r="E1221">
        <f>VLOOKUP($B1221,'2017Preli'!$A$2:$AC$1457,3, FALSE)</f>
        <v>1220</v>
      </c>
      <c r="F1221">
        <f>VLOOKUP($B1221,'2017Preli'!$A$2:$AC$1457,7, FALSE)</f>
        <v>1</v>
      </c>
      <c r="G1221">
        <f>VLOOKUP($B1221,'2017Preli'!$A$2:$AC$1457,8, FALSE)</f>
        <v>187</v>
      </c>
      <c r="H1221">
        <f>VLOOKUP($B1221,'2017Preli'!$A$2:$AC$1457,29, FALSE)</f>
        <v>187</v>
      </c>
    </row>
    <row r="1222" spans="1:8" x14ac:dyDescent="0.25">
      <c r="A1222" s="6" t="s">
        <v>1550</v>
      </c>
      <c r="B1222" s="6" t="s">
        <v>6587</v>
      </c>
      <c r="C1222" s="6" t="s">
        <v>200</v>
      </c>
      <c r="D1222" t="str">
        <f>VLOOKUP(A1222,'Team Mapping - Baylor'!$A$2:$B$1457, 2, FALSE)</f>
        <v>332768</v>
      </c>
      <c r="E1222">
        <f>VLOOKUP($B1222,'2017Preli'!$A$2:$AC$1457,3, FALSE)</f>
        <v>1221</v>
      </c>
      <c r="F1222">
        <f>VLOOKUP($B1222,'2017Preli'!$A$2:$AC$1457,7, FALSE)</f>
        <v>1</v>
      </c>
      <c r="G1222">
        <f>VLOOKUP($B1222,'2017Preli'!$A$2:$AC$1457,8, FALSE)</f>
        <v>190</v>
      </c>
      <c r="H1222">
        <f>VLOOKUP($B1222,'2017Preli'!$A$2:$AC$1457,29, FALSE)</f>
        <v>190</v>
      </c>
    </row>
    <row r="1223" spans="1:8" x14ac:dyDescent="0.25">
      <c r="A1223" s="6" t="s">
        <v>1267</v>
      </c>
      <c r="B1223" s="6" t="s">
        <v>6518</v>
      </c>
      <c r="C1223" s="6" t="s">
        <v>192</v>
      </c>
      <c r="D1223" t="str">
        <f>VLOOKUP(A1223,'Team Mapping - Baylor'!$A$2:$B$1457, 2, FALSE)</f>
        <v>333040</v>
      </c>
      <c r="E1223">
        <f>VLOOKUP($B1223,'2017Preli'!$A$2:$AC$1457,3, FALSE)</f>
        <v>1222</v>
      </c>
      <c r="F1223">
        <f>VLOOKUP($B1223,'2017Preli'!$A$2:$AC$1457,7, FALSE)</f>
        <v>1</v>
      </c>
      <c r="G1223">
        <f>VLOOKUP($B1223,'2017Preli'!$A$2:$AC$1457,8, FALSE)</f>
        <v>191</v>
      </c>
      <c r="H1223">
        <f>VLOOKUP($B1223,'2017Preli'!$A$2:$AC$1457,29, FALSE)</f>
        <v>191</v>
      </c>
    </row>
    <row r="1224" spans="1:8" x14ac:dyDescent="0.25">
      <c r="A1224" s="6" t="s">
        <v>3134</v>
      </c>
      <c r="B1224" s="6" t="s">
        <v>6949</v>
      </c>
      <c r="C1224" s="6" t="s">
        <v>68</v>
      </c>
      <c r="D1224" t="str">
        <f>VLOOKUP(A1224,'Team Mapping - Baylor'!$A$2:$B$1457, 2, FALSE)</f>
        <v>331328</v>
      </c>
      <c r="E1224">
        <f>VLOOKUP($B1224,'2017Preli'!$A$2:$AC$1457,3, FALSE)</f>
        <v>1223</v>
      </c>
      <c r="F1224">
        <f>VLOOKUP($B1224,'2017Preli'!$A$2:$AC$1457,7, FALSE)</f>
        <v>1</v>
      </c>
      <c r="G1224">
        <f>VLOOKUP($B1224,'2017Preli'!$A$2:$AC$1457,8, FALSE)</f>
        <v>197</v>
      </c>
      <c r="H1224">
        <f>VLOOKUP($B1224,'2017Preli'!$A$2:$AC$1457,29, FALSE)</f>
        <v>197</v>
      </c>
    </row>
    <row r="1225" spans="1:8" x14ac:dyDescent="0.25">
      <c r="A1225" s="6" t="s">
        <v>1736</v>
      </c>
      <c r="B1225" s="6" t="s">
        <v>6630</v>
      </c>
      <c r="C1225" s="6" t="s">
        <v>91</v>
      </c>
      <c r="D1225" t="str">
        <f>VLOOKUP(A1225,'Team Mapping - Baylor'!$A$2:$B$1457, 2, FALSE)</f>
        <v>329562</v>
      </c>
      <c r="E1225">
        <f>VLOOKUP($B1225,'2017Preli'!$A$2:$AC$1457,3, FALSE)</f>
        <v>1224</v>
      </c>
      <c r="F1225">
        <f>VLOOKUP($B1225,'2017Preli'!$A$2:$AC$1457,7, FALSE)</f>
        <v>1</v>
      </c>
      <c r="G1225">
        <f>VLOOKUP($B1225,'2017Preli'!$A$2:$AC$1457,8, FALSE)</f>
        <v>198</v>
      </c>
      <c r="H1225">
        <f>VLOOKUP($B1225,'2017Preli'!$A$2:$AC$1457,29, FALSE)</f>
        <v>198</v>
      </c>
    </row>
    <row r="1226" spans="1:8" x14ac:dyDescent="0.25">
      <c r="A1226" s="6" t="s">
        <v>1793</v>
      </c>
      <c r="B1226" s="6" t="s">
        <v>6644</v>
      </c>
      <c r="C1226" s="6" t="s">
        <v>276</v>
      </c>
      <c r="D1226" t="str">
        <f>VLOOKUP(A1226,'Team Mapping - Baylor'!$A$2:$B$1457, 2, FALSE)</f>
        <v>330745</v>
      </c>
      <c r="E1226">
        <f>VLOOKUP($B1226,'2017Preli'!$A$2:$AC$1457,3, FALSE)</f>
        <v>1225</v>
      </c>
      <c r="F1226">
        <f>VLOOKUP($B1226,'2017Preli'!$A$2:$AC$1457,7, FALSE)</f>
        <v>1</v>
      </c>
      <c r="G1226">
        <f>VLOOKUP($B1226,'2017Preli'!$A$2:$AC$1457,8, FALSE)</f>
        <v>203</v>
      </c>
      <c r="H1226">
        <f>VLOOKUP($B1226,'2017Preli'!$A$2:$AC$1457,29, FALSE)</f>
        <v>203</v>
      </c>
    </row>
    <row r="1227" spans="1:8" x14ac:dyDescent="0.25">
      <c r="A1227" s="6" t="s">
        <v>5414</v>
      </c>
      <c r="B1227" s="6" t="s">
        <v>7443</v>
      </c>
      <c r="C1227" s="6" t="s">
        <v>176</v>
      </c>
      <c r="D1227" t="str">
        <f>VLOOKUP(A1227,'Team Mapping - Baylor'!$A$2:$B$1457, 2, FALSE)</f>
        <v>330921</v>
      </c>
      <c r="E1227">
        <f>VLOOKUP($B1227,'2017Preli'!$A$2:$AC$1457,3, FALSE)</f>
        <v>1226</v>
      </c>
      <c r="F1227">
        <f>VLOOKUP($B1227,'2017Preli'!$A$2:$AC$1457,7, FALSE)</f>
        <v>1</v>
      </c>
      <c r="G1227">
        <f>VLOOKUP($B1227,'2017Preli'!$A$2:$AC$1457,8, FALSE)</f>
        <v>204</v>
      </c>
      <c r="H1227">
        <f>VLOOKUP($B1227,'2017Preli'!$A$2:$AC$1457,29, FALSE)</f>
        <v>204</v>
      </c>
    </row>
    <row r="1228" spans="1:8" x14ac:dyDescent="0.25">
      <c r="A1228" s="6" t="s">
        <v>6544</v>
      </c>
      <c r="B1228" s="6" t="s">
        <v>7637</v>
      </c>
      <c r="C1228" s="6" t="s">
        <v>61</v>
      </c>
      <c r="D1228" t="str">
        <f>VLOOKUP(A1228,'Team Mapping - Baylor'!$A$2:$B$1457, 2, FALSE)</f>
        <v>330746</v>
      </c>
      <c r="E1228">
        <f>VLOOKUP($B1228,'2017Preli'!$A$2:$AC$1457,3, FALSE)</f>
        <v>1227</v>
      </c>
      <c r="F1228">
        <f>VLOOKUP($B1228,'2017Preli'!$A$2:$AC$1457,7, FALSE)</f>
        <v>1</v>
      </c>
      <c r="G1228">
        <f>VLOOKUP($B1228,'2017Preli'!$A$2:$AC$1457,8, FALSE)</f>
        <v>213</v>
      </c>
      <c r="H1228">
        <f>VLOOKUP($B1228,'2017Preli'!$A$2:$AC$1457,29, FALSE)</f>
        <v>213</v>
      </c>
    </row>
    <row r="1229" spans="1:8" x14ac:dyDescent="0.25">
      <c r="A1229" s="6" t="s">
        <v>3283</v>
      </c>
      <c r="B1229" s="6" t="s">
        <v>6990</v>
      </c>
      <c r="C1229" s="6" t="s">
        <v>188</v>
      </c>
      <c r="D1229" t="str">
        <f>VLOOKUP(A1229,'Team Mapping - Baylor'!$A$2:$B$1457, 2, FALSE)</f>
        <v>331298</v>
      </c>
      <c r="E1229">
        <f>VLOOKUP($B1229,'2017Preli'!$A$2:$AC$1457,3, FALSE)</f>
        <v>1228</v>
      </c>
      <c r="F1229">
        <f>VLOOKUP($B1229,'2017Preli'!$A$2:$AC$1457,7, FALSE)</f>
        <v>1</v>
      </c>
      <c r="G1229">
        <f>VLOOKUP($B1229,'2017Preli'!$A$2:$AC$1457,8, FALSE)</f>
        <v>216</v>
      </c>
      <c r="H1229">
        <f>VLOOKUP($B1229,'2017Preli'!$A$2:$AC$1457,29, FALSE)</f>
        <v>216</v>
      </c>
    </row>
    <row r="1230" spans="1:8" x14ac:dyDescent="0.25">
      <c r="A1230" s="6" t="s">
        <v>3083</v>
      </c>
      <c r="B1230" s="6" t="s">
        <v>6934</v>
      </c>
      <c r="C1230" s="6" t="s">
        <v>61</v>
      </c>
      <c r="D1230" t="str">
        <f>VLOOKUP(A1230,'Team Mapping - Baylor'!$A$2:$B$1457, 2, FALSE)</f>
        <v>331372</v>
      </c>
      <c r="E1230">
        <f>VLOOKUP($B1230,'2017Preli'!$A$2:$AC$1457,3, FALSE)</f>
        <v>1229</v>
      </c>
      <c r="F1230">
        <f>VLOOKUP($B1230,'2017Preli'!$A$2:$AC$1457,7, FALSE)</f>
        <v>1</v>
      </c>
      <c r="G1230">
        <f>VLOOKUP($B1230,'2017Preli'!$A$2:$AC$1457,8, FALSE)</f>
        <v>219</v>
      </c>
      <c r="H1230">
        <f>VLOOKUP($B1230,'2017Preli'!$A$2:$AC$1457,29, FALSE)</f>
        <v>219</v>
      </c>
    </row>
    <row r="1231" spans="1:8" x14ac:dyDescent="0.25">
      <c r="A1231" s="6" t="s">
        <v>4182</v>
      </c>
      <c r="B1231" s="6" t="s">
        <v>7202</v>
      </c>
      <c r="C1231" s="6" t="s">
        <v>261</v>
      </c>
      <c r="D1231" t="str">
        <f>VLOOKUP(A1231,'Team Mapping - Baylor'!$A$2:$B$1457, 2, FALSE)</f>
        <v>331119</v>
      </c>
      <c r="E1231">
        <f>VLOOKUP($B1231,'2017Preli'!$A$2:$AC$1457,3, FALSE)</f>
        <v>1230</v>
      </c>
      <c r="F1231">
        <f>VLOOKUP($B1231,'2017Preli'!$A$2:$AC$1457,7, FALSE)</f>
        <v>1</v>
      </c>
      <c r="G1231">
        <f>VLOOKUP($B1231,'2017Preli'!$A$2:$AC$1457,8, FALSE)</f>
        <v>220</v>
      </c>
      <c r="H1231">
        <f>VLOOKUP($B1231,'2017Preli'!$A$2:$AC$1457,29, FALSE)</f>
        <v>220</v>
      </c>
    </row>
    <row r="1232" spans="1:8" x14ac:dyDescent="0.25">
      <c r="A1232" s="6" t="s">
        <v>8414</v>
      </c>
      <c r="B1232" s="6" t="s">
        <v>8412</v>
      </c>
      <c r="C1232" s="6" t="s">
        <v>217</v>
      </c>
      <c r="D1232" t="str">
        <f>VLOOKUP(A1232,'Team Mapping - Baylor'!$A$2:$B$1457, 2, FALSE)</f>
        <v>330033</v>
      </c>
      <c r="E1232">
        <f>VLOOKUP($B1232,'2017Preli'!$A$2:$AC$1457,3, FALSE)</f>
        <v>1231</v>
      </c>
      <c r="F1232">
        <f>VLOOKUP($B1232,'2017Preli'!$A$2:$AC$1457,7, FALSE)</f>
        <v>1</v>
      </c>
      <c r="G1232">
        <f>VLOOKUP($B1232,'2017Preli'!$A$2:$AC$1457,8, FALSE)</f>
        <v>237</v>
      </c>
      <c r="H1232">
        <f>VLOOKUP($B1232,'2017Preli'!$A$2:$AC$1457,29, FALSE)</f>
        <v>237</v>
      </c>
    </row>
    <row r="1233" spans="1:8" x14ac:dyDescent="0.25">
      <c r="A1233" s="6" t="s">
        <v>4994</v>
      </c>
      <c r="B1233" s="6" t="s">
        <v>7367</v>
      </c>
      <c r="C1233" s="6" t="s">
        <v>104</v>
      </c>
      <c r="D1233" t="str">
        <f>VLOOKUP(A1233,'Team Mapping - Baylor'!$A$2:$B$1457, 2, FALSE)</f>
        <v>330977</v>
      </c>
      <c r="E1233">
        <f>VLOOKUP($B1233,'2017Preli'!$A$2:$AC$1457,3, FALSE)</f>
        <v>1232</v>
      </c>
      <c r="F1233">
        <f>VLOOKUP($B1233,'2017Preli'!$A$2:$AC$1457,7, FALSE)</f>
        <v>1</v>
      </c>
      <c r="G1233">
        <f>VLOOKUP($B1233,'2017Preli'!$A$2:$AC$1457,8, FALSE)</f>
        <v>245</v>
      </c>
      <c r="H1233">
        <f>VLOOKUP($B1233,'2017Preli'!$A$2:$AC$1457,29, FALSE)</f>
        <v>245</v>
      </c>
    </row>
    <row r="1234" spans="1:8" x14ac:dyDescent="0.25">
      <c r="A1234" s="6" t="s">
        <v>9046</v>
      </c>
      <c r="B1234" s="6" t="s">
        <v>9044</v>
      </c>
      <c r="C1234" s="6" t="s">
        <v>205</v>
      </c>
      <c r="D1234" t="str">
        <f>VLOOKUP(A1234,'Team Mapping - Baylor'!$A$2:$B$1457, 2, FALSE)</f>
        <v>329542</v>
      </c>
      <c r="E1234">
        <f>VLOOKUP($B1234,'2017Preli'!$A$2:$AC$1457,3, FALSE)</f>
        <v>1233</v>
      </c>
      <c r="F1234">
        <f>VLOOKUP($B1234,'2017Preli'!$A$2:$AC$1457,7, FALSE)</f>
        <v>1</v>
      </c>
      <c r="G1234">
        <f>VLOOKUP($B1234,'2017Preli'!$A$2:$AC$1457,8, FALSE)</f>
        <v>248</v>
      </c>
      <c r="H1234">
        <f>VLOOKUP($B1234,'2017Preli'!$A$2:$AC$1457,29, FALSE)</f>
        <v>248</v>
      </c>
    </row>
    <row r="1235" spans="1:8" x14ac:dyDescent="0.25">
      <c r="A1235" s="6" t="s">
        <v>703</v>
      </c>
      <c r="B1235" s="6" t="s">
        <v>6395</v>
      </c>
      <c r="C1235" s="6" t="s">
        <v>176</v>
      </c>
      <c r="D1235" t="str">
        <f>VLOOKUP(A1235,'Team Mapping - Baylor'!$A$2:$B$1457, 2, FALSE)</f>
        <v>333328</v>
      </c>
      <c r="E1235">
        <f>VLOOKUP($B1235,'2017Preli'!$A$2:$AC$1457,3, FALSE)</f>
        <v>1234</v>
      </c>
      <c r="F1235">
        <f>VLOOKUP($B1235,'2017Preli'!$A$2:$AC$1457,7, FALSE)</f>
        <v>1</v>
      </c>
      <c r="G1235">
        <f>VLOOKUP($B1235,'2017Preli'!$A$2:$AC$1457,8, FALSE)</f>
        <v>265</v>
      </c>
      <c r="H1235">
        <f>VLOOKUP($B1235,'2017Preli'!$A$2:$AC$1457,29, FALSE)</f>
        <v>265</v>
      </c>
    </row>
    <row r="1236" spans="1:8" x14ac:dyDescent="0.25">
      <c r="A1236" s="6" t="s">
        <v>644</v>
      </c>
      <c r="B1236" s="6" t="s">
        <v>6379</v>
      </c>
      <c r="C1236" s="6" t="s">
        <v>165</v>
      </c>
      <c r="D1236" t="str">
        <f>VLOOKUP(A1236,'Team Mapping - Baylor'!$A$2:$B$1457, 2, FALSE)</f>
        <v>333336</v>
      </c>
      <c r="E1236">
        <f>VLOOKUP($B1236,'2017Preli'!$A$2:$AC$1457,3, FALSE)</f>
        <v>1235</v>
      </c>
      <c r="F1236">
        <f>VLOOKUP($B1236,'2017Preli'!$A$2:$AC$1457,7, FALSE)</f>
        <v>1</v>
      </c>
      <c r="G1236">
        <f>VLOOKUP($B1236,'2017Preli'!$A$2:$AC$1457,8, FALSE)</f>
        <v>272</v>
      </c>
      <c r="H1236">
        <f>VLOOKUP($B1236,'2017Preli'!$A$2:$AC$1457,29, FALSE)</f>
        <v>272</v>
      </c>
    </row>
    <row r="1237" spans="1:8" x14ac:dyDescent="0.25">
      <c r="A1237" s="6" t="s">
        <v>3511</v>
      </c>
      <c r="B1237" s="6" t="s">
        <v>7050</v>
      </c>
      <c r="C1237" s="6" t="s">
        <v>91</v>
      </c>
      <c r="D1237" t="str">
        <f>VLOOKUP(A1237,'Team Mapping - Baylor'!$A$2:$B$1457, 2, FALSE)</f>
        <v>331263</v>
      </c>
      <c r="E1237">
        <f>VLOOKUP($B1237,'2017Preli'!$A$2:$AC$1457,3, FALSE)</f>
        <v>1236</v>
      </c>
      <c r="F1237">
        <f>VLOOKUP($B1237,'2017Preli'!$A$2:$AC$1457,7, FALSE)</f>
        <v>1</v>
      </c>
      <c r="G1237">
        <f>VLOOKUP($B1237,'2017Preli'!$A$2:$AC$1457,8, FALSE)</f>
        <v>273</v>
      </c>
      <c r="H1237">
        <f>VLOOKUP($B1237,'2017Preli'!$A$2:$AC$1457,29, FALSE)</f>
        <v>273</v>
      </c>
    </row>
    <row r="1238" spans="1:8" x14ac:dyDescent="0.25">
      <c r="A1238" s="6" t="s">
        <v>3426</v>
      </c>
      <c r="B1238" s="6" t="s">
        <v>7026</v>
      </c>
      <c r="C1238" s="6" t="s">
        <v>188</v>
      </c>
      <c r="D1238" t="str">
        <f>VLOOKUP(A1238,'Team Mapping - Baylor'!$A$2:$B$1457, 2, FALSE)</f>
        <v>331279</v>
      </c>
      <c r="E1238">
        <f>VLOOKUP($B1238,'2017Preli'!$A$2:$AC$1457,3, FALSE)</f>
        <v>1237</v>
      </c>
      <c r="F1238">
        <f>VLOOKUP($B1238,'2017Preli'!$A$2:$AC$1457,7, FALSE)</f>
        <v>1</v>
      </c>
      <c r="G1238">
        <f>VLOOKUP($B1238,'2017Preli'!$A$2:$AC$1457,8, FALSE)</f>
        <v>281</v>
      </c>
      <c r="H1238">
        <f>VLOOKUP($B1238,'2017Preli'!$A$2:$AC$1457,29, FALSE)</f>
        <v>281</v>
      </c>
    </row>
    <row r="1239" spans="1:8" x14ac:dyDescent="0.25">
      <c r="A1239" s="6" t="s">
        <v>3092</v>
      </c>
      <c r="B1239" s="6" t="s">
        <v>6938</v>
      </c>
      <c r="C1239" s="6" t="s">
        <v>188</v>
      </c>
      <c r="D1239" t="str">
        <f>VLOOKUP(A1239,'Team Mapping - Baylor'!$A$2:$B$1457, 2, FALSE)</f>
        <v>331368</v>
      </c>
      <c r="E1239">
        <f>VLOOKUP($B1239,'2017Preli'!$A$2:$AC$1457,3, FALSE)</f>
        <v>1238</v>
      </c>
      <c r="F1239">
        <f>VLOOKUP($B1239,'2017Preli'!$A$2:$AC$1457,7, FALSE)</f>
        <v>1</v>
      </c>
      <c r="G1239">
        <f>VLOOKUP($B1239,'2017Preli'!$A$2:$AC$1457,8, FALSE)</f>
        <v>281</v>
      </c>
      <c r="H1239">
        <f>VLOOKUP($B1239,'2017Preli'!$A$2:$AC$1457,29, FALSE)</f>
        <v>281</v>
      </c>
    </row>
    <row r="1240" spans="1:8" x14ac:dyDescent="0.25">
      <c r="A1240" s="6" t="s">
        <v>2504</v>
      </c>
      <c r="B1240" s="6" t="s">
        <v>6786</v>
      </c>
      <c r="C1240" s="6" t="s">
        <v>188</v>
      </c>
      <c r="D1240" t="str">
        <f>VLOOKUP(A1240,'Team Mapping - Baylor'!$A$2:$B$1457, 2, FALSE)</f>
        <v>331476</v>
      </c>
      <c r="E1240">
        <f>VLOOKUP($B1240,'2017Preli'!$A$2:$AC$1457,3, FALSE)</f>
        <v>1239</v>
      </c>
      <c r="F1240">
        <f>VLOOKUP($B1240,'2017Preli'!$A$2:$AC$1457,7, FALSE)</f>
        <v>1</v>
      </c>
      <c r="G1240">
        <f>VLOOKUP($B1240,'2017Preli'!$A$2:$AC$1457,8, FALSE)</f>
        <v>283</v>
      </c>
      <c r="H1240">
        <f>VLOOKUP($B1240,'2017Preli'!$A$2:$AC$1457,29, FALSE)</f>
        <v>283</v>
      </c>
    </row>
    <row r="1241" spans="1:8" x14ac:dyDescent="0.25">
      <c r="A1241" s="6" t="s">
        <v>3840</v>
      </c>
      <c r="B1241" s="6" t="s">
        <v>7120</v>
      </c>
      <c r="C1241" s="6" t="s">
        <v>127</v>
      </c>
      <c r="D1241" t="str">
        <f>VLOOKUP(A1241,'Team Mapping - Baylor'!$A$2:$B$1457, 2, FALSE)</f>
        <v>331207</v>
      </c>
      <c r="E1241">
        <f>VLOOKUP($B1241,'2017Preli'!$A$2:$AC$1457,3, FALSE)</f>
        <v>1240</v>
      </c>
      <c r="F1241">
        <f>VLOOKUP($B1241,'2017Preli'!$A$2:$AC$1457,7, FALSE)</f>
        <v>1</v>
      </c>
      <c r="G1241">
        <f>VLOOKUP($B1241,'2017Preli'!$A$2:$AC$1457,8, FALSE)</f>
        <v>283</v>
      </c>
      <c r="H1241">
        <f>VLOOKUP($B1241,'2017Preli'!$A$2:$AC$1457,29, FALSE)</f>
        <v>283</v>
      </c>
    </row>
    <row r="1242" spans="1:8" x14ac:dyDescent="0.25">
      <c r="A1242" s="6" t="s">
        <v>2969</v>
      </c>
      <c r="B1242" s="6" t="s">
        <v>6895</v>
      </c>
      <c r="C1242" s="6" t="s">
        <v>192</v>
      </c>
      <c r="D1242" t="str">
        <f>VLOOKUP(A1242,'Team Mapping - Baylor'!$A$2:$B$1457, 2, FALSE)</f>
        <v>331400</v>
      </c>
      <c r="E1242">
        <f>VLOOKUP($B1242,'2017Preli'!$A$2:$AC$1457,3, FALSE)</f>
        <v>1241</v>
      </c>
      <c r="F1242">
        <f>VLOOKUP($B1242,'2017Preli'!$A$2:$AC$1457,7, FALSE)</f>
        <v>1</v>
      </c>
      <c r="G1242">
        <f>VLOOKUP($B1242,'2017Preli'!$A$2:$AC$1457,8, FALSE)</f>
        <v>284</v>
      </c>
      <c r="H1242">
        <f>VLOOKUP($B1242,'2017Preli'!$A$2:$AC$1457,29, FALSE)</f>
        <v>284</v>
      </c>
    </row>
    <row r="1243" spans="1:8" x14ac:dyDescent="0.25">
      <c r="A1243" s="6" t="s">
        <v>3340</v>
      </c>
      <c r="B1243" s="6" t="s">
        <v>7007</v>
      </c>
      <c r="C1243" s="6" t="s">
        <v>40</v>
      </c>
      <c r="D1243" t="str">
        <f>VLOOKUP(A1243,'Team Mapping - Baylor'!$A$2:$B$1457, 2, FALSE)</f>
        <v>332287</v>
      </c>
      <c r="E1243">
        <f>VLOOKUP($B1243,'2017Preli'!$A$2:$AC$1457,3, FALSE)</f>
        <v>1242</v>
      </c>
      <c r="F1243">
        <f>VLOOKUP($B1243,'2017Preli'!$A$2:$AC$1457,7, FALSE)</f>
        <v>1</v>
      </c>
      <c r="G1243">
        <f>VLOOKUP($B1243,'2017Preli'!$A$2:$AC$1457,8, FALSE)</f>
        <v>285</v>
      </c>
      <c r="H1243">
        <f>VLOOKUP($B1243,'2017Preli'!$A$2:$AC$1457,29, FALSE)</f>
        <v>285</v>
      </c>
    </row>
    <row r="1244" spans="1:8" x14ac:dyDescent="0.25">
      <c r="A1244" s="6" t="s">
        <v>1920</v>
      </c>
      <c r="B1244" s="6" t="s">
        <v>6666</v>
      </c>
      <c r="C1244" s="6" t="s">
        <v>127</v>
      </c>
      <c r="D1244" t="str">
        <f>VLOOKUP(A1244,'Team Mapping - Baylor'!$A$2:$B$1457, 2, FALSE)</f>
        <v>331204</v>
      </c>
      <c r="E1244">
        <f>VLOOKUP($B1244,'2017Preli'!$A$2:$AC$1457,3, FALSE)</f>
        <v>1243</v>
      </c>
      <c r="F1244">
        <f>VLOOKUP($B1244,'2017Preli'!$A$2:$AC$1457,7, FALSE)</f>
        <v>1</v>
      </c>
      <c r="G1244">
        <f>VLOOKUP($B1244,'2017Preli'!$A$2:$AC$1457,8, FALSE)</f>
        <v>293</v>
      </c>
      <c r="H1244">
        <f>VLOOKUP($B1244,'2017Preli'!$A$2:$AC$1457,29, FALSE)</f>
        <v>293</v>
      </c>
    </row>
    <row r="1245" spans="1:8" x14ac:dyDescent="0.25">
      <c r="A1245" s="6" t="s">
        <v>9450</v>
      </c>
      <c r="B1245" s="6" t="s">
        <v>9448</v>
      </c>
      <c r="C1245" s="6" t="s">
        <v>244</v>
      </c>
      <c r="D1245" t="str">
        <f>VLOOKUP(A1245,'Team Mapping - Baylor'!$A$2:$B$1457, 2, FALSE)</f>
        <v>326549</v>
      </c>
      <c r="E1245">
        <f>VLOOKUP($B1245,'2017Preli'!$A$2:$AC$1457,3, FALSE)</f>
        <v>1244</v>
      </c>
      <c r="F1245">
        <f>VLOOKUP($B1245,'2017Preli'!$A$2:$AC$1457,7, FALSE)</f>
        <v>1</v>
      </c>
      <c r="G1245">
        <f>VLOOKUP($B1245,'2017Preli'!$A$2:$AC$1457,8, FALSE)</f>
        <v>340</v>
      </c>
      <c r="H1245">
        <f>VLOOKUP($B1245,'2017Preli'!$A$2:$AC$1457,29, FALSE)</f>
        <v>340</v>
      </c>
    </row>
    <row r="1246" spans="1:8" x14ac:dyDescent="0.25">
      <c r="A1246" s="6" t="s">
        <v>1542</v>
      </c>
      <c r="B1246" s="6" t="s">
        <v>6582</v>
      </c>
      <c r="C1246" s="6" t="s">
        <v>212</v>
      </c>
      <c r="D1246" t="str">
        <f>VLOOKUP(A1246,'Team Mapping - Baylor'!$A$2:$B$1457, 2, FALSE)</f>
        <v>332585</v>
      </c>
      <c r="E1246">
        <f>VLOOKUP($B1246,'2017Preli'!$A$2:$AC$1457,3, FALSE)</f>
        <v>1245</v>
      </c>
      <c r="F1246">
        <f>VLOOKUP($B1246,'2017Preli'!$A$2:$AC$1457,7, FALSE)</f>
        <v>1</v>
      </c>
      <c r="G1246">
        <f>VLOOKUP($B1246,'2017Preli'!$A$2:$AC$1457,8, FALSE)</f>
        <v>346</v>
      </c>
      <c r="H1246">
        <f>VLOOKUP($B1246,'2017Preli'!$A$2:$AC$1457,29, FALSE)</f>
        <v>346</v>
      </c>
    </row>
    <row r="1247" spans="1:8" x14ac:dyDescent="0.25">
      <c r="A1247" s="6" t="s">
        <v>4082</v>
      </c>
      <c r="B1247" s="6" t="s">
        <v>7178</v>
      </c>
      <c r="C1247" s="6" t="s">
        <v>110</v>
      </c>
      <c r="D1247" t="str">
        <f>VLOOKUP(A1247,'Team Mapping - Baylor'!$A$2:$B$1457, 2, FALSE)</f>
        <v>331149</v>
      </c>
      <c r="E1247">
        <f>VLOOKUP($B1247,'2017Preli'!$A$2:$AC$1457,3, FALSE)</f>
        <v>1246</v>
      </c>
      <c r="F1247">
        <f>VLOOKUP($B1247,'2017Preli'!$A$2:$AC$1457,7, FALSE)</f>
        <v>1</v>
      </c>
      <c r="G1247">
        <f>VLOOKUP($B1247,'2017Preli'!$A$2:$AC$1457,8, FALSE)</f>
        <v>369</v>
      </c>
      <c r="H1247">
        <f>VLOOKUP($B1247,'2017Preli'!$A$2:$AC$1457,29, FALSE)</f>
        <v>369</v>
      </c>
    </row>
    <row r="1248" spans="1:8" x14ac:dyDescent="0.25">
      <c r="A1248" s="6" t="s">
        <v>507</v>
      </c>
      <c r="B1248" s="6" t="s">
        <v>6350</v>
      </c>
      <c r="C1248" s="6" t="s">
        <v>63</v>
      </c>
      <c r="D1248" t="str">
        <f>VLOOKUP(A1248,'Team Mapping - Baylor'!$A$2:$B$1457, 2, FALSE)</f>
        <v>331526</v>
      </c>
      <c r="E1248">
        <f>VLOOKUP($B1248,'2017Preli'!$A$2:$AC$1457,3, FALSE)</f>
        <v>1247</v>
      </c>
      <c r="F1248">
        <f>VLOOKUP($B1248,'2017Preli'!$A$2:$AC$1457,7, FALSE)</f>
        <v>0</v>
      </c>
      <c r="G1248">
        <f>VLOOKUP($B1248,'2017Preli'!$A$2:$AC$1457,8, FALSE)</f>
        <v>0</v>
      </c>
      <c r="H1248">
        <f>VLOOKUP($B1248,'2017Preli'!$A$2:$AC$1457,29, FALSE)</f>
        <v>0</v>
      </c>
    </row>
    <row r="1249" spans="1:8" x14ac:dyDescent="0.25">
      <c r="A1249" s="6" t="s">
        <v>615</v>
      </c>
      <c r="B1249" s="6" t="s">
        <v>6372</v>
      </c>
      <c r="C1249" s="6" t="s">
        <v>112</v>
      </c>
      <c r="D1249" t="str">
        <f>VLOOKUP(A1249,'Team Mapping - Baylor'!$A$2:$B$1457, 2, FALSE)</f>
        <v>333348</v>
      </c>
      <c r="E1249">
        <f>VLOOKUP($B1249,'2017Preli'!$A$2:$AC$1457,3, FALSE)</f>
        <v>1248</v>
      </c>
      <c r="F1249">
        <f>VLOOKUP($B1249,'2017Preli'!$A$2:$AC$1457,7, FALSE)</f>
        <v>0</v>
      </c>
      <c r="G1249">
        <f>VLOOKUP($B1249,'2017Preli'!$A$2:$AC$1457,8, FALSE)</f>
        <v>0</v>
      </c>
      <c r="H1249">
        <f>VLOOKUP($B1249,'2017Preli'!$A$2:$AC$1457,29, FALSE)</f>
        <v>0</v>
      </c>
    </row>
    <row r="1250" spans="1:8" x14ac:dyDescent="0.25">
      <c r="A1250" s="6" t="s">
        <v>748</v>
      </c>
      <c r="B1250" s="6" t="s">
        <v>6406</v>
      </c>
      <c r="C1250" s="6" t="s">
        <v>261</v>
      </c>
      <c r="D1250" t="str">
        <f>VLOOKUP(A1250,'Team Mapping - Baylor'!$A$2:$B$1457, 2, FALSE)</f>
        <v>333318</v>
      </c>
      <c r="E1250">
        <f>VLOOKUP($B1250,'2017Preli'!$A$2:$AC$1457,3, FALSE)</f>
        <v>1249</v>
      </c>
      <c r="F1250">
        <f>VLOOKUP($B1250,'2017Preli'!$A$2:$AC$1457,7, FALSE)</f>
        <v>0</v>
      </c>
      <c r="G1250">
        <f>VLOOKUP($B1250,'2017Preli'!$A$2:$AC$1457,8, FALSE)</f>
        <v>0</v>
      </c>
      <c r="H1250">
        <f>VLOOKUP($B1250,'2017Preli'!$A$2:$AC$1457,29, FALSE)</f>
        <v>0</v>
      </c>
    </row>
    <row r="1251" spans="1:8" x14ac:dyDescent="0.25">
      <c r="A1251" s="6" t="s">
        <v>757</v>
      </c>
      <c r="B1251" s="6" t="s">
        <v>6408</v>
      </c>
      <c r="C1251" s="6" t="s">
        <v>156</v>
      </c>
      <c r="D1251" t="str">
        <f>VLOOKUP(A1251,'Team Mapping - Baylor'!$A$2:$B$1457, 2, FALSE)</f>
        <v>333316</v>
      </c>
      <c r="E1251">
        <f>VLOOKUP($B1251,'2017Preli'!$A$2:$AC$1457,3, FALSE)</f>
        <v>1250</v>
      </c>
      <c r="F1251">
        <f>VLOOKUP($B1251,'2017Preli'!$A$2:$AC$1457,7, FALSE)</f>
        <v>0</v>
      </c>
      <c r="G1251">
        <f>VLOOKUP($B1251,'2017Preli'!$A$2:$AC$1457,8, FALSE)</f>
        <v>0</v>
      </c>
      <c r="H1251">
        <f>VLOOKUP($B1251,'2017Preli'!$A$2:$AC$1457,29, FALSE)</f>
        <v>0</v>
      </c>
    </row>
    <row r="1252" spans="1:8" x14ac:dyDescent="0.25">
      <c r="A1252" s="6" t="s">
        <v>774</v>
      </c>
      <c r="B1252" s="6" t="s">
        <v>6410</v>
      </c>
      <c r="C1252" s="6" t="s">
        <v>261</v>
      </c>
      <c r="D1252" t="str">
        <f>VLOOKUP(A1252,'Team Mapping - Baylor'!$A$2:$B$1457, 2, FALSE)</f>
        <v>333315</v>
      </c>
      <c r="E1252">
        <f>VLOOKUP($B1252,'2017Preli'!$A$2:$AC$1457,3, FALSE)</f>
        <v>1251</v>
      </c>
      <c r="F1252">
        <f>VLOOKUP($B1252,'2017Preli'!$A$2:$AC$1457,7, FALSE)</f>
        <v>0</v>
      </c>
      <c r="G1252">
        <f>VLOOKUP($B1252,'2017Preli'!$A$2:$AC$1457,8, FALSE)</f>
        <v>0</v>
      </c>
      <c r="H1252">
        <f>VLOOKUP($B1252,'2017Preli'!$A$2:$AC$1457,29, FALSE)</f>
        <v>0</v>
      </c>
    </row>
    <row r="1253" spans="1:8" x14ac:dyDescent="0.25">
      <c r="A1253" s="6" t="s">
        <v>801</v>
      </c>
      <c r="B1253" s="6" t="s">
        <v>6419</v>
      </c>
      <c r="C1253" s="6" t="s">
        <v>176</v>
      </c>
      <c r="D1253" t="str">
        <f>VLOOKUP(A1253,'Team Mapping - Baylor'!$A$2:$B$1457, 2, FALSE)</f>
        <v>333303</v>
      </c>
      <c r="E1253">
        <f>VLOOKUP($B1253,'2017Preli'!$A$2:$AC$1457,3, FALSE)</f>
        <v>1252</v>
      </c>
      <c r="F1253">
        <f>VLOOKUP($B1253,'2017Preli'!$A$2:$AC$1457,7, FALSE)</f>
        <v>0</v>
      </c>
      <c r="G1253">
        <f>VLOOKUP($B1253,'2017Preli'!$A$2:$AC$1457,8, FALSE)</f>
        <v>0</v>
      </c>
      <c r="H1253">
        <f>VLOOKUP($B1253,'2017Preli'!$A$2:$AC$1457,29, FALSE)</f>
        <v>0</v>
      </c>
    </row>
    <row r="1254" spans="1:8" x14ac:dyDescent="0.25">
      <c r="A1254" s="6" t="s">
        <v>808</v>
      </c>
      <c r="B1254" s="6" t="s">
        <v>6421</v>
      </c>
      <c r="C1254" s="6" t="s">
        <v>98</v>
      </c>
      <c r="D1254" t="str">
        <f>VLOOKUP(A1254,'Team Mapping - Baylor'!$A$2:$B$1457, 2, FALSE)</f>
        <v>333302</v>
      </c>
      <c r="E1254">
        <f>VLOOKUP($B1254,'2017Preli'!$A$2:$AC$1457,3, FALSE)</f>
        <v>1253</v>
      </c>
      <c r="F1254">
        <f>VLOOKUP($B1254,'2017Preli'!$A$2:$AC$1457,7, FALSE)</f>
        <v>0</v>
      </c>
      <c r="G1254">
        <f>VLOOKUP($B1254,'2017Preli'!$A$2:$AC$1457,8, FALSE)</f>
        <v>0</v>
      </c>
      <c r="H1254">
        <f>VLOOKUP($B1254,'2017Preli'!$A$2:$AC$1457,29, FALSE)</f>
        <v>0</v>
      </c>
    </row>
    <row r="1255" spans="1:8" x14ac:dyDescent="0.25">
      <c r="A1255" s="6" t="s">
        <v>817</v>
      </c>
      <c r="B1255" s="6" t="s">
        <v>6423</v>
      </c>
      <c r="C1255" s="6" t="s">
        <v>165</v>
      </c>
      <c r="D1255" t="str">
        <f>VLOOKUP(A1255,'Team Mapping - Baylor'!$A$2:$B$1457, 2, FALSE)</f>
        <v>333285</v>
      </c>
      <c r="E1255">
        <f>VLOOKUP($B1255,'2017Preli'!$A$2:$AC$1457,3, FALSE)</f>
        <v>1254</v>
      </c>
      <c r="F1255">
        <f>VLOOKUP($B1255,'2017Preli'!$A$2:$AC$1457,7, FALSE)</f>
        <v>0</v>
      </c>
      <c r="G1255">
        <f>VLOOKUP($B1255,'2017Preli'!$A$2:$AC$1457,8, FALSE)</f>
        <v>0</v>
      </c>
      <c r="H1255">
        <f>VLOOKUP($B1255,'2017Preli'!$A$2:$AC$1457,29, FALSE)</f>
        <v>0</v>
      </c>
    </row>
    <row r="1256" spans="1:8" x14ac:dyDescent="0.25">
      <c r="A1256" s="6" t="s">
        <v>844</v>
      </c>
      <c r="B1256" s="6" t="s">
        <v>6429</v>
      </c>
      <c r="C1256" s="6" t="s">
        <v>165</v>
      </c>
      <c r="D1256" t="str">
        <f>VLOOKUP(A1256,'Team Mapping - Baylor'!$A$2:$B$1457, 2, FALSE)</f>
        <v>333269</v>
      </c>
      <c r="E1256">
        <f>VLOOKUP($B1256,'2017Preli'!$A$2:$AC$1457,3, FALSE)</f>
        <v>1255</v>
      </c>
      <c r="F1256">
        <f>VLOOKUP($B1256,'2017Preli'!$A$2:$AC$1457,7, FALSE)</f>
        <v>0</v>
      </c>
      <c r="G1256">
        <f>VLOOKUP($B1256,'2017Preli'!$A$2:$AC$1457,8, FALSE)</f>
        <v>0</v>
      </c>
      <c r="H1256">
        <f>VLOOKUP($B1256,'2017Preli'!$A$2:$AC$1457,29, FALSE)</f>
        <v>0</v>
      </c>
    </row>
    <row r="1257" spans="1:8" x14ac:dyDescent="0.25">
      <c r="A1257" s="6" t="s">
        <v>851</v>
      </c>
      <c r="B1257" s="6" t="s">
        <v>6432</v>
      </c>
      <c r="C1257" s="6" t="s">
        <v>61</v>
      </c>
      <c r="D1257" t="str">
        <f>VLOOKUP(A1257,'Team Mapping - Baylor'!$A$2:$B$1457, 2, FALSE)</f>
        <v>333266</v>
      </c>
      <c r="E1257">
        <f>VLOOKUP($B1257,'2017Preli'!$A$2:$AC$1457,3, FALSE)</f>
        <v>1256</v>
      </c>
      <c r="F1257">
        <f>VLOOKUP($B1257,'2017Preli'!$A$2:$AC$1457,7, FALSE)</f>
        <v>0</v>
      </c>
      <c r="G1257">
        <f>VLOOKUP($B1257,'2017Preli'!$A$2:$AC$1457,8, FALSE)</f>
        <v>0</v>
      </c>
      <c r="H1257">
        <f>VLOOKUP($B1257,'2017Preli'!$A$2:$AC$1457,29, FALSE)</f>
        <v>0</v>
      </c>
    </row>
    <row r="1258" spans="1:8" x14ac:dyDescent="0.25">
      <c r="A1258" s="6" t="s">
        <v>862</v>
      </c>
      <c r="B1258" s="6" t="s">
        <v>6433</v>
      </c>
      <c r="C1258" s="6" t="s">
        <v>179</v>
      </c>
      <c r="D1258" t="str">
        <f>VLOOKUP(A1258,'Team Mapping - Baylor'!$A$2:$B$1457, 2, FALSE)</f>
        <v>333264</v>
      </c>
      <c r="E1258">
        <f>VLOOKUP($B1258,'2017Preli'!$A$2:$AC$1457,3, FALSE)</f>
        <v>1257</v>
      </c>
      <c r="F1258">
        <f>VLOOKUP($B1258,'2017Preli'!$A$2:$AC$1457,7, FALSE)</f>
        <v>0</v>
      </c>
      <c r="G1258">
        <f>VLOOKUP($B1258,'2017Preli'!$A$2:$AC$1457,8, FALSE)</f>
        <v>0</v>
      </c>
      <c r="H1258">
        <f>VLOOKUP($B1258,'2017Preli'!$A$2:$AC$1457,29, FALSE)</f>
        <v>0</v>
      </c>
    </row>
    <row r="1259" spans="1:8" x14ac:dyDescent="0.25">
      <c r="A1259" s="6" t="s">
        <v>881</v>
      </c>
      <c r="B1259" s="6" t="s">
        <v>6436</v>
      </c>
      <c r="C1259" s="6" t="s">
        <v>202</v>
      </c>
      <c r="D1259" t="str">
        <f>VLOOKUP(A1259,'Team Mapping - Baylor'!$A$2:$B$1457, 2, FALSE)</f>
        <v>333261</v>
      </c>
      <c r="E1259">
        <f>VLOOKUP($B1259,'2017Preli'!$A$2:$AC$1457,3, FALSE)</f>
        <v>1258</v>
      </c>
      <c r="F1259">
        <f>VLOOKUP($B1259,'2017Preli'!$A$2:$AC$1457,7, FALSE)</f>
        <v>0</v>
      </c>
      <c r="G1259">
        <f>VLOOKUP($B1259,'2017Preli'!$A$2:$AC$1457,8, FALSE)</f>
        <v>0</v>
      </c>
      <c r="H1259">
        <f>VLOOKUP($B1259,'2017Preli'!$A$2:$AC$1457,29, FALSE)</f>
        <v>0</v>
      </c>
    </row>
    <row r="1260" spans="1:8" x14ac:dyDescent="0.25">
      <c r="A1260" s="6" t="s">
        <v>1065</v>
      </c>
      <c r="B1260" s="6" t="s">
        <v>6472</v>
      </c>
      <c r="C1260" s="6" t="s">
        <v>91</v>
      </c>
      <c r="D1260" t="str">
        <f>VLOOKUP(A1260,'Team Mapping - Baylor'!$A$2:$B$1457, 2, FALSE)</f>
        <v>333170</v>
      </c>
      <c r="E1260">
        <f>VLOOKUP($B1260,'2017Preli'!$A$2:$AC$1457,3, FALSE)</f>
        <v>1259</v>
      </c>
      <c r="F1260">
        <f>VLOOKUP($B1260,'2017Preli'!$A$2:$AC$1457,7, FALSE)</f>
        <v>0</v>
      </c>
      <c r="G1260">
        <f>VLOOKUP($B1260,'2017Preli'!$A$2:$AC$1457,8, FALSE)</f>
        <v>0</v>
      </c>
      <c r="H1260">
        <f>VLOOKUP($B1260,'2017Preli'!$A$2:$AC$1457,29, FALSE)</f>
        <v>0</v>
      </c>
    </row>
    <row r="1261" spans="1:8" x14ac:dyDescent="0.25">
      <c r="A1261" s="6" t="s">
        <v>1118</v>
      </c>
      <c r="B1261" s="6" t="s">
        <v>6486</v>
      </c>
      <c r="C1261" s="6" t="s">
        <v>91</v>
      </c>
      <c r="D1261" t="str">
        <f>VLOOKUP(A1261,'Team Mapping - Baylor'!$A$2:$B$1457, 2, FALSE)</f>
        <v>332920</v>
      </c>
      <c r="E1261">
        <f>VLOOKUP($B1261,'2017Preli'!$A$2:$AC$1457,3, FALSE)</f>
        <v>1260</v>
      </c>
      <c r="F1261">
        <f>VLOOKUP($B1261,'2017Preli'!$A$2:$AC$1457,7, FALSE)</f>
        <v>0</v>
      </c>
      <c r="G1261">
        <f>VLOOKUP($B1261,'2017Preli'!$A$2:$AC$1457,8, FALSE)</f>
        <v>0</v>
      </c>
      <c r="H1261">
        <f>VLOOKUP($B1261,'2017Preli'!$A$2:$AC$1457,29, FALSE)</f>
        <v>0</v>
      </c>
    </row>
    <row r="1262" spans="1:8" x14ac:dyDescent="0.25">
      <c r="A1262" s="6" t="s">
        <v>1197</v>
      </c>
      <c r="B1262" s="6" t="s">
        <v>6505</v>
      </c>
      <c r="C1262" s="6" t="s">
        <v>448</v>
      </c>
      <c r="D1262" t="str">
        <f>VLOOKUP(A1262,'Team Mapping - Baylor'!$A$2:$B$1457, 2, FALSE)</f>
        <v>333094</v>
      </c>
      <c r="E1262">
        <f>VLOOKUP($B1262,'2017Preli'!$A$2:$AC$1457,3, FALSE)</f>
        <v>1261</v>
      </c>
      <c r="F1262">
        <f>VLOOKUP($B1262,'2017Preli'!$A$2:$AC$1457,7, FALSE)</f>
        <v>0</v>
      </c>
      <c r="G1262">
        <f>VLOOKUP($B1262,'2017Preli'!$A$2:$AC$1457,8, FALSE)</f>
        <v>0</v>
      </c>
      <c r="H1262">
        <f>VLOOKUP($B1262,'2017Preli'!$A$2:$AC$1457,29, FALSE)</f>
        <v>0</v>
      </c>
    </row>
    <row r="1263" spans="1:8" x14ac:dyDescent="0.25">
      <c r="A1263" s="6" t="s">
        <v>1277</v>
      </c>
      <c r="B1263" s="6" t="s">
        <v>6520</v>
      </c>
      <c r="C1263" s="6" t="s">
        <v>212</v>
      </c>
      <c r="D1263" t="str">
        <f>VLOOKUP(A1263,'Team Mapping - Baylor'!$A$2:$B$1457, 2, FALSE)</f>
        <v>333029</v>
      </c>
      <c r="E1263">
        <f>VLOOKUP($B1263,'2017Preli'!$A$2:$AC$1457,3, FALSE)</f>
        <v>1262</v>
      </c>
      <c r="F1263">
        <f>VLOOKUP($B1263,'2017Preli'!$A$2:$AC$1457,7, FALSE)</f>
        <v>0</v>
      </c>
      <c r="G1263">
        <f>VLOOKUP($B1263,'2017Preli'!$A$2:$AC$1457,8, FALSE)</f>
        <v>0</v>
      </c>
      <c r="H1263">
        <f>VLOOKUP($B1263,'2017Preli'!$A$2:$AC$1457,29, FALSE)</f>
        <v>0</v>
      </c>
    </row>
    <row r="1264" spans="1:8" x14ac:dyDescent="0.25">
      <c r="A1264" s="6" t="s">
        <v>1293</v>
      </c>
      <c r="B1264" s="6" t="s">
        <v>6525</v>
      </c>
      <c r="C1264" s="6" t="s">
        <v>232</v>
      </c>
      <c r="D1264" t="str">
        <f>VLOOKUP(A1264,'Team Mapping - Baylor'!$A$2:$B$1457, 2, FALSE)</f>
        <v>332958</v>
      </c>
      <c r="E1264">
        <f>VLOOKUP($B1264,'2017Preli'!$A$2:$AC$1457,3, FALSE)</f>
        <v>1263</v>
      </c>
      <c r="F1264">
        <f>VLOOKUP($B1264,'2017Preli'!$A$2:$AC$1457,7, FALSE)</f>
        <v>0</v>
      </c>
      <c r="G1264">
        <f>VLOOKUP($B1264,'2017Preli'!$A$2:$AC$1457,8, FALSE)</f>
        <v>0</v>
      </c>
      <c r="H1264">
        <f>VLOOKUP($B1264,'2017Preli'!$A$2:$AC$1457,29, FALSE)</f>
        <v>0</v>
      </c>
    </row>
    <row r="1265" spans="1:8" x14ac:dyDescent="0.25">
      <c r="A1265" s="6" t="s">
        <v>1381</v>
      </c>
      <c r="B1265" s="6" t="s">
        <v>6543</v>
      </c>
      <c r="C1265" s="6" t="s">
        <v>200</v>
      </c>
      <c r="D1265" t="str">
        <f>VLOOKUP(A1265,'Team Mapping - Baylor'!$A$2:$B$1457, 2, FALSE)</f>
        <v>332919</v>
      </c>
      <c r="E1265">
        <f>VLOOKUP($B1265,'2017Preli'!$A$2:$AC$1457,3, FALSE)</f>
        <v>1264</v>
      </c>
      <c r="F1265">
        <f>VLOOKUP($B1265,'2017Preli'!$A$2:$AC$1457,7, FALSE)</f>
        <v>0</v>
      </c>
      <c r="G1265">
        <f>VLOOKUP($B1265,'2017Preli'!$A$2:$AC$1457,8, FALSE)</f>
        <v>0</v>
      </c>
      <c r="H1265">
        <f>VLOOKUP($B1265,'2017Preli'!$A$2:$AC$1457,29, FALSE)</f>
        <v>0</v>
      </c>
    </row>
    <row r="1266" spans="1:8" x14ac:dyDescent="0.25">
      <c r="A1266" s="6" t="s">
        <v>1397</v>
      </c>
      <c r="B1266" s="6" t="s">
        <v>6548</v>
      </c>
      <c r="C1266" s="6" t="s">
        <v>261</v>
      </c>
      <c r="D1266" t="str">
        <f>VLOOKUP(A1266,'Team Mapping - Baylor'!$A$2:$B$1457, 2, FALSE)</f>
        <v>332917</v>
      </c>
      <c r="E1266">
        <f>VLOOKUP($B1266,'2017Preli'!$A$2:$AC$1457,3, FALSE)</f>
        <v>1265</v>
      </c>
      <c r="F1266">
        <f>VLOOKUP($B1266,'2017Preli'!$A$2:$AC$1457,7, FALSE)</f>
        <v>0</v>
      </c>
      <c r="G1266">
        <f>VLOOKUP($B1266,'2017Preli'!$A$2:$AC$1457,8, FALSE)</f>
        <v>0</v>
      </c>
      <c r="H1266">
        <f>VLOOKUP($B1266,'2017Preli'!$A$2:$AC$1457,29, FALSE)</f>
        <v>0</v>
      </c>
    </row>
    <row r="1267" spans="1:8" x14ac:dyDescent="0.25">
      <c r="A1267" s="6" t="s">
        <v>8418</v>
      </c>
      <c r="B1267" s="6" t="s">
        <v>8415</v>
      </c>
      <c r="C1267" s="6" t="s">
        <v>217</v>
      </c>
      <c r="D1267" t="str">
        <f>VLOOKUP(A1267,'Team Mapping - Baylor'!$A$2:$B$1457, 2, FALSE)</f>
        <v>330031</v>
      </c>
      <c r="E1267">
        <f>VLOOKUP($B1267,'2017Preli'!$A$2:$AC$1457,3, FALSE)</f>
        <v>1266</v>
      </c>
      <c r="F1267">
        <f>VLOOKUP($B1267,'2017Preli'!$A$2:$AC$1457,7, FALSE)</f>
        <v>0</v>
      </c>
      <c r="G1267">
        <f>VLOOKUP($B1267,'2017Preli'!$A$2:$AC$1457,8, FALSE)</f>
        <v>0</v>
      </c>
      <c r="H1267">
        <f>VLOOKUP($B1267,'2017Preli'!$A$2:$AC$1457,29, FALSE)</f>
        <v>0</v>
      </c>
    </row>
    <row r="1268" spans="1:8" x14ac:dyDescent="0.25">
      <c r="A1268" s="6" t="s">
        <v>8422</v>
      </c>
      <c r="B1268" s="6" t="s">
        <v>8421</v>
      </c>
      <c r="C1268" s="6" t="s">
        <v>217</v>
      </c>
      <c r="D1268" t="str">
        <f>VLOOKUP(A1268,'Team Mapping - Baylor'!$A$2:$B$1457, 2, FALSE)</f>
        <v>330029</v>
      </c>
      <c r="E1268">
        <f>VLOOKUP($B1268,'2017Preli'!$A$2:$AC$1457,3, FALSE)</f>
        <v>1267</v>
      </c>
      <c r="F1268">
        <f>VLOOKUP($B1268,'2017Preli'!$A$2:$AC$1457,7, FALSE)</f>
        <v>0</v>
      </c>
      <c r="G1268">
        <f>VLOOKUP($B1268,'2017Preli'!$A$2:$AC$1457,8, FALSE)</f>
        <v>0</v>
      </c>
      <c r="H1268">
        <f>VLOOKUP($B1268,'2017Preli'!$A$2:$AC$1457,29, FALSE)</f>
        <v>0</v>
      </c>
    </row>
    <row r="1269" spans="1:8" x14ac:dyDescent="0.25">
      <c r="A1269" s="6" t="s">
        <v>8424</v>
      </c>
      <c r="B1269" s="6" t="s">
        <v>8423</v>
      </c>
      <c r="C1269" s="6" t="s">
        <v>217</v>
      </c>
      <c r="D1269" t="str">
        <f>VLOOKUP(A1269,'Team Mapping - Baylor'!$A$2:$B$1457, 2, FALSE)</f>
        <v>330028</v>
      </c>
      <c r="E1269">
        <f>VLOOKUP($B1269,'2017Preli'!$A$2:$AC$1457,3, FALSE)</f>
        <v>1268</v>
      </c>
      <c r="F1269">
        <f>VLOOKUP($B1269,'2017Preli'!$A$2:$AC$1457,7, FALSE)</f>
        <v>0</v>
      </c>
      <c r="G1269">
        <f>VLOOKUP($B1269,'2017Preli'!$A$2:$AC$1457,8, FALSE)</f>
        <v>0</v>
      </c>
      <c r="H1269">
        <f>VLOOKUP($B1269,'2017Preli'!$A$2:$AC$1457,29, FALSE)</f>
        <v>0</v>
      </c>
    </row>
    <row r="1270" spans="1:8" x14ac:dyDescent="0.25">
      <c r="A1270" s="6" t="s">
        <v>8464</v>
      </c>
      <c r="B1270" s="6" t="s">
        <v>8462</v>
      </c>
      <c r="C1270" s="6" t="s">
        <v>401</v>
      </c>
      <c r="D1270" t="str">
        <f>VLOOKUP(A1270,'Team Mapping - Baylor'!$A$2:$B$1457, 2, FALSE)</f>
        <v>328282</v>
      </c>
      <c r="E1270">
        <f>VLOOKUP($B1270,'2017Preli'!$A$2:$AC$1457,3, FALSE)</f>
        <v>1269</v>
      </c>
      <c r="F1270">
        <f>VLOOKUP($B1270,'2017Preli'!$A$2:$AC$1457,7, FALSE)</f>
        <v>0</v>
      </c>
      <c r="G1270">
        <f>VLOOKUP($B1270,'2017Preli'!$A$2:$AC$1457,8, FALSE)</f>
        <v>0</v>
      </c>
      <c r="H1270">
        <f>VLOOKUP($B1270,'2017Preli'!$A$2:$AC$1457,29, FALSE)</f>
        <v>0</v>
      </c>
    </row>
    <row r="1271" spans="1:8" x14ac:dyDescent="0.25">
      <c r="A1271" s="6" t="s">
        <v>8542</v>
      </c>
      <c r="B1271" s="6" t="s">
        <v>8540</v>
      </c>
      <c r="C1271" s="6" t="s">
        <v>77</v>
      </c>
      <c r="D1271" t="str">
        <f>VLOOKUP(A1271,'Team Mapping - Baylor'!$A$2:$B$1457, 2, FALSE)</f>
        <v>329106</v>
      </c>
      <c r="E1271">
        <f>VLOOKUP($B1271,'2017Preli'!$A$2:$AC$1457,3, FALSE)</f>
        <v>1270</v>
      </c>
      <c r="F1271">
        <f>VLOOKUP($B1271,'2017Preli'!$A$2:$AC$1457,7, FALSE)</f>
        <v>0</v>
      </c>
      <c r="G1271">
        <f>VLOOKUP($B1271,'2017Preli'!$A$2:$AC$1457,8, FALSE)</f>
        <v>0</v>
      </c>
      <c r="H1271">
        <f>VLOOKUP($B1271,'2017Preli'!$A$2:$AC$1457,29, FALSE)</f>
        <v>0</v>
      </c>
    </row>
    <row r="1272" spans="1:8" x14ac:dyDescent="0.25">
      <c r="A1272" s="6" t="s">
        <v>8561</v>
      </c>
      <c r="B1272" s="6" t="s">
        <v>8560</v>
      </c>
      <c r="C1272" s="6" t="s">
        <v>91</v>
      </c>
      <c r="D1272" t="str">
        <f>VLOOKUP(A1272,'Team Mapping - Baylor'!$A$2:$B$1457, 2, FALSE)</f>
        <v>329920</v>
      </c>
      <c r="E1272">
        <f>VLOOKUP($B1272,'2017Preli'!$A$2:$AC$1457,3, FALSE)</f>
        <v>1271</v>
      </c>
      <c r="F1272">
        <f>VLOOKUP($B1272,'2017Preli'!$A$2:$AC$1457,7, FALSE)</f>
        <v>0</v>
      </c>
      <c r="G1272">
        <f>VLOOKUP($B1272,'2017Preli'!$A$2:$AC$1457,8, FALSE)</f>
        <v>0</v>
      </c>
      <c r="H1272">
        <f>VLOOKUP($B1272,'2017Preli'!$A$2:$AC$1457,29, FALSE)</f>
        <v>0</v>
      </c>
    </row>
    <row r="1273" spans="1:8" x14ac:dyDescent="0.25">
      <c r="A1273" s="6" t="s">
        <v>1473</v>
      </c>
      <c r="B1273" s="6" t="s">
        <v>6567</v>
      </c>
      <c r="C1273" s="6" t="s">
        <v>127</v>
      </c>
      <c r="D1273" t="str">
        <f>VLOOKUP(A1273,'Team Mapping - Baylor'!$A$2:$B$1457, 2, FALSE)</f>
        <v>332816</v>
      </c>
      <c r="E1273">
        <f>VLOOKUP($B1273,'2017Preli'!$A$2:$AC$1457,3, FALSE)</f>
        <v>1272</v>
      </c>
      <c r="F1273">
        <f>VLOOKUP($B1273,'2017Preli'!$A$2:$AC$1457,7, FALSE)</f>
        <v>0</v>
      </c>
      <c r="G1273">
        <f>VLOOKUP($B1273,'2017Preli'!$A$2:$AC$1457,8, FALSE)</f>
        <v>0</v>
      </c>
      <c r="H1273">
        <f>VLOOKUP($B1273,'2017Preli'!$A$2:$AC$1457,29, FALSE)</f>
        <v>0</v>
      </c>
    </row>
    <row r="1274" spans="1:8" x14ac:dyDescent="0.25">
      <c r="A1274" s="6" t="s">
        <v>8603</v>
      </c>
      <c r="B1274" s="6" t="s">
        <v>8601</v>
      </c>
      <c r="C1274" s="6" t="s">
        <v>227</v>
      </c>
      <c r="D1274" t="str">
        <f>VLOOKUP(A1274,'Team Mapping - Baylor'!$A$2:$B$1457, 2, FALSE)</f>
        <v>329874</v>
      </c>
      <c r="E1274">
        <f>VLOOKUP($B1274,'2017Preli'!$A$2:$AC$1457,3, FALSE)</f>
        <v>1273</v>
      </c>
      <c r="F1274">
        <f>VLOOKUP($B1274,'2017Preli'!$A$2:$AC$1457,7, FALSE)</f>
        <v>0</v>
      </c>
      <c r="G1274">
        <f>VLOOKUP($B1274,'2017Preli'!$A$2:$AC$1457,8, FALSE)</f>
        <v>0</v>
      </c>
      <c r="H1274">
        <f>VLOOKUP($B1274,'2017Preli'!$A$2:$AC$1457,29, FALSE)</f>
        <v>0</v>
      </c>
    </row>
    <row r="1275" spans="1:8" x14ac:dyDescent="0.25">
      <c r="A1275" s="6" t="s">
        <v>8608</v>
      </c>
      <c r="B1275" s="6" t="s">
        <v>8607</v>
      </c>
      <c r="C1275" s="6" t="s">
        <v>227</v>
      </c>
      <c r="D1275" t="str">
        <f>VLOOKUP(A1275,'Team Mapping - Baylor'!$A$2:$B$1457, 2, FALSE)</f>
        <v>329872</v>
      </c>
      <c r="E1275">
        <f>VLOOKUP($B1275,'2017Preli'!$A$2:$AC$1457,3, FALSE)</f>
        <v>1274</v>
      </c>
      <c r="F1275">
        <f>VLOOKUP($B1275,'2017Preli'!$A$2:$AC$1457,7, FALSE)</f>
        <v>0</v>
      </c>
      <c r="G1275">
        <f>VLOOKUP($B1275,'2017Preli'!$A$2:$AC$1457,8, FALSE)</f>
        <v>0</v>
      </c>
      <c r="H1275">
        <f>VLOOKUP($B1275,'2017Preli'!$A$2:$AC$1457,29, FALSE)</f>
        <v>0</v>
      </c>
    </row>
    <row r="1276" spans="1:8" x14ac:dyDescent="0.25">
      <c r="A1276" s="6" t="s">
        <v>8615</v>
      </c>
      <c r="B1276" s="6" t="s">
        <v>8613</v>
      </c>
      <c r="C1276" s="6" t="s">
        <v>227</v>
      </c>
      <c r="D1276" t="str">
        <f>VLOOKUP(A1276,'Team Mapping - Baylor'!$A$2:$B$1457, 2, FALSE)</f>
        <v>329870</v>
      </c>
      <c r="E1276">
        <f>VLOOKUP($B1276,'2017Preli'!$A$2:$AC$1457,3, FALSE)</f>
        <v>1275</v>
      </c>
      <c r="F1276">
        <f>VLOOKUP($B1276,'2017Preli'!$A$2:$AC$1457,7, FALSE)</f>
        <v>0</v>
      </c>
      <c r="G1276">
        <f>VLOOKUP($B1276,'2017Preli'!$A$2:$AC$1457,8, FALSE)</f>
        <v>0</v>
      </c>
      <c r="H1276">
        <f>VLOOKUP($B1276,'2017Preli'!$A$2:$AC$1457,29, FALSE)</f>
        <v>0</v>
      </c>
    </row>
    <row r="1277" spans="1:8" x14ac:dyDescent="0.25">
      <c r="A1277" s="6" t="s">
        <v>1487</v>
      </c>
      <c r="B1277" s="6" t="s">
        <v>6570</v>
      </c>
      <c r="C1277" s="6" t="s">
        <v>176</v>
      </c>
      <c r="D1277" t="str">
        <f>VLOOKUP(A1277,'Team Mapping - Baylor'!$A$2:$B$1457, 2, FALSE)</f>
        <v>332805</v>
      </c>
      <c r="E1277">
        <f>VLOOKUP($B1277,'2017Preli'!$A$2:$AC$1457,3, FALSE)</f>
        <v>1276</v>
      </c>
      <c r="F1277">
        <f>VLOOKUP($B1277,'2017Preli'!$A$2:$AC$1457,7, FALSE)</f>
        <v>0</v>
      </c>
      <c r="G1277">
        <f>VLOOKUP($B1277,'2017Preli'!$A$2:$AC$1457,8, FALSE)</f>
        <v>0</v>
      </c>
      <c r="H1277">
        <f>VLOOKUP($B1277,'2017Preli'!$A$2:$AC$1457,29, FALSE)</f>
        <v>0</v>
      </c>
    </row>
    <row r="1278" spans="1:8" x14ac:dyDescent="0.25">
      <c r="A1278" s="6" t="s">
        <v>8618</v>
      </c>
      <c r="B1278" s="6" t="s">
        <v>8616</v>
      </c>
      <c r="C1278" s="6" t="s">
        <v>227</v>
      </c>
      <c r="D1278" t="str">
        <f>VLOOKUP(A1278,'Team Mapping - Baylor'!$A$2:$B$1457, 2, FALSE)</f>
        <v>329869</v>
      </c>
      <c r="E1278">
        <f>VLOOKUP($B1278,'2017Preli'!$A$2:$AC$1457,3, FALSE)</f>
        <v>1277</v>
      </c>
      <c r="F1278">
        <f>VLOOKUP($B1278,'2017Preli'!$A$2:$AC$1457,7, FALSE)</f>
        <v>0</v>
      </c>
      <c r="G1278">
        <f>VLOOKUP($B1278,'2017Preli'!$A$2:$AC$1457,8, FALSE)</f>
        <v>0</v>
      </c>
      <c r="H1278">
        <f>VLOOKUP($B1278,'2017Preli'!$A$2:$AC$1457,29, FALSE)</f>
        <v>0</v>
      </c>
    </row>
    <row r="1279" spans="1:8" x14ac:dyDescent="0.25">
      <c r="A1279" s="6" t="s">
        <v>8623</v>
      </c>
      <c r="B1279" s="6" t="s">
        <v>8621</v>
      </c>
      <c r="C1279" s="6" t="s">
        <v>227</v>
      </c>
      <c r="D1279" t="str">
        <f>VLOOKUP(A1279,'Team Mapping - Baylor'!$A$2:$B$1457, 2, FALSE)</f>
        <v>329865</v>
      </c>
      <c r="E1279">
        <f>VLOOKUP($B1279,'2017Preli'!$A$2:$AC$1457,3, FALSE)</f>
        <v>1278</v>
      </c>
      <c r="F1279">
        <f>VLOOKUP($B1279,'2017Preli'!$A$2:$AC$1457,7, FALSE)</f>
        <v>0</v>
      </c>
      <c r="G1279">
        <f>VLOOKUP($B1279,'2017Preli'!$A$2:$AC$1457,8, FALSE)</f>
        <v>0</v>
      </c>
      <c r="H1279">
        <f>VLOOKUP($B1279,'2017Preli'!$A$2:$AC$1457,29, FALSE)</f>
        <v>0</v>
      </c>
    </row>
    <row r="1280" spans="1:8" x14ac:dyDescent="0.25">
      <c r="A1280" s="6" t="s">
        <v>8629</v>
      </c>
      <c r="B1280" s="6" t="s">
        <v>8627</v>
      </c>
      <c r="C1280" s="6" t="s">
        <v>40</v>
      </c>
      <c r="D1280" t="str">
        <f>VLOOKUP(A1280,'Team Mapping - Baylor'!$A$2:$B$1457, 2, FALSE)</f>
        <v>329839</v>
      </c>
      <c r="E1280">
        <f>VLOOKUP($B1280,'2017Preli'!$A$2:$AC$1457,3, FALSE)</f>
        <v>1279</v>
      </c>
      <c r="F1280">
        <f>VLOOKUP($B1280,'2017Preli'!$A$2:$AC$1457,7, FALSE)</f>
        <v>0</v>
      </c>
      <c r="G1280">
        <f>VLOOKUP($B1280,'2017Preli'!$A$2:$AC$1457,8, FALSE)</f>
        <v>0</v>
      </c>
      <c r="H1280">
        <f>VLOOKUP($B1280,'2017Preli'!$A$2:$AC$1457,29, FALSE)</f>
        <v>0</v>
      </c>
    </row>
    <row r="1281" spans="1:8" x14ac:dyDescent="0.25">
      <c r="A1281" s="6" t="s">
        <v>8634</v>
      </c>
      <c r="B1281" s="6" t="s">
        <v>8633</v>
      </c>
      <c r="C1281" s="6" t="s">
        <v>33</v>
      </c>
      <c r="D1281" t="str">
        <f>VLOOKUP(A1281,'Team Mapping - Baylor'!$A$2:$B$1457, 2, FALSE)</f>
        <v>330351</v>
      </c>
      <c r="E1281">
        <f>VLOOKUP($B1281,'2017Preli'!$A$2:$AC$1457,3, FALSE)</f>
        <v>1280</v>
      </c>
      <c r="F1281">
        <f>VLOOKUP($B1281,'2017Preli'!$A$2:$AC$1457,7, FALSE)</f>
        <v>0</v>
      </c>
      <c r="G1281">
        <f>VLOOKUP($B1281,'2017Preli'!$A$2:$AC$1457,8, FALSE)</f>
        <v>0</v>
      </c>
      <c r="H1281">
        <f>VLOOKUP($B1281,'2017Preli'!$A$2:$AC$1457,29, FALSE)</f>
        <v>0</v>
      </c>
    </row>
    <row r="1282" spans="1:8" x14ac:dyDescent="0.25">
      <c r="A1282" s="6" t="s">
        <v>8669</v>
      </c>
      <c r="B1282" s="6" t="s">
        <v>8667</v>
      </c>
      <c r="C1282" s="6" t="s">
        <v>40</v>
      </c>
      <c r="D1282" t="str">
        <f>VLOOKUP(A1282,'Team Mapping - Baylor'!$A$2:$B$1457, 2, FALSE)</f>
        <v>330318</v>
      </c>
      <c r="E1282">
        <f>VLOOKUP($B1282,'2017Preli'!$A$2:$AC$1457,3, FALSE)</f>
        <v>1281</v>
      </c>
      <c r="F1282">
        <f>VLOOKUP($B1282,'2017Preli'!$A$2:$AC$1457,7, FALSE)</f>
        <v>0</v>
      </c>
      <c r="G1282">
        <f>VLOOKUP($B1282,'2017Preli'!$A$2:$AC$1457,8, FALSE)</f>
        <v>0</v>
      </c>
      <c r="H1282">
        <f>VLOOKUP($B1282,'2017Preli'!$A$2:$AC$1457,29, FALSE)</f>
        <v>0</v>
      </c>
    </row>
    <row r="1283" spans="1:8" x14ac:dyDescent="0.25">
      <c r="A1283" s="6" t="s">
        <v>8676</v>
      </c>
      <c r="B1283" s="6" t="s">
        <v>8675</v>
      </c>
      <c r="C1283" s="6" t="s">
        <v>112</v>
      </c>
      <c r="D1283" t="str">
        <f>VLOOKUP(A1283,'Team Mapping - Baylor'!$A$2:$B$1457, 2, FALSE)</f>
        <v>330323</v>
      </c>
      <c r="E1283">
        <f>VLOOKUP($B1283,'2017Preli'!$A$2:$AC$1457,3, FALSE)</f>
        <v>1282</v>
      </c>
      <c r="F1283">
        <f>VLOOKUP($B1283,'2017Preli'!$A$2:$AC$1457,7, FALSE)</f>
        <v>0</v>
      </c>
      <c r="G1283">
        <f>VLOOKUP($B1283,'2017Preli'!$A$2:$AC$1457,8, FALSE)</f>
        <v>0</v>
      </c>
      <c r="H1283">
        <f>VLOOKUP($B1283,'2017Preli'!$A$2:$AC$1457,29, FALSE)</f>
        <v>0</v>
      </c>
    </row>
    <row r="1284" spans="1:8" x14ac:dyDescent="0.25">
      <c r="A1284" s="6" t="s">
        <v>8693</v>
      </c>
      <c r="B1284" s="6" t="s">
        <v>8692</v>
      </c>
      <c r="C1284" s="6" t="s">
        <v>91</v>
      </c>
      <c r="D1284" t="str">
        <f>VLOOKUP(A1284,'Team Mapping - Baylor'!$A$2:$B$1457, 2, FALSE)</f>
        <v>330300</v>
      </c>
      <c r="E1284">
        <f>VLOOKUP($B1284,'2017Preli'!$A$2:$AC$1457,3, FALSE)</f>
        <v>1283</v>
      </c>
      <c r="F1284">
        <f>VLOOKUP($B1284,'2017Preli'!$A$2:$AC$1457,7, FALSE)</f>
        <v>0</v>
      </c>
      <c r="G1284">
        <f>VLOOKUP($B1284,'2017Preli'!$A$2:$AC$1457,8, FALSE)</f>
        <v>0</v>
      </c>
      <c r="H1284">
        <f>VLOOKUP($B1284,'2017Preli'!$A$2:$AC$1457,29, FALSE)</f>
        <v>0</v>
      </c>
    </row>
    <row r="1285" spans="1:8" x14ac:dyDescent="0.25">
      <c r="A1285" s="6" t="s">
        <v>1531</v>
      </c>
      <c r="B1285" s="6" t="s">
        <v>6578</v>
      </c>
      <c r="C1285" s="6" t="s">
        <v>239</v>
      </c>
      <c r="D1285" t="str">
        <f>VLOOKUP(A1285,'Team Mapping - Baylor'!$A$2:$B$1457, 2, FALSE)</f>
        <v>332782</v>
      </c>
      <c r="E1285">
        <f>VLOOKUP($B1285,'2017Preli'!$A$2:$AC$1457,3, FALSE)</f>
        <v>1284</v>
      </c>
      <c r="F1285">
        <f>VLOOKUP($B1285,'2017Preli'!$A$2:$AC$1457,7, FALSE)</f>
        <v>0</v>
      </c>
      <c r="G1285">
        <f>VLOOKUP($B1285,'2017Preli'!$A$2:$AC$1457,8, FALSE)</f>
        <v>0</v>
      </c>
      <c r="H1285">
        <f>VLOOKUP($B1285,'2017Preli'!$A$2:$AC$1457,29, FALSE)</f>
        <v>0</v>
      </c>
    </row>
    <row r="1286" spans="1:8" x14ac:dyDescent="0.25">
      <c r="A1286" s="6" t="s">
        <v>8795</v>
      </c>
      <c r="B1286" s="6" t="s">
        <v>8794</v>
      </c>
      <c r="C1286" s="6" t="s">
        <v>227</v>
      </c>
      <c r="D1286" t="str">
        <f>VLOOKUP(A1286,'Team Mapping - Baylor'!$A$2:$B$1457, 2, FALSE)</f>
        <v>329810</v>
      </c>
      <c r="E1286">
        <f>VLOOKUP($B1286,'2017Preli'!$A$2:$AC$1457,3, FALSE)</f>
        <v>1285</v>
      </c>
      <c r="F1286">
        <f>VLOOKUP($B1286,'2017Preli'!$A$2:$AC$1457,7, FALSE)</f>
        <v>0</v>
      </c>
      <c r="G1286">
        <f>VLOOKUP($B1286,'2017Preli'!$A$2:$AC$1457,8, FALSE)</f>
        <v>0</v>
      </c>
      <c r="H1286">
        <f>VLOOKUP($B1286,'2017Preli'!$A$2:$AC$1457,29, FALSE)</f>
        <v>0</v>
      </c>
    </row>
    <row r="1287" spans="1:8" x14ac:dyDescent="0.25">
      <c r="A1287" s="6" t="s">
        <v>8826</v>
      </c>
      <c r="B1287" s="6" t="s">
        <v>8825</v>
      </c>
      <c r="C1287" s="6" t="s">
        <v>61</v>
      </c>
      <c r="D1287" t="str">
        <f>VLOOKUP(A1287,'Team Mapping - Baylor'!$A$2:$B$1457, 2, FALSE)</f>
        <v>329781</v>
      </c>
      <c r="E1287">
        <f>VLOOKUP($B1287,'2017Preli'!$A$2:$AC$1457,3, FALSE)</f>
        <v>1286</v>
      </c>
      <c r="F1287">
        <f>VLOOKUP($B1287,'2017Preli'!$A$2:$AC$1457,7, FALSE)</f>
        <v>0</v>
      </c>
      <c r="G1287">
        <f>VLOOKUP($B1287,'2017Preli'!$A$2:$AC$1457,8, FALSE)</f>
        <v>0</v>
      </c>
      <c r="H1287">
        <f>VLOOKUP($B1287,'2017Preli'!$A$2:$AC$1457,29, FALSE)</f>
        <v>0</v>
      </c>
    </row>
    <row r="1288" spans="1:8" x14ac:dyDescent="0.25">
      <c r="A1288" s="6" t="s">
        <v>8845</v>
      </c>
      <c r="B1288" s="6" t="s">
        <v>8844</v>
      </c>
      <c r="C1288" s="6" t="s">
        <v>66</v>
      </c>
      <c r="D1288" t="str">
        <f>VLOOKUP(A1288,'Team Mapping - Baylor'!$A$2:$B$1457, 2, FALSE)</f>
        <v>329771</v>
      </c>
      <c r="E1288">
        <f>VLOOKUP($B1288,'2017Preli'!$A$2:$AC$1457,3, FALSE)</f>
        <v>1287</v>
      </c>
      <c r="F1288">
        <f>VLOOKUP($B1288,'2017Preli'!$A$2:$AC$1457,7, FALSE)</f>
        <v>0</v>
      </c>
      <c r="G1288">
        <f>VLOOKUP($B1288,'2017Preli'!$A$2:$AC$1457,8, FALSE)</f>
        <v>0</v>
      </c>
      <c r="H1288">
        <f>VLOOKUP($B1288,'2017Preli'!$A$2:$AC$1457,29, FALSE)</f>
        <v>0</v>
      </c>
    </row>
    <row r="1289" spans="1:8" x14ac:dyDescent="0.25">
      <c r="A1289" s="6" t="s">
        <v>8877</v>
      </c>
      <c r="B1289" s="6" t="s">
        <v>8873</v>
      </c>
      <c r="C1289" s="6" t="s">
        <v>61</v>
      </c>
      <c r="D1289" t="str">
        <f>VLOOKUP(A1289,'Team Mapping - Baylor'!$A$2:$B$1457, 2, FALSE)</f>
        <v>329759</v>
      </c>
      <c r="E1289">
        <f>VLOOKUP($B1289,'2017Preli'!$A$2:$AC$1457,3, FALSE)</f>
        <v>1288</v>
      </c>
      <c r="F1289">
        <f>VLOOKUP($B1289,'2017Preli'!$A$2:$AC$1457,7, FALSE)</f>
        <v>0</v>
      </c>
      <c r="G1289">
        <f>VLOOKUP($B1289,'2017Preli'!$A$2:$AC$1457,8, FALSE)</f>
        <v>0</v>
      </c>
      <c r="H1289">
        <f>VLOOKUP($B1289,'2017Preli'!$A$2:$AC$1457,29, FALSE)</f>
        <v>0</v>
      </c>
    </row>
    <row r="1290" spans="1:8" x14ac:dyDescent="0.25">
      <c r="A1290" s="6" t="s">
        <v>8880</v>
      </c>
      <c r="B1290" s="6" t="s">
        <v>8878</v>
      </c>
      <c r="C1290" s="6" t="s">
        <v>61</v>
      </c>
      <c r="D1290" t="str">
        <f>VLOOKUP(A1290,'Team Mapping - Baylor'!$A$2:$B$1457, 2, FALSE)</f>
        <v>329758</v>
      </c>
      <c r="E1290">
        <f>VLOOKUP($B1290,'2017Preli'!$A$2:$AC$1457,3, FALSE)</f>
        <v>1289</v>
      </c>
      <c r="F1290">
        <f>VLOOKUP($B1290,'2017Preli'!$A$2:$AC$1457,7, FALSE)</f>
        <v>0</v>
      </c>
      <c r="G1290">
        <f>VLOOKUP($B1290,'2017Preli'!$A$2:$AC$1457,8, FALSE)</f>
        <v>0</v>
      </c>
      <c r="H1290">
        <f>VLOOKUP($B1290,'2017Preli'!$A$2:$AC$1457,29, FALSE)</f>
        <v>0</v>
      </c>
    </row>
    <row r="1291" spans="1:8" x14ac:dyDescent="0.25">
      <c r="A1291" s="6" t="s">
        <v>8929</v>
      </c>
      <c r="B1291" s="6" t="s">
        <v>8928</v>
      </c>
      <c r="C1291" s="6" t="s">
        <v>108</v>
      </c>
      <c r="D1291" t="str">
        <f>VLOOKUP(A1291,'Team Mapping - Baylor'!$A$2:$B$1457, 2, FALSE)</f>
        <v>329723</v>
      </c>
      <c r="E1291">
        <f>VLOOKUP($B1291,'2017Preli'!$A$2:$AC$1457,3, FALSE)</f>
        <v>1290</v>
      </c>
      <c r="F1291">
        <f>VLOOKUP($B1291,'2017Preli'!$A$2:$AC$1457,7, FALSE)</f>
        <v>0</v>
      </c>
      <c r="G1291">
        <f>VLOOKUP($B1291,'2017Preli'!$A$2:$AC$1457,8, FALSE)</f>
        <v>0</v>
      </c>
      <c r="H1291">
        <f>VLOOKUP($B1291,'2017Preli'!$A$2:$AC$1457,29, FALSE)</f>
        <v>0</v>
      </c>
    </row>
    <row r="1292" spans="1:8" x14ac:dyDescent="0.25">
      <c r="A1292" s="6" t="s">
        <v>8935</v>
      </c>
      <c r="B1292" s="6" t="s">
        <v>8934</v>
      </c>
      <c r="C1292" s="6" t="s">
        <v>108</v>
      </c>
      <c r="D1292" t="str">
        <f>VLOOKUP(A1292,'Team Mapping - Baylor'!$A$2:$B$1457, 2, FALSE)</f>
        <v>329719</v>
      </c>
      <c r="E1292">
        <f>VLOOKUP($B1292,'2017Preli'!$A$2:$AC$1457,3, FALSE)</f>
        <v>1291</v>
      </c>
      <c r="F1292">
        <f>VLOOKUP($B1292,'2017Preli'!$A$2:$AC$1457,7, FALSE)</f>
        <v>0</v>
      </c>
      <c r="G1292">
        <f>VLOOKUP($B1292,'2017Preli'!$A$2:$AC$1457,8, FALSE)</f>
        <v>0</v>
      </c>
      <c r="H1292">
        <f>VLOOKUP($B1292,'2017Preli'!$A$2:$AC$1457,29, FALSE)</f>
        <v>0</v>
      </c>
    </row>
    <row r="1293" spans="1:8" x14ac:dyDescent="0.25">
      <c r="A1293" s="6" t="s">
        <v>8987</v>
      </c>
      <c r="B1293" s="6" t="s">
        <v>8986</v>
      </c>
      <c r="C1293" s="6" t="s">
        <v>239</v>
      </c>
      <c r="D1293" t="str">
        <f>VLOOKUP(A1293,'Team Mapping - Baylor'!$A$2:$B$1457, 2, FALSE)</f>
        <v>329664</v>
      </c>
      <c r="E1293">
        <f>VLOOKUP($B1293,'2017Preli'!$A$2:$AC$1457,3, FALSE)</f>
        <v>1292</v>
      </c>
      <c r="F1293">
        <f>VLOOKUP($B1293,'2017Preli'!$A$2:$AC$1457,7, FALSE)</f>
        <v>0</v>
      </c>
      <c r="G1293">
        <f>VLOOKUP($B1293,'2017Preli'!$A$2:$AC$1457,8, FALSE)</f>
        <v>0</v>
      </c>
      <c r="H1293">
        <f>VLOOKUP($B1293,'2017Preli'!$A$2:$AC$1457,29, FALSE)</f>
        <v>0</v>
      </c>
    </row>
    <row r="1294" spans="1:8" x14ac:dyDescent="0.25">
      <c r="A1294" s="6" t="s">
        <v>8998</v>
      </c>
      <c r="B1294" s="6" t="s">
        <v>8997</v>
      </c>
      <c r="C1294" s="6" t="s">
        <v>239</v>
      </c>
      <c r="D1294" t="str">
        <f>VLOOKUP(A1294,'Team Mapping - Baylor'!$A$2:$B$1457, 2, FALSE)</f>
        <v>329646</v>
      </c>
      <c r="E1294">
        <f>VLOOKUP($B1294,'2017Preli'!$A$2:$AC$1457,3, FALSE)</f>
        <v>1293</v>
      </c>
      <c r="F1294">
        <f>VLOOKUP($B1294,'2017Preli'!$A$2:$AC$1457,7, FALSE)</f>
        <v>0</v>
      </c>
      <c r="G1294">
        <f>VLOOKUP($B1294,'2017Preli'!$A$2:$AC$1457,8, FALSE)</f>
        <v>0</v>
      </c>
      <c r="H1294">
        <f>VLOOKUP($B1294,'2017Preli'!$A$2:$AC$1457,29, FALSE)</f>
        <v>0</v>
      </c>
    </row>
    <row r="1295" spans="1:8" x14ac:dyDescent="0.25">
      <c r="A1295" s="6" t="s">
        <v>9011</v>
      </c>
      <c r="B1295" s="6" t="s">
        <v>9010</v>
      </c>
      <c r="C1295" s="6" t="s">
        <v>190</v>
      </c>
      <c r="D1295" t="str">
        <f>VLOOKUP(A1295,'Team Mapping - Baylor'!$A$2:$B$1457, 2, FALSE)</f>
        <v>329578</v>
      </c>
      <c r="E1295">
        <f>VLOOKUP($B1295,'2017Preli'!$A$2:$AC$1457,3, FALSE)</f>
        <v>1294</v>
      </c>
      <c r="F1295">
        <f>VLOOKUP($B1295,'2017Preli'!$A$2:$AC$1457,7, FALSE)</f>
        <v>0</v>
      </c>
      <c r="G1295">
        <f>VLOOKUP($B1295,'2017Preli'!$A$2:$AC$1457,8, FALSE)</f>
        <v>0</v>
      </c>
      <c r="H1295">
        <f>VLOOKUP($B1295,'2017Preli'!$A$2:$AC$1457,29, FALSE)</f>
        <v>0</v>
      </c>
    </row>
    <row r="1296" spans="1:8" x14ac:dyDescent="0.25">
      <c r="A1296" s="6" t="s">
        <v>1652</v>
      </c>
      <c r="B1296" s="6" t="s">
        <v>6609</v>
      </c>
      <c r="C1296" s="6" t="s">
        <v>124</v>
      </c>
      <c r="D1296" t="str">
        <f>VLOOKUP(A1296,'Team Mapping - Baylor'!$A$2:$B$1457, 2, FALSE)</f>
        <v>332594</v>
      </c>
      <c r="E1296">
        <f>VLOOKUP($B1296,'2017Preli'!$A$2:$AC$1457,3, FALSE)</f>
        <v>1295</v>
      </c>
      <c r="F1296">
        <f>VLOOKUP($B1296,'2017Preli'!$A$2:$AC$1457,7, FALSE)</f>
        <v>0</v>
      </c>
      <c r="G1296">
        <f>VLOOKUP($B1296,'2017Preli'!$A$2:$AC$1457,8, FALSE)</f>
        <v>0</v>
      </c>
      <c r="H1296">
        <f>VLOOKUP($B1296,'2017Preli'!$A$2:$AC$1457,29, FALSE)</f>
        <v>0</v>
      </c>
    </row>
    <row r="1297" spans="1:8" x14ac:dyDescent="0.25">
      <c r="A1297" s="6" t="s">
        <v>9043</v>
      </c>
      <c r="B1297" s="6" t="s">
        <v>9039</v>
      </c>
      <c r="C1297" s="6" t="s">
        <v>205</v>
      </c>
      <c r="D1297" t="str">
        <f>VLOOKUP(A1297,'Team Mapping - Baylor'!$A$2:$B$1457, 2, FALSE)</f>
        <v>329549</v>
      </c>
      <c r="E1297">
        <f>VLOOKUP($B1297,'2017Preli'!$A$2:$AC$1457,3, FALSE)</f>
        <v>1296</v>
      </c>
      <c r="F1297">
        <f>VLOOKUP($B1297,'2017Preli'!$A$2:$AC$1457,7, FALSE)</f>
        <v>0</v>
      </c>
      <c r="G1297">
        <f>VLOOKUP($B1297,'2017Preli'!$A$2:$AC$1457,8, FALSE)</f>
        <v>0</v>
      </c>
      <c r="H1297">
        <f>VLOOKUP($B1297,'2017Preli'!$A$2:$AC$1457,29, FALSE)</f>
        <v>0</v>
      </c>
    </row>
    <row r="1298" spans="1:8" x14ac:dyDescent="0.25">
      <c r="A1298" s="6" t="s">
        <v>9087</v>
      </c>
      <c r="B1298" s="6" t="s">
        <v>9085</v>
      </c>
      <c r="C1298" s="6" t="s">
        <v>268</v>
      </c>
      <c r="D1298" t="str">
        <f>VLOOKUP(A1298,'Team Mapping - Baylor'!$A$2:$B$1457, 2, FALSE)</f>
        <v>329491</v>
      </c>
      <c r="E1298">
        <f>VLOOKUP($B1298,'2017Preli'!$A$2:$AC$1457,3, FALSE)</f>
        <v>1297</v>
      </c>
      <c r="F1298">
        <f>VLOOKUP($B1298,'2017Preli'!$A$2:$AC$1457,7, FALSE)</f>
        <v>0</v>
      </c>
      <c r="G1298">
        <f>VLOOKUP($B1298,'2017Preli'!$A$2:$AC$1457,8, FALSE)</f>
        <v>0</v>
      </c>
      <c r="H1298">
        <f>VLOOKUP($B1298,'2017Preli'!$A$2:$AC$1457,29, FALSE)</f>
        <v>0</v>
      </c>
    </row>
    <row r="1299" spans="1:8" x14ac:dyDescent="0.25">
      <c r="A1299" s="6" t="s">
        <v>9113</v>
      </c>
      <c r="B1299" s="6" t="s">
        <v>9111</v>
      </c>
      <c r="C1299" s="6" t="s">
        <v>239</v>
      </c>
      <c r="D1299" t="str">
        <f>VLOOKUP(A1299,'Team Mapping - Baylor'!$A$2:$B$1457, 2, FALSE)</f>
        <v>329473</v>
      </c>
      <c r="E1299">
        <f>VLOOKUP($B1299,'2017Preli'!$A$2:$AC$1457,3, FALSE)</f>
        <v>1298</v>
      </c>
      <c r="F1299">
        <f>VLOOKUP($B1299,'2017Preli'!$A$2:$AC$1457,7, FALSE)</f>
        <v>0</v>
      </c>
      <c r="G1299">
        <f>VLOOKUP($B1299,'2017Preli'!$A$2:$AC$1457,8, FALSE)</f>
        <v>0</v>
      </c>
      <c r="H1299">
        <f>VLOOKUP($B1299,'2017Preli'!$A$2:$AC$1457,29, FALSE)</f>
        <v>0</v>
      </c>
    </row>
    <row r="1300" spans="1:8" x14ac:dyDescent="0.25">
      <c r="A1300" s="6" t="s">
        <v>1692</v>
      </c>
      <c r="B1300" s="6" t="s">
        <v>6621</v>
      </c>
      <c r="C1300" s="6" t="s">
        <v>48</v>
      </c>
      <c r="D1300" t="str">
        <f>VLOOKUP(A1300,'Team Mapping - Baylor'!$A$2:$B$1457, 2, FALSE)</f>
        <v>332575</v>
      </c>
      <c r="E1300">
        <f>VLOOKUP($B1300,'2017Preli'!$A$2:$AC$1457,3, FALSE)</f>
        <v>1299</v>
      </c>
      <c r="F1300">
        <f>VLOOKUP($B1300,'2017Preli'!$A$2:$AC$1457,7, FALSE)</f>
        <v>0</v>
      </c>
      <c r="G1300">
        <f>VLOOKUP($B1300,'2017Preli'!$A$2:$AC$1457,8, FALSE)</f>
        <v>0</v>
      </c>
      <c r="H1300">
        <f>VLOOKUP($B1300,'2017Preli'!$A$2:$AC$1457,29, FALSE)</f>
        <v>0</v>
      </c>
    </row>
    <row r="1301" spans="1:8" x14ac:dyDescent="0.25">
      <c r="A1301" s="6" t="s">
        <v>9175</v>
      </c>
      <c r="B1301" s="6" t="s">
        <v>9174</v>
      </c>
      <c r="C1301" s="6" t="s">
        <v>77</v>
      </c>
      <c r="D1301" t="str">
        <f>VLOOKUP(A1301,'Team Mapping - Baylor'!$A$2:$B$1457, 2, FALSE)</f>
        <v>329333</v>
      </c>
      <c r="E1301">
        <f>VLOOKUP($B1301,'2017Preli'!$A$2:$AC$1457,3, FALSE)</f>
        <v>1300</v>
      </c>
      <c r="F1301">
        <f>VLOOKUP($B1301,'2017Preli'!$A$2:$AC$1457,7, FALSE)</f>
        <v>0</v>
      </c>
      <c r="G1301">
        <f>VLOOKUP($B1301,'2017Preli'!$A$2:$AC$1457,8, FALSE)</f>
        <v>0</v>
      </c>
      <c r="H1301">
        <f>VLOOKUP($B1301,'2017Preli'!$A$2:$AC$1457,29, FALSE)</f>
        <v>0</v>
      </c>
    </row>
    <row r="1302" spans="1:8" x14ac:dyDescent="0.25">
      <c r="A1302" s="6" t="s">
        <v>9190</v>
      </c>
      <c r="B1302" s="6" t="s">
        <v>9189</v>
      </c>
      <c r="C1302" s="6" t="s">
        <v>188</v>
      </c>
      <c r="D1302" t="str">
        <f>VLOOKUP(A1302,'Team Mapping - Baylor'!$A$2:$B$1457, 2, FALSE)</f>
        <v>329316</v>
      </c>
      <c r="E1302">
        <f>VLOOKUP($B1302,'2017Preli'!$A$2:$AC$1457,3, FALSE)</f>
        <v>1301</v>
      </c>
      <c r="F1302">
        <f>VLOOKUP($B1302,'2017Preli'!$A$2:$AC$1457,7, FALSE)</f>
        <v>0</v>
      </c>
      <c r="G1302">
        <f>VLOOKUP($B1302,'2017Preli'!$A$2:$AC$1457,8, FALSE)</f>
        <v>0</v>
      </c>
      <c r="H1302">
        <f>VLOOKUP($B1302,'2017Preli'!$A$2:$AC$1457,29, FALSE)</f>
        <v>0</v>
      </c>
    </row>
    <row r="1303" spans="1:8" x14ac:dyDescent="0.25">
      <c r="A1303" s="6" t="s">
        <v>9199</v>
      </c>
      <c r="B1303" s="6" t="s">
        <v>9197</v>
      </c>
      <c r="C1303" s="6" t="s">
        <v>154</v>
      </c>
      <c r="D1303" t="str">
        <f>VLOOKUP(A1303,'Team Mapping - Baylor'!$A$2:$B$1457, 2, FALSE)</f>
        <v>329936</v>
      </c>
      <c r="E1303">
        <f>VLOOKUP($B1303,'2017Preli'!$A$2:$AC$1457,3, FALSE)</f>
        <v>1302</v>
      </c>
      <c r="F1303">
        <f>VLOOKUP($B1303,'2017Preli'!$A$2:$AC$1457,7, FALSE)</f>
        <v>0</v>
      </c>
      <c r="G1303">
        <f>VLOOKUP($B1303,'2017Preli'!$A$2:$AC$1457,8, FALSE)</f>
        <v>0</v>
      </c>
      <c r="H1303">
        <f>VLOOKUP($B1303,'2017Preli'!$A$2:$AC$1457,29, FALSE)</f>
        <v>0</v>
      </c>
    </row>
    <row r="1304" spans="1:8" x14ac:dyDescent="0.25">
      <c r="A1304" s="6" t="s">
        <v>1709</v>
      </c>
      <c r="B1304" s="6" t="s">
        <v>6626</v>
      </c>
      <c r="C1304" s="6" t="s">
        <v>261</v>
      </c>
      <c r="D1304" t="str">
        <f>VLOOKUP(A1304,'Team Mapping - Baylor'!$A$2:$B$1457, 2, FALSE)</f>
        <v>332562</v>
      </c>
      <c r="E1304">
        <f>VLOOKUP($B1304,'2017Preli'!$A$2:$AC$1457,3, FALSE)</f>
        <v>1303</v>
      </c>
      <c r="F1304">
        <f>VLOOKUP($B1304,'2017Preli'!$A$2:$AC$1457,7, FALSE)</f>
        <v>0</v>
      </c>
      <c r="G1304">
        <f>VLOOKUP($B1304,'2017Preli'!$A$2:$AC$1457,8, FALSE)</f>
        <v>0</v>
      </c>
      <c r="H1304">
        <f>VLOOKUP($B1304,'2017Preli'!$A$2:$AC$1457,29, FALSE)</f>
        <v>0</v>
      </c>
    </row>
    <row r="1305" spans="1:8" x14ac:dyDescent="0.25">
      <c r="A1305" s="6" t="s">
        <v>1716</v>
      </c>
      <c r="B1305" s="6" t="s">
        <v>6628</v>
      </c>
      <c r="C1305" s="6" t="s">
        <v>188</v>
      </c>
      <c r="D1305" t="str">
        <f>VLOOKUP(A1305,'Team Mapping - Baylor'!$A$2:$B$1457, 2, FALSE)</f>
        <v>332544</v>
      </c>
      <c r="E1305">
        <f>VLOOKUP($B1305,'2017Preli'!$A$2:$AC$1457,3, FALSE)</f>
        <v>1304</v>
      </c>
      <c r="F1305">
        <f>VLOOKUP($B1305,'2017Preli'!$A$2:$AC$1457,7, FALSE)</f>
        <v>0</v>
      </c>
      <c r="G1305">
        <f>VLOOKUP($B1305,'2017Preli'!$A$2:$AC$1457,8, FALSE)</f>
        <v>0</v>
      </c>
      <c r="H1305">
        <f>VLOOKUP($B1305,'2017Preli'!$A$2:$AC$1457,29, FALSE)</f>
        <v>0</v>
      </c>
    </row>
    <row r="1306" spans="1:8" x14ac:dyDescent="0.25">
      <c r="A1306" s="6" t="s">
        <v>9229</v>
      </c>
      <c r="B1306" s="6" t="s">
        <v>9227</v>
      </c>
      <c r="C1306" s="6" t="s">
        <v>23</v>
      </c>
      <c r="D1306" t="str">
        <f>VLOOKUP(A1306,'Team Mapping - Baylor'!$A$2:$B$1457, 2, FALSE)</f>
        <v>329187</v>
      </c>
      <c r="E1306">
        <f>VLOOKUP($B1306,'2017Preli'!$A$2:$AC$1457,3, FALSE)</f>
        <v>1305</v>
      </c>
      <c r="F1306">
        <f>VLOOKUP($B1306,'2017Preli'!$A$2:$AC$1457,7, FALSE)</f>
        <v>0</v>
      </c>
      <c r="G1306">
        <f>VLOOKUP($B1306,'2017Preli'!$A$2:$AC$1457,8, FALSE)</f>
        <v>0</v>
      </c>
      <c r="H1306">
        <f>VLOOKUP($B1306,'2017Preli'!$A$2:$AC$1457,29, FALSE)</f>
        <v>0</v>
      </c>
    </row>
    <row r="1307" spans="1:8" x14ac:dyDescent="0.25">
      <c r="A1307" s="6" t="s">
        <v>9239</v>
      </c>
      <c r="B1307" s="6" t="s">
        <v>9237</v>
      </c>
      <c r="C1307" s="6" t="s">
        <v>23</v>
      </c>
      <c r="D1307" t="str">
        <f>VLOOKUP(A1307,'Team Mapping - Baylor'!$A$2:$B$1457, 2, FALSE)</f>
        <v>329181</v>
      </c>
      <c r="E1307">
        <f>VLOOKUP($B1307,'2017Preli'!$A$2:$AC$1457,3, FALSE)</f>
        <v>1306</v>
      </c>
      <c r="F1307">
        <f>VLOOKUP($B1307,'2017Preli'!$A$2:$AC$1457,7, FALSE)</f>
        <v>0</v>
      </c>
      <c r="G1307">
        <f>VLOOKUP($B1307,'2017Preli'!$A$2:$AC$1457,8, FALSE)</f>
        <v>0</v>
      </c>
      <c r="H1307">
        <f>VLOOKUP($B1307,'2017Preli'!$A$2:$AC$1457,29, FALSE)</f>
        <v>0</v>
      </c>
    </row>
    <row r="1308" spans="1:8" x14ac:dyDescent="0.25">
      <c r="A1308" s="6" t="s">
        <v>9252</v>
      </c>
      <c r="B1308" s="6" t="s">
        <v>9251</v>
      </c>
      <c r="C1308" s="6" t="s">
        <v>23</v>
      </c>
      <c r="D1308" t="str">
        <f>VLOOKUP(A1308,'Team Mapping - Baylor'!$A$2:$B$1457, 2, FALSE)</f>
        <v>329023</v>
      </c>
      <c r="E1308">
        <f>VLOOKUP($B1308,'2017Preli'!$A$2:$AC$1457,3, FALSE)</f>
        <v>1307</v>
      </c>
      <c r="F1308">
        <f>VLOOKUP($B1308,'2017Preli'!$A$2:$AC$1457,7, FALSE)</f>
        <v>0</v>
      </c>
      <c r="G1308">
        <f>VLOOKUP($B1308,'2017Preli'!$A$2:$AC$1457,8, FALSE)</f>
        <v>0</v>
      </c>
      <c r="H1308">
        <f>VLOOKUP($B1308,'2017Preli'!$A$2:$AC$1457,29, FALSE)</f>
        <v>0</v>
      </c>
    </row>
    <row r="1309" spans="1:8" x14ac:dyDescent="0.25">
      <c r="A1309" s="6" t="s">
        <v>9264</v>
      </c>
      <c r="B1309" s="6" t="s">
        <v>9263</v>
      </c>
      <c r="C1309" s="6" t="s">
        <v>23</v>
      </c>
      <c r="D1309" t="str">
        <f>VLOOKUP(A1309,'Team Mapping - Baylor'!$A$2:$B$1457, 2, FALSE)</f>
        <v>329025</v>
      </c>
      <c r="E1309">
        <f>VLOOKUP($B1309,'2017Preli'!$A$2:$AC$1457,3, FALSE)</f>
        <v>1308</v>
      </c>
      <c r="F1309">
        <f>VLOOKUP($B1309,'2017Preli'!$A$2:$AC$1457,7, FALSE)</f>
        <v>0</v>
      </c>
      <c r="G1309">
        <f>VLOOKUP($B1309,'2017Preli'!$A$2:$AC$1457,8, FALSE)</f>
        <v>0</v>
      </c>
      <c r="H1309">
        <f>VLOOKUP($B1309,'2017Preli'!$A$2:$AC$1457,29, FALSE)</f>
        <v>0</v>
      </c>
    </row>
    <row r="1310" spans="1:8" x14ac:dyDescent="0.25">
      <c r="A1310" s="6" t="s">
        <v>9295</v>
      </c>
      <c r="B1310" s="6" t="s">
        <v>9294</v>
      </c>
      <c r="C1310" s="6" t="s">
        <v>217</v>
      </c>
      <c r="D1310" t="str">
        <f>VLOOKUP(A1310,'Team Mapping - Baylor'!$A$2:$B$1457, 2, FALSE)</f>
        <v>328868</v>
      </c>
      <c r="E1310">
        <f>VLOOKUP($B1310,'2017Preli'!$A$2:$AC$1457,3, FALSE)</f>
        <v>1309</v>
      </c>
      <c r="F1310">
        <f>VLOOKUP($B1310,'2017Preli'!$A$2:$AC$1457,7, FALSE)</f>
        <v>0</v>
      </c>
      <c r="G1310">
        <f>VLOOKUP($B1310,'2017Preli'!$A$2:$AC$1457,8, FALSE)</f>
        <v>0</v>
      </c>
      <c r="H1310">
        <f>VLOOKUP($B1310,'2017Preli'!$A$2:$AC$1457,29, FALSE)</f>
        <v>0</v>
      </c>
    </row>
    <row r="1311" spans="1:8" x14ac:dyDescent="0.25">
      <c r="A1311" s="6" t="s">
        <v>9323</v>
      </c>
      <c r="B1311" s="6" t="s">
        <v>9322</v>
      </c>
      <c r="C1311" s="6" t="s">
        <v>244</v>
      </c>
      <c r="D1311" t="str">
        <f>VLOOKUP(A1311,'Team Mapping - Baylor'!$A$2:$B$1457, 2, FALSE)</f>
        <v>328638</v>
      </c>
      <c r="E1311">
        <f>VLOOKUP($B1311,'2017Preli'!$A$2:$AC$1457,3, FALSE)</f>
        <v>1310</v>
      </c>
      <c r="F1311">
        <f>VLOOKUP($B1311,'2017Preli'!$A$2:$AC$1457,7, FALSE)</f>
        <v>0</v>
      </c>
      <c r="G1311">
        <f>VLOOKUP($B1311,'2017Preli'!$A$2:$AC$1457,8, FALSE)</f>
        <v>0</v>
      </c>
      <c r="H1311">
        <f>VLOOKUP($B1311,'2017Preli'!$A$2:$AC$1457,29, FALSE)</f>
        <v>0</v>
      </c>
    </row>
    <row r="1312" spans="1:8" x14ac:dyDescent="0.25">
      <c r="A1312" s="6" t="s">
        <v>9351</v>
      </c>
      <c r="B1312" s="6" t="s">
        <v>9350</v>
      </c>
      <c r="C1312" s="6" t="s">
        <v>96</v>
      </c>
      <c r="D1312" t="str">
        <f>VLOOKUP(A1312,'Team Mapping - Baylor'!$A$2:$B$1457, 2, FALSE)</f>
        <v>328521</v>
      </c>
      <c r="E1312">
        <f>VLOOKUP($B1312,'2017Preli'!$A$2:$AC$1457,3, FALSE)</f>
        <v>1311</v>
      </c>
      <c r="F1312">
        <f>VLOOKUP($B1312,'2017Preli'!$A$2:$AC$1457,7, FALSE)</f>
        <v>0</v>
      </c>
      <c r="G1312">
        <f>VLOOKUP($B1312,'2017Preli'!$A$2:$AC$1457,8, FALSE)</f>
        <v>0</v>
      </c>
      <c r="H1312">
        <f>VLOOKUP($B1312,'2017Preli'!$A$2:$AC$1457,29, FALSE)</f>
        <v>0</v>
      </c>
    </row>
    <row r="1313" spans="1:8" x14ac:dyDescent="0.25">
      <c r="A1313" s="6" t="s">
        <v>1774</v>
      </c>
      <c r="B1313" s="6" t="s">
        <v>6641</v>
      </c>
      <c r="C1313" s="6" t="s">
        <v>86</v>
      </c>
      <c r="D1313" t="str">
        <f>VLOOKUP(A1313,'Team Mapping - Baylor'!$A$2:$B$1457, 2, FALSE)</f>
        <v>332411</v>
      </c>
      <c r="E1313">
        <f>VLOOKUP($B1313,'2017Preli'!$A$2:$AC$1457,3, FALSE)</f>
        <v>1312</v>
      </c>
      <c r="F1313">
        <f>VLOOKUP($B1313,'2017Preli'!$A$2:$AC$1457,7, FALSE)</f>
        <v>0</v>
      </c>
      <c r="G1313">
        <f>VLOOKUP($B1313,'2017Preli'!$A$2:$AC$1457,8, FALSE)</f>
        <v>0</v>
      </c>
      <c r="H1313">
        <f>VLOOKUP($B1313,'2017Preli'!$A$2:$AC$1457,29, FALSE)</f>
        <v>0</v>
      </c>
    </row>
    <row r="1314" spans="1:8" x14ac:dyDescent="0.25">
      <c r="A1314" s="6" t="s">
        <v>9374</v>
      </c>
      <c r="B1314" s="6" t="s">
        <v>9373</v>
      </c>
      <c r="C1314" s="6" t="s">
        <v>244</v>
      </c>
      <c r="D1314" t="str">
        <f>VLOOKUP(A1314,'Team Mapping - Baylor'!$A$2:$B$1457, 2, FALSE)</f>
        <v>328427</v>
      </c>
      <c r="E1314">
        <f>VLOOKUP($B1314,'2017Preli'!$A$2:$AC$1457,3, FALSE)</f>
        <v>1313</v>
      </c>
      <c r="F1314">
        <f>VLOOKUP($B1314,'2017Preli'!$A$2:$AC$1457,7, FALSE)</f>
        <v>0</v>
      </c>
      <c r="G1314">
        <f>VLOOKUP($B1314,'2017Preli'!$A$2:$AC$1457,8, FALSE)</f>
        <v>0</v>
      </c>
      <c r="H1314">
        <f>VLOOKUP($B1314,'2017Preli'!$A$2:$AC$1457,29, FALSE)</f>
        <v>0</v>
      </c>
    </row>
    <row r="1315" spans="1:8" x14ac:dyDescent="0.25">
      <c r="A1315" s="6" t="s">
        <v>1785</v>
      </c>
      <c r="B1315" s="6" t="s">
        <v>6643</v>
      </c>
      <c r="C1315" s="6" t="s">
        <v>276</v>
      </c>
      <c r="D1315" t="str">
        <f>VLOOKUP(A1315,'Team Mapping - Baylor'!$A$2:$B$1457, 2, FALSE)</f>
        <v>331427</v>
      </c>
      <c r="E1315">
        <f>VLOOKUP($B1315,'2017Preli'!$A$2:$AC$1457,3, FALSE)</f>
        <v>1314</v>
      </c>
      <c r="F1315">
        <f>VLOOKUP($B1315,'2017Preli'!$A$2:$AC$1457,7, FALSE)</f>
        <v>0</v>
      </c>
      <c r="G1315">
        <f>VLOOKUP($B1315,'2017Preli'!$A$2:$AC$1457,8, FALSE)</f>
        <v>0</v>
      </c>
      <c r="H1315">
        <f>VLOOKUP($B1315,'2017Preli'!$A$2:$AC$1457,29, FALSE)</f>
        <v>0</v>
      </c>
    </row>
    <row r="1316" spans="1:8" x14ac:dyDescent="0.25">
      <c r="A1316" s="6" t="s">
        <v>9387</v>
      </c>
      <c r="B1316" s="6" t="s">
        <v>9386</v>
      </c>
      <c r="C1316" s="6" t="s">
        <v>188</v>
      </c>
      <c r="D1316" t="str">
        <f>VLOOKUP(A1316,'Team Mapping - Baylor'!$A$2:$B$1457, 2, FALSE)</f>
        <v>328231</v>
      </c>
      <c r="E1316">
        <f>VLOOKUP($B1316,'2017Preli'!$A$2:$AC$1457,3, FALSE)</f>
        <v>1315</v>
      </c>
      <c r="F1316">
        <f>VLOOKUP($B1316,'2017Preli'!$A$2:$AC$1457,7, FALSE)</f>
        <v>0</v>
      </c>
      <c r="G1316">
        <f>VLOOKUP($B1316,'2017Preli'!$A$2:$AC$1457,8, FALSE)</f>
        <v>0</v>
      </c>
      <c r="H1316">
        <f>VLOOKUP($B1316,'2017Preli'!$A$2:$AC$1457,29, FALSE)</f>
        <v>0</v>
      </c>
    </row>
    <row r="1317" spans="1:8" x14ac:dyDescent="0.25">
      <c r="A1317" s="6" t="s">
        <v>9390</v>
      </c>
      <c r="B1317" s="6" t="s">
        <v>9388</v>
      </c>
      <c r="C1317" s="6" t="s">
        <v>244</v>
      </c>
      <c r="D1317" t="str">
        <f>VLOOKUP(A1317,'Team Mapping - Baylor'!$A$2:$B$1457, 2, FALSE)</f>
        <v>328195</v>
      </c>
      <c r="E1317">
        <f>VLOOKUP($B1317,'2017Preli'!$A$2:$AC$1457,3, FALSE)</f>
        <v>1316</v>
      </c>
      <c r="F1317">
        <f>VLOOKUP($B1317,'2017Preli'!$A$2:$AC$1457,7, FALSE)</f>
        <v>0</v>
      </c>
      <c r="G1317">
        <f>VLOOKUP($B1317,'2017Preli'!$A$2:$AC$1457,8, FALSE)</f>
        <v>0</v>
      </c>
      <c r="H1317">
        <f>VLOOKUP($B1317,'2017Preli'!$A$2:$AC$1457,29, FALSE)</f>
        <v>0</v>
      </c>
    </row>
    <row r="1318" spans="1:8" x14ac:dyDescent="0.25">
      <c r="A1318" s="6" t="s">
        <v>9404</v>
      </c>
      <c r="B1318" s="6" t="s">
        <v>9402</v>
      </c>
      <c r="C1318" s="6" t="s">
        <v>232</v>
      </c>
      <c r="D1318" t="str">
        <f>VLOOKUP(A1318,'Team Mapping - Baylor'!$A$2:$B$1457, 2, FALSE)</f>
        <v>327929</v>
      </c>
      <c r="E1318">
        <f>VLOOKUP($B1318,'2017Preli'!$A$2:$AC$1457,3, FALSE)</f>
        <v>1317</v>
      </c>
      <c r="F1318">
        <f>VLOOKUP($B1318,'2017Preli'!$A$2:$AC$1457,7, FALSE)</f>
        <v>0</v>
      </c>
      <c r="G1318">
        <f>VLOOKUP($B1318,'2017Preli'!$A$2:$AC$1457,8, FALSE)</f>
        <v>0</v>
      </c>
      <c r="H1318">
        <f>VLOOKUP($B1318,'2017Preli'!$A$2:$AC$1457,29, FALSE)</f>
        <v>0</v>
      </c>
    </row>
    <row r="1319" spans="1:8" x14ac:dyDescent="0.25">
      <c r="A1319" s="6" t="s">
        <v>9409</v>
      </c>
      <c r="B1319" s="6" t="s">
        <v>9407</v>
      </c>
      <c r="C1319" s="6" t="s">
        <v>244</v>
      </c>
      <c r="D1319" t="str">
        <f>VLOOKUP(A1319,'Team Mapping - Baylor'!$A$2:$B$1457, 2, FALSE)</f>
        <v>327880</v>
      </c>
      <c r="E1319">
        <f>VLOOKUP($B1319,'2017Preli'!$A$2:$AC$1457,3, FALSE)</f>
        <v>1318</v>
      </c>
      <c r="F1319">
        <f>VLOOKUP($B1319,'2017Preli'!$A$2:$AC$1457,7, FALSE)</f>
        <v>0</v>
      </c>
      <c r="G1319">
        <f>VLOOKUP($B1319,'2017Preli'!$A$2:$AC$1457,8, FALSE)</f>
        <v>0</v>
      </c>
      <c r="H1319">
        <f>VLOOKUP($B1319,'2017Preli'!$A$2:$AC$1457,29, FALSE)</f>
        <v>0</v>
      </c>
    </row>
    <row r="1320" spans="1:8" x14ac:dyDescent="0.25">
      <c r="A1320" s="6" t="s">
        <v>9439</v>
      </c>
      <c r="B1320" s="6" t="s">
        <v>9438</v>
      </c>
      <c r="C1320" s="6" t="s">
        <v>244</v>
      </c>
      <c r="D1320" t="str">
        <f>VLOOKUP(A1320,'Team Mapping - Baylor'!$A$2:$B$1457, 2, FALSE)</f>
        <v>326559</v>
      </c>
      <c r="E1320">
        <f>VLOOKUP($B1320,'2017Preli'!$A$2:$AC$1457,3, FALSE)</f>
        <v>1319</v>
      </c>
      <c r="F1320">
        <f>VLOOKUP($B1320,'2017Preli'!$A$2:$AC$1457,7, FALSE)</f>
        <v>0</v>
      </c>
      <c r="G1320">
        <f>VLOOKUP($B1320,'2017Preli'!$A$2:$AC$1457,8, FALSE)</f>
        <v>0</v>
      </c>
      <c r="H1320">
        <f>VLOOKUP($B1320,'2017Preli'!$A$2:$AC$1457,29, FALSE)</f>
        <v>0</v>
      </c>
    </row>
    <row r="1321" spans="1:8" x14ac:dyDescent="0.25">
      <c r="A1321" s="6" t="s">
        <v>9442</v>
      </c>
      <c r="B1321" s="6" t="s">
        <v>9440</v>
      </c>
      <c r="C1321" s="6" t="s">
        <v>165</v>
      </c>
      <c r="D1321" t="str">
        <f>VLOOKUP(A1321,'Team Mapping - Baylor'!$A$2:$B$1457, 2, FALSE)</f>
        <v>326556</v>
      </c>
      <c r="E1321">
        <f>VLOOKUP($B1321,'2017Preli'!$A$2:$AC$1457,3, FALSE)</f>
        <v>1320</v>
      </c>
      <c r="F1321">
        <f>VLOOKUP($B1321,'2017Preli'!$A$2:$AC$1457,7, FALSE)</f>
        <v>0</v>
      </c>
      <c r="G1321">
        <f>VLOOKUP($B1321,'2017Preli'!$A$2:$AC$1457,8, FALSE)</f>
        <v>0</v>
      </c>
      <c r="H1321">
        <f>VLOOKUP($B1321,'2017Preli'!$A$2:$AC$1457,29, FALSE)</f>
        <v>0</v>
      </c>
    </row>
    <row r="1322" spans="1:8" x14ac:dyDescent="0.25">
      <c r="A1322" s="6" t="s">
        <v>1842</v>
      </c>
      <c r="B1322" s="6" t="s">
        <v>6654</v>
      </c>
      <c r="C1322" s="6" t="s">
        <v>244</v>
      </c>
      <c r="D1322" t="str">
        <f>VLOOKUP(A1322,'Team Mapping - Baylor'!$A$2:$B$1457, 2, FALSE)</f>
        <v>332362</v>
      </c>
      <c r="E1322">
        <f>VLOOKUP($B1322,'2017Preli'!$A$2:$AC$1457,3, FALSE)</f>
        <v>1321</v>
      </c>
      <c r="F1322">
        <f>VLOOKUP($B1322,'2017Preli'!$A$2:$AC$1457,7, FALSE)</f>
        <v>0</v>
      </c>
      <c r="G1322">
        <f>VLOOKUP($B1322,'2017Preli'!$A$2:$AC$1457,8, FALSE)</f>
        <v>0</v>
      </c>
      <c r="H1322">
        <f>VLOOKUP($B1322,'2017Preli'!$A$2:$AC$1457,29, FALSE)</f>
        <v>0</v>
      </c>
    </row>
    <row r="1323" spans="1:8" x14ac:dyDescent="0.25">
      <c r="A1323" s="6" t="s">
        <v>1850</v>
      </c>
      <c r="B1323" s="6" t="s">
        <v>6656</v>
      </c>
      <c r="C1323" s="6" t="s">
        <v>217</v>
      </c>
      <c r="D1323" t="str">
        <f>VLOOKUP(A1323,'Team Mapping - Baylor'!$A$2:$B$1457, 2, FALSE)</f>
        <v>332360</v>
      </c>
      <c r="E1323">
        <f>VLOOKUP($B1323,'2017Preli'!$A$2:$AC$1457,3, FALSE)</f>
        <v>1322</v>
      </c>
      <c r="F1323">
        <f>VLOOKUP($B1323,'2017Preli'!$A$2:$AC$1457,7, FALSE)</f>
        <v>0</v>
      </c>
      <c r="G1323">
        <f>VLOOKUP($B1323,'2017Preli'!$A$2:$AC$1457,8, FALSE)</f>
        <v>0</v>
      </c>
      <c r="H1323">
        <f>VLOOKUP($B1323,'2017Preli'!$A$2:$AC$1457,29, FALSE)</f>
        <v>0</v>
      </c>
    </row>
    <row r="1324" spans="1:8" x14ac:dyDescent="0.25">
      <c r="A1324" s="6" t="s">
        <v>1871</v>
      </c>
      <c r="B1324" s="6" t="s">
        <v>6657</v>
      </c>
      <c r="C1324" s="6" t="s">
        <v>239</v>
      </c>
      <c r="D1324" t="str">
        <f>VLOOKUP(A1324,'Team Mapping - Baylor'!$A$2:$B$1457, 2, FALSE)</f>
        <v>332355</v>
      </c>
      <c r="E1324">
        <f>VLOOKUP($B1324,'2017Preli'!$A$2:$AC$1457,3, FALSE)</f>
        <v>1323</v>
      </c>
      <c r="F1324">
        <f>VLOOKUP($B1324,'2017Preli'!$A$2:$AC$1457,7, FALSE)</f>
        <v>0</v>
      </c>
      <c r="G1324">
        <f>VLOOKUP($B1324,'2017Preli'!$A$2:$AC$1457,8, FALSE)</f>
        <v>0</v>
      </c>
      <c r="H1324">
        <f>VLOOKUP($B1324,'2017Preli'!$A$2:$AC$1457,29, FALSE)</f>
        <v>0</v>
      </c>
    </row>
    <row r="1325" spans="1:8" x14ac:dyDescent="0.25">
      <c r="A1325" s="6" t="s">
        <v>1929</v>
      </c>
      <c r="B1325" s="6" t="s">
        <v>6668</v>
      </c>
      <c r="C1325" s="6" t="s">
        <v>273</v>
      </c>
      <c r="D1325" t="str">
        <f>VLOOKUP(A1325,'Team Mapping - Baylor'!$A$2:$B$1457, 2, FALSE)</f>
        <v>332264</v>
      </c>
      <c r="E1325">
        <f>VLOOKUP($B1325,'2017Preli'!$A$2:$AC$1457,3, FALSE)</f>
        <v>1324</v>
      </c>
      <c r="F1325">
        <f>VLOOKUP($B1325,'2017Preli'!$A$2:$AC$1457,7, FALSE)</f>
        <v>0</v>
      </c>
      <c r="G1325">
        <f>VLOOKUP($B1325,'2017Preli'!$A$2:$AC$1457,8, FALSE)</f>
        <v>0</v>
      </c>
      <c r="H1325">
        <f>VLOOKUP($B1325,'2017Preli'!$A$2:$AC$1457,29, FALSE)</f>
        <v>0</v>
      </c>
    </row>
    <row r="1326" spans="1:8" x14ac:dyDescent="0.25">
      <c r="A1326" s="6" t="s">
        <v>1987</v>
      </c>
      <c r="B1326" s="6" t="s">
        <v>6681</v>
      </c>
      <c r="C1326" s="6" t="s">
        <v>176</v>
      </c>
      <c r="D1326" t="str">
        <f>VLOOKUP(A1326,'Team Mapping - Baylor'!$A$2:$B$1457, 2, FALSE)</f>
        <v>332127</v>
      </c>
      <c r="E1326">
        <f>VLOOKUP($B1326,'2017Preli'!$A$2:$AC$1457,3, FALSE)</f>
        <v>1325</v>
      </c>
      <c r="F1326">
        <f>VLOOKUP($B1326,'2017Preli'!$A$2:$AC$1457,7, FALSE)</f>
        <v>0</v>
      </c>
      <c r="G1326">
        <f>VLOOKUP($B1326,'2017Preli'!$A$2:$AC$1457,8, FALSE)</f>
        <v>0</v>
      </c>
      <c r="H1326">
        <f>VLOOKUP($B1326,'2017Preli'!$A$2:$AC$1457,29, FALSE)</f>
        <v>0</v>
      </c>
    </row>
    <row r="1327" spans="1:8" x14ac:dyDescent="0.25">
      <c r="A1327" s="6" t="s">
        <v>2087</v>
      </c>
      <c r="B1327" s="6" t="s">
        <v>6703</v>
      </c>
      <c r="C1327" s="6" t="s">
        <v>44</v>
      </c>
      <c r="D1327" t="str">
        <f>VLOOKUP(A1327,'Team Mapping - Baylor'!$A$2:$B$1457, 2, FALSE)</f>
        <v>331855</v>
      </c>
      <c r="E1327">
        <f>VLOOKUP($B1327,'2017Preli'!$A$2:$AC$1457,3, FALSE)</f>
        <v>1326</v>
      </c>
      <c r="F1327">
        <f>VLOOKUP($B1327,'2017Preli'!$A$2:$AC$1457,7, FALSE)</f>
        <v>0</v>
      </c>
      <c r="G1327">
        <f>VLOOKUP($B1327,'2017Preli'!$A$2:$AC$1457,8, FALSE)</f>
        <v>0</v>
      </c>
      <c r="H1327">
        <f>VLOOKUP($B1327,'2017Preli'!$A$2:$AC$1457,29, FALSE)</f>
        <v>0</v>
      </c>
    </row>
    <row r="1328" spans="1:8" x14ac:dyDescent="0.25">
      <c r="A1328" s="6" t="s">
        <v>2105</v>
      </c>
      <c r="B1328" s="6" t="s">
        <v>6706</v>
      </c>
      <c r="C1328" s="6" t="s">
        <v>244</v>
      </c>
      <c r="D1328" t="str">
        <f>VLOOKUP(A1328,'Team Mapping - Baylor'!$A$2:$B$1457, 2, FALSE)</f>
        <v>331763</v>
      </c>
      <c r="E1328">
        <f>VLOOKUP($B1328,'2017Preli'!$A$2:$AC$1457,3, FALSE)</f>
        <v>1327</v>
      </c>
      <c r="F1328">
        <f>VLOOKUP($B1328,'2017Preli'!$A$2:$AC$1457,7, FALSE)</f>
        <v>0</v>
      </c>
      <c r="G1328">
        <f>VLOOKUP($B1328,'2017Preli'!$A$2:$AC$1457,8, FALSE)</f>
        <v>0</v>
      </c>
      <c r="H1328">
        <f>VLOOKUP($B1328,'2017Preli'!$A$2:$AC$1457,29, FALSE)</f>
        <v>0</v>
      </c>
    </row>
    <row r="1329" spans="1:8" x14ac:dyDescent="0.25">
      <c r="A1329" s="6" t="s">
        <v>2133</v>
      </c>
      <c r="B1329" s="6" t="s">
        <v>6710</v>
      </c>
      <c r="C1329" s="6" t="s">
        <v>146</v>
      </c>
      <c r="D1329" t="str">
        <f>VLOOKUP(A1329,'Team Mapping - Baylor'!$A$2:$B$1457, 2, FALSE)</f>
        <v>331711</v>
      </c>
      <c r="E1329">
        <f>VLOOKUP($B1329,'2017Preli'!$A$2:$AC$1457,3, FALSE)</f>
        <v>1328</v>
      </c>
      <c r="F1329">
        <f>VLOOKUP($B1329,'2017Preli'!$A$2:$AC$1457,7, FALSE)</f>
        <v>0</v>
      </c>
      <c r="G1329">
        <f>VLOOKUP($B1329,'2017Preli'!$A$2:$AC$1457,8, FALSE)</f>
        <v>0</v>
      </c>
      <c r="H1329">
        <f>VLOOKUP($B1329,'2017Preli'!$A$2:$AC$1457,29, FALSE)</f>
        <v>0</v>
      </c>
    </row>
    <row r="1330" spans="1:8" x14ac:dyDescent="0.25">
      <c r="A1330" s="6" t="s">
        <v>2142</v>
      </c>
      <c r="B1330" s="6" t="s">
        <v>6713</v>
      </c>
      <c r="C1330" s="6" t="s">
        <v>91</v>
      </c>
      <c r="D1330" t="str">
        <f>VLOOKUP(A1330,'Team Mapping - Baylor'!$A$2:$B$1457, 2, FALSE)</f>
        <v>331710</v>
      </c>
      <c r="E1330">
        <f>VLOOKUP($B1330,'2017Preli'!$A$2:$AC$1457,3, FALSE)</f>
        <v>1329</v>
      </c>
      <c r="F1330">
        <f>VLOOKUP($B1330,'2017Preli'!$A$2:$AC$1457,7, FALSE)</f>
        <v>0</v>
      </c>
      <c r="G1330">
        <f>VLOOKUP($B1330,'2017Preli'!$A$2:$AC$1457,8, FALSE)</f>
        <v>0</v>
      </c>
      <c r="H1330">
        <f>VLOOKUP($B1330,'2017Preli'!$A$2:$AC$1457,29, FALSE)</f>
        <v>0</v>
      </c>
    </row>
    <row r="1331" spans="1:8" x14ac:dyDescent="0.25">
      <c r="A1331" s="6" t="s">
        <v>2287</v>
      </c>
      <c r="B1331" s="6" t="s">
        <v>6741</v>
      </c>
      <c r="C1331" s="6" t="s">
        <v>188</v>
      </c>
      <c r="D1331" t="str">
        <f>VLOOKUP(A1331,'Team Mapping - Baylor'!$A$2:$B$1457, 2, FALSE)</f>
        <v>331540</v>
      </c>
      <c r="E1331">
        <f>VLOOKUP($B1331,'2017Preli'!$A$2:$AC$1457,3, FALSE)</f>
        <v>1330</v>
      </c>
      <c r="F1331">
        <f>VLOOKUP($B1331,'2017Preli'!$A$2:$AC$1457,7, FALSE)</f>
        <v>0</v>
      </c>
      <c r="G1331">
        <f>VLOOKUP($B1331,'2017Preli'!$A$2:$AC$1457,8, FALSE)</f>
        <v>0</v>
      </c>
      <c r="H1331">
        <f>VLOOKUP($B1331,'2017Preli'!$A$2:$AC$1457,29, FALSE)</f>
        <v>0</v>
      </c>
    </row>
    <row r="1332" spans="1:8" x14ac:dyDescent="0.25">
      <c r="A1332" s="6" t="s">
        <v>2295</v>
      </c>
      <c r="B1332" s="6" t="s">
        <v>6742</v>
      </c>
      <c r="C1332" s="6" t="s">
        <v>176</v>
      </c>
      <c r="D1332" t="str">
        <f>VLOOKUP(A1332,'Team Mapping - Baylor'!$A$2:$B$1457, 2, FALSE)</f>
        <v>331534</v>
      </c>
      <c r="E1332">
        <f>VLOOKUP($B1332,'2017Preli'!$A$2:$AC$1457,3, FALSE)</f>
        <v>1331</v>
      </c>
      <c r="F1332">
        <f>VLOOKUP($B1332,'2017Preli'!$A$2:$AC$1457,7, FALSE)</f>
        <v>0</v>
      </c>
      <c r="G1332">
        <f>VLOOKUP($B1332,'2017Preli'!$A$2:$AC$1457,8, FALSE)</f>
        <v>0</v>
      </c>
      <c r="H1332">
        <f>VLOOKUP($B1332,'2017Preli'!$A$2:$AC$1457,29, FALSE)</f>
        <v>0</v>
      </c>
    </row>
    <row r="1333" spans="1:8" x14ac:dyDescent="0.25">
      <c r="A1333" s="6" t="s">
        <v>2338</v>
      </c>
      <c r="B1333" s="6" t="s">
        <v>6750</v>
      </c>
      <c r="C1333" s="6" t="s">
        <v>250</v>
      </c>
      <c r="D1333" t="str">
        <f>VLOOKUP(A1333,'Team Mapping - Baylor'!$A$2:$B$1457, 2, FALSE)</f>
        <v>331519</v>
      </c>
      <c r="E1333">
        <f>VLOOKUP($B1333,'2017Preli'!$A$2:$AC$1457,3, FALSE)</f>
        <v>1332</v>
      </c>
      <c r="F1333">
        <f>VLOOKUP($B1333,'2017Preli'!$A$2:$AC$1457,7, FALSE)</f>
        <v>0</v>
      </c>
      <c r="G1333">
        <f>VLOOKUP($B1333,'2017Preli'!$A$2:$AC$1457,8, FALSE)</f>
        <v>0</v>
      </c>
      <c r="H1333">
        <f>VLOOKUP($B1333,'2017Preli'!$A$2:$AC$1457,29, FALSE)</f>
        <v>0</v>
      </c>
    </row>
    <row r="1334" spans="1:8" x14ac:dyDescent="0.25">
      <c r="A1334" s="6" t="s">
        <v>2363</v>
      </c>
      <c r="B1334" s="6" t="s">
        <v>6755</v>
      </c>
      <c r="C1334" s="6" t="s">
        <v>48</v>
      </c>
      <c r="D1334" t="str">
        <f>VLOOKUP(A1334,'Team Mapping - Baylor'!$A$2:$B$1457, 2, FALSE)</f>
        <v>331506</v>
      </c>
      <c r="E1334">
        <f>VLOOKUP($B1334,'2017Preli'!$A$2:$AC$1457,3, FALSE)</f>
        <v>1333</v>
      </c>
      <c r="F1334">
        <f>VLOOKUP($B1334,'2017Preli'!$A$2:$AC$1457,7, FALSE)</f>
        <v>0</v>
      </c>
      <c r="G1334">
        <f>VLOOKUP($B1334,'2017Preli'!$A$2:$AC$1457,8, FALSE)</f>
        <v>0</v>
      </c>
      <c r="H1334">
        <f>VLOOKUP($B1334,'2017Preli'!$A$2:$AC$1457,29, FALSE)</f>
        <v>0</v>
      </c>
    </row>
    <row r="1335" spans="1:8" x14ac:dyDescent="0.25">
      <c r="A1335" s="6" t="s">
        <v>2379</v>
      </c>
      <c r="B1335" s="6" t="s">
        <v>6761</v>
      </c>
      <c r="C1335" s="6" t="s">
        <v>48</v>
      </c>
      <c r="D1335" t="str">
        <f>VLOOKUP(A1335,'Team Mapping - Baylor'!$A$2:$B$1457, 2, FALSE)</f>
        <v>331501</v>
      </c>
      <c r="E1335">
        <f>VLOOKUP($B1335,'2017Preli'!$A$2:$AC$1457,3, FALSE)</f>
        <v>1334</v>
      </c>
      <c r="F1335">
        <f>VLOOKUP($B1335,'2017Preli'!$A$2:$AC$1457,7, FALSE)</f>
        <v>0</v>
      </c>
      <c r="G1335">
        <f>VLOOKUP($B1335,'2017Preli'!$A$2:$AC$1457,8, FALSE)</f>
        <v>0</v>
      </c>
      <c r="H1335">
        <f>VLOOKUP($B1335,'2017Preli'!$A$2:$AC$1457,29, FALSE)</f>
        <v>0</v>
      </c>
    </row>
    <row r="1336" spans="1:8" x14ac:dyDescent="0.25">
      <c r="A1336" s="6" t="s">
        <v>2388</v>
      </c>
      <c r="B1336" s="6" t="s">
        <v>6762</v>
      </c>
      <c r="C1336" s="6" t="s">
        <v>165</v>
      </c>
      <c r="D1336" t="str">
        <f>VLOOKUP(A1336,'Team Mapping - Baylor'!$A$2:$B$1457, 2, FALSE)</f>
        <v>331500</v>
      </c>
      <c r="E1336">
        <f>VLOOKUP($B1336,'2017Preli'!$A$2:$AC$1457,3, FALSE)</f>
        <v>1335</v>
      </c>
      <c r="F1336">
        <f>VLOOKUP($B1336,'2017Preli'!$A$2:$AC$1457,7, FALSE)</f>
        <v>0</v>
      </c>
      <c r="G1336">
        <f>VLOOKUP($B1336,'2017Preli'!$A$2:$AC$1457,8, FALSE)</f>
        <v>0</v>
      </c>
      <c r="H1336">
        <f>VLOOKUP($B1336,'2017Preli'!$A$2:$AC$1457,29, FALSE)</f>
        <v>0</v>
      </c>
    </row>
    <row r="1337" spans="1:8" x14ac:dyDescent="0.25">
      <c r="A1337" s="6" t="s">
        <v>2394</v>
      </c>
      <c r="B1337" s="6" t="s">
        <v>6764</v>
      </c>
      <c r="C1337" s="6" t="s">
        <v>268</v>
      </c>
      <c r="D1337" t="str">
        <f>VLOOKUP(A1337,'Team Mapping - Baylor'!$A$2:$B$1457, 2, FALSE)</f>
        <v>331498</v>
      </c>
      <c r="E1337">
        <f>VLOOKUP($B1337,'2017Preli'!$A$2:$AC$1457,3, FALSE)</f>
        <v>1336</v>
      </c>
      <c r="F1337">
        <f>VLOOKUP($B1337,'2017Preli'!$A$2:$AC$1457,7, FALSE)</f>
        <v>0</v>
      </c>
      <c r="G1337">
        <f>VLOOKUP($B1337,'2017Preli'!$A$2:$AC$1457,8, FALSE)</f>
        <v>0</v>
      </c>
      <c r="H1337">
        <f>VLOOKUP($B1337,'2017Preli'!$A$2:$AC$1457,29, FALSE)</f>
        <v>0</v>
      </c>
    </row>
    <row r="1338" spans="1:8" x14ac:dyDescent="0.25">
      <c r="A1338" s="6" t="s">
        <v>2423</v>
      </c>
      <c r="B1338" s="6" t="s">
        <v>6770</v>
      </c>
      <c r="C1338" s="6" t="s">
        <v>192</v>
      </c>
      <c r="D1338" t="str">
        <f>VLOOKUP(A1338,'Team Mapping - Baylor'!$A$2:$B$1457, 2, FALSE)</f>
        <v>331467</v>
      </c>
      <c r="E1338">
        <f>VLOOKUP($B1338,'2017Preli'!$A$2:$AC$1457,3, FALSE)</f>
        <v>1337</v>
      </c>
      <c r="F1338">
        <f>VLOOKUP($B1338,'2017Preli'!$A$2:$AC$1457,7, FALSE)</f>
        <v>0</v>
      </c>
      <c r="G1338">
        <f>VLOOKUP($B1338,'2017Preli'!$A$2:$AC$1457,8, FALSE)</f>
        <v>0</v>
      </c>
      <c r="H1338">
        <f>VLOOKUP($B1338,'2017Preli'!$A$2:$AC$1457,29, FALSE)</f>
        <v>0</v>
      </c>
    </row>
    <row r="1339" spans="1:8" x14ac:dyDescent="0.25">
      <c r="A1339" s="6" t="s">
        <v>2484</v>
      </c>
      <c r="B1339" s="6" t="s">
        <v>6782</v>
      </c>
      <c r="C1339" s="6" t="s">
        <v>124</v>
      </c>
      <c r="D1339" t="str">
        <f>VLOOKUP(A1339,'Team Mapping - Baylor'!$A$2:$B$1457, 2, FALSE)</f>
        <v>331478</v>
      </c>
      <c r="E1339">
        <f>VLOOKUP($B1339,'2017Preli'!$A$2:$AC$1457,3, FALSE)</f>
        <v>1338</v>
      </c>
      <c r="F1339">
        <f>VLOOKUP($B1339,'2017Preli'!$A$2:$AC$1457,7, FALSE)</f>
        <v>0</v>
      </c>
      <c r="G1339">
        <f>VLOOKUP($B1339,'2017Preli'!$A$2:$AC$1457,8, FALSE)</f>
        <v>0</v>
      </c>
      <c r="H1339">
        <f>VLOOKUP($B1339,'2017Preli'!$A$2:$AC$1457,29, FALSE)</f>
        <v>0</v>
      </c>
    </row>
    <row r="1340" spans="1:8" x14ac:dyDescent="0.25">
      <c r="A1340" s="6" t="s">
        <v>2493</v>
      </c>
      <c r="B1340" s="6" t="s">
        <v>6784</v>
      </c>
      <c r="C1340" s="6" t="s">
        <v>252</v>
      </c>
      <c r="D1340" t="str">
        <f>VLOOKUP(A1340,'Team Mapping - Baylor'!$A$2:$B$1457, 2, FALSE)</f>
        <v>331477</v>
      </c>
      <c r="E1340">
        <f>VLOOKUP($B1340,'2017Preli'!$A$2:$AC$1457,3, FALSE)</f>
        <v>1339</v>
      </c>
      <c r="F1340">
        <f>VLOOKUP($B1340,'2017Preli'!$A$2:$AC$1457,7, FALSE)</f>
        <v>0</v>
      </c>
      <c r="G1340">
        <f>VLOOKUP($B1340,'2017Preli'!$A$2:$AC$1457,8, FALSE)</f>
        <v>0</v>
      </c>
      <c r="H1340">
        <f>VLOOKUP($B1340,'2017Preli'!$A$2:$AC$1457,29, FALSE)</f>
        <v>0</v>
      </c>
    </row>
    <row r="1341" spans="1:8" x14ac:dyDescent="0.25">
      <c r="A1341" s="6" t="s">
        <v>2532</v>
      </c>
      <c r="B1341" s="6" t="s">
        <v>6790</v>
      </c>
      <c r="C1341" s="6" t="s">
        <v>423</v>
      </c>
      <c r="D1341" t="str">
        <f>VLOOKUP(A1341,'Team Mapping - Baylor'!$A$2:$B$1457, 2, FALSE)</f>
        <v>331472</v>
      </c>
      <c r="E1341">
        <f>VLOOKUP($B1341,'2017Preli'!$A$2:$AC$1457,3, FALSE)</f>
        <v>1340</v>
      </c>
      <c r="F1341">
        <f>VLOOKUP($B1341,'2017Preli'!$A$2:$AC$1457,7, FALSE)</f>
        <v>0</v>
      </c>
      <c r="G1341">
        <f>VLOOKUP($B1341,'2017Preli'!$A$2:$AC$1457,8, FALSE)</f>
        <v>0</v>
      </c>
      <c r="H1341">
        <f>VLOOKUP($B1341,'2017Preli'!$A$2:$AC$1457,29, FALSE)</f>
        <v>0</v>
      </c>
    </row>
    <row r="1342" spans="1:8" x14ac:dyDescent="0.25">
      <c r="A1342" s="6" t="s">
        <v>2612</v>
      </c>
      <c r="B1342" s="6" t="s">
        <v>6802</v>
      </c>
      <c r="C1342" s="6" t="s">
        <v>33</v>
      </c>
      <c r="D1342" t="str">
        <f>VLOOKUP(A1342,'Team Mapping - Baylor'!$A$2:$B$1457, 2, FALSE)</f>
        <v>331459</v>
      </c>
      <c r="E1342">
        <f>VLOOKUP($B1342,'2017Preli'!$A$2:$AC$1457,3, FALSE)</f>
        <v>1341</v>
      </c>
      <c r="F1342">
        <f>VLOOKUP($B1342,'2017Preli'!$A$2:$AC$1457,7, FALSE)</f>
        <v>0</v>
      </c>
      <c r="G1342">
        <f>VLOOKUP($B1342,'2017Preli'!$A$2:$AC$1457,8, FALSE)</f>
        <v>0</v>
      </c>
      <c r="H1342">
        <f>VLOOKUP($B1342,'2017Preli'!$A$2:$AC$1457,29, FALSE)</f>
        <v>0</v>
      </c>
    </row>
    <row r="1343" spans="1:8" x14ac:dyDescent="0.25">
      <c r="A1343" s="6" t="s">
        <v>2656</v>
      </c>
      <c r="B1343" s="6" t="s">
        <v>6810</v>
      </c>
      <c r="C1343" s="6" t="s">
        <v>244</v>
      </c>
      <c r="D1343" t="str">
        <f>VLOOKUP(A1343,'Team Mapping - Baylor'!$A$2:$B$1457, 2, FALSE)</f>
        <v>331451</v>
      </c>
      <c r="E1343">
        <f>VLOOKUP($B1343,'2017Preli'!$A$2:$AC$1457,3, FALSE)</f>
        <v>1342</v>
      </c>
      <c r="F1343">
        <f>VLOOKUP($B1343,'2017Preli'!$A$2:$AC$1457,7, FALSE)</f>
        <v>0</v>
      </c>
      <c r="G1343">
        <f>VLOOKUP($B1343,'2017Preli'!$A$2:$AC$1457,8, FALSE)</f>
        <v>0</v>
      </c>
      <c r="H1343">
        <f>VLOOKUP($B1343,'2017Preli'!$A$2:$AC$1457,29, FALSE)</f>
        <v>0</v>
      </c>
    </row>
    <row r="1344" spans="1:8" x14ac:dyDescent="0.25">
      <c r="A1344" s="6" t="s">
        <v>2688</v>
      </c>
      <c r="B1344" s="6" t="s">
        <v>6830</v>
      </c>
      <c r="C1344" s="6" t="s">
        <v>423</v>
      </c>
      <c r="D1344" t="str">
        <f>VLOOKUP(A1344,'Team Mapping - Baylor'!$A$2:$B$1457, 2, FALSE)</f>
        <v>331448</v>
      </c>
      <c r="E1344">
        <f>VLOOKUP($B1344,'2017Preli'!$A$2:$AC$1457,3, FALSE)</f>
        <v>1343</v>
      </c>
      <c r="F1344">
        <f>VLOOKUP($B1344,'2017Preli'!$A$2:$AC$1457,7, FALSE)</f>
        <v>0</v>
      </c>
      <c r="G1344">
        <f>VLOOKUP($B1344,'2017Preli'!$A$2:$AC$1457,8, FALSE)</f>
        <v>0</v>
      </c>
      <c r="H1344">
        <f>VLOOKUP($B1344,'2017Preli'!$A$2:$AC$1457,29, FALSE)</f>
        <v>0</v>
      </c>
    </row>
    <row r="1345" spans="1:8" x14ac:dyDescent="0.25">
      <c r="A1345" s="6" t="s">
        <v>2733</v>
      </c>
      <c r="B1345" s="6" t="s">
        <v>6839</v>
      </c>
      <c r="C1345" s="6" t="s">
        <v>244</v>
      </c>
      <c r="D1345" t="str">
        <f>VLOOKUP(A1345,'Team Mapping - Baylor'!$A$2:$B$1457, 2, FALSE)</f>
        <v>331439</v>
      </c>
      <c r="E1345">
        <f>VLOOKUP($B1345,'2017Preli'!$A$2:$AC$1457,3, FALSE)</f>
        <v>1344</v>
      </c>
      <c r="F1345">
        <f>VLOOKUP($B1345,'2017Preli'!$A$2:$AC$1457,7, FALSE)</f>
        <v>0</v>
      </c>
      <c r="G1345">
        <f>VLOOKUP($B1345,'2017Preli'!$A$2:$AC$1457,8, FALSE)</f>
        <v>0</v>
      </c>
      <c r="H1345">
        <f>VLOOKUP($B1345,'2017Preli'!$A$2:$AC$1457,29, FALSE)</f>
        <v>0</v>
      </c>
    </row>
    <row r="1346" spans="1:8" x14ac:dyDescent="0.25">
      <c r="A1346" s="6" t="s">
        <v>2765</v>
      </c>
      <c r="B1346" s="6" t="s">
        <v>6843</v>
      </c>
      <c r="C1346" s="6" t="s">
        <v>244</v>
      </c>
      <c r="D1346" t="str">
        <f>VLOOKUP(A1346,'Team Mapping - Baylor'!$A$2:$B$1457, 2, FALSE)</f>
        <v>331435</v>
      </c>
      <c r="E1346">
        <f>VLOOKUP($B1346,'2017Preli'!$A$2:$AC$1457,3, FALSE)</f>
        <v>1345</v>
      </c>
      <c r="F1346">
        <f>VLOOKUP($B1346,'2017Preli'!$A$2:$AC$1457,7, FALSE)</f>
        <v>0</v>
      </c>
      <c r="G1346">
        <f>VLOOKUP($B1346,'2017Preli'!$A$2:$AC$1457,8, FALSE)</f>
        <v>0</v>
      </c>
      <c r="H1346">
        <f>VLOOKUP($B1346,'2017Preli'!$A$2:$AC$1457,29, FALSE)</f>
        <v>0</v>
      </c>
    </row>
    <row r="1347" spans="1:8" x14ac:dyDescent="0.25">
      <c r="A1347" s="6" t="s">
        <v>2800</v>
      </c>
      <c r="B1347" s="6" t="s">
        <v>6856</v>
      </c>
      <c r="C1347" s="6" t="s">
        <v>61</v>
      </c>
      <c r="D1347" t="str">
        <f>VLOOKUP(A1347,'Team Mapping - Baylor'!$A$2:$B$1457, 2, FALSE)</f>
        <v>331430</v>
      </c>
      <c r="E1347">
        <f>VLOOKUP($B1347,'2017Preli'!$A$2:$AC$1457,3, FALSE)</f>
        <v>1346</v>
      </c>
      <c r="F1347">
        <f>VLOOKUP($B1347,'2017Preli'!$A$2:$AC$1457,7, FALSE)</f>
        <v>0</v>
      </c>
      <c r="G1347">
        <f>VLOOKUP($B1347,'2017Preli'!$A$2:$AC$1457,8, FALSE)</f>
        <v>0</v>
      </c>
      <c r="H1347">
        <f>VLOOKUP($B1347,'2017Preli'!$A$2:$AC$1457,29, FALSE)</f>
        <v>0</v>
      </c>
    </row>
    <row r="1348" spans="1:8" x14ac:dyDescent="0.25">
      <c r="A1348" s="6" t="s">
        <v>2849</v>
      </c>
      <c r="B1348" s="6" t="s">
        <v>6868</v>
      </c>
      <c r="C1348" s="6" t="s">
        <v>165</v>
      </c>
      <c r="D1348" t="str">
        <f>VLOOKUP(A1348,'Team Mapping - Baylor'!$A$2:$B$1457, 2, FALSE)</f>
        <v>331419</v>
      </c>
      <c r="E1348">
        <f>VLOOKUP($B1348,'2017Preli'!$A$2:$AC$1457,3, FALSE)</f>
        <v>1347</v>
      </c>
      <c r="F1348">
        <f>VLOOKUP($B1348,'2017Preli'!$A$2:$AC$1457,7, FALSE)</f>
        <v>0</v>
      </c>
      <c r="G1348">
        <f>VLOOKUP($B1348,'2017Preli'!$A$2:$AC$1457,8, FALSE)</f>
        <v>0</v>
      </c>
      <c r="H1348">
        <f>VLOOKUP($B1348,'2017Preli'!$A$2:$AC$1457,29, FALSE)</f>
        <v>0</v>
      </c>
    </row>
    <row r="1349" spans="1:8" x14ac:dyDescent="0.25">
      <c r="A1349" s="6" t="s">
        <v>2865</v>
      </c>
      <c r="B1349" s="6" t="s">
        <v>6872</v>
      </c>
      <c r="C1349" s="6" t="s">
        <v>244</v>
      </c>
      <c r="D1349" t="str">
        <f>VLOOKUP(A1349,'Team Mapping - Baylor'!$A$2:$B$1457, 2, FALSE)</f>
        <v>331421</v>
      </c>
      <c r="E1349">
        <f>VLOOKUP($B1349,'2017Preli'!$A$2:$AC$1457,3, FALSE)</f>
        <v>1348</v>
      </c>
      <c r="F1349">
        <f>VLOOKUP($B1349,'2017Preli'!$A$2:$AC$1457,7, FALSE)</f>
        <v>0</v>
      </c>
      <c r="G1349">
        <f>VLOOKUP($B1349,'2017Preli'!$A$2:$AC$1457,8, FALSE)</f>
        <v>0</v>
      </c>
      <c r="H1349">
        <f>VLOOKUP($B1349,'2017Preli'!$A$2:$AC$1457,29, FALSE)</f>
        <v>0</v>
      </c>
    </row>
    <row r="1350" spans="1:8" x14ac:dyDescent="0.25">
      <c r="A1350" s="6" t="s">
        <v>2881</v>
      </c>
      <c r="B1350" s="6" t="s">
        <v>6879</v>
      </c>
      <c r="C1350" s="6" t="s">
        <v>244</v>
      </c>
      <c r="D1350" t="str">
        <f>VLOOKUP(A1350,'Team Mapping - Baylor'!$A$2:$B$1457, 2, FALSE)</f>
        <v>331418</v>
      </c>
      <c r="E1350">
        <f>VLOOKUP($B1350,'2017Preli'!$A$2:$AC$1457,3, FALSE)</f>
        <v>1349</v>
      </c>
      <c r="F1350">
        <f>VLOOKUP($B1350,'2017Preli'!$A$2:$AC$1457,7, FALSE)</f>
        <v>0</v>
      </c>
      <c r="G1350">
        <f>VLOOKUP($B1350,'2017Preli'!$A$2:$AC$1457,8, FALSE)</f>
        <v>0</v>
      </c>
      <c r="H1350">
        <f>VLOOKUP($B1350,'2017Preli'!$A$2:$AC$1457,29, FALSE)</f>
        <v>0</v>
      </c>
    </row>
    <row r="1351" spans="1:8" x14ac:dyDescent="0.25">
      <c r="A1351" s="6" t="s">
        <v>2905</v>
      </c>
      <c r="B1351" s="6" t="s">
        <v>6884</v>
      </c>
      <c r="C1351" s="6" t="s">
        <v>33</v>
      </c>
      <c r="D1351" t="str">
        <f>VLOOKUP(A1351,'Team Mapping - Baylor'!$A$2:$B$1457, 2, FALSE)</f>
        <v>331413</v>
      </c>
      <c r="E1351">
        <f>VLOOKUP($B1351,'2017Preli'!$A$2:$AC$1457,3, FALSE)</f>
        <v>1350</v>
      </c>
      <c r="F1351">
        <f>VLOOKUP($B1351,'2017Preli'!$A$2:$AC$1457,7, FALSE)</f>
        <v>0</v>
      </c>
      <c r="G1351">
        <f>VLOOKUP($B1351,'2017Preli'!$A$2:$AC$1457,8, FALSE)</f>
        <v>0</v>
      </c>
      <c r="H1351">
        <f>VLOOKUP($B1351,'2017Preli'!$A$2:$AC$1457,29, FALSE)</f>
        <v>0</v>
      </c>
    </row>
    <row r="1352" spans="1:8" x14ac:dyDescent="0.25">
      <c r="A1352" s="6" t="s">
        <v>2912</v>
      </c>
      <c r="B1352" s="6" t="s">
        <v>6885</v>
      </c>
      <c r="C1352" s="6" t="s">
        <v>165</v>
      </c>
      <c r="D1352" t="str">
        <f>VLOOKUP(A1352,'Team Mapping - Baylor'!$A$2:$B$1457, 2, FALSE)</f>
        <v>331411</v>
      </c>
      <c r="E1352">
        <f>VLOOKUP($B1352,'2017Preli'!$A$2:$AC$1457,3, FALSE)</f>
        <v>1351</v>
      </c>
      <c r="F1352">
        <f>VLOOKUP($B1352,'2017Preli'!$A$2:$AC$1457,7, FALSE)</f>
        <v>0</v>
      </c>
      <c r="G1352">
        <f>VLOOKUP($B1352,'2017Preli'!$A$2:$AC$1457,8, FALSE)</f>
        <v>0</v>
      </c>
      <c r="H1352">
        <f>VLOOKUP($B1352,'2017Preli'!$A$2:$AC$1457,29, FALSE)</f>
        <v>0</v>
      </c>
    </row>
    <row r="1353" spans="1:8" x14ac:dyDescent="0.25">
      <c r="A1353" s="6" t="s">
        <v>2976</v>
      </c>
      <c r="B1353" s="6" t="s">
        <v>6899</v>
      </c>
      <c r="C1353" s="6" t="s">
        <v>202</v>
      </c>
      <c r="D1353" t="str">
        <f>VLOOKUP(A1353,'Team Mapping - Baylor'!$A$2:$B$1457, 2, FALSE)</f>
        <v>331399</v>
      </c>
      <c r="E1353">
        <f>VLOOKUP($B1353,'2017Preli'!$A$2:$AC$1457,3, FALSE)</f>
        <v>1352</v>
      </c>
      <c r="F1353">
        <f>VLOOKUP($B1353,'2017Preli'!$A$2:$AC$1457,7, FALSE)</f>
        <v>0</v>
      </c>
      <c r="G1353">
        <f>VLOOKUP($B1353,'2017Preli'!$A$2:$AC$1457,8, FALSE)</f>
        <v>0</v>
      </c>
      <c r="H1353">
        <f>VLOOKUP($B1353,'2017Preli'!$A$2:$AC$1457,29, FALSE)</f>
        <v>0</v>
      </c>
    </row>
    <row r="1354" spans="1:8" x14ac:dyDescent="0.25">
      <c r="A1354" s="6" t="s">
        <v>3119</v>
      </c>
      <c r="B1354" s="6" t="s">
        <v>6943</v>
      </c>
      <c r="C1354" s="6" t="s">
        <v>61</v>
      </c>
      <c r="D1354" t="str">
        <f>VLOOKUP(A1354,'Team Mapping - Baylor'!$A$2:$B$1457, 2, FALSE)</f>
        <v>331340</v>
      </c>
      <c r="E1354">
        <f>VLOOKUP($B1354,'2017Preli'!$A$2:$AC$1457,3, FALSE)</f>
        <v>1353</v>
      </c>
      <c r="F1354">
        <f>VLOOKUP($B1354,'2017Preli'!$A$2:$AC$1457,7, FALSE)</f>
        <v>0</v>
      </c>
      <c r="G1354">
        <f>VLOOKUP($B1354,'2017Preli'!$A$2:$AC$1457,8, FALSE)</f>
        <v>0</v>
      </c>
      <c r="H1354">
        <f>VLOOKUP($B1354,'2017Preli'!$A$2:$AC$1457,29, FALSE)</f>
        <v>0</v>
      </c>
    </row>
    <row r="1355" spans="1:8" x14ac:dyDescent="0.25">
      <c r="A1355" s="6" t="s">
        <v>3187</v>
      </c>
      <c r="B1355" s="6" t="s">
        <v>6964</v>
      </c>
      <c r="C1355" s="6" t="s">
        <v>188</v>
      </c>
      <c r="D1355" t="str">
        <f>VLOOKUP(A1355,'Team Mapping - Baylor'!$A$2:$B$1457, 2, FALSE)</f>
        <v>331318</v>
      </c>
      <c r="E1355">
        <f>VLOOKUP($B1355,'2017Preli'!$A$2:$AC$1457,3, FALSE)</f>
        <v>1354</v>
      </c>
      <c r="F1355">
        <f>VLOOKUP($B1355,'2017Preli'!$A$2:$AC$1457,7, FALSE)</f>
        <v>0</v>
      </c>
      <c r="G1355">
        <f>VLOOKUP($B1355,'2017Preli'!$A$2:$AC$1457,8, FALSE)</f>
        <v>0</v>
      </c>
      <c r="H1355">
        <f>VLOOKUP($B1355,'2017Preli'!$A$2:$AC$1457,29, FALSE)</f>
        <v>0</v>
      </c>
    </row>
    <row r="1356" spans="1:8" x14ac:dyDescent="0.25">
      <c r="A1356" s="6" t="s">
        <v>3221</v>
      </c>
      <c r="B1356" s="6" t="s">
        <v>6971</v>
      </c>
      <c r="C1356" s="6" t="s">
        <v>40</v>
      </c>
      <c r="D1356" t="str">
        <f>VLOOKUP(A1356,'Team Mapping - Baylor'!$A$2:$B$1457, 2, FALSE)</f>
        <v>331311</v>
      </c>
      <c r="E1356">
        <f>VLOOKUP($B1356,'2017Preli'!$A$2:$AC$1457,3, FALSE)</f>
        <v>1355</v>
      </c>
      <c r="F1356">
        <f>VLOOKUP($B1356,'2017Preli'!$A$2:$AC$1457,7, FALSE)</f>
        <v>0</v>
      </c>
      <c r="G1356">
        <f>VLOOKUP($B1356,'2017Preli'!$A$2:$AC$1457,8, FALSE)</f>
        <v>0</v>
      </c>
      <c r="H1356">
        <f>VLOOKUP($B1356,'2017Preli'!$A$2:$AC$1457,29, FALSE)</f>
        <v>0</v>
      </c>
    </row>
    <row r="1357" spans="1:8" x14ac:dyDescent="0.25">
      <c r="A1357" s="6" t="s">
        <v>3291</v>
      </c>
      <c r="B1357" s="6" t="s">
        <v>6994</v>
      </c>
      <c r="C1357" s="6" t="s">
        <v>48</v>
      </c>
      <c r="D1357" t="str">
        <f>VLOOKUP(A1357,'Team Mapping - Baylor'!$A$2:$B$1457, 2, FALSE)</f>
        <v>331131</v>
      </c>
      <c r="E1357">
        <f>VLOOKUP($B1357,'2017Preli'!$A$2:$AC$1457,3, FALSE)</f>
        <v>1356</v>
      </c>
      <c r="F1357">
        <f>VLOOKUP($B1357,'2017Preli'!$A$2:$AC$1457,7, FALSE)</f>
        <v>0</v>
      </c>
      <c r="G1357">
        <f>VLOOKUP($B1357,'2017Preli'!$A$2:$AC$1457,8, FALSE)</f>
        <v>0</v>
      </c>
      <c r="H1357">
        <f>VLOOKUP($B1357,'2017Preli'!$A$2:$AC$1457,29, FALSE)</f>
        <v>0</v>
      </c>
    </row>
    <row r="1358" spans="1:8" x14ac:dyDescent="0.25">
      <c r="A1358" s="6" t="s">
        <v>3316</v>
      </c>
      <c r="B1358" s="6" t="s">
        <v>6999</v>
      </c>
      <c r="C1358" s="6" t="s">
        <v>63</v>
      </c>
      <c r="D1358" t="str">
        <f>VLOOKUP(A1358,'Team Mapping - Baylor'!$A$2:$B$1457, 2, FALSE)</f>
        <v>331527</v>
      </c>
      <c r="E1358">
        <f>VLOOKUP($B1358,'2017Preli'!$A$2:$AC$1457,3, FALSE)</f>
        <v>1357</v>
      </c>
      <c r="F1358">
        <f>VLOOKUP($B1358,'2017Preli'!$A$2:$AC$1457,7, FALSE)</f>
        <v>0</v>
      </c>
      <c r="G1358">
        <f>VLOOKUP($B1358,'2017Preli'!$A$2:$AC$1457,8, FALSE)</f>
        <v>0</v>
      </c>
      <c r="H1358">
        <f>VLOOKUP($B1358,'2017Preli'!$A$2:$AC$1457,29, FALSE)</f>
        <v>0</v>
      </c>
    </row>
    <row r="1359" spans="1:8" x14ac:dyDescent="0.25">
      <c r="A1359" s="6" t="s">
        <v>3477</v>
      </c>
      <c r="B1359" s="6" t="s">
        <v>7040</v>
      </c>
      <c r="C1359" s="6" t="s">
        <v>40</v>
      </c>
      <c r="D1359" t="str">
        <f>VLOOKUP(A1359,'Team Mapping - Baylor'!$A$2:$B$1457, 2, FALSE)</f>
        <v>331269</v>
      </c>
      <c r="E1359">
        <f>VLOOKUP($B1359,'2017Preli'!$A$2:$AC$1457,3, FALSE)</f>
        <v>1358</v>
      </c>
      <c r="F1359">
        <f>VLOOKUP($B1359,'2017Preli'!$A$2:$AC$1457,7, FALSE)</f>
        <v>0</v>
      </c>
      <c r="G1359">
        <f>VLOOKUP($B1359,'2017Preli'!$A$2:$AC$1457,8, FALSE)</f>
        <v>0</v>
      </c>
      <c r="H1359">
        <f>VLOOKUP($B1359,'2017Preli'!$A$2:$AC$1457,29, FALSE)</f>
        <v>0</v>
      </c>
    </row>
    <row r="1360" spans="1:8" x14ac:dyDescent="0.25">
      <c r="A1360" s="6" t="s">
        <v>3486</v>
      </c>
      <c r="B1360" s="6" t="s">
        <v>7042</v>
      </c>
      <c r="C1360" s="6" t="s">
        <v>188</v>
      </c>
      <c r="D1360" t="str">
        <f>VLOOKUP(A1360,'Team Mapping - Baylor'!$A$2:$B$1457, 2, FALSE)</f>
        <v>331267</v>
      </c>
      <c r="E1360">
        <f>VLOOKUP($B1360,'2017Preli'!$A$2:$AC$1457,3, FALSE)</f>
        <v>1359</v>
      </c>
      <c r="F1360">
        <f>VLOOKUP($B1360,'2017Preli'!$A$2:$AC$1457,7, FALSE)</f>
        <v>0</v>
      </c>
      <c r="G1360">
        <f>VLOOKUP($B1360,'2017Preli'!$A$2:$AC$1457,8, FALSE)</f>
        <v>0</v>
      </c>
      <c r="H1360">
        <f>VLOOKUP($B1360,'2017Preli'!$A$2:$AC$1457,29, FALSE)</f>
        <v>0</v>
      </c>
    </row>
    <row r="1361" spans="1:8" x14ac:dyDescent="0.25">
      <c r="A1361" s="6" t="s">
        <v>3519</v>
      </c>
      <c r="B1361" s="6" t="s">
        <v>7053</v>
      </c>
      <c r="C1361" s="6" t="s">
        <v>91</v>
      </c>
      <c r="D1361" t="str">
        <f>VLOOKUP(A1361,'Team Mapping - Baylor'!$A$2:$B$1457, 2, FALSE)</f>
        <v>331262</v>
      </c>
      <c r="E1361">
        <f>VLOOKUP($B1361,'2017Preli'!$A$2:$AC$1457,3, FALSE)</f>
        <v>1360</v>
      </c>
      <c r="F1361">
        <f>VLOOKUP($B1361,'2017Preli'!$A$2:$AC$1457,7, FALSE)</f>
        <v>0</v>
      </c>
      <c r="G1361">
        <f>VLOOKUP($B1361,'2017Preli'!$A$2:$AC$1457,8, FALSE)</f>
        <v>0</v>
      </c>
      <c r="H1361">
        <f>VLOOKUP($B1361,'2017Preli'!$A$2:$AC$1457,29, FALSE)</f>
        <v>0</v>
      </c>
    </row>
    <row r="1362" spans="1:8" x14ac:dyDescent="0.25">
      <c r="A1362" s="6" t="s">
        <v>3551</v>
      </c>
      <c r="B1362" s="6" t="s">
        <v>7061</v>
      </c>
      <c r="C1362" s="6" t="s">
        <v>146</v>
      </c>
      <c r="D1362" t="str">
        <f>VLOOKUP(A1362,'Team Mapping - Baylor'!$A$2:$B$1457, 2, FALSE)</f>
        <v>331257</v>
      </c>
      <c r="E1362">
        <f>VLOOKUP($B1362,'2017Preli'!$A$2:$AC$1457,3, FALSE)</f>
        <v>1361</v>
      </c>
      <c r="F1362">
        <f>VLOOKUP($B1362,'2017Preli'!$A$2:$AC$1457,7, FALSE)</f>
        <v>0</v>
      </c>
      <c r="G1362">
        <f>VLOOKUP($B1362,'2017Preli'!$A$2:$AC$1457,8, FALSE)</f>
        <v>0</v>
      </c>
      <c r="H1362">
        <f>VLOOKUP($B1362,'2017Preli'!$A$2:$AC$1457,29, FALSE)</f>
        <v>0</v>
      </c>
    </row>
    <row r="1363" spans="1:8" x14ac:dyDescent="0.25">
      <c r="A1363" s="6" t="s">
        <v>3569</v>
      </c>
      <c r="B1363" s="6" t="s">
        <v>7064</v>
      </c>
      <c r="C1363" s="6" t="s">
        <v>188</v>
      </c>
      <c r="D1363" t="str">
        <f>VLOOKUP(A1363,'Team Mapping - Baylor'!$A$2:$B$1457, 2, FALSE)</f>
        <v>331256</v>
      </c>
      <c r="E1363">
        <f>VLOOKUP($B1363,'2017Preli'!$A$2:$AC$1457,3, FALSE)</f>
        <v>1362</v>
      </c>
      <c r="F1363">
        <f>VLOOKUP($B1363,'2017Preli'!$A$2:$AC$1457,7, FALSE)</f>
        <v>0</v>
      </c>
      <c r="G1363">
        <f>VLOOKUP($B1363,'2017Preli'!$A$2:$AC$1457,8, FALSE)</f>
        <v>0</v>
      </c>
      <c r="H1363">
        <f>VLOOKUP($B1363,'2017Preli'!$A$2:$AC$1457,29, FALSE)</f>
        <v>0</v>
      </c>
    </row>
    <row r="1364" spans="1:8" x14ac:dyDescent="0.25">
      <c r="A1364" s="6" t="s">
        <v>3595</v>
      </c>
      <c r="B1364" s="6" t="s">
        <v>7070</v>
      </c>
      <c r="C1364" s="6" t="s">
        <v>133</v>
      </c>
      <c r="D1364" t="str">
        <f>VLOOKUP(A1364,'Team Mapping - Baylor'!$A$2:$B$1457, 2, FALSE)</f>
        <v>331250</v>
      </c>
      <c r="E1364">
        <f>VLOOKUP($B1364,'2017Preli'!$A$2:$AC$1457,3, FALSE)</f>
        <v>1363</v>
      </c>
      <c r="F1364">
        <f>VLOOKUP($B1364,'2017Preli'!$A$2:$AC$1457,7, FALSE)</f>
        <v>0</v>
      </c>
      <c r="G1364">
        <f>VLOOKUP($B1364,'2017Preli'!$A$2:$AC$1457,8, FALSE)</f>
        <v>0</v>
      </c>
      <c r="H1364">
        <f>VLOOKUP($B1364,'2017Preli'!$A$2:$AC$1457,29, FALSE)</f>
        <v>0</v>
      </c>
    </row>
    <row r="1365" spans="1:8" x14ac:dyDescent="0.25">
      <c r="A1365" s="6" t="s">
        <v>3620</v>
      </c>
      <c r="B1365" s="6" t="s">
        <v>7076</v>
      </c>
      <c r="C1365" s="6" t="s">
        <v>139</v>
      </c>
      <c r="D1365" t="str">
        <f>VLOOKUP(A1365,'Team Mapping - Baylor'!$A$2:$B$1457, 2, FALSE)</f>
        <v>331247</v>
      </c>
      <c r="E1365">
        <f>VLOOKUP($B1365,'2017Preli'!$A$2:$AC$1457,3, FALSE)</f>
        <v>1364</v>
      </c>
      <c r="F1365">
        <f>VLOOKUP($B1365,'2017Preli'!$A$2:$AC$1457,7, FALSE)</f>
        <v>0</v>
      </c>
      <c r="G1365">
        <f>VLOOKUP($B1365,'2017Preli'!$A$2:$AC$1457,8, FALSE)</f>
        <v>0</v>
      </c>
      <c r="H1365">
        <f>VLOOKUP($B1365,'2017Preli'!$A$2:$AC$1457,29, FALSE)</f>
        <v>0</v>
      </c>
    </row>
    <row r="1366" spans="1:8" x14ac:dyDescent="0.25">
      <c r="A1366" s="6" t="s">
        <v>3631</v>
      </c>
      <c r="B1366" s="6" t="s">
        <v>7078</v>
      </c>
      <c r="C1366" s="6" t="s">
        <v>176</v>
      </c>
      <c r="D1366" t="str">
        <f>VLOOKUP(A1366,'Team Mapping - Baylor'!$A$2:$B$1457, 2, FALSE)</f>
        <v>331246</v>
      </c>
      <c r="E1366">
        <f>VLOOKUP($B1366,'2017Preli'!$A$2:$AC$1457,3, FALSE)</f>
        <v>1365</v>
      </c>
      <c r="F1366">
        <f>VLOOKUP($B1366,'2017Preli'!$A$2:$AC$1457,7, FALSE)</f>
        <v>0</v>
      </c>
      <c r="G1366">
        <f>VLOOKUP($B1366,'2017Preli'!$A$2:$AC$1457,8, FALSE)</f>
        <v>0</v>
      </c>
      <c r="H1366">
        <f>VLOOKUP($B1366,'2017Preli'!$A$2:$AC$1457,29, FALSE)</f>
        <v>0</v>
      </c>
    </row>
    <row r="1367" spans="1:8" x14ac:dyDescent="0.25">
      <c r="A1367" s="6" t="s">
        <v>3664</v>
      </c>
      <c r="B1367" s="6" t="s">
        <v>7085</v>
      </c>
      <c r="C1367" s="6" t="s">
        <v>139</v>
      </c>
      <c r="D1367" t="str">
        <f>VLOOKUP(A1367,'Team Mapping - Baylor'!$A$2:$B$1457, 2, FALSE)</f>
        <v>331241</v>
      </c>
      <c r="E1367">
        <f>VLOOKUP($B1367,'2017Preli'!$A$2:$AC$1457,3, FALSE)</f>
        <v>1366</v>
      </c>
      <c r="F1367">
        <f>VLOOKUP($B1367,'2017Preli'!$A$2:$AC$1457,7, FALSE)</f>
        <v>0</v>
      </c>
      <c r="G1367">
        <f>VLOOKUP($B1367,'2017Preli'!$A$2:$AC$1457,8, FALSE)</f>
        <v>0</v>
      </c>
      <c r="H1367">
        <f>VLOOKUP($B1367,'2017Preli'!$A$2:$AC$1457,29, FALSE)</f>
        <v>0</v>
      </c>
    </row>
    <row r="1368" spans="1:8" x14ac:dyDescent="0.25">
      <c r="A1368" s="6" t="s">
        <v>3682</v>
      </c>
      <c r="B1368" s="6" t="s">
        <v>7089</v>
      </c>
      <c r="C1368" s="6" t="s">
        <v>146</v>
      </c>
      <c r="D1368" t="str">
        <f>VLOOKUP(A1368,'Team Mapping - Baylor'!$A$2:$B$1457, 2, FALSE)</f>
        <v>331239</v>
      </c>
      <c r="E1368">
        <f>VLOOKUP($B1368,'2017Preli'!$A$2:$AC$1457,3, FALSE)</f>
        <v>1367</v>
      </c>
      <c r="F1368">
        <f>VLOOKUP($B1368,'2017Preli'!$A$2:$AC$1457,7, FALSE)</f>
        <v>0</v>
      </c>
      <c r="G1368">
        <f>VLOOKUP($B1368,'2017Preli'!$A$2:$AC$1457,8, FALSE)</f>
        <v>0</v>
      </c>
      <c r="H1368">
        <f>VLOOKUP($B1368,'2017Preli'!$A$2:$AC$1457,29, FALSE)</f>
        <v>0</v>
      </c>
    </row>
    <row r="1369" spans="1:8" x14ac:dyDescent="0.25">
      <c r="A1369" s="6" t="s">
        <v>3730</v>
      </c>
      <c r="B1369" s="6" t="s">
        <v>7100</v>
      </c>
      <c r="C1369" s="6" t="s">
        <v>40</v>
      </c>
      <c r="D1369" t="str">
        <f>VLOOKUP(A1369,'Team Mapping - Baylor'!$A$2:$B$1457, 2, FALSE)</f>
        <v>331222</v>
      </c>
      <c r="E1369">
        <f>VLOOKUP($B1369,'2017Preli'!$A$2:$AC$1457,3, FALSE)</f>
        <v>1368</v>
      </c>
      <c r="F1369">
        <f>VLOOKUP($B1369,'2017Preli'!$A$2:$AC$1457,7, FALSE)</f>
        <v>0</v>
      </c>
      <c r="G1369">
        <f>VLOOKUP($B1369,'2017Preli'!$A$2:$AC$1457,8, FALSE)</f>
        <v>0</v>
      </c>
      <c r="H1369">
        <f>VLOOKUP($B1369,'2017Preli'!$A$2:$AC$1457,29, FALSE)</f>
        <v>0</v>
      </c>
    </row>
    <row r="1370" spans="1:8" x14ac:dyDescent="0.25">
      <c r="A1370" s="6" t="s">
        <v>3741</v>
      </c>
      <c r="B1370" s="6" t="s">
        <v>7102</v>
      </c>
      <c r="C1370" s="6" t="s">
        <v>40</v>
      </c>
      <c r="D1370" t="str">
        <f>VLOOKUP(A1370,'Team Mapping - Baylor'!$A$2:$B$1457, 2, FALSE)</f>
        <v>331221</v>
      </c>
      <c r="E1370">
        <f>VLOOKUP($B1370,'2017Preli'!$A$2:$AC$1457,3, FALSE)</f>
        <v>1369</v>
      </c>
      <c r="F1370">
        <f>VLOOKUP($B1370,'2017Preli'!$A$2:$AC$1457,7, FALSE)</f>
        <v>0</v>
      </c>
      <c r="G1370">
        <f>VLOOKUP($B1370,'2017Preli'!$A$2:$AC$1457,8, FALSE)</f>
        <v>0</v>
      </c>
      <c r="H1370">
        <f>VLOOKUP($B1370,'2017Preli'!$A$2:$AC$1457,29, FALSE)</f>
        <v>0</v>
      </c>
    </row>
    <row r="1371" spans="1:8" x14ac:dyDescent="0.25">
      <c r="A1371" s="6" t="s">
        <v>3750</v>
      </c>
      <c r="B1371" s="6" t="s">
        <v>7104</v>
      </c>
      <c r="C1371" s="6" t="s">
        <v>40</v>
      </c>
      <c r="D1371" t="str">
        <f>VLOOKUP(A1371,'Team Mapping - Baylor'!$A$2:$B$1457, 2, FALSE)</f>
        <v>331220</v>
      </c>
      <c r="E1371">
        <f>VLOOKUP($B1371,'2017Preli'!$A$2:$AC$1457,3, FALSE)</f>
        <v>1370</v>
      </c>
      <c r="F1371">
        <f>VLOOKUP($B1371,'2017Preli'!$A$2:$AC$1457,7, FALSE)</f>
        <v>0</v>
      </c>
      <c r="G1371">
        <f>VLOOKUP($B1371,'2017Preli'!$A$2:$AC$1457,8, FALSE)</f>
        <v>0</v>
      </c>
      <c r="H1371">
        <f>VLOOKUP($B1371,'2017Preli'!$A$2:$AC$1457,29, FALSE)</f>
        <v>0</v>
      </c>
    </row>
    <row r="1372" spans="1:8" x14ac:dyDescent="0.25">
      <c r="A1372" s="6" t="s">
        <v>3759</v>
      </c>
      <c r="B1372" s="6" t="s">
        <v>7107</v>
      </c>
      <c r="C1372" s="6" t="s">
        <v>40</v>
      </c>
      <c r="D1372" t="str">
        <f>VLOOKUP(A1372,'Team Mapping - Baylor'!$A$2:$B$1457, 2, FALSE)</f>
        <v>331219</v>
      </c>
      <c r="E1372">
        <f>VLOOKUP($B1372,'2017Preli'!$A$2:$AC$1457,3, FALSE)</f>
        <v>1371</v>
      </c>
      <c r="F1372">
        <f>VLOOKUP($B1372,'2017Preli'!$A$2:$AC$1457,7, FALSE)</f>
        <v>0</v>
      </c>
      <c r="G1372">
        <f>VLOOKUP($B1372,'2017Preli'!$A$2:$AC$1457,8, FALSE)</f>
        <v>0</v>
      </c>
      <c r="H1372">
        <f>VLOOKUP($B1372,'2017Preli'!$A$2:$AC$1457,29, FALSE)</f>
        <v>0</v>
      </c>
    </row>
    <row r="1373" spans="1:8" x14ac:dyDescent="0.25">
      <c r="A1373" s="6" t="s">
        <v>3783</v>
      </c>
      <c r="B1373" s="6" t="s">
        <v>7112</v>
      </c>
      <c r="C1373" s="6" t="s">
        <v>146</v>
      </c>
      <c r="D1373" t="str">
        <f>VLOOKUP(A1373,'Team Mapping - Baylor'!$A$2:$B$1457, 2, FALSE)</f>
        <v>331214</v>
      </c>
      <c r="E1373">
        <f>VLOOKUP($B1373,'2017Preli'!$A$2:$AC$1457,3, FALSE)</f>
        <v>1372</v>
      </c>
      <c r="F1373">
        <f>VLOOKUP($B1373,'2017Preli'!$A$2:$AC$1457,7, FALSE)</f>
        <v>0</v>
      </c>
      <c r="G1373">
        <f>VLOOKUP($B1373,'2017Preli'!$A$2:$AC$1457,8, FALSE)</f>
        <v>0</v>
      </c>
      <c r="H1373">
        <f>VLOOKUP($B1373,'2017Preli'!$A$2:$AC$1457,29, FALSE)</f>
        <v>0</v>
      </c>
    </row>
    <row r="1374" spans="1:8" x14ac:dyDescent="0.25">
      <c r="A1374" s="6" t="s">
        <v>3830</v>
      </c>
      <c r="B1374" s="6" t="s">
        <v>7119</v>
      </c>
      <c r="C1374" s="6" t="s">
        <v>156</v>
      </c>
      <c r="D1374" t="str">
        <f>VLOOKUP(A1374,'Team Mapping - Baylor'!$A$2:$B$1457, 2, FALSE)</f>
        <v>331116</v>
      </c>
      <c r="E1374">
        <f>VLOOKUP($B1374,'2017Preli'!$A$2:$AC$1457,3, FALSE)</f>
        <v>1373</v>
      </c>
      <c r="F1374">
        <f>VLOOKUP($B1374,'2017Preli'!$A$2:$AC$1457,7, FALSE)</f>
        <v>0</v>
      </c>
      <c r="G1374">
        <f>VLOOKUP($B1374,'2017Preli'!$A$2:$AC$1457,8, FALSE)</f>
        <v>0</v>
      </c>
      <c r="H1374">
        <f>VLOOKUP($B1374,'2017Preli'!$A$2:$AC$1457,29, FALSE)</f>
        <v>0</v>
      </c>
    </row>
    <row r="1375" spans="1:8" x14ac:dyDescent="0.25">
      <c r="A1375" s="6" t="s">
        <v>3887</v>
      </c>
      <c r="B1375" s="6" t="s">
        <v>7133</v>
      </c>
      <c r="C1375" s="6" t="s">
        <v>227</v>
      </c>
      <c r="D1375" t="str">
        <f>VLOOKUP(A1375,'Team Mapping - Baylor'!$A$2:$B$1457, 2, FALSE)</f>
        <v>331190</v>
      </c>
      <c r="E1375">
        <f>VLOOKUP($B1375,'2017Preli'!$A$2:$AC$1457,3, FALSE)</f>
        <v>1374</v>
      </c>
      <c r="F1375">
        <f>VLOOKUP($B1375,'2017Preli'!$A$2:$AC$1457,7, FALSE)</f>
        <v>0</v>
      </c>
      <c r="G1375">
        <f>VLOOKUP($B1375,'2017Preli'!$A$2:$AC$1457,8, FALSE)</f>
        <v>0</v>
      </c>
      <c r="H1375">
        <f>VLOOKUP($B1375,'2017Preli'!$A$2:$AC$1457,29, FALSE)</f>
        <v>0</v>
      </c>
    </row>
    <row r="1376" spans="1:8" x14ac:dyDescent="0.25">
      <c r="A1376" s="6" t="s">
        <v>3906</v>
      </c>
      <c r="B1376" s="6" t="s">
        <v>7139</v>
      </c>
      <c r="C1376" s="6" t="s">
        <v>261</v>
      </c>
      <c r="D1376" t="str">
        <f>VLOOKUP(A1376,'Team Mapping - Baylor'!$A$2:$B$1457, 2, FALSE)</f>
        <v>331188</v>
      </c>
      <c r="E1376">
        <f>VLOOKUP($B1376,'2017Preli'!$A$2:$AC$1457,3, FALSE)</f>
        <v>1375</v>
      </c>
      <c r="F1376">
        <f>VLOOKUP($B1376,'2017Preli'!$A$2:$AC$1457,7, FALSE)</f>
        <v>0</v>
      </c>
      <c r="G1376">
        <f>VLOOKUP($B1376,'2017Preli'!$A$2:$AC$1457,8, FALSE)</f>
        <v>0</v>
      </c>
      <c r="H1376">
        <f>VLOOKUP($B1376,'2017Preli'!$A$2:$AC$1457,29, FALSE)</f>
        <v>0</v>
      </c>
    </row>
    <row r="1377" spans="1:8" x14ac:dyDescent="0.25">
      <c r="A1377" s="6" t="s">
        <v>3933</v>
      </c>
      <c r="B1377" s="6" t="s">
        <v>7143</v>
      </c>
      <c r="C1377" s="6" t="s">
        <v>170</v>
      </c>
      <c r="D1377" t="str">
        <f>VLOOKUP(A1377,'Team Mapping - Baylor'!$A$2:$B$1457, 2, FALSE)</f>
        <v>331186</v>
      </c>
      <c r="E1377">
        <f>VLOOKUP($B1377,'2017Preli'!$A$2:$AC$1457,3, FALSE)</f>
        <v>1376</v>
      </c>
      <c r="F1377">
        <f>VLOOKUP($B1377,'2017Preli'!$A$2:$AC$1457,7, FALSE)</f>
        <v>0</v>
      </c>
      <c r="G1377">
        <f>VLOOKUP($B1377,'2017Preli'!$A$2:$AC$1457,8, FALSE)</f>
        <v>0</v>
      </c>
      <c r="H1377">
        <f>VLOOKUP($B1377,'2017Preli'!$A$2:$AC$1457,29, FALSE)</f>
        <v>0</v>
      </c>
    </row>
    <row r="1378" spans="1:8" x14ac:dyDescent="0.25">
      <c r="A1378" s="6" t="s">
        <v>3944</v>
      </c>
      <c r="B1378" s="6" t="s">
        <v>7145</v>
      </c>
      <c r="C1378" s="6" t="s">
        <v>192</v>
      </c>
      <c r="D1378" t="str">
        <f>VLOOKUP(A1378,'Team Mapping - Baylor'!$A$2:$B$1457, 2, FALSE)</f>
        <v>331184</v>
      </c>
      <c r="E1378">
        <f>VLOOKUP($B1378,'2017Preli'!$A$2:$AC$1457,3, FALSE)</f>
        <v>1377</v>
      </c>
      <c r="F1378">
        <f>VLOOKUP($B1378,'2017Preli'!$A$2:$AC$1457,7, FALSE)</f>
        <v>0</v>
      </c>
      <c r="G1378">
        <f>VLOOKUP($B1378,'2017Preli'!$A$2:$AC$1457,8, FALSE)</f>
        <v>0</v>
      </c>
      <c r="H1378">
        <f>VLOOKUP($B1378,'2017Preli'!$A$2:$AC$1457,29, FALSE)</f>
        <v>0</v>
      </c>
    </row>
    <row r="1379" spans="1:8" x14ac:dyDescent="0.25">
      <c r="A1379" s="6" t="s">
        <v>3996</v>
      </c>
      <c r="B1379" s="6" t="s">
        <v>7163</v>
      </c>
      <c r="C1379" s="6" t="s">
        <v>268</v>
      </c>
      <c r="D1379" t="str">
        <f>VLOOKUP(A1379,'Team Mapping - Baylor'!$A$2:$B$1457, 2, FALSE)</f>
        <v>331165</v>
      </c>
      <c r="E1379">
        <f>VLOOKUP($B1379,'2017Preli'!$A$2:$AC$1457,3, FALSE)</f>
        <v>1378</v>
      </c>
      <c r="F1379">
        <f>VLOOKUP($B1379,'2017Preli'!$A$2:$AC$1457,7, FALSE)</f>
        <v>0</v>
      </c>
      <c r="G1379">
        <f>VLOOKUP($B1379,'2017Preli'!$A$2:$AC$1457,8, FALSE)</f>
        <v>0</v>
      </c>
      <c r="H1379">
        <f>VLOOKUP($B1379,'2017Preli'!$A$2:$AC$1457,29, FALSE)</f>
        <v>0</v>
      </c>
    </row>
    <row r="1380" spans="1:8" x14ac:dyDescent="0.25">
      <c r="A1380" s="6" t="s">
        <v>4056</v>
      </c>
      <c r="B1380" s="6" t="s">
        <v>7174</v>
      </c>
      <c r="C1380" s="6" t="s">
        <v>179</v>
      </c>
      <c r="D1380" t="str">
        <f>VLOOKUP(A1380,'Team Mapping - Baylor'!$A$2:$B$1457, 2, FALSE)</f>
        <v>331152</v>
      </c>
      <c r="E1380">
        <f>VLOOKUP($B1380,'2017Preli'!$A$2:$AC$1457,3, FALSE)</f>
        <v>1379</v>
      </c>
      <c r="F1380">
        <f>VLOOKUP($B1380,'2017Preli'!$A$2:$AC$1457,7, FALSE)</f>
        <v>0</v>
      </c>
      <c r="G1380">
        <f>VLOOKUP($B1380,'2017Preli'!$A$2:$AC$1457,8, FALSE)</f>
        <v>0</v>
      </c>
      <c r="H1380">
        <f>VLOOKUP($B1380,'2017Preli'!$A$2:$AC$1457,29, FALSE)</f>
        <v>0</v>
      </c>
    </row>
    <row r="1381" spans="1:8" x14ac:dyDescent="0.25">
      <c r="A1381" s="6" t="s">
        <v>4108</v>
      </c>
      <c r="B1381" s="6" t="s">
        <v>7186</v>
      </c>
      <c r="C1381" s="6" t="s">
        <v>91</v>
      </c>
      <c r="D1381" t="str">
        <f>VLOOKUP(A1381,'Team Mapping - Baylor'!$A$2:$B$1457, 2, FALSE)</f>
        <v>331142</v>
      </c>
      <c r="E1381">
        <f>VLOOKUP($B1381,'2017Preli'!$A$2:$AC$1457,3, FALSE)</f>
        <v>1380</v>
      </c>
      <c r="F1381">
        <f>VLOOKUP($B1381,'2017Preli'!$A$2:$AC$1457,7, FALSE)</f>
        <v>0</v>
      </c>
      <c r="G1381">
        <f>VLOOKUP($B1381,'2017Preli'!$A$2:$AC$1457,8, FALSE)</f>
        <v>0</v>
      </c>
      <c r="H1381">
        <f>VLOOKUP($B1381,'2017Preli'!$A$2:$AC$1457,29, FALSE)</f>
        <v>0</v>
      </c>
    </row>
    <row r="1382" spans="1:8" x14ac:dyDescent="0.25">
      <c r="A1382" s="6" t="s">
        <v>4118</v>
      </c>
      <c r="B1382" s="6" t="s">
        <v>7187</v>
      </c>
      <c r="C1382" s="6" t="s">
        <v>48</v>
      </c>
      <c r="D1382" t="str">
        <f>VLOOKUP(A1382,'Team Mapping - Baylor'!$A$2:$B$1457, 2, FALSE)</f>
        <v>331141</v>
      </c>
      <c r="E1382">
        <f>VLOOKUP($B1382,'2017Preli'!$A$2:$AC$1457,3, FALSE)</f>
        <v>1381</v>
      </c>
      <c r="F1382">
        <f>VLOOKUP($B1382,'2017Preli'!$A$2:$AC$1457,7, FALSE)</f>
        <v>0</v>
      </c>
      <c r="G1382">
        <f>VLOOKUP($B1382,'2017Preli'!$A$2:$AC$1457,8, FALSE)</f>
        <v>0</v>
      </c>
      <c r="H1382">
        <f>VLOOKUP($B1382,'2017Preli'!$A$2:$AC$1457,29, FALSE)</f>
        <v>0</v>
      </c>
    </row>
    <row r="1383" spans="1:8" x14ac:dyDescent="0.25">
      <c r="A1383" s="6" t="s">
        <v>4127</v>
      </c>
      <c r="B1383" s="6" t="s">
        <v>7189</v>
      </c>
      <c r="C1383" s="6" t="s">
        <v>261</v>
      </c>
      <c r="D1383" t="str">
        <f>VLOOKUP(A1383,'Team Mapping - Baylor'!$A$2:$B$1457, 2, FALSE)</f>
        <v>331139</v>
      </c>
      <c r="E1383">
        <f>VLOOKUP($B1383,'2017Preli'!$A$2:$AC$1457,3, FALSE)</f>
        <v>1382</v>
      </c>
      <c r="F1383">
        <f>VLOOKUP($B1383,'2017Preli'!$A$2:$AC$1457,7, FALSE)</f>
        <v>0</v>
      </c>
      <c r="G1383">
        <f>VLOOKUP($B1383,'2017Preli'!$A$2:$AC$1457,8, FALSE)</f>
        <v>0</v>
      </c>
      <c r="H1383">
        <f>VLOOKUP($B1383,'2017Preli'!$A$2:$AC$1457,29, FALSE)</f>
        <v>0</v>
      </c>
    </row>
    <row r="1384" spans="1:8" x14ac:dyDescent="0.25">
      <c r="A1384" s="6" t="s">
        <v>4134</v>
      </c>
      <c r="B1384" s="6" t="s">
        <v>7191</v>
      </c>
      <c r="C1384" s="6" t="s">
        <v>192</v>
      </c>
      <c r="D1384" t="str">
        <f>VLOOKUP(A1384,'Team Mapping - Baylor'!$A$2:$B$1457, 2, FALSE)</f>
        <v>331134</v>
      </c>
      <c r="E1384">
        <f>VLOOKUP($B1384,'2017Preli'!$A$2:$AC$1457,3, FALSE)</f>
        <v>1383</v>
      </c>
      <c r="F1384">
        <f>VLOOKUP($B1384,'2017Preli'!$A$2:$AC$1457,7, FALSE)</f>
        <v>0</v>
      </c>
      <c r="G1384">
        <f>VLOOKUP($B1384,'2017Preli'!$A$2:$AC$1457,8, FALSE)</f>
        <v>0</v>
      </c>
      <c r="H1384">
        <f>VLOOKUP($B1384,'2017Preli'!$A$2:$AC$1457,29, FALSE)</f>
        <v>0</v>
      </c>
    </row>
    <row r="1385" spans="1:8" x14ac:dyDescent="0.25">
      <c r="A1385" s="6" t="s">
        <v>4150</v>
      </c>
      <c r="B1385" s="6" t="s">
        <v>7197</v>
      </c>
      <c r="C1385" s="6" t="s">
        <v>273</v>
      </c>
      <c r="D1385" t="str">
        <f>VLOOKUP(A1385,'Team Mapping - Baylor'!$A$2:$B$1457, 2, FALSE)</f>
        <v>331132</v>
      </c>
      <c r="E1385">
        <f>VLOOKUP($B1385,'2017Preli'!$A$2:$AC$1457,3, FALSE)</f>
        <v>1384</v>
      </c>
      <c r="F1385">
        <f>VLOOKUP($B1385,'2017Preli'!$A$2:$AC$1457,7, FALSE)</f>
        <v>0</v>
      </c>
      <c r="G1385">
        <f>VLOOKUP($B1385,'2017Preli'!$A$2:$AC$1457,8, FALSE)</f>
        <v>0</v>
      </c>
      <c r="H1385">
        <f>VLOOKUP($B1385,'2017Preli'!$A$2:$AC$1457,29, FALSE)</f>
        <v>0</v>
      </c>
    </row>
    <row r="1386" spans="1:8" x14ac:dyDescent="0.25">
      <c r="A1386" s="6" t="s">
        <v>4234</v>
      </c>
      <c r="B1386" s="6" t="s">
        <v>7221</v>
      </c>
      <c r="C1386" s="6" t="s">
        <v>217</v>
      </c>
      <c r="D1386" t="str">
        <f>VLOOKUP(A1386,'Team Mapping - Baylor'!$A$2:$B$1457, 2, FALSE)</f>
        <v>331111</v>
      </c>
      <c r="E1386">
        <f>VLOOKUP($B1386,'2017Preli'!$A$2:$AC$1457,3, FALSE)</f>
        <v>1385</v>
      </c>
      <c r="F1386">
        <f>VLOOKUP($B1386,'2017Preli'!$A$2:$AC$1457,7, FALSE)</f>
        <v>0</v>
      </c>
      <c r="G1386">
        <f>VLOOKUP($B1386,'2017Preli'!$A$2:$AC$1457,8, FALSE)</f>
        <v>0</v>
      </c>
      <c r="H1386">
        <f>VLOOKUP($B1386,'2017Preli'!$A$2:$AC$1457,29, FALSE)</f>
        <v>0</v>
      </c>
    </row>
    <row r="1387" spans="1:8" x14ac:dyDescent="0.25">
      <c r="A1387" s="6" t="s">
        <v>4261</v>
      </c>
      <c r="B1387" s="6" t="s">
        <v>7225</v>
      </c>
      <c r="C1387" s="6" t="s">
        <v>179</v>
      </c>
      <c r="D1387" t="str">
        <f>VLOOKUP(A1387,'Team Mapping - Baylor'!$A$2:$B$1457, 2, FALSE)</f>
        <v>330594</v>
      </c>
      <c r="E1387">
        <f>VLOOKUP($B1387,'2017Preli'!$A$2:$AC$1457,3, FALSE)</f>
        <v>1386</v>
      </c>
      <c r="F1387">
        <f>VLOOKUP($B1387,'2017Preli'!$A$2:$AC$1457,7, FALSE)</f>
        <v>0</v>
      </c>
      <c r="G1387">
        <f>VLOOKUP($B1387,'2017Preli'!$A$2:$AC$1457,8, FALSE)</f>
        <v>0</v>
      </c>
      <c r="H1387">
        <f>VLOOKUP($B1387,'2017Preli'!$A$2:$AC$1457,29, FALSE)</f>
        <v>0</v>
      </c>
    </row>
    <row r="1388" spans="1:8" x14ac:dyDescent="0.25">
      <c r="A1388" s="6" t="s">
        <v>4349</v>
      </c>
      <c r="B1388" s="6" t="s">
        <v>7239</v>
      </c>
      <c r="C1388" s="6" t="s">
        <v>192</v>
      </c>
      <c r="D1388" t="str">
        <f>VLOOKUP(A1388,'Team Mapping - Baylor'!$A$2:$B$1457, 2, FALSE)</f>
        <v>331091</v>
      </c>
      <c r="E1388">
        <f>VLOOKUP($B1388,'2017Preli'!$A$2:$AC$1457,3, FALSE)</f>
        <v>1387</v>
      </c>
      <c r="F1388">
        <f>VLOOKUP($B1388,'2017Preli'!$A$2:$AC$1457,7, FALSE)</f>
        <v>0</v>
      </c>
      <c r="G1388">
        <f>VLOOKUP($B1388,'2017Preli'!$A$2:$AC$1457,8, FALSE)</f>
        <v>0</v>
      </c>
      <c r="H1388">
        <f>VLOOKUP($B1388,'2017Preli'!$A$2:$AC$1457,29, FALSE)</f>
        <v>0</v>
      </c>
    </row>
    <row r="1389" spans="1:8" x14ac:dyDescent="0.25">
      <c r="A1389" s="6" t="s">
        <v>4375</v>
      </c>
      <c r="B1389" s="6" t="s">
        <v>7244</v>
      </c>
      <c r="C1389" s="6" t="s">
        <v>77</v>
      </c>
      <c r="D1389" t="str">
        <f>VLOOKUP(A1389,'Team Mapping - Baylor'!$A$2:$B$1457, 2, FALSE)</f>
        <v>331086</v>
      </c>
      <c r="E1389">
        <f>VLOOKUP($B1389,'2017Preli'!$A$2:$AC$1457,3, FALSE)</f>
        <v>1388</v>
      </c>
      <c r="F1389">
        <f>VLOOKUP($B1389,'2017Preli'!$A$2:$AC$1457,7, FALSE)</f>
        <v>0</v>
      </c>
      <c r="G1389">
        <f>VLOOKUP($B1389,'2017Preli'!$A$2:$AC$1457,8, FALSE)</f>
        <v>0</v>
      </c>
      <c r="H1389">
        <f>VLOOKUP($B1389,'2017Preli'!$A$2:$AC$1457,29, FALSE)</f>
        <v>0</v>
      </c>
    </row>
    <row r="1390" spans="1:8" x14ac:dyDescent="0.25">
      <c r="A1390" s="6" t="s">
        <v>4550</v>
      </c>
      <c r="B1390" s="6" t="s">
        <v>7281</v>
      </c>
      <c r="C1390" s="6" t="s">
        <v>239</v>
      </c>
      <c r="D1390" t="str">
        <f>VLOOKUP(A1390,'Team Mapping - Baylor'!$A$2:$B$1457, 2, FALSE)</f>
        <v>331052</v>
      </c>
      <c r="E1390">
        <f>VLOOKUP($B1390,'2017Preli'!$A$2:$AC$1457,3, FALSE)</f>
        <v>1389</v>
      </c>
      <c r="F1390">
        <f>VLOOKUP($B1390,'2017Preli'!$A$2:$AC$1457,7, FALSE)</f>
        <v>0</v>
      </c>
      <c r="G1390">
        <f>VLOOKUP($B1390,'2017Preli'!$A$2:$AC$1457,8, FALSE)</f>
        <v>0</v>
      </c>
      <c r="H1390">
        <f>VLOOKUP($B1390,'2017Preli'!$A$2:$AC$1457,29, FALSE)</f>
        <v>0</v>
      </c>
    </row>
    <row r="1391" spans="1:8" x14ac:dyDescent="0.25">
      <c r="A1391" s="6" t="s">
        <v>4584</v>
      </c>
      <c r="B1391" s="6" t="s">
        <v>7289</v>
      </c>
      <c r="C1391" s="6" t="s">
        <v>176</v>
      </c>
      <c r="D1391" t="str">
        <f>VLOOKUP(A1391,'Team Mapping - Baylor'!$A$2:$B$1457, 2, FALSE)</f>
        <v>331046</v>
      </c>
      <c r="E1391">
        <f>VLOOKUP($B1391,'2017Preli'!$A$2:$AC$1457,3, FALSE)</f>
        <v>1390</v>
      </c>
      <c r="F1391">
        <f>VLOOKUP($B1391,'2017Preli'!$A$2:$AC$1457,7, FALSE)</f>
        <v>0</v>
      </c>
      <c r="G1391">
        <f>VLOOKUP($B1391,'2017Preli'!$A$2:$AC$1457,8, FALSE)</f>
        <v>0</v>
      </c>
      <c r="H1391">
        <f>VLOOKUP($B1391,'2017Preli'!$A$2:$AC$1457,29, FALSE)</f>
        <v>0</v>
      </c>
    </row>
    <row r="1392" spans="1:8" x14ac:dyDescent="0.25">
      <c r="A1392" s="6" t="s">
        <v>4600</v>
      </c>
      <c r="B1392" s="6" t="s">
        <v>7294</v>
      </c>
      <c r="C1392" s="6" t="s">
        <v>176</v>
      </c>
      <c r="D1392" t="str">
        <f>VLOOKUP(A1392,'Team Mapping - Baylor'!$A$2:$B$1457, 2, FALSE)</f>
        <v>331044</v>
      </c>
      <c r="E1392">
        <f>VLOOKUP($B1392,'2017Preli'!$A$2:$AC$1457,3, FALSE)</f>
        <v>1391</v>
      </c>
      <c r="F1392">
        <f>VLOOKUP($B1392,'2017Preli'!$A$2:$AC$1457,7, FALSE)</f>
        <v>0</v>
      </c>
      <c r="G1392">
        <f>VLOOKUP($B1392,'2017Preli'!$A$2:$AC$1457,8, FALSE)</f>
        <v>0</v>
      </c>
      <c r="H1392">
        <f>VLOOKUP($B1392,'2017Preli'!$A$2:$AC$1457,29, FALSE)</f>
        <v>0</v>
      </c>
    </row>
    <row r="1393" spans="1:8" x14ac:dyDescent="0.25">
      <c r="A1393" s="6" t="s">
        <v>4637</v>
      </c>
      <c r="B1393" s="6" t="s">
        <v>7304</v>
      </c>
      <c r="C1393" s="6" t="s">
        <v>28</v>
      </c>
      <c r="D1393" t="str">
        <f>VLOOKUP(A1393,'Team Mapping - Baylor'!$A$2:$B$1457, 2, FALSE)</f>
        <v>331040</v>
      </c>
      <c r="E1393">
        <f>VLOOKUP($B1393,'2017Preli'!$A$2:$AC$1457,3, FALSE)</f>
        <v>1392</v>
      </c>
      <c r="F1393">
        <f>VLOOKUP($B1393,'2017Preli'!$A$2:$AC$1457,7, FALSE)</f>
        <v>0</v>
      </c>
      <c r="G1393">
        <f>VLOOKUP($B1393,'2017Preli'!$A$2:$AC$1457,8, FALSE)</f>
        <v>0</v>
      </c>
      <c r="H1393">
        <f>VLOOKUP($B1393,'2017Preli'!$A$2:$AC$1457,29, FALSE)</f>
        <v>0</v>
      </c>
    </row>
    <row r="1394" spans="1:8" x14ac:dyDescent="0.25">
      <c r="A1394" s="6" t="s">
        <v>4721</v>
      </c>
      <c r="B1394" s="6" t="s">
        <v>7319</v>
      </c>
      <c r="C1394" s="6" t="s">
        <v>239</v>
      </c>
      <c r="D1394" t="str">
        <f>VLOOKUP(A1394,'Team Mapping - Baylor'!$A$2:$B$1457, 2, FALSE)</f>
        <v>331029</v>
      </c>
      <c r="E1394">
        <f>VLOOKUP($B1394,'2017Preli'!$A$2:$AC$1457,3, FALSE)</f>
        <v>1393</v>
      </c>
      <c r="F1394">
        <f>VLOOKUP($B1394,'2017Preli'!$A$2:$AC$1457,7, FALSE)</f>
        <v>0</v>
      </c>
      <c r="G1394">
        <f>VLOOKUP($B1394,'2017Preli'!$A$2:$AC$1457,8, FALSE)</f>
        <v>0</v>
      </c>
      <c r="H1394">
        <f>VLOOKUP($B1394,'2017Preli'!$A$2:$AC$1457,29, FALSE)</f>
        <v>0</v>
      </c>
    </row>
    <row r="1395" spans="1:8" x14ac:dyDescent="0.25">
      <c r="A1395" s="6" t="s">
        <v>4814</v>
      </c>
      <c r="B1395" s="6" t="s">
        <v>7341</v>
      </c>
      <c r="C1395" s="6" t="s">
        <v>176</v>
      </c>
      <c r="D1395" t="str">
        <f>VLOOKUP(A1395,'Team Mapping - Baylor'!$A$2:$B$1457, 2, FALSE)</f>
        <v>331010</v>
      </c>
      <c r="E1395">
        <f>VLOOKUP($B1395,'2017Preli'!$A$2:$AC$1457,3, FALSE)</f>
        <v>1394</v>
      </c>
      <c r="F1395">
        <f>VLOOKUP($B1395,'2017Preli'!$A$2:$AC$1457,7, FALSE)</f>
        <v>0</v>
      </c>
      <c r="G1395">
        <f>VLOOKUP($B1395,'2017Preli'!$A$2:$AC$1457,8, FALSE)</f>
        <v>0</v>
      </c>
      <c r="H1395">
        <f>VLOOKUP($B1395,'2017Preli'!$A$2:$AC$1457,29, FALSE)</f>
        <v>0</v>
      </c>
    </row>
    <row r="1396" spans="1:8" x14ac:dyDescent="0.25">
      <c r="A1396" s="6" t="s">
        <v>4903</v>
      </c>
      <c r="B1396" s="6" t="s">
        <v>7356</v>
      </c>
      <c r="C1396" s="6" t="s">
        <v>161</v>
      </c>
      <c r="D1396" t="str">
        <f>VLOOKUP(A1396,'Team Mapping - Baylor'!$A$2:$B$1457, 2, FALSE)</f>
        <v>330994</v>
      </c>
      <c r="E1396">
        <f>VLOOKUP($B1396,'2017Preli'!$A$2:$AC$1457,3, FALSE)</f>
        <v>1395</v>
      </c>
      <c r="F1396">
        <f>VLOOKUP($B1396,'2017Preli'!$A$2:$AC$1457,7, FALSE)</f>
        <v>0</v>
      </c>
      <c r="G1396">
        <f>VLOOKUP($B1396,'2017Preli'!$A$2:$AC$1457,8, FALSE)</f>
        <v>0</v>
      </c>
      <c r="H1396">
        <f>VLOOKUP($B1396,'2017Preli'!$A$2:$AC$1457,29, FALSE)</f>
        <v>0</v>
      </c>
    </row>
    <row r="1397" spans="1:8" x14ac:dyDescent="0.25">
      <c r="A1397" s="6" t="s">
        <v>5020</v>
      </c>
      <c r="B1397" s="6" t="s">
        <v>7370</v>
      </c>
      <c r="C1397" s="6" t="s">
        <v>250</v>
      </c>
      <c r="D1397" t="str">
        <f>VLOOKUP(A1397,'Team Mapping - Baylor'!$A$2:$B$1457, 2, FALSE)</f>
        <v>330975</v>
      </c>
      <c r="E1397">
        <f>VLOOKUP($B1397,'2017Preli'!$A$2:$AC$1457,3, FALSE)</f>
        <v>1396</v>
      </c>
      <c r="F1397">
        <f>VLOOKUP($B1397,'2017Preli'!$A$2:$AC$1457,7, FALSE)</f>
        <v>0</v>
      </c>
      <c r="G1397">
        <f>VLOOKUP($B1397,'2017Preli'!$A$2:$AC$1457,8, FALSE)</f>
        <v>0</v>
      </c>
      <c r="H1397">
        <f>VLOOKUP($B1397,'2017Preli'!$A$2:$AC$1457,29, FALSE)</f>
        <v>0</v>
      </c>
    </row>
    <row r="1398" spans="1:8" x14ac:dyDescent="0.25">
      <c r="A1398" s="6" t="s">
        <v>5081</v>
      </c>
      <c r="B1398" s="6" t="s">
        <v>7384</v>
      </c>
      <c r="C1398" s="6" t="s">
        <v>66</v>
      </c>
      <c r="D1398" t="str">
        <f>VLOOKUP(A1398,'Team Mapping - Baylor'!$A$2:$B$1457, 2, FALSE)</f>
        <v>331274</v>
      </c>
      <c r="E1398">
        <f>VLOOKUP($B1398,'2017Preli'!$A$2:$AC$1457,3, FALSE)</f>
        <v>1397</v>
      </c>
      <c r="F1398">
        <f>VLOOKUP($B1398,'2017Preli'!$A$2:$AC$1457,7, FALSE)</f>
        <v>0</v>
      </c>
      <c r="G1398">
        <f>VLOOKUP($B1398,'2017Preli'!$A$2:$AC$1457,8, FALSE)</f>
        <v>0</v>
      </c>
      <c r="H1398">
        <f>VLOOKUP($B1398,'2017Preli'!$A$2:$AC$1457,29, FALSE)</f>
        <v>0</v>
      </c>
    </row>
    <row r="1399" spans="1:8" x14ac:dyDescent="0.25">
      <c r="A1399" s="6" t="s">
        <v>5197</v>
      </c>
      <c r="B1399" s="6" t="s">
        <v>7404</v>
      </c>
      <c r="C1399" s="6" t="s">
        <v>91</v>
      </c>
      <c r="D1399" t="str">
        <f>VLOOKUP(A1399,'Team Mapping - Baylor'!$A$2:$B$1457, 2, FALSE)</f>
        <v>330959</v>
      </c>
      <c r="E1399">
        <f>VLOOKUP($B1399,'2017Preli'!$A$2:$AC$1457,3, FALSE)</f>
        <v>1398</v>
      </c>
      <c r="F1399">
        <f>VLOOKUP($B1399,'2017Preli'!$A$2:$AC$1457,7, FALSE)</f>
        <v>0</v>
      </c>
      <c r="G1399">
        <f>VLOOKUP($B1399,'2017Preli'!$A$2:$AC$1457,8, FALSE)</f>
        <v>0</v>
      </c>
      <c r="H1399">
        <f>VLOOKUP($B1399,'2017Preli'!$A$2:$AC$1457,29, FALSE)</f>
        <v>0</v>
      </c>
    </row>
    <row r="1400" spans="1:8" x14ac:dyDescent="0.25">
      <c r="A1400" s="6" t="s">
        <v>5371</v>
      </c>
      <c r="B1400" s="6" t="s">
        <v>7436</v>
      </c>
      <c r="C1400" s="6" t="s">
        <v>23</v>
      </c>
      <c r="D1400" t="str">
        <f>VLOOKUP(A1400,'Team Mapping - Baylor'!$A$2:$B$1457, 2, FALSE)</f>
        <v>330931</v>
      </c>
      <c r="E1400">
        <f>VLOOKUP($B1400,'2017Preli'!$A$2:$AC$1457,3, FALSE)</f>
        <v>1399</v>
      </c>
      <c r="F1400">
        <f>VLOOKUP($B1400,'2017Preli'!$A$2:$AC$1457,7, FALSE)</f>
        <v>0</v>
      </c>
      <c r="G1400">
        <f>VLOOKUP($B1400,'2017Preli'!$A$2:$AC$1457,8, FALSE)</f>
        <v>0</v>
      </c>
      <c r="H1400">
        <f>VLOOKUP($B1400,'2017Preli'!$A$2:$AC$1457,29, FALSE)</f>
        <v>0</v>
      </c>
    </row>
    <row r="1401" spans="1:8" x14ac:dyDescent="0.25">
      <c r="A1401" s="6" t="s">
        <v>5495</v>
      </c>
      <c r="B1401" s="6" t="s">
        <v>7457</v>
      </c>
      <c r="C1401" s="6" t="s">
        <v>40</v>
      </c>
      <c r="D1401" t="str">
        <f>VLOOKUP(A1401,'Team Mapping - Baylor'!$A$2:$B$1457, 2, FALSE)</f>
        <v>330906</v>
      </c>
      <c r="E1401">
        <f>VLOOKUP($B1401,'2017Preli'!$A$2:$AC$1457,3, FALSE)</f>
        <v>1400</v>
      </c>
      <c r="F1401">
        <f>VLOOKUP($B1401,'2017Preli'!$A$2:$AC$1457,7, FALSE)</f>
        <v>0</v>
      </c>
      <c r="G1401">
        <f>VLOOKUP($B1401,'2017Preli'!$A$2:$AC$1457,8, FALSE)</f>
        <v>0</v>
      </c>
      <c r="H1401">
        <f>VLOOKUP($B1401,'2017Preli'!$A$2:$AC$1457,29, FALSE)</f>
        <v>0</v>
      </c>
    </row>
    <row r="1402" spans="1:8" x14ac:dyDescent="0.25">
      <c r="A1402" s="6" t="s">
        <v>5525</v>
      </c>
      <c r="B1402" s="6" t="s">
        <v>7464</v>
      </c>
      <c r="C1402" s="6" t="s">
        <v>40</v>
      </c>
      <c r="D1402" t="str">
        <f>VLOOKUP(A1402,'Team Mapping - Baylor'!$A$2:$B$1457, 2, FALSE)</f>
        <v>330903</v>
      </c>
      <c r="E1402">
        <f>VLOOKUP($B1402,'2017Preli'!$A$2:$AC$1457,3, FALSE)</f>
        <v>1401</v>
      </c>
      <c r="F1402">
        <f>VLOOKUP($B1402,'2017Preli'!$A$2:$AC$1457,7, FALSE)</f>
        <v>0</v>
      </c>
      <c r="G1402">
        <f>VLOOKUP($B1402,'2017Preli'!$A$2:$AC$1457,8, FALSE)</f>
        <v>0</v>
      </c>
      <c r="H1402">
        <f>VLOOKUP($B1402,'2017Preli'!$A$2:$AC$1457,29, FALSE)</f>
        <v>0</v>
      </c>
    </row>
    <row r="1403" spans="1:8" x14ac:dyDescent="0.25">
      <c r="A1403" s="6" t="s">
        <v>5541</v>
      </c>
      <c r="B1403" s="6" t="s">
        <v>7470</v>
      </c>
      <c r="C1403" s="6" t="s">
        <v>250</v>
      </c>
      <c r="D1403" t="str">
        <f>VLOOKUP(A1403,'Team Mapping - Baylor'!$A$2:$B$1457, 2, FALSE)</f>
        <v>330900</v>
      </c>
      <c r="E1403">
        <f>VLOOKUP($B1403,'2017Preli'!$A$2:$AC$1457,3, FALSE)</f>
        <v>1402</v>
      </c>
      <c r="F1403">
        <f>VLOOKUP($B1403,'2017Preli'!$A$2:$AC$1457,7, FALSE)</f>
        <v>0</v>
      </c>
      <c r="G1403">
        <f>VLOOKUP($B1403,'2017Preli'!$A$2:$AC$1457,8, FALSE)</f>
        <v>0</v>
      </c>
      <c r="H1403">
        <f>VLOOKUP($B1403,'2017Preli'!$A$2:$AC$1457,29, FALSE)</f>
        <v>0</v>
      </c>
    </row>
    <row r="1404" spans="1:8" x14ac:dyDescent="0.25">
      <c r="A1404" s="6" t="s">
        <v>5549</v>
      </c>
      <c r="B1404" s="6" t="s">
        <v>7471</v>
      </c>
      <c r="C1404" s="6" t="s">
        <v>239</v>
      </c>
      <c r="D1404" t="str">
        <f>VLOOKUP(A1404,'Team Mapping - Baylor'!$A$2:$B$1457, 2, FALSE)</f>
        <v>330898</v>
      </c>
      <c r="E1404">
        <f>VLOOKUP($B1404,'2017Preli'!$A$2:$AC$1457,3, FALSE)</f>
        <v>1403</v>
      </c>
      <c r="F1404">
        <f>VLOOKUP($B1404,'2017Preli'!$A$2:$AC$1457,7, FALSE)</f>
        <v>0</v>
      </c>
      <c r="G1404">
        <f>VLOOKUP($B1404,'2017Preli'!$A$2:$AC$1457,8, FALSE)</f>
        <v>0</v>
      </c>
      <c r="H1404">
        <f>VLOOKUP($B1404,'2017Preli'!$A$2:$AC$1457,29, FALSE)</f>
        <v>0</v>
      </c>
    </row>
    <row r="1405" spans="1:8" x14ac:dyDescent="0.25">
      <c r="A1405" s="6" t="s">
        <v>5557</v>
      </c>
      <c r="B1405" s="6" t="s">
        <v>7475</v>
      </c>
      <c r="C1405" s="6" t="s">
        <v>170</v>
      </c>
      <c r="D1405" t="str">
        <f>VLOOKUP(A1405,'Team Mapping - Baylor'!$A$2:$B$1457, 2, FALSE)</f>
        <v>330894</v>
      </c>
      <c r="E1405">
        <f>VLOOKUP($B1405,'2017Preli'!$A$2:$AC$1457,3, FALSE)</f>
        <v>1404</v>
      </c>
      <c r="F1405">
        <f>VLOOKUP($B1405,'2017Preli'!$A$2:$AC$1457,7, FALSE)</f>
        <v>0</v>
      </c>
      <c r="G1405">
        <f>VLOOKUP($B1405,'2017Preli'!$A$2:$AC$1457,8, FALSE)</f>
        <v>0</v>
      </c>
      <c r="H1405">
        <f>VLOOKUP($B1405,'2017Preli'!$A$2:$AC$1457,29, FALSE)</f>
        <v>0</v>
      </c>
    </row>
    <row r="1406" spans="1:8" x14ac:dyDescent="0.25">
      <c r="A1406" s="6" t="s">
        <v>5574</v>
      </c>
      <c r="B1406" s="6" t="s">
        <v>7478</v>
      </c>
      <c r="C1406" s="6" t="s">
        <v>250</v>
      </c>
      <c r="D1406" t="str">
        <f>VLOOKUP(A1406,'Team Mapping - Baylor'!$A$2:$B$1457, 2, FALSE)</f>
        <v>330888</v>
      </c>
      <c r="E1406">
        <f>VLOOKUP($B1406,'2017Preli'!$A$2:$AC$1457,3, FALSE)</f>
        <v>1405</v>
      </c>
      <c r="F1406">
        <f>VLOOKUP($B1406,'2017Preli'!$A$2:$AC$1457,7, FALSE)</f>
        <v>0</v>
      </c>
      <c r="G1406">
        <f>VLOOKUP($B1406,'2017Preli'!$A$2:$AC$1457,8, FALSE)</f>
        <v>0</v>
      </c>
      <c r="H1406">
        <f>VLOOKUP($B1406,'2017Preli'!$A$2:$AC$1457,29, FALSE)</f>
        <v>0</v>
      </c>
    </row>
    <row r="1407" spans="1:8" x14ac:dyDescent="0.25">
      <c r="A1407" s="6" t="s">
        <v>5752</v>
      </c>
      <c r="B1407" s="6" t="s">
        <v>7515</v>
      </c>
      <c r="C1407" s="6" t="s">
        <v>40</v>
      </c>
      <c r="D1407" t="str">
        <f>VLOOKUP(A1407,'Team Mapping - Baylor'!$A$2:$B$1457, 2, FALSE)</f>
        <v>330851</v>
      </c>
      <c r="E1407">
        <f>VLOOKUP($B1407,'2017Preli'!$A$2:$AC$1457,3, FALSE)</f>
        <v>1406</v>
      </c>
      <c r="F1407">
        <f>VLOOKUP($B1407,'2017Preli'!$A$2:$AC$1457,7, FALSE)</f>
        <v>0</v>
      </c>
      <c r="G1407">
        <f>VLOOKUP($B1407,'2017Preli'!$A$2:$AC$1457,8, FALSE)</f>
        <v>0</v>
      </c>
      <c r="H1407">
        <f>VLOOKUP($B1407,'2017Preli'!$A$2:$AC$1457,29, FALSE)</f>
        <v>0</v>
      </c>
    </row>
    <row r="1408" spans="1:8" x14ac:dyDescent="0.25">
      <c r="A1408" s="6" t="s">
        <v>5866</v>
      </c>
      <c r="B1408" s="6" t="s">
        <v>7535</v>
      </c>
      <c r="C1408" s="6" t="s">
        <v>40</v>
      </c>
      <c r="D1408" t="str">
        <f>VLOOKUP(A1408,'Team Mapping - Baylor'!$A$2:$B$1457, 2, FALSE)</f>
        <v>330835</v>
      </c>
      <c r="E1408">
        <f>VLOOKUP($B1408,'2017Preli'!$A$2:$AC$1457,3, FALSE)</f>
        <v>1407</v>
      </c>
      <c r="F1408">
        <f>VLOOKUP($B1408,'2017Preli'!$A$2:$AC$1457,7, FALSE)</f>
        <v>0</v>
      </c>
      <c r="G1408">
        <f>VLOOKUP($B1408,'2017Preli'!$A$2:$AC$1457,8, FALSE)</f>
        <v>0</v>
      </c>
      <c r="H1408">
        <f>VLOOKUP($B1408,'2017Preli'!$A$2:$AC$1457,29, FALSE)</f>
        <v>0</v>
      </c>
    </row>
    <row r="1409" spans="1:8" x14ac:dyDescent="0.25">
      <c r="A1409" s="6" t="s">
        <v>5930</v>
      </c>
      <c r="B1409" s="6" t="s">
        <v>7547</v>
      </c>
      <c r="C1409" s="6" t="s">
        <v>40</v>
      </c>
      <c r="D1409" t="str">
        <f>VLOOKUP(A1409,'Team Mapping - Baylor'!$A$2:$B$1457, 2, FALSE)</f>
        <v>330825</v>
      </c>
      <c r="E1409">
        <f>VLOOKUP($B1409,'2017Preli'!$A$2:$AC$1457,3, FALSE)</f>
        <v>1408</v>
      </c>
      <c r="F1409">
        <f>VLOOKUP($B1409,'2017Preli'!$A$2:$AC$1457,7, FALSE)</f>
        <v>0</v>
      </c>
      <c r="G1409">
        <f>VLOOKUP($B1409,'2017Preli'!$A$2:$AC$1457,8, FALSE)</f>
        <v>0</v>
      </c>
      <c r="H1409">
        <f>VLOOKUP($B1409,'2017Preli'!$A$2:$AC$1457,29, FALSE)</f>
        <v>0</v>
      </c>
    </row>
    <row r="1410" spans="1:8" x14ac:dyDescent="0.25">
      <c r="A1410" s="6" t="s">
        <v>5939</v>
      </c>
      <c r="B1410" s="6" t="s">
        <v>7548</v>
      </c>
      <c r="C1410" s="6" t="s">
        <v>40</v>
      </c>
      <c r="D1410" t="str">
        <f>VLOOKUP(A1410,'Team Mapping - Baylor'!$A$2:$B$1457, 2, FALSE)</f>
        <v>330824</v>
      </c>
      <c r="E1410">
        <f>VLOOKUP($B1410,'2017Preli'!$A$2:$AC$1457,3, FALSE)</f>
        <v>1409</v>
      </c>
      <c r="F1410">
        <f>VLOOKUP($B1410,'2017Preli'!$A$2:$AC$1457,7, FALSE)</f>
        <v>0</v>
      </c>
      <c r="G1410">
        <f>VLOOKUP($B1410,'2017Preli'!$A$2:$AC$1457,8, FALSE)</f>
        <v>0</v>
      </c>
      <c r="H1410">
        <f>VLOOKUP($B1410,'2017Preli'!$A$2:$AC$1457,29, FALSE)</f>
        <v>0</v>
      </c>
    </row>
    <row r="1411" spans="1:8" x14ac:dyDescent="0.25">
      <c r="A1411" s="6" t="s">
        <v>6038</v>
      </c>
      <c r="B1411" s="6" t="s">
        <v>7565</v>
      </c>
      <c r="C1411" s="6" t="s">
        <v>91</v>
      </c>
      <c r="D1411" t="str">
        <f>VLOOKUP(A1411,'Team Mapping - Baylor'!$A$2:$B$1457, 2, FALSE)</f>
        <v>330812</v>
      </c>
      <c r="E1411">
        <f>VLOOKUP($B1411,'2017Preli'!$A$2:$AC$1457,3, FALSE)</f>
        <v>1410</v>
      </c>
      <c r="F1411">
        <f>VLOOKUP($B1411,'2017Preli'!$A$2:$AC$1457,7, FALSE)</f>
        <v>0</v>
      </c>
      <c r="G1411">
        <f>VLOOKUP($B1411,'2017Preli'!$A$2:$AC$1457,8, FALSE)</f>
        <v>0</v>
      </c>
      <c r="H1411">
        <f>VLOOKUP($B1411,'2017Preli'!$A$2:$AC$1457,29, FALSE)</f>
        <v>0</v>
      </c>
    </row>
    <row r="1412" spans="1:8" x14ac:dyDescent="0.25">
      <c r="A1412" s="6" t="s">
        <v>6164</v>
      </c>
      <c r="B1412" s="6" t="s">
        <v>7586</v>
      </c>
      <c r="C1412" s="6" t="s">
        <v>139</v>
      </c>
      <c r="D1412" t="str">
        <f>VLOOKUP(A1412,'Team Mapping - Baylor'!$A$2:$B$1457, 2, FALSE)</f>
        <v>330787</v>
      </c>
      <c r="E1412">
        <f>VLOOKUP($B1412,'2017Preli'!$A$2:$AC$1457,3, FALSE)</f>
        <v>1411</v>
      </c>
      <c r="F1412">
        <f>VLOOKUP($B1412,'2017Preli'!$A$2:$AC$1457,7, FALSE)</f>
        <v>0</v>
      </c>
      <c r="G1412">
        <f>VLOOKUP($B1412,'2017Preli'!$A$2:$AC$1457,8, FALSE)</f>
        <v>0</v>
      </c>
      <c r="H1412">
        <f>VLOOKUP($B1412,'2017Preli'!$A$2:$AC$1457,29, FALSE)</f>
        <v>0</v>
      </c>
    </row>
    <row r="1413" spans="1:8" x14ac:dyDescent="0.25">
      <c r="A1413" s="6" t="s">
        <v>6172</v>
      </c>
      <c r="B1413" s="6" t="s">
        <v>7589</v>
      </c>
      <c r="C1413" s="6" t="s">
        <v>230</v>
      </c>
      <c r="D1413" t="str">
        <f>VLOOKUP(A1413,'Team Mapping - Baylor'!$A$2:$B$1457, 2, FALSE)</f>
        <v>330786</v>
      </c>
      <c r="E1413">
        <f>VLOOKUP($B1413,'2017Preli'!$A$2:$AC$1457,3, FALSE)</f>
        <v>1412</v>
      </c>
      <c r="F1413">
        <f>VLOOKUP($B1413,'2017Preli'!$A$2:$AC$1457,7, FALSE)</f>
        <v>0</v>
      </c>
      <c r="G1413">
        <f>VLOOKUP($B1413,'2017Preli'!$A$2:$AC$1457,8, FALSE)</f>
        <v>0</v>
      </c>
      <c r="H1413">
        <f>VLOOKUP($B1413,'2017Preli'!$A$2:$AC$1457,29, FALSE)</f>
        <v>0</v>
      </c>
    </row>
    <row r="1414" spans="1:8" x14ac:dyDescent="0.25">
      <c r="A1414" s="6" t="s">
        <v>6646</v>
      </c>
      <c r="B1414" s="6" t="s">
        <v>7649</v>
      </c>
      <c r="C1414" s="6" t="s">
        <v>227</v>
      </c>
      <c r="D1414" t="str">
        <f>VLOOKUP(A1414,'Team Mapping - Baylor'!$A$2:$B$1457, 2, FALSE)</f>
        <v>330725</v>
      </c>
      <c r="E1414">
        <f>VLOOKUP($B1414,'2017Preli'!$A$2:$AC$1457,3, FALSE)</f>
        <v>1413</v>
      </c>
      <c r="F1414">
        <f>VLOOKUP($B1414,'2017Preli'!$A$2:$AC$1457,7, FALSE)</f>
        <v>0</v>
      </c>
      <c r="G1414">
        <f>VLOOKUP($B1414,'2017Preli'!$A$2:$AC$1457,8, FALSE)</f>
        <v>0</v>
      </c>
      <c r="H1414">
        <f>VLOOKUP($B1414,'2017Preli'!$A$2:$AC$1457,29, FALSE)</f>
        <v>0</v>
      </c>
    </row>
    <row r="1415" spans="1:8" x14ac:dyDescent="0.25">
      <c r="A1415" s="6" t="s">
        <v>6661</v>
      </c>
      <c r="B1415" s="6" t="s">
        <v>7650</v>
      </c>
      <c r="C1415" s="6" t="s">
        <v>227</v>
      </c>
      <c r="D1415" t="str">
        <f>VLOOKUP(A1415,'Team Mapping - Baylor'!$A$2:$B$1457, 2, FALSE)</f>
        <v>330724</v>
      </c>
      <c r="E1415">
        <f>VLOOKUP($B1415,'2017Preli'!$A$2:$AC$1457,3, FALSE)</f>
        <v>1414</v>
      </c>
      <c r="F1415">
        <f>VLOOKUP($B1415,'2017Preli'!$A$2:$AC$1457,7, FALSE)</f>
        <v>0</v>
      </c>
      <c r="G1415">
        <f>VLOOKUP($B1415,'2017Preli'!$A$2:$AC$1457,8, FALSE)</f>
        <v>0</v>
      </c>
      <c r="H1415">
        <f>VLOOKUP($B1415,'2017Preli'!$A$2:$AC$1457,29, FALSE)</f>
        <v>0</v>
      </c>
    </row>
    <row r="1416" spans="1:8" x14ac:dyDescent="0.25">
      <c r="A1416" s="6" t="s">
        <v>6709</v>
      </c>
      <c r="B1416" s="6" t="s">
        <v>7660</v>
      </c>
      <c r="C1416" s="6" t="s">
        <v>227</v>
      </c>
      <c r="D1416" t="str">
        <f>VLOOKUP(A1416,'Team Mapping - Baylor'!$A$2:$B$1457, 2, FALSE)</f>
        <v>330721</v>
      </c>
      <c r="E1416">
        <f>VLOOKUP($B1416,'2017Preli'!$A$2:$AC$1457,3, FALSE)</f>
        <v>1415</v>
      </c>
      <c r="F1416">
        <f>VLOOKUP($B1416,'2017Preli'!$A$2:$AC$1457,7, FALSE)</f>
        <v>0</v>
      </c>
      <c r="G1416">
        <f>VLOOKUP($B1416,'2017Preli'!$A$2:$AC$1457,8, FALSE)</f>
        <v>0</v>
      </c>
      <c r="H1416">
        <f>VLOOKUP($B1416,'2017Preli'!$A$2:$AC$1457,29, FALSE)</f>
        <v>0</v>
      </c>
    </row>
    <row r="1417" spans="1:8" x14ac:dyDescent="0.25">
      <c r="A1417" s="6" t="s">
        <v>6796</v>
      </c>
      <c r="B1417" s="6" t="s">
        <v>7671</v>
      </c>
      <c r="C1417" s="6" t="s">
        <v>227</v>
      </c>
      <c r="D1417" t="str">
        <f>VLOOKUP(A1417,'Team Mapping - Baylor'!$A$2:$B$1457, 2, FALSE)</f>
        <v>330706</v>
      </c>
      <c r="E1417">
        <f>VLOOKUP($B1417,'2017Preli'!$A$2:$AC$1457,3, FALSE)</f>
        <v>1416</v>
      </c>
      <c r="F1417">
        <f>VLOOKUP($B1417,'2017Preli'!$A$2:$AC$1457,7, FALSE)</f>
        <v>0</v>
      </c>
      <c r="G1417">
        <f>VLOOKUP($B1417,'2017Preli'!$A$2:$AC$1457,8, FALSE)</f>
        <v>0</v>
      </c>
      <c r="H1417">
        <f>VLOOKUP($B1417,'2017Preli'!$A$2:$AC$1457,29, FALSE)</f>
        <v>0</v>
      </c>
    </row>
    <row r="1418" spans="1:8" x14ac:dyDescent="0.25">
      <c r="A1418" s="6" t="s">
        <v>6862</v>
      </c>
      <c r="B1418" s="6" t="s">
        <v>7679</v>
      </c>
      <c r="C1418" s="6" t="s">
        <v>176</v>
      </c>
      <c r="D1418" t="str">
        <f>VLOOKUP(A1418,'Team Mapping - Baylor'!$A$2:$B$1457, 2, FALSE)</f>
        <v>330698</v>
      </c>
      <c r="E1418">
        <f>VLOOKUP($B1418,'2017Preli'!$A$2:$AC$1457,3, FALSE)</f>
        <v>1417</v>
      </c>
      <c r="F1418">
        <f>VLOOKUP($B1418,'2017Preli'!$A$2:$AC$1457,7, FALSE)</f>
        <v>0</v>
      </c>
      <c r="G1418">
        <f>VLOOKUP($B1418,'2017Preli'!$A$2:$AC$1457,8, FALSE)</f>
        <v>0</v>
      </c>
      <c r="H1418">
        <f>VLOOKUP($B1418,'2017Preli'!$A$2:$AC$1457,29, FALSE)</f>
        <v>0</v>
      </c>
    </row>
    <row r="1419" spans="1:8" x14ac:dyDescent="0.25">
      <c r="A1419" s="6" t="s">
        <v>6981</v>
      </c>
      <c r="B1419" s="6" t="s">
        <v>7698</v>
      </c>
      <c r="C1419" s="6" t="s">
        <v>48</v>
      </c>
      <c r="D1419" t="str">
        <f>VLOOKUP(A1419,'Team Mapping - Baylor'!$A$2:$B$1457, 2, FALSE)</f>
        <v>330659</v>
      </c>
      <c r="E1419">
        <f>VLOOKUP($B1419,'2017Preli'!$A$2:$AC$1457,3, FALSE)</f>
        <v>1418</v>
      </c>
      <c r="F1419">
        <f>VLOOKUP($B1419,'2017Preli'!$A$2:$AC$1457,7, FALSE)</f>
        <v>0</v>
      </c>
      <c r="G1419">
        <f>VLOOKUP($B1419,'2017Preli'!$A$2:$AC$1457,8, FALSE)</f>
        <v>0</v>
      </c>
      <c r="H1419">
        <f>VLOOKUP($B1419,'2017Preli'!$A$2:$AC$1457,29, FALSE)</f>
        <v>0</v>
      </c>
    </row>
    <row r="1420" spans="1:8" x14ac:dyDescent="0.25">
      <c r="A1420" s="6" t="s">
        <v>7207</v>
      </c>
      <c r="B1420" s="6" t="s">
        <v>7740</v>
      </c>
      <c r="C1420" s="6" t="s">
        <v>61</v>
      </c>
      <c r="D1420" t="str">
        <f>VLOOKUP(A1420,'Team Mapping - Baylor'!$A$2:$B$1457, 2, FALSE)</f>
        <v>330626</v>
      </c>
      <c r="E1420">
        <f>VLOOKUP($B1420,'2017Preli'!$A$2:$AC$1457,3, FALSE)</f>
        <v>1419</v>
      </c>
      <c r="F1420">
        <f>VLOOKUP($B1420,'2017Preli'!$A$2:$AC$1457,7, FALSE)</f>
        <v>0</v>
      </c>
      <c r="G1420">
        <f>VLOOKUP($B1420,'2017Preli'!$A$2:$AC$1457,8, FALSE)</f>
        <v>0</v>
      </c>
      <c r="H1420">
        <f>VLOOKUP($B1420,'2017Preli'!$A$2:$AC$1457,29, FALSE)</f>
        <v>0</v>
      </c>
    </row>
    <row r="1421" spans="1:8" x14ac:dyDescent="0.25">
      <c r="A1421" s="6" t="s">
        <v>7245</v>
      </c>
      <c r="B1421" s="6" t="s">
        <v>7744</v>
      </c>
      <c r="C1421" s="6" t="s">
        <v>61</v>
      </c>
      <c r="D1421" t="str">
        <f>VLOOKUP(A1421,'Team Mapping - Baylor'!$A$2:$B$1457, 2, FALSE)</f>
        <v>330622</v>
      </c>
      <c r="E1421">
        <f>VLOOKUP($B1421,'2017Preli'!$A$2:$AC$1457,3, FALSE)</f>
        <v>1420</v>
      </c>
      <c r="F1421">
        <f>VLOOKUP($B1421,'2017Preli'!$A$2:$AC$1457,7, FALSE)</f>
        <v>0</v>
      </c>
      <c r="G1421">
        <f>VLOOKUP($B1421,'2017Preli'!$A$2:$AC$1457,8, FALSE)</f>
        <v>0</v>
      </c>
      <c r="H1421">
        <f>VLOOKUP($B1421,'2017Preli'!$A$2:$AC$1457,29, FALSE)</f>
        <v>0</v>
      </c>
    </row>
    <row r="1422" spans="1:8" x14ac:dyDescent="0.25">
      <c r="A1422" s="6" t="s">
        <v>7569</v>
      </c>
      <c r="B1422" s="6" t="s">
        <v>7781</v>
      </c>
      <c r="C1422" s="6" t="s">
        <v>33</v>
      </c>
      <c r="D1422" t="str">
        <f>VLOOKUP(A1422,'Team Mapping - Baylor'!$A$2:$B$1457, 2, FALSE)</f>
        <v>330350</v>
      </c>
      <c r="E1422">
        <f>VLOOKUP($B1422,'2017Preli'!$A$2:$AC$1457,3, FALSE)</f>
        <v>1421</v>
      </c>
      <c r="F1422">
        <f>VLOOKUP($B1422,'2017Preli'!$A$2:$AC$1457,7, FALSE)</f>
        <v>0</v>
      </c>
      <c r="G1422">
        <f>VLOOKUP($B1422,'2017Preli'!$A$2:$AC$1457,8, FALSE)</f>
        <v>0</v>
      </c>
      <c r="H1422">
        <f>VLOOKUP($B1422,'2017Preli'!$A$2:$AC$1457,29, FALSE)</f>
        <v>0</v>
      </c>
    </row>
    <row r="1423" spans="1:8" x14ac:dyDescent="0.25">
      <c r="A1423" s="6" t="s">
        <v>7594</v>
      </c>
      <c r="B1423" s="6" t="s">
        <v>7784</v>
      </c>
      <c r="C1423" s="6" t="s">
        <v>244</v>
      </c>
      <c r="D1423" t="str">
        <f>VLOOKUP(A1423,'Team Mapping - Baylor'!$A$2:$B$1457, 2, FALSE)</f>
        <v>330584</v>
      </c>
      <c r="E1423">
        <f>VLOOKUP($B1423,'2017Preli'!$A$2:$AC$1457,3, FALSE)</f>
        <v>1422</v>
      </c>
      <c r="F1423">
        <f>VLOOKUP($B1423,'2017Preli'!$A$2:$AC$1457,7, FALSE)</f>
        <v>0</v>
      </c>
      <c r="G1423">
        <f>VLOOKUP($B1423,'2017Preli'!$A$2:$AC$1457,8, FALSE)</f>
        <v>0</v>
      </c>
      <c r="H1423">
        <f>VLOOKUP($B1423,'2017Preli'!$A$2:$AC$1457,29, FALSE)</f>
        <v>0</v>
      </c>
    </row>
    <row r="1424" spans="1:8" x14ac:dyDescent="0.25">
      <c r="A1424" s="6" t="s">
        <v>7921</v>
      </c>
      <c r="B1424" s="6" t="s">
        <v>7920</v>
      </c>
      <c r="C1424" s="6" t="s">
        <v>124</v>
      </c>
      <c r="D1424" t="str">
        <f>VLOOKUP(A1424,'Team Mapping - Baylor'!$A$2:$B$1457, 2, FALSE)</f>
        <v>330439</v>
      </c>
      <c r="E1424">
        <f>VLOOKUP($B1424,'2017Preli'!$A$2:$AC$1457,3, FALSE)</f>
        <v>1423</v>
      </c>
      <c r="F1424">
        <f>VLOOKUP($B1424,'2017Preli'!$A$2:$AC$1457,7, FALSE)</f>
        <v>0</v>
      </c>
      <c r="G1424">
        <f>VLOOKUP($B1424,'2017Preli'!$A$2:$AC$1457,8, FALSE)</f>
        <v>0</v>
      </c>
      <c r="H1424">
        <f>VLOOKUP($B1424,'2017Preli'!$A$2:$AC$1457,29, FALSE)</f>
        <v>0</v>
      </c>
    </row>
    <row r="1425" spans="1:8" x14ac:dyDescent="0.25">
      <c r="A1425" s="6" t="s">
        <v>7985</v>
      </c>
      <c r="B1425" s="6" t="s">
        <v>7984</v>
      </c>
      <c r="C1425" s="6" t="s">
        <v>156</v>
      </c>
      <c r="D1425" t="str">
        <f>VLOOKUP(A1425,'Team Mapping - Baylor'!$A$2:$B$1457, 2, FALSE)</f>
        <v>330411</v>
      </c>
      <c r="E1425">
        <f>VLOOKUP($B1425,'2017Preli'!$A$2:$AC$1457,3, FALSE)</f>
        <v>1424</v>
      </c>
      <c r="F1425">
        <f>VLOOKUP($B1425,'2017Preli'!$A$2:$AC$1457,7, FALSE)</f>
        <v>0</v>
      </c>
      <c r="G1425">
        <f>VLOOKUP($B1425,'2017Preli'!$A$2:$AC$1457,8, FALSE)</f>
        <v>0</v>
      </c>
      <c r="H1425">
        <f>VLOOKUP($B1425,'2017Preli'!$A$2:$AC$1457,29, FALSE)</f>
        <v>0</v>
      </c>
    </row>
    <row r="1426" spans="1:8" x14ac:dyDescent="0.25">
      <c r="A1426" s="6" t="s">
        <v>8023</v>
      </c>
      <c r="B1426" s="6" t="s">
        <v>8021</v>
      </c>
      <c r="C1426" s="6" t="s">
        <v>217</v>
      </c>
      <c r="D1426" t="str">
        <f>VLOOKUP(A1426,'Team Mapping - Baylor'!$A$2:$B$1457, 2, FALSE)</f>
        <v>330390</v>
      </c>
      <c r="E1426">
        <f>VLOOKUP($B1426,'2017Preli'!$A$2:$AC$1457,3, FALSE)</f>
        <v>1425</v>
      </c>
      <c r="F1426">
        <f>VLOOKUP($B1426,'2017Preli'!$A$2:$AC$1457,7, FALSE)</f>
        <v>0</v>
      </c>
      <c r="G1426">
        <f>VLOOKUP($B1426,'2017Preli'!$A$2:$AC$1457,8, FALSE)</f>
        <v>0</v>
      </c>
      <c r="H1426">
        <f>VLOOKUP($B1426,'2017Preli'!$A$2:$AC$1457,29, FALSE)</f>
        <v>0</v>
      </c>
    </row>
    <row r="1427" spans="1:8" x14ac:dyDescent="0.25">
      <c r="A1427" s="6" t="s">
        <v>8029</v>
      </c>
      <c r="B1427" s="6" t="s">
        <v>8027</v>
      </c>
      <c r="C1427" s="6" t="s">
        <v>133</v>
      </c>
      <c r="D1427" t="str">
        <f>VLOOKUP(A1427,'Team Mapping - Baylor'!$A$2:$B$1457, 2, FALSE)</f>
        <v>330388</v>
      </c>
      <c r="E1427">
        <f>VLOOKUP($B1427,'2017Preli'!$A$2:$AC$1457,3, FALSE)</f>
        <v>1426</v>
      </c>
      <c r="F1427">
        <f>VLOOKUP($B1427,'2017Preli'!$A$2:$AC$1457,7, FALSE)</f>
        <v>0</v>
      </c>
      <c r="G1427">
        <f>VLOOKUP($B1427,'2017Preli'!$A$2:$AC$1457,8, FALSE)</f>
        <v>0</v>
      </c>
      <c r="H1427">
        <f>VLOOKUP($B1427,'2017Preli'!$A$2:$AC$1457,29, FALSE)</f>
        <v>0</v>
      </c>
    </row>
    <row r="1428" spans="1:8" x14ac:dyDescent="0.25">
      <c r="A1428" s="6" t="s">
        <v>8050</v>
      </c>
      <c r="B1428" s="6" t="s">
        <v>8049</v>
      </c>
      <c r="C1428" s="6" t="s">
        <v>170</v>
      </c>
      <c r="D1428" t="str">
        <f>VLOOKUP(A1428,'Team Mapping - Baylor'!$A$2:$B$1457, 2, FALSE)</f>
        <v>330362</v>
      </c>
      <c r="E1428">
        <f>VLOOKUP($B1428,'2017Preli'!$A$2:$AC$1457,3, FALSE)</f>
        <v>1427</v>
      </c>
      <c r="F1428">
        <f>VLOOKUP($B1428,'2017Preli'!$A$2:$AC$1457,7, FALSE)</f>
        <v>0</v>
      </c>
      <c r="G1428">
        <f>VLOOKUP($B1428,'2017Preli'!$A$2:$AC$1457,8, FALSE)</f>
        <v>0</v>
      </c>
      <c r="H1428">
        <f>VLOOKUP($B1428,'2017Preli'!$A$2:$AC$1457,29, FALSE)</f>
        <v>0</v>
      </c>
    </row>
    <row r="1429" spans="1:8" x14ac:dyDescent="0.25">
      <c r="A1429" s="6" t="s">
        <v>8149</v>
      </c>
      <c r="B1429" s="6" t="s">
        <v>8147</v>
      </c>
      <c r="C1429" s="6" t="s">
        <v>165</v>
      </c>
      <c r="D1429" t="str">
        <f>VLOOKUP(A1429,'Team Mapping - Baylor'!$A$2:$B$1457, 2, FALSE)</f>
        <v>330120</v>
      </c>
      <c r="E1429">
        <f>VLOOKUP($B1429,'2017Preli'!$A$2:$AC$1457,3, FALSE)</f>
        <v>1428</v>
      </c>
      <c r="F1429">
        <f>VLOOKUP($B1429,'2017Preli'!$A$2:$AC$1457,7, FALSE)</f>
        <v>0</v>
      </c>
      <c r="G1429">
        <f>VLOOKUP($B1429,'2017Preli'!$A$2:$AC$1457,8, FALSE)</f>
        <v>0</v>
      </c>
      <c r="H1429">
        <f>VLOOKUP($B1429,'2017Preli'!$A$2:$AC$1457,29, FALSE)</f>
        <v>0</v>
      </c>
    </row>
    <row r="1430" spans="1:8" x14ac:dyDescent="0.25">
      <c r="A1430" s="6" t="s">
        <v>8153</v>
      </c>
      <c r="B1430" s="6" t="s">
        <v>8151</v>
      </c>
      <c r="C1430" s="6" t="s">
        <v>170</v>
      </c>
      <c r="D1430" t="str">
        <f>VLOOKUP(A1430,'Team Mapping - Baylor'!$A$2:$B$1457, 2, FALSE)</f>
        <v>330336</v>
      </c>
      <c r="E1430">
        <f>VLOOKUP($B1430,'2017Preli'!$A$2:$AC$1457,3, FALSE)</f>
        <v>1429</v>
      </c>
      <c r="F1430">
        <f>VLOOKUP($B1430,'2017Preli'!$A$2:$AC$1457,7, FALSE)</f>
        <v>0</v>
      </c>
      <c r="G1430">
        <f>VLOOKUP($B1430,'2017Preli'!$A$2:$AC$1457,8, FALSE)</f>
        <v>0</v>
      </c>
      <c r="H1430">
        <f>VLOOKUP($B1430,'2017Preli'!$A$2:$AC$1457,29, FALSE)</f>
        <v>0</v>
      </c>
    </row>
    <row r="1431" spans="1:8" x14ac:dyDescent="0.25">
      <c r="A1431" s="6" t="s">
        <v>8158</v>
      </c>
      <c r="B1431" s="6" t="s">
        <v>8157</v>
      </c>
      <c r="C1431" s="6" t="s">
        <v>239</v>
      </c>
      <c r="D1431" t="str">
        <f>VLOOKUP(A1431,'Team Mapping - Baylor'!$A$2:$B$1457, 2, FALSE)</f>
        <v>330738</v>
      </c>
      <c r="E1431">
        <f>VLOOKUP($B1431,'2017Preli'!$A$2:$AC$1457,3, FALSE)</f>
        <v>1430</v>
      </c>
      <c r="F1431">
        <f>VLOOKUP($B1431,'2017Preli'!$A$2:$AC$1457,7, FALSE)</f>
        <v>0</v>
      </c>
      <c r="G1431">
        <f>VLOOKUP($B1431,'2017Preli'!$A$2:$AC$1457,8, FALSE)</f>
        <v>0</v>
      </c>
      <c r="H1431">
        <f>VLOOKUP($B1431,'2017Preli'!$A$2:$AC$1457,29, FALSE)</f>
        <v>0</v>
      </c>
    </row>
    <row r="1432" spans="1:8" x14ac:dyDescent="0.25">
      <c r="A1432" s="6" t="s">
        <v>8211</v>
      </c>
      <c r="B1432" s="6" t="s">
        <v>8209</v>
      </c>
      <c r="C1432" s="6" t="s">
        <v>165</v>
      </c>
      <c r="D1432" t="str">
        <f>VLOOKUP(A1432,'Team Mapping - Baylor'!$A$2:$B$1457, 2, FALSE)</f>
        <v>330136</v>
      </c>
      <c r="E1432">
        <f>VLOOKUP($B1432,'2017Preli'!$A$2:$AC$1457,3, FALSE)</f>
        <v>1431</v>
      </c>
      <c r="F1432">
        <f>VLOOKUP($B1432,'2017Preli'!$A$2:$AC$1457,7, FALSE)</f>
        <v>0</v>
      </c>
      <c r="G1432">
        <f>VLOOKUP($B1432,'2017Preli'!$A$2:$AC$1457,8, FALSE)</f>
        <v>0</v>
      </c>
      <c r="H1432">
        <f>VLOOKUP($B1432,'2017Preli'!$A$2:$AC$1457,29, FALSE)</f>
        <v>0</v>
      </c>
    </row>
    <row r="1433" spans="1:8" x14ac:dyDescent="0.25">
      <c r="A1433" s="6" t="s">
        <v>8215</v>
      </c>
      <c r="B1433" s="6" t="s">
        <v>8214</v>
      </c>
      <c r="C1433" s="6" t="s">
        <v>165</v>
      </c>
      <c r="D1433" t="str">
        <f>VLOOKUP(A1433,'Team Mapping - Baylor'!$A$2:$B$1457, 2, FALSE)</f>
        <v>330134</v>
      </c>
      <c r="E1433">
        <f>VLOOKUP($B1433,'2017Preli'!$A$2:$AC$1457,3, FALSE)</f>
        <v>1432</v>
      </c>
      <c r="F1433">
        <f>VLOOKUP($B1433,'2017Preli'!$A$2:$AC$1457,7, FALSE)</f>
        <v>0</v>
      </c>
      <c r="G1433">
        <f>VLOOKUP($B1433,'2017Preli'!$A$2:$AC$1457,8, FALSE)</f>
        <v>0</v>
      </c>
      <c r="H1433">
        <f>VLOOKUP($B1433,'2017Preli'!$A$2:$AC$1457,29, FALSE)</f>
        <v>0</v>
      </c>
    </row>
    <row r="1434" spans="1:8" x14ac:dyDescent="0.25">
      <c r="A1434" s="6" t="s">
        <v>8239</v>
      </c>
      <c r="B1434" s="6" t="s">
        <v>8237</v>
      </c>
      <c r="C1434" s="6" t="s">
        <v>165</v>
      </c>
      <c r="D1434" t="str">
        <f>VLOOKUP(A1434,'Team Mapping - Baylor'!$A$2:$B$1457, 2, FALSE)</f>
        <v>330121</v>
      </c>
      <c r="E1434">
        <f>VLOOKUP($B1434,'2017Preli'!$A$2:$AC$1457,3, FALSE)</f>
        <v>1433</v>
      </c>
      <c r="F1434">
        <f>VLOOKUP($B1434,'2017Preli'!$A$2:$AC$1457,7, FALSE)</f>
        <v>0</v>
      </c>
      <c r="G1434">
        <f>VLOOKUP($B1434,'2017Preli'!$A$2:$AC$1457,8, FALSE)</f>
        <v>0</v>
      </c>
      <c r="H1434">
        <f>VLOOKUP($B1434,'2017Preli'!$A$2:$AC$1457,29, FALSE)</f>
        <v>0</v>
      </c>
    </row>
    <row r="1435" spans="1:8" x14ac:dyDescent="0.25">
      <c r="A1435" s="6" t="s">
        <v>8251</v>
      </c>
      <c r="B1435" s="6" t="s">
        <v>8250</v>
      </c>
      <c r="C1435" s="6" t="s">
        <v>165</v>
      </c>
      <c r="D1435" t="str">
        <f>VLOOKUP(A1435,'Team Mapping - Baylor'!$A$2:$B$1457, 2, FALSE)</f>
        <v>330115</v>
      </c>
      <c r="E1435">
        <f>VLOOKUP($B1435,'2017Preli'!$A$2:$AC$1457,3, FALSE)</f>
        <v>1434</v>
      </c>
      <c r="F1435">
        <f>VLOOKUP($B1435,'2017Preli'!$A$2:$AC$1457,7, FALSE)</f>
        <v>0</v>
      </c>
      <c r="G1435">
        <f>VLOOKUP($B1435,'2017Preli'!$A$2:$AC$1457,8, FALSE)</f>
        <v>0</v>
      </c>
      <c r="H1435">
        <f>VLOOKUP($B1435,'2017Preli'!$A$2:$AC$1457,29, FALSE)</f>
        <v>0</v>
      </c>
    </row>
    <row r="1436" spans="1:8" x14ac:dyDescent="0.25">
      <c r="A1436" s="6" t="s">
        <v>8368</v>
      </c>
      <c r="B1436" s="6" t="s">
        <v>8367</v>
      </c>
      <c r="C1436" s="6" t="s">
        <v>165</v>
      </c>
      <c r="D1436" t="str">
        <f>VLOOKUP(A1436,'Team Mapping - Baylor'!$A$2:$B$1457, 2, FALSE)</f>
        <v>330069</v>
      </c>
      <c r="E1436">
        <f>VLOOKUP($B1436,'2017Preli'!$A$2:$AC$1457,3, FALSE)</f>
        <v>1435</v>
      </c>
      <c r="F1436">
        <f>VLOOKUP($B1436,'2017Preli'!$A$2:$AC$1457,7, FALSE)</f>
        <v>0</v>
      </c>
      <c r="G1436">
        <f>VLOOKUP($B1436,'2017Preli'!$A$2:$AC$1457,8, FALSE)</f>
        <v>0</v>
      </c>
      <c r="H1436">
        <f>VLOOKUP($B1436,'2017Preli'!$A$2:$AC$1457,29, FALSE)</f>
        <v>0</v>
      </c>
    </row>
    <row r="1437" spans="1:8" x14ac:dyDescent="0.25">
      <c r="A1437" s="6" t="s">
        <v>7728</v>
      </c>
      <c r="B1437" s="6" t="s">
        <v>7801</v>
      </c>
      <c r="C1437" s="6" t="s">
        <v>179</v>
      </c>
      <c r="D1437" t="str">
        <f>VLOOKUP(A1437,'Team Mapping - Baylor'!$A$2:$B$1457, 2, FALSE)</f>
        <v>330501</v>
      </c>
      <c r="E1437">
        <f>VLOOKUP($B1437,'2017Preli'!$A$2:$AC$1457,3, FALSE)</f>
        <v>1436</v>
      </c>
      <c r="F1437">
        <f>VLOOKUP($B1437,'2017Preli'!$A$2:$AC$1457,7, FALSE)</f>
        <v>0</v>
      </c>
      <c r="G1437">
        <f>VLOOKUP($B1437,'2017Preli'!$A$2:$AC$1457,8, FALSE)</f>
        <v>0</v>
      </c>
      <c r="H1437">
        <f>VLOOKUP($B1437,'2017Preli'!$A$2:$AC$1457,29, FALSE)</f>
        <v>0</v>
      </c>
    </row>
    <row r="1438" spans="1:8" x14ac:dyDescent="0.25">
      <c r="A1438" s="6" t="s">
        <v>7819</v>
      </c>
      <c r="B1438" s="6" t="s">
        <v>7818</v>
      </c>
      <c r="C1438" s="6" t="s">
        <v>133</v>
      </c>
      <c r="D1438" t="str">
        <f>VLOOKUP(A1438,'Team Mapping - Baylor'!$A$2:$B$1457, 2, FALSE)</f>
        <v>330491</v>
      </c>
      <c r="E1438">
        <f>VLOOKUP($B1438,'2017Preli'!$A$2:$AC$1457,3, FALSE)</f>
        <v>1437</v>
      </c>
      <c r="F1438">
        <f>VLOOKUP($B1438,'2017Preli'!$A$2:$AC$1457,7, FALSE)</f>
        <v>0</v>
      </c>
      <c r="G1438">
        <f>VLOOKUP($B1438,'2017Preli'!$A$2:$AC$1457,8, FALSE)</f>
        <v>0</v>
      </c>
      <c r="H1438">
        <f>VLOOKUP($B1438,'2017Preli'!$A$2:$AC$1457,29, FALSE)</f>
        <v>0</v>
      </c>
    </row>
    <row r="1439" spans="1:8" x14ac:dyDescent="0.25">
      <c r="A1439" s="6" t="s">
        <v>7218</v>
      </c>
      <c r="B1439" s="6" t="s">
        <v>7741</v>
      </c>
      <c r="C1439" s="6" t="s">
        <v>165</v>
      </c>
      <c r="D1439" t="str">
        <f>VLOOKUP(A1439,'Team Mapping - Baylor'!$A$2:$B$1457, 2, FALSE)</f>
        <v>330625</v>
      </c>
      <c r="E1439">
        <f>VLOOKUP($B1439,'2017Preli'!$A$2:$AC$1457,3, FALSE)</f>
        <v>1438</v>
      </c>
      <c r="F1439">
        <f>VLOOKUP($B1439,'2017Preli'!$A$2:$AC$1457,7, FALSE)</f>
        <v>0</v>
      </c>
      <c r="G1439">
        <f>VLOOKUP($B1439,'2017Preli'!$A$2:$AC$1457,8, FALSE)</f>
        <v>0</v>
      </c>
      <c r="H1439">
        <f>VLOOKUP($B1439,'2017Preli'!$A$2:$AC$1457,29, FALSE)</f>
        <v>0</v>
      </c>
    </row>
    <row r="1440" spans="1:8" x14ac:dyDescent="0.25">
      <c r="A1440" s="6" t="s">
        <v>7633</v>
      </c>
      <c r="B1440" s="6" t="s">
        <v>7791</v>
      </c>
      <c r="C1440" s="6" t="s">
        <v>244</v>
      </c>
      <c r="D1440" t="str">
        <f>VLOOKUP(A1440,'Team Mapping - Baylor'!$A$2:$B$1457, 2, FALSE)</f>
        <v>330580</v>
      </c>
      <c r="E1440">
        <f>VLOOKUP($B1440,'2017Preli'!$A$2:$AC$1457,3, FALSE)</f>
        <v>1439</v>
      </c>
      <c r="F1440">
        <f>VLOOKUP($B1440,'2017Preli'!$A$2:$AC$1457,7, FALSE)</f>
        <v>0</v>
      </c>
      <c r="G1440">
        <f>VLOOKUP($B1440,'2017Preli'!$A$2:$AC$1457,8, FALSE)</f>
        <v>0</v>
      </c>
      <c r="H1440">
        <f>VLOOKUP($B1440,'2017Preli'!$A$2:$AC$1457,29, FALSE)</f>
        <v>0</v>
      </c>
    </row>
    <row r="1441" spans="1:8" x14ac:dyDescent="0.25">
      <c r="A1441" s="6" t="s">
        <v>8717</v>
      </c>
      <c r="B1441" s="6" t="s">
        <v>8715</v>
      </c>
      <c r="C1441" s="6" t="s">
        <v>33</v>
      </c>
      <c r="D1441" t="str">
        <f>VLOOKUP(A1441,'Team Mapping - Baylor'!$A$2:$B$1457, 2, FALSE)</f>
        <v>330282</v>
      </c>
      <c r="E1441">
        <f>VLOOKUP($B1441,'2017Preli'!$A$2:$AC$1457,3, FALSE)</f>
        <v>1440</v>
      </c>
      <c r="F1441">
        <f>VLOOKUP($B1441,'2017Preli'!$A$2:$AC$1457,7, FALSE)</f>
        <v>0</v>
      </c>
      <c r="G1441">
        <f>VLOOKUP($B1441,'2017Preli'!$A$2:$AC$1457,8, FALSE)</f>
        <v>0</v>
      </c>
      <c r="H1441">
        <f>VLOOKUP($B1441,'2017Preli'!$A$2:$AC$1457,29, FALSE)</f>
        <v>0</v>
      </c>
    </row>
    <row r="1442" spans="1:8" x14ac:dyDescent="0.25">
      <c r="A1442" s="6" t="s">
        <v>970</v>
      </c>
      <c r="B1442" s="6" t="s">
        <v>6457</v>
      </c>
      <c r="C1442" s="6" t="s">
        <v>127</v>
      </c>
      <c r="D1442" t="str">
        <f>VLOOKUP(A1442,'Team Mapping - Baylor'!$A$2:$B$1457, 2, FALSE)</f>
        <v>333200</v>
      </c>
      <c r="E1442">
        <f>VLOOKUP($B1442,'2017Preli'!$A$2:$AC$1457,3, FALSE)</f>
        <v>1441</v>
      </c>
      <c r="F1442">
        <f>VLOOKUP($B1442,'2017Preli'!$A$2:$AC$1457,7, FALSE)</f>
        <v>0</v>
      </c>
      <c r="G1442">
        <f>VLOOKUP($B1442,'2017Preli'!$A$2:$AC$1457,8, FALSE)</f>
        <v>0</v>
      </c>
      <c r="H1442">
        <f>VLOOKUP($B1442,'2017Preli'!$A$2:$AC$1457,29, FALSE)</f>
        <v>0</v>
      </c>
    </row>
    <row r="1443" spans="1:8" x14ac:dyDescent="0.25">
      <c r="A1443" s="6" t="s">
        <v>991</v>
      </c>
      <c r="B1443" s="6" t="s">
        <v>6460</v>
      </c>
      <c r="C1443" s="6" t="s">
        <v>68</v>
      </c>
      <c r="D1443" t="str">
        <f>VLOOKUP(A1443,'Team Mapping - Baylor'!$A$2:$B$1457, 2, FALSE)</f>
        <v>333196</v>
      </c>
      <c r="E1443">
        <f>VLOOKUP($B1443,'2017Preli'!$A$2:$AC$1457,3, FALSE)</f>
        <v>1442</v>
      </c>
      <c r="F1443">
        <f>VLOOKUP($B1443,'2017Preli'!$A$2:$AC$1457,7, FALSE)</f>
        <v>0</v>
      </c>
      <c r="G1443">
        <f>VLOOKUP($B1443,'2017Preli'!$A$2:$AC$1457,8, FALSE)</f>
        <v>0</v>
      </c>
      <c r="H1443">
        <f>VLOOKUP($B1443,'2017Preli'!$A$2:$AC$1457,29, FALSE)</f>
        <v>0</v>
      </c>
    </row>
    <row r="1444" spans="1:8" x14ac:dyDescent="0.25">
      <c r="A1444" s="6" t="s">
        <v>8821</v>
      </c>
      <c r="B1444" s="6" t="s">
        <v>8820</v>
      </c>
      <c r="C1444" s="6" t="s">
        <v>61</v>
      </c>
      <c r="D1444" t="str">
        <f>VLOOKUP(A1444,'Team Mapping - Baylor'!$A$2:$B$1457, 2, FALSE)</f>
        <v>329783</v>
      </c>
      <c r="E1444">
        <f>VLOOKUP($B1444,'2017Preli'!$A$2:$AC$1457,3, FALSE)</f>
        <v>1443</v>
      </c>
      <c r="F1444">
        <f>VLOOKUP($B1444,'2017Preli'!$A$2:$AC$1457,7, FALSE)</f>
        <v>0</v>
      </c>
      <c r="G1444">
        <f>VLOOKUP($B1444,'2017Preli'!$A$2:$AC$1457,8, FALSE)</f>
        <v>0</v>
      </c>
      <c r="H1444">
        <f>VLOOKUP($B1444,'2017Preli'!$A$2:$AC$1457,29, FALSE)</f>
        <v>0</v>
      </c>
    </row>
    <row r="1445" spans="1:8" x14ac:dyDescent="0.25">
      <c r="A1445" s="6" t="s">
        <v>9334</v>
      </c>
      <c r="B1445" s="6" t="s">
        <v>9332</v>
      </c>
      <c r="C1445" s="6" t="s">
        <v>244</v>
      </c>
      <c r="D1445" t="str">
        <f>VLOOKUP(A1445,'Team Mapping - Baylor'!$A$2:$B$1457, 2, FALSE)</f>
        <v>328631</v>
      </c>
      <c r="E1445">
        <f>VLOOKUP($B1445,'2017Preli'!$A$2:$AC$1457,3, FALSE)</f>
        <v>1444</v>
      </c>
      <c r="F1445">
        <f>VLOOKUP($B1445,'2017Preli'!$A$2:$AC$1457,7, FALSE)</f>
        <v>0</v>
      </c>
      <c r="G1445">
        <f>VLOOKUP($B1445,'2017Preli'!$A$2:$AC$1457,8, FALSE)</f>
        <v>0</v>
      </c>
      <c r="H1445">
        <f>VLOOKUP($B1445,'2017Preli'!$A$2:$AC$1457,29, FALSE)</f>
        <v>0</v>
      </c>
    </row>
    <row r="1446" spans="1:8" x14ac:dyDescent="0.25">
      <c r="A1446" s="6" t="s">
        <v>8420</v>
      </c>
      <c r="B1446" s="6" t="s">
        <v>8419</v>
      </c>
      <c r="C1446" s="6" t="s">
        <v>217</v>
      </c>
      <c r="D1446" t="str">
        <f>VLOOKUP(A1446,'Team Mapping - Baylor'!$A$2:$B$1457, 2, FALSE)</f>
        <v>330030</v>
      </c>
      <c r="E1446">
        <f>VLOOKUP($B1446,'2017Preli'!$A$2:$AC$1457,3, FALSE)</f>
        <v>1445</v>
      </c>
      <c r="F1446">
        <f>VLOOKUP($B1446,'2017Preli'!$A$2:$AC$1457,7, FALSE)</f>
        <v>0</v>
      </c>
      <c r="G1446">
        <f>VLOOKUP($B1446,'2017Preli'!$A$2:$AC$1457,8, FALSE)</f>
        <v>0</v>
      </c>
      <c r="H1446">
        <f>VLOOKUP($B1446,'2017Preli'!$A$2:$AC$1457,29, FALSE)</f>
        <v>0</v>
      </c>
    </row>
    <row r="1447" spans="1:8" x14ac:dyDescent="0.25">
      <c r="A1447" s="6" t="s">
        <v>626</v>
      </c>
      <c r="B1447" s="6" t="s">
        <v>6374</v>
      </c>
      <c r="C1447" s="6" t="s">
        <v>119</v>
      </c>
      <c r="D1447" t="str">
        <f>VLOOKUP(A1447,'Team Mapping - Baylor'!$A$2:$B$1457, 2, FALSE)</f>
        <v>333345</v>
      </c>
      <c r="E1447">
        <f>VLOOKUP($B1447,'2017Preli'!$A$2:$AC$1457,3, FALSE)</f>
        <v>1446</v>
      </c>
      <c r="F1447">
        <f>VLOOKUP($B1447,'2017Preli'!$A$2:$AC$1457,7, FALSE)</f>
        <v>0</v>
      </c>
      <c r="G1447">
        <f>VLOOKUP($B1447,'2017Preli'!$A$2:$AC$1457,8, FALSE)</f>
        <v>0</v>
      </c>
      <c r="H1447">
        <f>VLOOKUP($B1447,'2017Preli'!$A$2:$AC$1457,29, FALSE)</f>
        <v>0</v>
      </c>
    </row>
    <row r="1448" spans="1:8" x14ac:dyDescent="0.25">
      <c r="A1448" s="6" t="s">
        <v>1634</v>
      </c>
      <c r="B1448" s="6" t="s">
        <v>6607</v>
      </c>
      <c r="C1448" s="6" t="s">
        <v>261</v>
      </c>
      <c r="D1448" t="str">
        <f>VLOOKUP(A1448,'Team Mapping - Baylor'!$A$2:$B$1457, 2, FALSE)</f>
        <v>332619</v>
      </c>
      <c r="E1448">
        <f>VLOOKUP($B1448,'2017Preli'!$A$2:$AC$1457,3, FALSE)</f>
        <v>1447</v>
      </c>
      <c r="F1448">
        <f>VLOOKUP($B1448,'2017Preli'!$A$2:$AC$1457,7, FALSE)</f>
        <v>0</v>
      </c>
      <c r="G1448">
        <f>VLOOKUP($B1448,'2017Preli'!$A$2:$AC$1457,8, FALSE)</f>
        <v>0</v>
      </c>
      <c r="H1448">
        <f>VLOOKUP($B1448,'2017Preli'!$A$2:$AC$1457,29, FALSE)</f>
        <v>0</v>
      </c>
    </row>
    <row r="1449" spans="1:8" x14ac:dyDescent="0.25">
      <c r="A1449" s="23" t="s">
        <v>13141</v>
      </c>
      <c r="B1449" s="6" t="s">
        <v>9384</v>
      </c>
      <c r="C1449" s="6" t="s">
        <v>68</v>
      </c>
      <c r="D1449" t="str">
        <f>VLOOKUP(A1449,'Team Mapping - Baylor'!$A$2:$B$1457, 2, FALSE)</f>
        <v>328275</v>
      </c>
      <c r="E1449">
        <f>VLOOKUP($B1449,'2017Preli'!$A$2:$AC$1457,3, FALSE)</f>
        <v>1448</v>
      </c>
      <c r="F1449">
        <f>VLOOKUP($B1449,'2017Preli'!$A$2:$AC$1457,7, FALSE)</f>
        <v>0</v>
      </c>
      <c r="G1449">
        <f>VLOOKUP($B1449,'2017Preli'!$A$2:$AC$1457,8, FALSE)</f>
        <v>0</v>
      </c>
      <c r="H1449">
        <f>VLOOKUP($B1449,'2017Preli'!$A$2:$AC$1457,29, FALSE)</f>
        <v>0</v>
      </c>
    </row>
    <row r="1450" spans="1:8" x14ac:dyDescent="0.25">
      <c r="A1450" s="6" t="s">
        <v>9369</v>
      </c>
      <c r="B1450" s="6" t="s">
        <v>9368</v>
      </c>
      <c r="C1450" s="6" t="s">
        <v>244</v>
      </c>
      <c r="D1450" t="str">
        <f>VLOOKUP(A1450,'Team Mapping - Baylor'!$A$2:$B$1457, 2, FALSE)</f>
        <v>328475</v>
      </c>
      <c r="E1450">
        <f>VLOOKUP($B1450,'2017Preli'!$A$2:$AC$1457,3, FALSE)</f>
        <v>1449</v>
      </c>
      <c r="F1450">
        <f>VLOOKUP($B1450,'2017Preli'!$A$2:$AC$1457,7, FALSE)</f>
        <v>0</v>
      </c>
      <c r="G1450">
        <f>VLOOKUP($B1450,'2017Preli'!$A$2:$AC$1457,8, FALSE)</f>
        <v>0</v>
      </c>
      <c r="H1450">
        <f>VLOOKUP($B1450,'2017Preli'!$A$2:$AC$1457,29, FALSE)</f>
        <v>0</v>
      </c>
    </row>
    <row r="1451" spans="1:8" x14ac:dyDescent="0.25">
      <c r="A1451" s="6" t="s">
        <v>8218</v>
      </c>
      <c r="B1451" s="6" t="s">
        <v>8216</v>
      </c>
      <c r="C1451" s="6" t="s">
        <v>165</v>
      </c>
      <c r="D1451" t="str">
        <f>VLOOKUP(A1451,'Team Mapping - Baylor'!$A$2:$B$1457, 2, FALSE)</f>
        <v>330133</v>
      </c>
      <c r="E1451">
        <f>VLOOKUP($B1451,'2017Preli'!$A$2:$AC$1457,3, FALSE)</f>
        <v>1450</v>
      </c>
      <c r="F1451">
        <f>VLOOKUP($B1451,'2017Preli'!$A$2:$AC$1457,7, FALSE)</f>
        <v>0</v>
      </c>
      <c r="G1451">
        <f>VLOOKUP($B1451,'2017Preli'!$A$2:$AC$1457,8, FALSE)</f>
        <v>0</v>
      </c>
      <c r="H1451">
        <f>VLOOKUP($B1451,'2017Preli'!$A$2:$AC$1457,29, FALSE)</f>
        <v>0</v>
      </c>
    </row>
    <row r="1452" spans="1:8" x14ac:dyDescent="0.25">
      <c r="A1452" s="6" t="s">
        <v>3178</v>
      </c>
      <c r="B1452" s="6" t="s">
        <v>6961</v>
      </c>
      <c r="C1452" s="6" t="s">
        <v>252</v>
      </c>
      <c r="D1452" t="str">
        <f>VLOOKUP(A1452,'Team Mapping - Baylor'!$A$2:$B$1457, 2, FALSE)</f>
        <v>331322</v>
      </c>
      <c r="E1452">
        <f>VLOOKUP($B1452,'2017Preli'!$A$2:$AC$1457,3, FALSE)</f>
        <v>1451</v>
      </c>
      <c r="F1452">
        <f>VLOOKUP($B1452,'2017Preli'!$A$2:$AC$1457,7, FALSE)</f>
        <v>0</v>
      </c>
      <c r="G1452">
        <f>VLOOKUP($B1452,'2017Preli'!$A$2:$AC$1457,8, FALSE)</f>
        <v>0</v>
      </c>
      <c r="H1452">
        <f>VLOOKUP($B1452,'2017Preli'!$A$2:$AC$1457,29, FALSE)</f>
        <v>0</v>
      </c>
    </row>
    <row r="1453" spans="1:8" x14ac:dyDescent="0.25">
      <c r="A1453" s="6" t="s">
        <v>9446</v>
      </c>
      <c r="B1453" s="6" t="s">
        <v>9444</v>
      </c>
      <c r="C1453" s="6" t="s">
        <v>244</v>
      </c>
      <c r="D1453" t="str">
        <f>VLOOKUP(A1453,'Team Mapping - Baylor'!$A$2:$B$1457, 2, FALSE)</f>
        <v>326550</v>
      </c>
      <c r="E1453">
        <f>VLOOKUP($B1453,'2017Preli'!$A$2:$AC$1457,3, FALSE)</f>
        <v>1452</v>
      </c>
      <c r="F1453">
        <f>VLOOKUP($B1453,'2017Preli'!$A$2:$AC$1457,7, FALSE)</f>
        <v>0</v>
      </c>
      <c r="G1453">
        <f>VLOOKUP($B1453,'2017Preli'!$A$2:$AC$1457,8, FALSE)</f>
        <v>0</v>
      </c>
      <c r="H1453">
        <f>VLOOKUP($B1453,'2017Preli'!$A$2:$AC$1457,29, FALSE)</f>
        <v>0</v>
      </c>
    </row>
    <row r="1454" spans="1:8" x14ac:dyDescent="0.25">
      <c r="A1454" s="6" t="s">
        <v>2063</v>
      </c>
      <c r="B1454" s="6" t="s">
        <v>6697</v>
      </c>
      <c r="C1454" s="6" t="s">
        <v>239</v>
      </c>
      <c r="D1454" t="str">
        <f>VLOOKUP(A1454,'Team Mapping - Baylor'!$A$2:$B$1457, 2, FALSE)</f>
        <v>331862</v>
      </c>
      <c r="E1454">
        <f>VLOOKUP($B1454,'2017Preli'!$A$2:$AC$1457,3, FALSE)</f>
        <v>1453</v>
      </c>
      <c r="F1454">
        <f>VLOOKUP($B1454,'2017Preli'!$A$2:$AC$1457,7, FALSE)</f>
        <v>0</v>
      </c>
      <c r="G1454">
        <f>VLOOKUP($B1454,'2017Preli'!$A$2:$AC$1457,8, FALSE)</f>
        <v>0</v>
      </c>
      <c r="H1454">
        <f>VLOOKUP($B1454,'2017Preli'!$A$2:$AC$1457,29, FALSE)</f>
        <v>0</v>
      </c>
    </row>
    <row r="1455" spans="1:8" x14ac:dyDescent="0.25">
      <c r="A1455" s="6" t="s">
        <v>5847</v>
      </c>
      <c r="B1455" s="6" t="s">
        <v>7530</v>
      </c>
      <c r="C1455" s="6" t="s">
        <v>40</v>
      </c>
      <c r="D1455" t="str">
        <f>VLOOKUP(A1455,'Team Mapping - Baylor'!$A$2:$B$1457, 2, FALSE)</f>
        <v>330836</v>
      </c>
      <c r="E1455">
        <f>VLOOKUP($B1455,'2017Preli'!$A$2:$AC$1457,3, FALSE)</f>
        <v>1454</v>
      </c>
      <c r="F1455">
        <f>VLOOKUP($B1455,'2017Preli'!$A$2:$AC$1457,7, FALSE)</f>
        <v>0</v>
      </c>
      <c r="G1455">
        <f>VLOOKUP($B1455,'2017Preli'!$A$2:$AC$1457,8, FALSE)</f>
        <v>0</v>
      </c>
      <c r="H1455">
        <f>VLOOKUP($B1455,'2017Preli'!$A$2:$AC$1457,29, FALSE)</f>
        <v>0</v>
      </c>
    </row>
    <row r="1456" spans="1:8" x14ac:dyDescent="0.25">
      <c r="A1456" s="6" t="s">
        <v>3367</v>
      </c>
      <c r="B1456" s="6" t="s">
        <v>7011</v>
      </c>
      <c r="C1456" s="6" t="s">
        <v>61</v>
      </c>
      <c r="D1456" t="str">
        <f>VLOOKUP(A1456,'Team Mapping - Baylor'!$A$2:$B$1457, 2, FALSE)</f>
        <v>331433</v>
      </c>
      <c r="E1456">
        <f>VLOOKUP($B1456,'2017Preli'!$A$2:$AC$1457,3, FALSE)</f>
        <v>1455</v>
      </c>
      <c r="F1456">
        <f>VLOOKUP($B1456,'2017Preli'!$A$2:$AC$1457,7, FALSE)</f>
        <v>0</v>
      </c>
      <c r="G1456">
        <f>VLOOKUP($B1456,'2017Preli'!$A$2:$AC$1457,8, FALSE)</f>
        <v>0</v>
      </c>
      <c r="H1456">
        <f>VLOOKUP($B1456,'2017Preli'!$A$2:$AC$1457,29, FALSE)</f>
        <v>0</v>
      </c>
    </row>
    <row r="1457" spans="1:8" x14ac:dyDescent="0.25">
      <c r="A1457" s="6" t="s">
        <v>1359</v>
      </c>
      <c r="B1457" s="6" t="s">
        <v>6539</v>
      </c>
      <c r="C1457" s="6" t="s">
        <v>261</v>
      </c>
      <c r="D1457" t="str">
        <f>VLOOKUP(A1457,'Team Mapping - Baylor'!$A$2:$B$1457, 2, FALSE)</f>
        <v>332930</v>
      </c>
      <c r="E1457">
        <f>VLOOKUP($B1457,'2017Preli'!$A$2:$AC$1457,3, FALSE)</f>
        <v>1456</v>
      </c>
      <c r="F1457">
        <f>VLOOKUP($B1457,'2017Preli'!$A$2:$AC$1457,7, FALSE)</f>
        <v>0</v>
      </c>
      <c r="G1457">
        <f>VLOOKUP($B1457,'2017Preli'!$A$2:$AC$1457,8, FALSE)</f>
        <v>0</v>
      </c>
      <c r="H1457">
        <f>VLOOKUP($B1457,'2017Preli'!$A$2:$AC$1457,29, FALSE)</f>
        <v>0</v>
      </c>
    </row>
  </sheetData>
  <sortState ref="A2:H1457">
    <sortCondition ref="E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>
      <selection sqref="A1:XFD1"/>
    </sheetView>
  </sheetViews>
  <sheetFormatPr defaultRowHeight="12.5" x14ac:dyDescent="0.25"/>
  <cols>
    <col min="1" max="1" width="24.7265625" bestFit="1" customWidth="1"/>
    <col min="2" max="2" width="24.7265625" customWidth="1"/>
    <col min="3" max="3" width="60" bestFit="1" customWidth="1"/>
    <col min="6" max="6" width="13.26953125" bestFit="1" customWidth="1"/>
    <col min="7" max="7" width="9.26953125" bestFit="1" customWidth="1"/>
    <col min="8" max="8" width="11.453125" bestFit="1" customWidth="1"/>
  </cols>
  <sheetData>
    <row r="1" spans="1:8" x14ac:dyDescent="0.25">
      <c r="A1" t="s">
        <v>6345</v>
      </c>
      <c r="B1" t="s">
        <v>15532</v>
      </c>
      <c r="C1" t="s">
        <v>15533</v>
      </c>
      <c r="D1" t="s">
        <v>15527</v>
      </c>
      <c r="E1" t="s">
        <v>15528</v>
      </c>
      <c r="F1" t="s">
        <v>15529</v>
      </c>
      <c r="G1" t="s">
        <v>15530</v>
      </c>
      <c r="H1" t="s">
        <v>15531</v>
      </c>
    </row>
    <row r="2" spans="1:8" x14ac:dyDescent="0.25">
      <c r="A2" t="s">
        <v>138</v>
      </c>
      <c r="B2" t="s">
        <v>8</v>
      </c>
      <c r="C2" t="s">
        <v>139</v>
      </c>
      <c r="D2" t="s">
        <v>15107</v>
      </c>
      <c r="E2">
        <v>1</v>
      </c>
      <c r="F2">
        <v>8</v>
      </c>
      <c r="G2">
        <v>761</v>
      </c>
      <c r="H2">
        <v>220</v>
      </c>
    </row>
    <row r="3" spans="1:8" x14ac:dyDescent="0.25">
      <c r="A3" t="s">
        <v>216</v>
      </c>
      <c r="B3" t="s">
        <v>12</v>
      </c>
      <c r="C3" t="s">
        <v>217</v>
      </c>
      <c r="D3" t="s">
        <v>15427</v>
      </c>
      <c r="E3">
        <v>2</v>
      </c>
      <c r="F3">
        <v>8</v>
      </c>
      <c r="G3">
        <v>956</v>
      </c>
      <c r="H3">
        <v>253</v>
      </c>
    </row>
    <row r="4" spans="1:8" x14ac:dyDescent="0.25">
      <c r="A4" t="s">
        <v>253</v>
      </c>
      <c r="B4" t="s">
        <v>22</v>
      </c>
      <c r="C4" t="s">
        <v>33</v>
      </c>
      <c r="D4" t="s">
        <v>15006</v>
      </c>
      <c r="E4">
        <v>3</v>
      </c>
      <c r="F4">
        <v>8</v>
      </c>
      <c r="G4">
        <v>968</v>
      </c>
      <c r="H4">
        <v>273</v>
      </c>
    </row>
    <row r="5" spans="1:8" x14ac:dyDescent="0.25">
      <c r="A5" t="s">
        <v>46</v>
      </c>
      <c r="B5" t="s">
        <v>29</v>
      </c>
      <c r="C5" t="s">
        <v>48</v>
      </c>
      <c r="D5" t="s">
        <v>14596</v>
      </c>
      <c r="E5">
        <v>4</v>
      </c>
      <c r="F5">
        <v>8</v>
      </c>
      <c r="G5">
        <v>1366</v>
      </c>
      <c r="H5">
        <v>376</v>
      </c>
    </row>
    <row r="6" spans="1:8" x14ac:dyDescent="0.25">
      <c r="A6" t="s">
        <v>50</v>
      </c>
      <c r="B6" t="s">
        <v>49</v>
      </c>
      <c r="C6" t="s">
        <v>48</v>
      </c>
      <c r="D6" t="s">
        <v>15219</v>
      </c>
      <c r="E6">
        <v>5</v>
      </c>
      <c r="F6">
        <v>8</v>
      </c>
      <c r="G6">
        <v>1423</v>
      </c>
      <c r="H6">
        <v>482</v>
      </c>
    </row>
    <row r="7" spans="1:8" x14ac:dyDescent="0.25">
      <c r="A7" t="s">
        <v>51</v>
      </c>
      <c r="B7" t="s">
        <v>59</v>
      </c>
      <c r="C7" t="s">
        <v>48</v>
      </c>
      <c r="D7" t="s">
        <v>14648</v>
      </c>
      <c r="E7">
        <v>6</v>
      </c>
      <c r="F7">
        <v>7</v>
      </c>
      <c r="G7">
        <v>923</v>
      </c>
      <c r="H7">
        <v>333</v>
      </c>
    </row>
    <row r="8" spans="1:8" x14ac:dyDescent="0.25">
      <c r="A8" t="s">
        <v>52</v>
      </c>
      <c r="B8" t="s">
        <v>73</v>
      </c>
      <c r="C8" t="s">
        <v>48</v>
      </c>
      <c r="D8" t="s">
        <v>14878</v>
      </c>
      <c r="E8">
        <v>7</v>
      </c>
      <c r="F8">
        <v>7</v>
      </c>
      <c r="G8">
        <v>1103</v>
      </c>
      <c r="H8">
        <v>326</v>
      </c>
    </row>
    <row r="9" spans="1:8" x14ac:dyDescent="0.25">
      <c r="A9" t="s">
        <v>243</v>
      </c>
      <c r="B9" t="s">
        <v>87</v>
      </c>
      <c r="C9" t="s">
        <v>244</v>
      </c>
      <c r="D9" t="s">
        <v>15453</v>
      </c>
      <c r="E9">
        <v>8</v>
      </c>
      <c r="F9">
        <v>7</v>
      </c>
      <c r="G9">
        <v>1131</v>
      </c>
      <c r="H9">
        <v>330</v>
      </c>
    </row>
    <row r="10" spans="1:8" x14ac:dyDescent="0.25">
      <c r="A10" t="s">
        <v>145</v>
      </c>
      <c r="B10" t="s">
        <v>100</v>
      </c>
      <c r="C10" t="s">
        <v>146</v>
      </c>
      <c r="D10" t="s">
        <v>15002</v>
      </c>
      <c r="E10">
        <v>9</v>
      </c>
      <c r="F10">
        <v>6</v>
      </c>
      <c r="G10">
        <v>570</v>
      </c>
      <c r="H10">
        <v>277</v>
      </c>
    </row>
    <row r="11" spans="1:8" x14ac:dyDescent="0.25">
      <c r="A11" t="s">
        <v>53</v>
      </c>
      <c r="B11" t="s">
        <v>118</v>
      </c>
      <c r="C11" t="s">
        <v>48</v>
      </c>
      <c r="D11" t="s">
        <v>14908</v>
      </c>
      <c r="E11">
        <v>10</v>
      </c>
      <c r="F11">
        <v>6</v>
      </c>
      <c r="G11">
        <v>650</v>
      </c>
      <c r="H11">
        <v>258</v>
      </c>
    </row>
    <row r="12" spans="1:8" x14ac:dyDescent="0.25">
      <c r="A12" t="s">
        <v>211</v>
      </c>
      <c r="B12" t="s">
        <v>137</v>
      </c>
      <c r="C12" t="s">
        <v>212</v>
      </c>
      <c r="D12" t="s">
        <v>14564</v>
      </c>
      <c r="E12">
        <v>11</v>
      </c>
      <c r="F12">
        <v>6</v>
      </c>
      <c r="G12">
        <v>650</v>
      </c>
      <c r="H12">
        <v>286</v>
      </c>
    </row>
    <row r="13" spans="1:8" x14ac:dyDescent="0.25">
      <c r="A13" t="s">
        <v>54</v>
      </c>
      <c r="B13" t="s">
        <v>159</v>
      </c>
      <c r="C13" t="s">
        <v>48</v>
      </c>
      <c r="D13" t="s">
        <v>15192</v>
      </c>
      <c r="E13">
        <v>13</v>
      </c>
      <c r="F13">
        <v>6</v>
      </c>
      <c r="G13">
        <v>692</v>
      </c>
      <c r="H13">
        <v>247</v>
      </c>
    </row>
    <row r="14" spans="1:8" x14ac:dyDescent="0.25">
      <c r="A14" t="s">
        <v>218</v>
      </c>
      <c r="B14" t="s">
        <v>174</v>
      </c>
      <c r="C14" t="s">
        <v>217</v>
      </c>
      <c r="D14" t="s">
        <v>15129</v>
      </c>
      <c r="E14">
        <v>14</v>
      </c>
      <c r="F14">
        <v>6</v>
      </c>
      <c r="G14">
        <v>700</v>
      </c>
      <c r="H14">
        <v>272</v>
      </c>
    </row>
    <row r="15" spans="1:8" x14ac:dyDescent="0.25">
      <c r="A15" t="s">
        <v>76</v>
      </c>
      <c r="B15" t="s">
        <v>187</v>
      </c>
      <c r="C15" t="s">
        <v>77</v>
      </c>
      <c r="D15" t="s">
        <v>15229</v>
      </c>
      <c r="E15">
        <v>15</v>
      </c>
      <c r="F15">
        <v>6</v>
      </c>
      <c r="G15">
        <v>717</v>
      </c>
      <c r="H15">
        <v>404</v>
      </c>
    </row>
    <row r="16" spans="1:8" x14ac:dyDescent="0.25">
      <c r="A16" t="s">
        <v>219</v>
      </c>
      <c r="B16" t="s">
        <v>198</v>
      </c>
      <c r="C16" t="s">
        <v>217</v>
      </c>
      <c r="D16" t="s">
        <v>14694</v>
      </c>
      <c r="E16">
        <v>16</v>
      </c>
      <c r="F16">
        <v>6</v>
      </c>
      <c r="G16">
        <v>767</v>
      </c>
      <c r="H16">
        <v>399</v>
      </c>
    </row>
    <row r="17" spans="1:8" x14ac:dyDescent="0.25">
      <c r="A17" t="s">
        <v>78</v>
      </c>
      <c r="B17" t="s">
        <v>210</v>
      </c>
      <c r="C17" t="s">
        <v>77</v>
      </c>
      <c r="D17" t="s">
        <v>14935</v>
      </c>
      <c r="E17">
        <v>17</v>
      </c>
      <c r="F17">
        <v>6</v>
      </c>
      <c r="G17">
        <v>811</v>
      </c>
      <c r="H17">
        <v>254</v>
      </c>
    </row>
    <row r="18" spans="1:8" x14ac:dyDescent="0.25">
      <c r="A18" t="s">
        <v>191</v>
      </c>
      <c r="B18" t="s">
        <v>224</v>
      </c>
      <c r="C18" t="s">
        <v>192</v>
      </c>
      <c r="D18" t="s">
        <v>15465</v>
      </c>
      <c r="E18">
        <v>18</v>
      </c>
      <c r="F18">
        <v>6</v>
      </c>
      <c r="G18">
        <v>881</v>
      </c>
      <c r="H18">
        <v>298</v>
      </c>
    </row>
    <row r="19" spans="1:8" x14ac:dyDescent="0.25">
      <c r="A19" t="s">
        <v>254</v>
      </c>
      <c r="B19" t="s">
        <v>247</v>
      </c>
      <c r="C19" t="s">
        <v>33</v>
      </c>
      <c r="D19" t="s">
        <v>14668</v>
      </c>
      <c r="E19">
        <v>19</v>
      </c>
      <c r="F19">
        <v>6</v>
      </c>
      <c r="G19">
        <v>903</v>
      </c>
      <c r="H19">
        <v>274</v>
      </c>
    </row>
    <row r="20" spans="1:8" x14ac:dyDescent="0.25">
      <c r="A20" t="s">
        <v>55</v>
      </c>
      <c r="B20" t="s">
        <v>274</v>
      </c>
      <c r="C20" t="s">
        <v>48</v>
      </c>
      <c r="D20" t="s">
        <v>14573</v>
      </c>
      <c r="E20">
        <v>20</v>
      </c>
      <c r="F20">
        <v>6</v>
      </c>
      <c r="G20">
        <v>1074</v>
      </c>
      <c r="H20">
        <v>436</v>
      </c>
    </row>
    <row r="21" spans="1:8" x14ac:dyDescent="0.25">
      <c r="A21" t="s">
        <v>213</v>
      </c>
      <c r="B21" t="s">
        <v>280</v>
      </c>
      <c r="C21" t="s">
        <v>212</v>
      </c>
      <c r="D21" t="s">
        <v>14632</v>
      </c>
      <c r="E21">
        <v>21</v>
      </c>
      <c r="F21">
        <v>6</v>
      </c>
      <c r="G21">
        <v>1130</v>
      </c>
      <c r="H21">
        <v>308</v>
      </c>
    </row>
    <row r="22" spans="1:8" x14ac:dyDescent="0.25">
      <c r="A22" t="s">
        <v>26</v>
      </c>
      <c r="B22" t="s">
        <v>282</v>
      </c>
      <c r="C22" t="s">
        <v>28</v>
      </c>
      <c r="D22" t="s">
        <v>14549</v>
      </c>
      <c r="E22">
        <v>22</v>
      </c>
      <c r="F22">
        <v>6</v>
      </c>
      <c r="G22">
        <v>1318</v>
      </c>
      <c r="H22">
        <v>340</v>
      </c>
    </row>
    <row r="23" spans="1:8" x14ac:dyDescent="0.25">
      <c r="A23" t="s">
        <v>238</v>
      </c>
      <c r="B23" t="s">
        <v>284</v>
      </c>
      <c r="C23" t="s">
        <v>239</v>
      </c>
      <c r="D23" t="s">
        <v>14785</v>
      </c>
      <c r="E23">
        <v>23</v>
      </c>
      <c r="F23">
        <v>5</v>
      </c>
      <c r="G23">
        <v>420</v>
      </c>
      <c r="H23">
        <v>192</v>
      </c>
    </row>
    <row r="24" spans="1:8" x14ac:dyDescent="0.25">
      <c r="A24" t="s">
        <v>264</v>
      </c>
      <c r="B24" t="s">
        <v>286</v>
      </c>
      <c r="C24" t="s">
        <v>265</v>
      </c>
      <c r="D24" t="s">
        <v>15324</v>
      </c>
      <c r="E24">
        <v>24</v>
      </c>
      <c r="F24">
        <v>5</v>
      </c>
      <c r="G24">
        <v>452</v>
      </c>
      <c r="H24">
        <v>175</v>
      </c>
    </row>
    <row r="25" spans="1:8" x14ac:dyDescent="0.25">
      <c r="A25" t="s">
        <v>181</v>
      </c>
      <c r="B25" t="s">
        <v>288</v>
      </c>
      <c r="C25" t="s">
        <v>182</v>
      </c>
      <c r="D25" t="s">
        <v>15407</v>
      </c>
      <c r="E25">
        <v>25</v>
      </c>
      <c r="F25">
        <v>5</v>
      </c>
      <c r="G25">
        <v>489</v>
      </c>
      <c r="H25">
        <v>213</v>
      </c>
    </row>
    <row r="26" spans="1:8" x14ac:dyDescent="0.25">
      <c r="A26" t="s">
        <v>183</v>
      </c>
      <c r="B26" t="s">
        <v>290</v>
      </c>
      <c r="C26" t="s">
        <v>182</v>
      </c>
      <c r="D26" t="s">
        <v>15400</v>
      </c>
      <c r="E26">
        <v>26</v>
      </c>
      <c r="F26">
        <v>5</v>
      </c>
      <c r="G26">
        <v>512</v>
      </c>
      <c r="H26">
        <v>213</v>
      </c>
    </row>
    <row r="27" spans="1:8" x14ac:dyDescent="0.25">
      <c r="A27" t="s">
        <v>255</v>
      </c>
      <c r="B27" t="s">
        <v>294</v>
      </c>
      <c r="C27" t="s">
        <v>33</v>
      </c>
      <c r="D27" t="s">
        <v>14965</v>
      </c>
      <c r="E27">
        <v>27</v>
      </c>
      <c r="F27">
        <v>5</v>
      </c>
      <c r="G27">
        <v>519</v>
      </c>
      <c r="H27">
        <v>193</v>
      </c>
    </row>
    <row r="28" spans="1:8" x14ac:dyDescent="0.25">
      <c r="A28" t="s">
        <v>214</v>
      </c>
      <c r="B28" t="s">
        <v>297</v>
      </c>
      <c r="C28" t="s">
        <v>212</v>
      </c>
      <c r="D28" t="s">
        <v>14435</v>
      </c>
      <c r="E28">
        <v>28</v>
      </c>
      <c r="F28">
        <v>5</v>
      </c>
      <c r="G28">
        <v>542</v>
      </c>
      <c r="H28">
        <v>204</v>
      </c>
    </row>
    <row r="29" spans="1:8" x14ac:dyDescent="0.25">
      <c r="A29" t="s">
        <v>79</v>
      </c>
      <c r="B29" t="s">
        <v>299</v>
      </c>
      <c r="C29" t="s">
        <v>77</v>
      </c>
      <c r="D29" t="s">
        <v>14956</v>
      </c>
      <c r="E29">
        <v>29</v>
      </c>
      <c r="F29">
        <v>5</v>
      </c>
      <c r="G29">
        <v>565</v>
      </c>
      <c r="H29">
        <v>189</v>
      </c>
    </row>
    <row r="30" spans="1:8" x14ac:dyDescent="0.25">
      <c r="A30" t="s">
        <v>220</v>
      </c>
      <c r="B30" t="s">
        <v>301</v>
      </c>
      <c r="C30" t="s">
        <v>217</v>
      </c>
      <c r="D30" t="s">
        <v>15372</v>
      </c>
      <c r="E30">
        <v>30</v>
      </c>
      <c r="F30">
        <v>5</v>
      </c>
      <c r="G30">
        <v>569</v>
      </c>
      <c r="H30">
        <v>212</v>
      </c>
    </row>
    <row r="31" spans="1:8" x14ac:dyDescent="0.25">
      <c r="A31" t="s">
        <v>84</v>
      </c>
      <c r="B31" t="s">
        <v>303</v>
      </c>
      <c r="C31" t="s">
        <v>86</v>
      </c>
      <c r="D31" t="s">
        <v>14768</v>
      </c>
      <c r="E31">
        <v>31</v>
      </c>
      <c r="F31">
        <v>5</v>
      </c>
      <c r="G31">
        <v>591</v>
      </c>
      <c r="H31">
        <v>272</v>
      </c>
    </row>
    <row r="32" spans="1:8" x14ac:dyDescent="0.25">
      <c r="A32" t="s">
        <v>193</v>
      </c>
      <c r="B32" t="s">
        <v>305</v>
      </c>
      <c r="C32" t="s">
        <v>192</v>
      </c>
      <c r="D32" t="s">
        <v>15464</v>
      </c>
      <c r="E32">
        <v>32</v>
      </c>
      <c r="F32">
        <v>5</v>
      </c>
      <c r="G32">
        <v>604</v>
      </c>
      <c r="H32">
        <v>218</v>
      </c>
    </row>
    <row r="33" spans="1:8" x14ac:dyDescent="0.25">
      <c r="A33" t="s">
        <v>215</v>
      </c>
      <c r="B33" t="s">
        <v>307</v>
      </c>
      <c r="C33" t="s">
        <v>212</v>
      </c>
      <c r="D33" t="s">
        <v>14660</v>
      </c>
      <c r="E33">
        <v>33</v>
      </c>
      <c r="F33">
        <v>5</v>
      </c>
      <c r="G33">
        <v>609</v>
      </c>
      <c r="H33">
        <v>237</v>
      </c>
    </row>
    <row r="34" spans="1:8" x14ac:dyDescent="0.25">
      <c r="A34" t="s">
        <v>184</v>
      </c>
      <c r="B34" t="s">
        <v>311</v>
      </c>
      <c r="C34" t="s">
        <v>182</v>
      </c>
      <c r="D34" t="s">
        <v>15409</v>
      </c>
      <c r="E34">
        <v>34</v>
      </c>
      <c r="F34">
        <v>5</v>
      </c>
      <c r="G34">
        <v>624</v>
      </c>
      <c r="H34">
        <v>257</v>
      </c>
    </row>
    <row r="35" spans="1:8" x14ac:dyDescent="0.25">
      <c r="A35" t="s">
        <v>164</v>
      </c>
      <c r="B35" t="s">
        <v>313</v>
      </c>
      <c r="C35" t="s">
        <v>165</v>
      </c>
      <c r="D35" t="s">
        <v>15197</v>
      </c>
      <c r="E35">
        <v>35</v>
      </c>
      <c r="F35">
        <v>5</v>
      </c>
      <c r="G35">
        <v>625</v>
      </c>
      <c r="H35">
        <v>272</v>
      </c>
    </row>
    <row r="36" spans="1:8" x14ac:dyDescent="0.25">
      <c r="A36" t="s">
        <v>256</v>
      </c>
      <c r="B36" t="s">
        <v>315</v>
      </c>
      <c r="C36" t="s">
        <v>33</v>
      </c>
      <c r="D36" t="s">
        <v>14964</v>
      </c>
      <c r="E36">
        <v>36</v>
      </c>
      <c r="F36">
        <v>5</v>
      </c>
      <c r="G36">
        <v>637</v>
      </c>
      <c r="H36">
        <v>205</v>
      </c>
    </row>
    <row r="37" spans="1:8" x14ac:dyDescent="0.25">
      <c r="A37" t="s">
        <v>140</v>
      </c>
      <c r="B37" t="s">
        <v>317</v>
      </c>
      <c r="C37" t="s">
        <v>139</v>
      </c>
      <c r="D37" t="s">
        <v>15099</v>
      </c>
      <c r="E37">
        <v>37</v>
      </c>
      <c r="F37">
        <v>5</v>
      </c>
      <c r="G37">
        <v>662</v>
      </c>
      <c r="H37">
        <v>324</v>
      </c>
    </row>
    <row r="38" spans="1:8" x14ac:dyDescent="0.25">
      <c r="A38" t="s">
        <v>147</v>
      </c>
      <c r="B38" t="s">
        <v>319</v>
      </c>
      <c r="C38" t="s">
        <v>146</v>
      </c>
      <c r="D38" t="s">
        <v>15101</v>
      </c>
      <c r="E38">
        <v>38</v>
      </c>
      <c r="F38">
        <v>5</v>
      </c>
      <c r="G38">
        <v>664</v>
      </c>
      <c r="H38">
        <v>387</v>
      </c>
    </row>
    <row r="39" spans="1:8" x14ac:dyDescent="0.25">
      <c r="A39" t="s">
        <v>257</v>
      </c>
      <c r="B39" t="s">
        <v>321</v>
      </c>
      <c r="C39" t="s">
        <v>33</v>
      </c>
      <c r="D39" t="s">
        <v>14952</v>
      </c>
      <c r="E39">
        <v>39</v>
      </c>
      <c r="F39">
        <v>5</v>
      </c>
      <c r="G39">
        <v>689</v>
      </c>
      <c r="H39">
        <v>450</v>
      </c>
    </row>
    <row r="40" spans="1:8" x14ac:dyDescent="0.25">
      <c r="A40" t="s">
        <v>221</v>
      </c>
      <c r="B40" t="s">
        <v>323</v>
      </c>
      <c r="C40" t="s">
        <v>217</v>
      </c>
      <c r="D40" t="s">
        <v>14988</v>
      </c>
      <c r="E40">
        <v>40</v>
      </c>
      <c r="F40">
        <v>5</v>
      </c>
      <c r="G40">
        <v>700</v>
      </c>
      <c r="H40">
        <v>263</v>
      </c>
    </row>
    <row r="41" spans="1:8" x14ac:dyDescent="0.25">
      <c r="A41" t="s">
        <v>166</v>
      </c>
      <c r="B41" t="s">
        <v>327</v>
      </c>
      <c r="C41" t="s">
        <v>165</v>
      </c>
      <c r="D41" t="s">
        <v>15198</v>
      </c>
      <c r="E41">
        <v>41</v>
      </c>
      <c r="F41">
        <v>5</v>
      </c>
      <c r="G41">
        <v>706</v>
      </c>
      <c r="H41">
        <v>284</v>
      </c>
    </row>
    <row r="42" spans="1:8" x14ac:dyDescent="0.25">
      <c r="A42" t="s">
        <v>258</v>
      </c>
      <c r="B42" t="s">
        <v>329</v>
      </c>
      <c r="C42" t="s">
        <v>33</v>
      </c>
      <c r="D42" t="s">
        <v>15005</v>
      </c>
      <c r="E42">
        <v>44</v>
      </c>
      <c r="F42">
        <v>5</v>
      </c>
      <c r="G42">
        <v>733</v>
      </c>
      <c r="H42">
        <v>315</v>
      </c>
    </row>
    <row r="43" spans="1:8" x14ac:dyDescent="0.25">
      <c r="A43" t="s">
        <v>167</v>
      </c>
      <c r="B43" t="s">
        <v>331</v>
      </c>
      <c r="C43" t="s">
        <v>165</v>
      </c>
      <c r="D43" t="s">
        <v>15200</v>
      </c>
      <c r="E43">
        <v>46</v>
      </c>
      <c r="F43">
        <v>5</v>
      </c>
      <c r="G43">
        <v>739</v>
      </c>
      <c r="H43">
        <v>326</v>
      </c>
    </row>
    <row r="44" spans="1:8" x14ac:dyDescent="0.25">
      <c r="A44" t="s">
        <v>168</v>
      </c>
      <c r="B44" t="s">
        <v>333</v>
      </c>
      <c r="C44" t="s">
        <v>165</v>
      </c>
      <c r="D44" t="s">
        <v>15319</v>
      </c>
      <c r="E44">
        <v>47</v>
      </c>
      <c r="F44">
        <v>5</v>
      </c>
      <c r="G44">
        <v>745</v>
      </c>
      <c r="H44">
        <v>281</v>
      </c>
    </row>
    <row r="45" spans="1:8" x14ac:dyDescent="0.25">
      <c r="A45" t="s">
        <v>194</v>
      </c>
      <c r="B45" t="s">
        <v>335</v>
      </c>
      <c r="C45" t="s">
        <v>192</v>
      </c>
      <c r="D45" t="s">
        <v>15241</v>
      </c>
      <c r="E45">
        <v>48</v>
      </c>
      <c r="F45">
        <v>5</v>
      </c>
      <c r="G45">
        <v>753</v>
      </c>
      <c r="H45">
        <v>306</v>
      </c>
    </row>
    <row r="46" spans="1:8" x14ac:dyDescent="0.25">
      <c r="A46" t="s">
        <v>148</v>
      </c>
      <c r="B46" t="s">
        <v>339</v>
      </c>
      <c r="C46" t="s">
        <v>146</v>
      </c>
      <c r="D46" t="s">
        <v>14999</v>
      </c>
      <c r="E46">
        <v>49</v>
      </c>
      <c r="F46">
        <v>5</v>
      </c>
      <c r="G46">
        <v>787</v>
      </c>
      <c r="H46">
        <v>414</v>
      </c>
    </row>
    <row r="47" spans="1:8" x14ac:dyDescent="0.25">
      <c r="A47" t="s">
        <v>223</v>
      </c>
      <c r="B47" t="s">
        <v>341</v>
      </c>
      <c r="C47" t="s">
        <v>217</v>
      </c>
      <c r="D47" t="s">
        <v>15336</v>
      </c>
      <c r="E47">
        <v>50</v>
      </c>
      <c r="F47">
        <v>5</v>
      </c>
      <c r="G47">
        <v>809</v>
      </c>
      <c r="H47">
        <v>302</v>
      </c>
    </row>
    <row r="48" spans="1:8" x14ac:dyDescent="0.25">
      <c r="A48" t="s">
        <v>80</v>
      </c>
      <c r="B48" t="s">
        <v>343</v>
      </c>
      <c r="C48" t="s">
        <v>77</v>
      </c>
      <c r="D48" t="s">
        <v>14959</v>
      </c>
      <c r="E48">
        <v>51</v>
      </c>
      <c r="F48">
        <v>5</v>
      </c>
      <c r="G48">
        <v>815</v>
      </c>
      <c r="H48">
        <v>394</v>
      </c>
    </row>
    <row r="49" spans="1:8" x14ac:dyDescent="0.25">
      <c r="A49" t="s">
        <v>132</v>
      </c>
      <c r="B49" t="s">
        <v>345</v>
      </c>
      <c r="C49" t="s">
        <v>133</v>
      </c>
      <c r="D49" t="s">
        <v>15165</v>
      </c>
      <c r="E49">
        <v>52</v>
      </c>
      <c r="F49">
        <v>5</v>
      </c>
      <c r="G49">
        <v>825</v>
      </c>
      <c r="H49">
        <v>346</v>
      </c>
    </row>
    <row r="50" spans="1:8" x14ac:dyDescent="0.25">
      <c r="A50" t="s">
        <v>169</v>
      </c>
      <c r="B50" t="s">
        <v>347</v>
      </c>
      <c r="C50" t="s">
        <v>170</v>
      </c>
      <c r="D50" t="s">
        <v>15182</v>
      </c>
      <c r="E50">
        <v>54</v>
      </c>
      <c r="F50">
        <v>5</v>
      </c>
      <c r="G50">
        <v>900</v>
      </c>
      <c r="H50">
        <v>624</v>
      </c>
    </row>
    <row r="51" spans="1:8" x14ac:dyDescent="0.25">
      <c r="A51" t="s">
        <v>20</v>
      </c>
      <c r="B51" t="s">
        <v>349</v>
      </c>
      <c r="C51" t="s">
        <v>23</v>
      </c>
      <c r="D51" t="s">
        <v>15448</v>
      </c>
      <c r="E51">
        <v>57</v>
      </c>
      <c r="F51">
        <v>5</v>
      </c>
      <c r="G51">
        <v>974</v>
      </c>
      <c r="H51">
        <v>464</v>
      </c>
    </row>
    <row r="52" spans="1:8" x14ac:dyDescent="0.25">
      <c r="A52" t="s">
        <v>259</v>
      </c>
      <c r="B52" t="s">
        <v>351</v>
      </c>
      <c r="C52" t="s">
        <v>33</v>
      </c>
      <c r="D52" t="s">
        <v>15004</v>
      </c>
      <c r="E52">
        <v>60</v>
      </c>
      <c r="F52">
        <v>4</v>
      </c>
      <c r="G52">
        <v>394</v>
      </c>
      <c r="H52">
        <v>227</v>
      </c>
    </row>
    <row r="53" spans="1:8" x14ac:dyDescent="0.25">
      <c r="A53" t="s">
        <v>30</v>
      </c>
      <c r="B53" t="s">
        <v>354</v>
      </c>
      <c r="C53" t="s">
        <v>28</v>
      </c>
      <c r="D53" t="s">
        <v>14548</v>
      </c>
      <c r="E53">
        <v>64</v>
      </c>
      <c r="F53">
        <v>4</v>
      </c>
      <c r="G53">
        <v>428</v>
      </c>
      <c r="H53">
        <v>212</v>
      </c>
    </row>
    <row r="54" spans="1:8" x14ac:dyDescent="0.25">
      <c r="A54" t="s">
        <v>195</v>
      </c>
      <c r="B54" t="s">
        <v>356</v>
      </c>
      <c r="C54" t="s">
        <v>192</v>
      </c>
      <c r="D54" t="s">
        <v>15323</v>
      </c>
      <c r="E54">
        <v>65</v>
      </c>
      <c r="F54">
        <v>4</v>
      </c>
      <c r="G54">
        <v>464</v>
      </c>
      <c r="H54">
        <v>197</v>
      </c>
    </row>
    <row r="55" spans="1:8" x14ac:dyDescent="0.25">
      <c r="A55" t="s">
        <v>36</v>
      </c>
      <c r="B55" t="s">
        <v>358</v>
      </c>
      <c r="C55" t="s">
        <v>37</v>
      </c>
      <c r="D55" t="s">
        <v>15333</v>
      </c>
      <c r="E55">
        <v>66</v>
      </c>
      <c r="F55">
        <v>4</v>
      </c>
      <c r="G55">
        <v>473</v>
      </c>
      <c r="H55">
        <v>305</v>
      </c>
    </row>
    <row r="56" spans="1:8" x14ac:dyDescent="0.25">
      <c r="A56" t="s">
        <v>88</v>
      </c>
      <c r="B56" t="s">
        <v>360</v>
      </c>
      <c r="C56" t="s">
        <v>86</v>
      </c>
      <c r="D56" t="s">
        <v>15256</v>
      </c>
      <c r="E56">
        <v>67</v>
      </c>
      <c r="F56">
        <v>4</v>
      </c>
      <c r="G56">
        <v>476</v>
      </c>
      <c r="H56">
        <v>259</v>
      </c>
    </row>
    <row r="57" spans="1:8" x14ac:dyDescent="0.25">
      <c r="A57" t="s">
        <v>113</v>
      </c>
      <c r="B57" t="s">
        <v>362</v>
      </c>
      <c r="C57" t="s">
        <v>114</v>
      </c>
      <c r="D57" t="s">
        <v>15148</v>
      </c>
      <c r="E57">
        <v>69</v>
      </c>
      <c r="F57">
        <v>4</v>
      </c>
      <c r="G57">
        <v>560</v>
      </c>
      <c r="H57">
        <v>327</v>
      </c>
    </row>
    <row r="58" spans="1:8" x14ac:dyDescent="0.25">
      <c r="A58" t="s">
        <v>62</v>
      </c>
      <c r="B58" t="s">
        <v>364</v>
      </c>
      <c r="C58" t="s">
        <v>63</v>
      </c>
      <c r="D58" t="s">
        <v>14516</v>
      </c>
      <c r="E58">
        <v>71</v>
      </c>
      <c r="F58">
        <v>4</v>
      </c>
      <c r="G58">
        <v>599</v>
      </c>
      <c r="H58">
        <v>300</v>
      </c>
    </row>
    <row r="59" spans="1:8" x14ac:dyDescent="0.25">
      <c r="A59" t="s">
        <v>149</v>
      </c>
      <c r="B59" t="s">
        <v>366</v>
      </c>
      <c r="C59" t="s">
        <v>146</v>
      </c>
      <c r="D59" t="s">
        <v>14987</v>
      </c>
      <c r="E59">
        <v>73</v>
      </c>
      <c r="F59">
        <v>4</v>
      </c>
      <c r="G59">
        <v>621</v>
      </c>
      <c r="H59">
        <v>348</v>
      </c>
    </row>
    <row r="60" spans="1:8" x14ac:dyDescent="0.25">
      <c r="A60" t="s">
        <v>43</v>
      </c>
      <c r="B60" t="s">
        <v>370</v>
      </c>
      <c r="C60" t="s">
        <v>44</v>
      </c>
      <c r="D60" t="s">
        <v>15418</v>
      </c>
      <c r="E60">
        <v>74</v>
      </c>
      <c r="F60">
        <v>4</v>
      </c>
      <c r="G60">
        <v>630</v>
      </c>
      <c r="H60">
        <v>386</v>
      </c>
    </row>
    <row r="61" spans="1:8" x14ac:dyDescent="0.25">
      <c r="A61" t="s">
        <v>150</v>
      </c>
      <c r="B61" t="s">
        <v>372</v>
      </c>
      <c r="C61" t="s">
        <v>146</v>
      </c>
      <c r="D61" t="s">
        <v>15098</v>
      </c>
      <c r="E61">
        <v>77</v>
      </c>
      <c r="F61">
        <v>4</v>
      </c>
      <c r="G61">
        <v>668</v>
      </c>
      <c r="H61">
        <v>307</v>
      </c>
    </row>
    <row r="62" spans="1:8" x14ac:dyDescent="0.25">
      <c r="A62" t="s">
        <v>266</v>
      </c>
      <c r="B62" t="s">
        <v>374</v>
      </c>
      <c r="C62" t="s">
        <v>265</v>
      </c>
      <c r="D62" t="s">
        <v>15039</v>
      </c>
      <c r="E62">
        <v>78</v>
      </c>
      <c r="F62">
        <v>4</v>
      </c>
      <c r="G62">
        <v>678</v>
      </c>
      <c r="H62">
        <v>305</v>
      </c>
    </row>
    <row r="63" spans="1:8" x14ac:dyDescent="0.25">
      <c r="A63" t="s">
        <v>151</v>
      </c>
      <c r="B63" t="s">
        <v>376</v>
      </c>
      <c r="C63" t="s">
        <v>146</v>
      </c>
      <c r="D63" t="s">
        <v>14887</v>
      </c>
      <c r="E63">
        <v>79</v>
      </c>
      <c r="F63">
        <v>4</v>
      </c>
      <c r="G63">
        <v>680</v>
      </c>
      <c r="H63">
        <v>445</v>
      </c>
    </row>
    <row r="64" spans="1:8" x14ac:dyDescent="0.25">
      <c r="A64" t="s">
        <v>160</v>
      </c>
      <c r="B64" t="s">
        <v>378</v>
      </c>
      <c r="C64" t="s">
        <v>161</v>
      </c>
      <c r="D64" t="s">
        <v>15458</v>
      </c>
      <c r="E64">
        <v>82</v>
      </c>
      <c r="F64">
        <v>4</v>
      </c>
      <c r="G64">
        <v>739</v>
      </c>
      <c r="H64">
        <v>441</v>
      </c>
    </row>
    <row r="65" spans="1:8" x14ac:dyDescent="0.25">
      <c r="A65" t="s">
        <v>233</v>
      </c>
      <c r="B65" t="s">
        <v>380</v>
      </c>
      <c r="C65" t="s">
        <v>234</v>
      </c>
      <c r="D65" t="s">
        <v>14355</v>
      </c>
      <c r="E65">
        <v>83</v>
      </c>
      <c r="F65">
        <v>4</v>
      </c>
      <c r="G65">
        <v>808</v>
      </c>
      <c r="H65">
        <v>364</v>
      </c>
    </row>
    <row r="66" spans="1:8" x14ac:dyDescent="0.25">
      <c r="A66" t="s">
        <v>204</v>
      </c>
      <c r="B66" t="s">
        <v>383</v>
      </c>
      <c r="C66" t="s">
        <v>205</v>
      </c>
      <c r="D66" t="s">
        <v>15363</v>
      </c>
      <c r="E66">
        <v>84</v>
      </c>
      <c r="F66">
        <v>4</v>
      </c>
      <c r="G66">
        <v>809</v>
      </c>
      <c r="H66">
        <v>375</v>
      </c>
    </row>
    <row r="67" spans="1:8" x14ac:dyDescent="0.25">
      <c r="A67" t="s">
        <v>196</v>
      </c>
      <c r="B67" t="s">
        <v>385</v>
      </c>
      <c r="C67" t="s">
        <v>192</v>
      </c>
      <c r="D67" t="s">
        <v>14150</v>
      </c>
      <c r="E67">
        <v>86</v>
      </c>
      <c r="F67">
        <v>3</v>
      </c>
      <c r="G67">
        <v>256</v>
      </c>
      <c r="H67">
        <v>127</v>
      </c>
    </row>
    <row r="68" spans="1:8" x14ac:dyDescent="0.25">
      <c r="A68" t="s">
        <v>81</v>
      </c>
      <c r="B68" t="s">
        <v>1404</v>
      </c>
      <c r="C68" t="s">
        <v>77</v>
      </c>
      <c r="D68" t="s">
        <v>14247</v>
      </c>
      <c r="E68">
        <v>87</v>
      </c>
      <c r="F68" s="6">
        <v>3</v>
      </c>
      <c r="G68" s="6">
        <v>267</v>
      </c>
      <c r="H68">
        <v>196</v>
      </c>
    </row>
    <row r="69" spans="1:8" x14ac:dyDescent="0.25">
      <c r="A69" t="s">
        <v>38</v>
      </c>
      <c r="B69" t="s">
        <v>388</v>
      </c>
      <c r="C69" t="s">
        <v>37</v>
      </c>
      <c r="D69" t="s">
        <v>15185</v>
      </c>
      <c r="E69">
        <v>88</v>
      </c>
      <c r="F69">
        <v>3</v>
      </c>
      <c r="G69">
        <v>269</v>
      </c>
      <c r="H69">
        <v>146</v>
      </c>
    </row>
    <row r="70" spans="1:8" x14ac:dyDescent="0.25">
      <c r="A70" t="s">
        <v>109</v>
      </c>
      <c r="B70" t="s">
        <v>390</v>
      </c>
      <c r="C70" t="s">
        <v>110</v>
      </c>
      <c r="D70" t="s">
        <v>14388</v>
      </c>
      <c r="E70">
        <v>89</v>
      </c>
      <c r="F70">
        <v>3</v>
      </c>
      <c r="G70">
        <v>271</v>
      </c>
      <c r="H70">
        <v>182</v>
      </c>
    </row>
    <row r="71" spans="1:8" x14ac:dyDescent="0.25">
      <c r="A71" t="s">
        <v>226</v>
      </c>
      <c r="B71" t="s">
        <v>392</v>
      </c>
      <c r="C71" t="s">
        <v>227</v>
      </c>
      <c r="D71" t="s">
        <v>15161</v>
      </c>
      <c r="E71">
        <v>90</v>
      </c>
      <c r="F71">
        <v>3</v>
      </c>
      <c r="G71">
        <v>298</v>
      </c>
      <c r="H71">
        <v>195</v>
      </c>
    </row>
    <row r="72" spans="1:8" x14ac:dyDescent="0.25">
      <c r="A72" t="s">
        <v>175</v>
      </c>
      <c r="B72" t="s">
        <v>394</v>
      </c>
      <c r="C72" t="s">
        <v>176</v>
      </c>
      <c r="D72" t="s">
        <v>15026</v>
      </c>
      <c r="E72">
        <v>92</v>
      </c>
      <c r="F72">
        <v>3</v>
      </c>
      <c r="G72">
        <v>309</v>
      </c>
      <c r="H72">
        <v>209</v>
      </c>
    </row>
    <row r="73" spans="1:8" x14ac:dyDescent="0.25">
      <c r="A73" t="s">
        <v>152</v>
      </c>
      <c r="B73" t="s">
        <v>396</v>
      </c>
      <c r="C73" t="s">
        <v>146</v>
      </c>
      <c r="D73" t="s">
        <v>15097</v>
      </c>
      <c r="E73">
        <v>95</v>
      </c>
      <c r="F73">
        <v>3</v>
      </c>
      <c r="G73">
        <v>321</v>
      </c>
      <c r="H73">
        <v>259</v>
      </c>
    </row>
    <row r="74" spans="1:8" x14ac:dyDescent="0.25">
      <c r="A74" t="s">
        <v>90</v>
      </c>
      <c r="B74" t="s">
        <v>400</v>
      </c>
      <c r="C74" t="s">
        <v>91</v>
      </c>
      <c r="D74" t="s">
        <v>15365</v>
      </c>
      <c r="E74">
        <v>96</v>
      </c>
      <c r="F74">
        <v>3</v>
      </c>
      <c r="G74">
        <v>323</v>
      </c>
      <c r="H74">
        <v>208</v>
      </c>
    </row>
    <row r="75" spans="1:8" x14ac:dyDescent="0.25">
      <c r="A75" t="s">
        <v>92</v>
      </c>
      <c r="B75" t="s">
        <v>403</v>
      </c>
      <c r="C75" t="s">
        <v>91</v>
      </c>
      <c r="D75" t="s">
        <v>14843</v>
      </c>
      <c r="E75">
        <v>99</v>
      </c>
      <c r="F75">
        <v>3</v>
      </c>
      <c r="G75">
        <v>342</v>
      </c>
      <c r="H75">
        <v>292</v>
      </c>
    </row>
    <row r="76" spans="1:8" x14ac:dyDescent="0.25">
      <c r="A76" t="s">
        <v>141</v>
      </c>
      <c r="B76" t="s">
        <v>405</v>
      </c>
      <c r="C76" t="s">
        <v>139</v>
      </c>
      <c r="D76" t="s">
        <v>15027</v>
      </c>
      <c r="E76">
        <v>100</v>
      </c>
      <c r="F76">
        <v>3</v>
      </c>
      <c r="G76">
        <v>349</v>
      </c>
      <c r="H76">
        <v>207</v>
      </c>
    </row>
    <row r="77" spans="1:8" x14ac:dyDescent="0.25">
      <c r="A77" t="s">
        <v>24</v>
      </c>
      <c r="B77" t="s">
        <v>407</v>
      </c>
      <c r="C77" t="s">
        <v>23</v>
      </c>
      <c r="D77" t="s">
        <v>15429</v>
      </c>
      <c r="E77">
        <v>101</v>
      </c>
      <c r="F77">
        <v>3</v>
      </c>
      <c r="G77">
        <v>357</v>
      </c>
      <c r="H77">
        <v>193</v>
      </c>
    </row>
    <row r="78" spans="1:8" x14ac:dyDescent="0.25">
      <c r="A78" t="s">
        <v>120</v>
      </c>
      <c r="B78" t="s">
        <v>409</v>
      </c>
      <c r="C78" t="s">
        <v>121</v>
      </c>
      <c r="D78" t="s">
        <v>14568</v>
      </c>
      <c r="E78">
        <v>102</v>
      </c>
      <c r="F78">
        <v>3</v>
      </c>
      <c r="G78">
        <v>360</v>
      </c>
      <c r="H78">
        <v>189</v>
      </c>
    </row>
    <row r="79" spans="1:8" x14ac:dyDescent="0.25">
      <c r="A79" t="s">
        <v>155</v>
      </c>
      <c r="B79" t="s">
        <v>411</v>
      </c>
      <c r="C79" t="s">
        <v>156</v>
      </c>
      <c r="D79" t="s">
        <v>15494</v>
      </c>
      <c r="E79">
        <v>103</v>
      </c>
      <c r="F79">
        <v>3</v>
      </c>
      <c r="G79">
        <v>363</v>
      </c>
      <c r="H79">
        <v>234</v>
      </c>
    </row>
    <row r="80" spans="1:8" x14ac:dyDescent="0.25">
      <c r="A80" t="s">
        <v>177</v>
      </c>
      <c r="B80" t="s">
        <v>413</v>
      </c>
      <c r="C80" t="s">
        <v>176</v>
      </c>
      <c r="D80" t="s">
        <v>14903</v>
      </c>
      <c r="E80">
        <v>105</v>
      </c>
      <c r="F80">
        <v>3</v>
      </c>
      <c r="G80">
        <v>392</v>
      </c>
      <c r="H80">
        <v>262</v>
      </c>
    </row>
    <row r="81" spans="1:8" x14ac:dyDescent="0.25">
      <c r="A81" t="s">
        <v>25</v>
      </c>
      <c r="B81" t="s">
        <v>416</v>
      </c>
      <c r="C81" t="s">
        <v>23</v>
      </c>
      <c r="D81" t="s">
        <v>15449</v>
      </c>
      <c r="E81">
        <v>109</v>
      </c>
      <c r="F81">
        <v>3</v>
      </c>
      <c r="G81">
        <v>406</v>
      </c>
      <c r="H81">
        <v>301</v>
      </c>
    </row>
    <row r="82" spans="1:8" x14ac:dyDescent="0.25">
      <c r="A82" t="s">
        <v>201</v>
      </c>
      <c r="B82" t="s">
        <v>418</v>
      </c>
      <c r="C82" t="s">
        <v>202</v>
      </c>
      <c r="D82" t="s">
        <v>15459</v>
      </c>
      <c r="E82">
        <v>113</v>
      </c>
      <c r="F82">
        <v>3</v>
      </c>
      <c r="G82">
        <v>423</v>
      </c>
      <c r="H82">
        <v>308</v>
      </c>
    </row>
    <row r="83" spans="1:8" x14ac:dyDescent="0.25">
      <c r="A83" t="s">
        <v>103</v>
      </c>
      <c r="B83" t="s">
        <v>422</v>
      </c>
      <c r="C83" t="s">
        <v>104</v>
      </c>
      <c r="D83" t="s">
        <v>15123</v>
      </c>
      <c r="E83">
        <v>114</v>
      </c>
      <c r="F83">
        <v>3</v>
      </c>
      <c r="G83">
        <v>429</v>
      </c>
      <c r="H83">
        <v>337</v>
      </c>
    </row>
    <row r="84" spans="1:8" x14ac:dyDescent="0.25">
      <c r="A84" t="s">
        <v>172</v>
      </c>
      <c r="B84" t="s">
        <v>425</v>
      </c>
      <c r="C84" t="s">
        <v>170</v>
      </c>
      <c r="D84" t="s">
        <v>15180</v>
      </c>
      <c r="E84">
        <v>118</v>
      </c>
      <c r="F84">
        <v>3</v>
      </c>
      <c r="G84">
        <v>437</v>
      </c>
      <c r="H84">
        <v>219</v>
      </c>
    </row>
    <row r="85" spans="1:8" x14ac:dyDescent="0.25">
      <c r="A85" t="s">
        <v>249</v>
      </c>
      <c r="B85" t="s">
        <v>428</v>
      </c>
      <c r="C85" t="s">
        <v>250</v>
      </c>
      <c r="D85" t="s">
        <v>15428</v>
      </c>
      <c r="E85">
        <v>119</v>
      </c>
      <c r="F85">
        <v>3</v>
      </c>
      <c r="G85">
        <v>438</v>
      </c>
      <c r="H85">
        <v>344</v>
      </c>
    </row>
    <row r="86" spans="1:8" x14ac:dyDescent="0.25">
      <c r="A86" t="s">
        <v>134</v>
      </c>
      <c r="B86" t="s">
        <v>430</v>
      </c>
      <c r="C86" t="s">
        <v>133</v>
      </c>
      <c r="D86" t="s">
        <v>15436</v>
      </c>
      <c r="E86">
        <v>120</v>
      </c>
      <c r="F86">
        <v>3</v>
      </c>
      <c r="G86">
        <v>444</v>
      </c>
      <c r="H86">
        <v>336</v>
      </c>
    </row>
    <row r="87" spans="1:8" x14ac:dyDescent="0.25">
      <c r="A87" t="s">
        <v>45</v>
      </c>
      <c r="B87" t="s">
        <v>433</v>
      </c>
      <c r="C87" t="s">
        <v>44</v>
      </c>
      <c r="D87" t="s">
        <v>14553</v>
      </c>
      <c r="E87">
        <v>123</v>
      </c>
      <c r="F87">
        <v>3</v>
      </c>
      <c r="G87">
        <v>462</v>
      </c>
      <c r="H87">
        <v>255</v>
      </c>
    </row>
    <row r="88" spans="1:8" x14ac:dyDescent="0.25">
      <c r="A88" t="s">
        <v>240</v>
      </c>
      <c r="B88" t="s">
        <v>435</v>
      </c>
      <c r="C88" t="s">
        <v>239</v>
      </c>
      <c r="D88" t="s">
        <v>14565</v>
      </c>
      <c r="E88">
        <v>124</v>
      </c>
      <c r="F88">
        <v>3</v>
      </c>
      <c r="G88">
        <v>477</v>
      </c>
      <c r="H88">
        <v>362</v>
      </c>
    </row>
    <row r="89" spans="1:8" x14ac:dyDescent="0.25">
      <c r="A89" t="s">
        <v>123</v>
      </c>
      <c r="B89" t="s">
        <v>437</v>
      </c>
      <c r="C89" t="s">
        <v>124</v>
      </c>
      <c r="D89" t="s">
        <v>15214</v>
      </c>
      <c r="E89">
        <v>128</v>
      </c>
      <c r="F89">
        <v>3</v>
      </c>
      <c r="G89">
        <v>508</v>
      </c>
      <c r="H89">
        <v>267</v>
      </c>
    </row>
    <row r="90" spans="1:8" x14ac:dyDescent="0.25">
      <c r="A90" t="s">
        <v>115</v>
      </c>
      <c r="B90" t="s">
        <v>440</v>
      </c>
      <c r="C90" t="s">
        <v>114</v>
      </c>
      <c r="D90" t="s">
        <v>15128</v>
      </c>
      <c r="E90">
        <v>130</v>
      </c>
      <c r="F90">
        <v>3</v>
      </c>
      <c r="G90">
        <v>522</v>
      </c>
      <c r="H90">
        <v>342</v>
      </c>
    </row>
    <row r="91" spans="1:8" x14ac:dyDescent="0.25">
      <c r="A91" t="s">
        <v>163</v>
      </c>
      <c r="B91" t="s">
        <v>443</v>
      </c>
      <c r="C91" t="s">
        <v>161</v>
      </c>
      <c r="D91" t="s">
        <v>15362</v>
      </c>
      <c r="E91">
        <v>133</v>
      </c>
      <c r="F91">
        <v>3</v>
      </c>
      <c r="G91">
        <v>562</v>
      </c>
      <c r="H91">
        <v>297</v>
      </c>
    </row>
    <row r="92" spans="1:8" x14ac:dyDescent="0.25">
      <c r="A92" t="s">
        <v>186</v>
      </c>
      <c r="B92" t="s">
        <v>446</v>
      </c>
      <c r="C92" t="s">
        <v>188</v>
      </c>
      <c r="D92" t="s">
        <v>15438</v>
      </c>
      <c r="E92">
        <v>134</v>
      </c>
      <c r="F92">
        <v>3</v>
      </c>
      <c r="G92">
        <v>562</v>
      </c>
      <c r="H92">
        <v>379</v>
      </c>
    </row>
    <row r="93" spans="1:8" x14ac:dyDescent="0.25">
      <c r="A93" t="s">
        <v>67</v>
      </c>
      <c r="B93" t="s">
        <v>450</v>
      </c>
      <c r="C93" t="s">
        <v>68</v>
      </c>
      <c r="D93" t="s">
        <v>15523</v>
      </c>
      <c r="E93">
        <v>137</v>
      </c>
      <c r="F93">
        <v>3</v>
      </c>
      <c r="G93">
        <v>585</v>
      </c>
      <c r="H93">
        <v>374</v>
      </c>
    </row>
    <row r="94" spans="1:8" x14ac:dyDescent="0.25">
      <c r="A94" t="s">
        <v>178</v>
      </c>
      <c r="B94" t="s">
        <v>453</v>
      </c>
      <c r="C94" t="s">
        <v>179</v>
      </c>
      <c r="D94" t="s">
        <v>15171</v>
      </c>
      <c r="E94">
        <v>138</v>
      </c>
      <c r="F94">
        <v>3</v>
      </c>
      <c r="G94">
        <v>595</v>
      </c>
      <c r="H94">
        <v>344</v>
      </c>
    </row>
    <row r="95" spans="1:8" x14ac:dyDescent="0.25">
      <c r="A95" t="s">
        <v>251</v>
      </c>
      <c r="B95" t="s">
        <v>455</v>
      </c>
      <c r="C95" t="s">
        <v>252</v>
      </c>
      <c r="D95" t="s">
        <v>15225</v>
      </c>
      <c r="E95">
        <v>141</v>
      </c>
      <c r="F95">
        <v>3</v>
      </c>
      <c r="G95">
        <v>646</v>
      </c>
      <c r="H95">
        <v>464</v>
      </c>
    </row>
    <row r="96" spans="1:8" x14ac:dyDescent="0.25">
      <c r="A96" t="s">
        <v>64</v>
      </c>
      <c r="B96" t="s">
        <v>458</v>
      </c>
      <c r="C96" t="s">
        <v>63</v>
      </c>
      <c r="D96" t="s">
        <v>15227</v>
      </c>
      <c r="E96">
        <v>142</v>
      </c>
      <c r="F96">
        <v>3</v>
      </c>
      <c r="G96">
        <v>650</v>
      </c>
      <c r="H96">
        <v>344</v>
      </c>
    </row>
    <row r="97" spans="1:8" x14ac:dyDescent="0.25">
      <c r="A97" t="s">
        <v>105</v>
      </c>
      <c r="B97" t="s">
        <v>462</v>
      </c>
      <c r="C97" t="s">
        <v>104</v>
      </c>
      <c r="D97" t="s">
        <v>14578</v>
      </c>
      <c r="E97">
        <v>144</v>
      </c>
      <c r="F97">
        <v>2</v>
      </c>
      <c r="G97">
        <v>53</v>
      </c>
      <c r="H97">
        <v>31</v>
      </c>
    </row>
    <row r="98" spans="1:8" x14ac:dyDescent="0.25">
      <c r="A98" t="s">
        <v>31</v>
      </c>
      <c r="B98" t="s">
        <v>464</v>
      </c>
      <c r="C98" t="s">
        <v>28</v>
      </c>
      <c r="D98" t="s">
        <v>14540</v>
      </c>
      <c r="E98">
        <v>148</v>
      </c>
      <c r="F98">
        <v>2</v>
      </c>
      <c r="G98">
        <v>73</v>
      </c>
      <c r="H98">
        <v>52</v>
      </c>
    </row>
    <row r="99" spans="1:8" x14ac:dyDescent="0.25">
      <c r="A99" t="s">
        <v>180</v>
      </c>
      <c r="B99" t="s">
        <v>468</v>
      </c>
      <c r="C99" t="s">
        <v>179</v>
      </c>
      <c r="D99" t="s">
        <v>15170</v>
      </c>
      <c r="E99">
        <v>149</v>
      </c>
      <c r="F99">
        <v>2</v>
      </c>
      <c r="G99">
        <v>75</v>
      </c>
      <c r="H99">
        <v>71</v>
      </c>
    </row>
    <row r="100" spans="1:8" x14ac:dyDescent="0.25">
      <c r="A100" t="s">
        <v>106</v>
      </c>
      <c r="B100" t="s">
        <v>471</v>
      </c>
      <c r="C100" t="s">
        <v>104</v>
      </c>
      <c r="D100" t="s">
        <v>15122</v>
      </c>
      <c r="E100">
        <v>151</v>
      </c>
      <c r="F100">
        <v>2</v>
      </c>
      <c r="G100">
        <v>78</v>
      </c>
      <c r="H100">
        <v>42</v>
      </c>
    </row>
    <row r="101" spans="1:8" x14ac:dyDescent="0.25">
      <c r="A101" t="s">
        <v>189</v>
      </c>
      <c r="B101" t="s">
        <v>474</v>
      </c>
      <c r="C101" t="s">
        <v>190</v>
      </c>
      <c r="D101" t="s">
        <v>15273</v>
      </c>
      <c r="E101">
        <v>159</v>
      </c>
      <c r="F101">
        <v>2</v>
      </c>
      <c r="G101">
        <v>85</v>
      </c>
      <c r="H101">
        <v>64</v>
      </c>
    </row>
    <row r="102" spans="1:8" x14ac:dyDescent="0.25">
      <c r="A102" t="s">
        <v>246</v>
      </c>
      <c r="B102" t="s">
        <v>476</v>
      </c>
      <c r="C102" t="s">
        <v>244</v>
      </c>
      <c r="D102" t="s">
        <v>15466</v>
      </c>
      <c r="E102">
        <v>166</v>
      </c>
      <c r="F102">
        <v>2</v>
      </c>
      <c r="G102">
        <v>92</v>
      </c>
      <c r="H102">
        <v>71</v>
      </c>
    </row>
    <row r="103" spans="1:8" x14ac:dyDescent="0.25">
      <c r="A103" t="s">
        <v>95</v>
      </c>
      <c r="B103" t="s">
        <v>478</v>
      </c>
      <c r="C103" t="s">
        <v>96</v>
      </c>
      <c r="D103" t="s">
        <v>15509</v>
      </c>
      <c r="E103">
        <v>170</v>
      </c>
      <c r="F103">
        <v>2</v>
      </c>
      <c r="G103">
        <v>99</v>
      </c>
      <c r="H103">
        <v>78</v>
      </c>
    </row>
    <row r="104" spans="1:8" x14ac:dyDescent="0.25">
      <c r="A104" t="s">
        <v>125</v>
      </c>
      <c r="B104" t="s">
        <v>480</v>
      </c>
      <c r="C104" t="s">
        <v>124</v>
      </c>
      <c r="D104" t="s">
        <v>14570</v>
      </c>
      <c r="E104">
        <v>173</v>
      </c>
      <c r="F104">
        <v>2</v>
      </c>
      <c r="G104">
        <v>101</v>
      </c>
      <c r="H104">
        <v>91</v>
      </c>
    </row>
    <row r="105" spans="1:8" x14ac:dyDescent="0.25">
      <c r="A105" t="s">
        <v>142</v>
      </c>
      <c r="B105" t="s">
        <v>482</v>
      </c>
      <c r="C105" t="s">
        <v>139</v>
      </c>
      <c r="D105" t="s">
        <v>14709</v>
      </c>
      <c r="E105">
        <v>174</v>
      </c>
      <c r="F105">
        <v>2</v>
      </c>
      <c r="G105">
        <v>102</v>
      </c>
      <c r="H105">
        <v>81</v>
      </c>
    </row>
    <row r="106" spans="1:8" x14ac:dyDescent="0.25">
      <c r="A106" t="s">
        <v>136</v>
      </c>
      <c r="B106" t="s">
        <v>485</v>
      </c>
      <c r="C106" t="s">
        <v>133</v>
      </c>
      <c r="D106" t="s">
        <v>15304</v>
      </c>
      <c r="E106">
        <v>185</v>
      </c>
      <c r="F106">
        <v>2</v>
      </c>
      <c r="G106">
        <v>115</v>
      </c>
      <c r="H106">
        <v>94</v>
      </c>
    </row>
    <row r="107" spans="1:8" x14ac:dyDescent="0.25">
      <c r="A107" t="s">
        <v>235</v>
      </c>
      <c r="B107" t="s">
        <v>487</v>
      </c>
      <c r="C107" t="s">
        <v>234</v>
      </c>
      <c r="D107" t="s">
        <v>14647</v>
      </c>
      <c r="E107">
        <v>187</v>
      </c>
      <c r="F107">
        <v>2</v>
      </c>
      <c r="G107">
        <v>117</v>
      </c>
      <c r="H107">
        <v>106</v>
      </c>
    </row>
    <row r="108" spans="1:8" x14ac:dyDescent="0.25">
      <c r="A108" t="s">
        <v>107</v>
      </c>
      <c r="B108" t="s">
        <v>499</v>
      </c>
      <c r="C108" t="s">
        <v>108</v>
      </c>
      <c r="D108" t="s">
        <v>15307</v>
      </c>
      <c r="E108">
        <v>190</v>
      </c>
      <c r="F108">
        <v>2</v>
      </c>
      <c r="G108">
        <v>122</v>
      </c>
      <c r="H108">
        <v>101</v>
      </c>
    </row>
    <row r="109" spans="1:8" x14ac:dyDescent="0.25">
      <c r="A109" t="s">
        <v>56</v>
      </c>
      <c r="B109" t="s">
        <v>2418</v>
      </c>
      <c r="C109" t="s">
        <v>48</v>
      </c>
      <c r="D109" t="s">
        <v>14236</v>
      </c>
      <c r="E109">
        <v>191</v>
      </c>
      <c r="F109">
        <v>2</v>
      </c>
      <c r="G109">
        <v>123</v>
      </c>
      <c r="H109">
        <v>99</v>
      </c>
    </row>
    <row r="110" spans="1:8" x14ac:dyDescent="0.25">
      <c r="A110" t="s">
        <v>89</v>
      </c>
      <c r="B110" t="s">
        <v>512</v>
      </c>
      <c r="C110" t="s">
        <v>86</v>
      </c>
      <c r="D110" t="s">
        <v>15415</v>
      </c>
      <c r="E110">
        <v>201</v>
      </c>
      <c r="F110">
        <v>2</v>
      </c>
      <c r="G110">
        <v>137</v>
      </c>
      <c r="H110">
        <v>125</v>
      </c>
    </row>
    <row r="111" spans="1:8" x14ac:dyDescent="0.25">
      <c r="A111" t="s">
        <v>248</v>
      </c>
      <c r="B111" t="s">
        <v>524</v>
      </c>
      <c r="C111" t="s">
        <v>244</v>
      </c>
      <c r="D111" t="s">
        <v>15478</v>
      </c>
      <c r="E111">
        <v>203</v>
      </c>
      <c r="F111">
        <v>2</v>
      </c>
      <c r="G111">
        <v>138</v>
      </c>
      <c r="H111">
        <v>115</v>
      </c>
    </row>
    <row r="112" spans="1:8" x14ac:dyDescent="0.25">
      <c r="A112" t="s">
        <v>267</v>
      </c>
      <c r="B112" t="s">
        <v>536</v>
      </c>
      <c r="C112" t="s">
        <v>268</v>
      </c>
      <c r="D112" t="s">
        <v>15334</v>
      </c>
      <c r="E112">
        <v>205</v>
      </c>
      <c r="F112">
        <v>2</v>
      </c>
      <c r="G112">
        <v>140</v>
      </c>
      <c r="H112">
        <v>118</v>
      </c>
    </row>
    <row r="113" spans="1:8" x14ac:dyDescent="0.25">
      <c r="A113" s="23" t="s">
        <v>225</v>
      </c>
      <c r="B113" s="6" t="s">
        <v>2663</v>
      </c>
      <c r="C113" t="s">
        <v>217</v>
      </c>
      <c r="D113" t="s">
        <v>15096</v>
      </c>
      <c r="E113">
        <v>209</v>
      </c>
      <c r="F113" s="23">
        <v>2</v>
      </c>
      <c r="G113" s="23">
        <v>143</v>
      </c>
      <c r="H113">
        <v>131</v>
      </c>
    </row>
    <row r="114" spans="1:8" x14ac:dyDescent="0.25">
      <c r="A114" t="s">
        <v>207</v>
      </c>
      <c r="B114" t="s">
        <v>554</v>
      </c>
      <c r="C114" t="s">
        <v>208</v>
      </c>
      <c r="D114" t="s">
        <v>15369</v>
      </c>
      <c r="E114">
        <v>211</v>
      </c>
      <c r="F114">
        <v>2</v>
      </c>
      <c r="G114">
        <v>146</v>
      </c>
      <c r="H114">
        <v>125</v>
      </c>
    </row>
    <row r="115" spans="1:8" x14ac:dyDescent="0.25">
      <c r="A115" t="s">
        <v>153</v>
      </c>
      <c r="B115" t="s">
        <v>573</v>
      </c>
      <c r="C115" t="s">
        <v>154</v>
      </c>
      <c r="D115" t="s">
        <v>15131</v>
      </c>
      <c r="E115">
        <v>214</v>
      </c>
      <c r="F115">
        <v>2</v>
      </c>
      <c r="G115">
        <v>148</v>
      </c>
      <c r="H115">
        <v>136</v>
      </c>
    </row>
    <row r="116" spans="1:8" x14ac:dyDescent="0.25">
      <c r="A116" t="s">
        <v>101</v>
      </c>
      <c r="B116" t="s">
        <v>587</v>
      </c>
      <c r="C116" t="s">
        <v>102</v>
      </c>
      <c r="D116" t="s">
        <v>15350</v>
      </c>
      <c r="E116">
        <v>216</v>
      </c>
      <c r="F116">
        <v>2</v>
      </c>
      <c r="G116">
        <v>151</v>
      </c>
      <c r="H116">
        <v>130</v>
      </c>
    </row>
    <row r="117" spans="1:8" x14ac:dyDescent="0.25">
      <c r="A117" t="s">
        <v>60</v>
      </c>
      <c r="B117" t="s">
        <v>606</v>
      </c>
      <c r="C117" t="s">
        <v>61</v>
      </c>
      <c r="D117" t="s">
        <v>15297</v>
      </c>
      <c r="E117">
        <v>223</v>
      </c>
      <c r="F117">
        <v>2</v>
      </c>
      <c r="G117">
        <v>154</v>
      </c>
      <c r="H117">
        <v>123</v>
      </c>
    </row>
    <row r="118" spans="1:8" x14ac:dyDescent="0.25">
      <c r="A118" t="s">
        <v>93</v>
      </c>
      <c r="B118" t="s">
        <v>621</v>
      </c>
      <c r="C118" t="s">
        <v>94</v>
      </c>
      <c r="D118" t="s">
        <v>15338</v>
      </c>
      <c r="E118">
        <v>226</v>
      </c>
      <c r="F118">
        <v>2</v>
      </c>
      <c r="G118">
        <v>159</v>
      </c>
      <c r="H118">
        <v>152</v>
      </c>
    </row>
    <row r="119" spans="1:8" x14ac:dyDescent="0.25">
      <c r="A119" t="s">
        <v>228</v>
      </c>
      <c r="B119" t="s">
        <v>636</v>
      </c>
      <c r="C119" t="s">
        <v>227</v>
      </c>
      <c r="D119" t="s">
        <v>15244</v>
      </c>
      <c r="E119">
        <v>230</v>
      </c>
      <c r="F119">
        <v>2</v>
      </c>
      <c r="G119">
        <v>161</v>
      </c>
      <c r="H119">
        <v>141</v>
      </c>
    </row>
    <row r="120" spans="1:8" x14ac:dyDescent="0.25">
      <c r="A120" t="s">
        <v>203</v>
      </c>
      <c r="B120" t="s">
        <v>655</v>
      </c>
      <c r="C120" t="s">
        <v>202</v>
      </c>
      <c r="D120" t="s">
        <v>15463</v>
      </c>
      <c r="E120">
        <v>233</v>
      </c>
      <c r="F120">
        <v>2</v>
      </c>
      <c r="G120">
        <v>165</v>
      </c>
      <c r="H120">
        <v>127</v>
      </c>
    </row>
    <row r="121" spans="1:8" x14ac:dyDescent="0.25">
      <c r="A121" t="s">
        <v>231</v>
      </c>
      <c r="B121" t="s">
        <v>672</v>
      </c>
      <c r="C121" t="s">
        <v>232</v>
      </c>
      <c r="D121" t="s">
        <v>14683</v>
      </c>
      <c r="E121">
        <v>236</v>
      </c>
      <c r="F121">
        <v>2</v>
      </c>
      <c r="G121">
        <v>166</v>
      </c>
      <c r="H121">
        <v>119</v>
      </c>
    </row>
    <row r="122" spans="1:8" x14ac:dyDescent="0.25">
      <c r="A122" t="s">
        <v>126</v>
      </c>
      <c r="B122" t="s">
        <v>690</v>
      </c>
      <c r="C122" t="s">
        <v>127</v>
      </c>
      <c r="D122" t="s">
        <v>14895</v>
      </c>
      <c r="E122">
        <v>246</v>
      </c>
      <c r="F122">
        <v>2</v>
      </c>
      <c r="G122">
        <v>188</v>
      </c>
      <c r="H122">
        <v>167</v>
      </c>
    </row>
    <row r="123" spans="1:8" x14ac:dyDescent="0.25">
      <c r="A123" t="s">
        <v>157</v>
      </c>
      <c r="B123" t="s">
        <v>702</v>
      </c>
      <c r="C123" t="s">
        <v>156</v>
      </c>
      <c r="D123" t="s">
        <v>15414</v>
      </c>
      <c r="E123">
        <v>250</v>
      </c>
      <c r="F123">
        <v>2</v>
      </c>
      <c r="G123">
        <v>192</v>
      </c>
      <c r="H123">
        <v>171</v>
      </c>
    </row>
    <row r="124" spans="1:8" x14ac:dyDescent="0.25">
      <c r="A124" t="s">
        <v>122</v>
      </c>
      <c r="B124" t="s">
        <v>717</v>
      </c>
      <c r="C124" t="s">
        <v>121</v>
      </c>
      <c r="D124" t="s">
        <v>14803</v>
      </c>
      <c r="E124">
        <v>260</v>
      </c>
      <c r="F124">
        <v>2</v>
      </c>
      <c r="G124">
        <v>205</v>
      </c>
      <c r="H124">
        <v>184</v>
      </c>
    </row>
    <row r="125" spans="1:8" x14ac:dyDescent="0.25">
      <c r="A125" t="s">
        <v>69</v>
      </c>
      <c r="B125" t="s">
        <v>735</v>
      </c>
      <c r="C125" t="s">
        <v>68</v>
      </c>
      <c r="D125" t="s">
        <v>15490</v>
      </c>
      <c r="E125">
        <v>267</v>
      </c>
      <c r="F125">
        <v>2</v>
      </c>
      <c r="G125">
        <v>222</v>
      </c>
      <c r="H125">
        <v>211</v>
      </c>
    </row>
    <row r="126" spans="1:8" x14ac:dyDescent="0.25">
      <c r="A126" t="s">
        <v>39</v>
      </c>
      <c r="B126" t="s">
        <v>764</v>
      </c>
      <c r="C126" t="s">
        <v>40</v>
      </c>
      <c r="D126" t="s">
        <v>15515</v>
      </c>
      <c r="E126">
        <v>268</v>
      </c>
      <c r="F126">
        <v>2</v>
      </c>
      <c r="G126">
        <v>224</v>
      </c>
      <c r="H126">
        <v>183</v>
      </c>
    </row>
    <row r="127" spans="1:8" x14ac:dyDescent="0.25">
      <c r="A127" t="s">
        <v>32</v>
      </c>
      <c r="B127" t="s">
        <v>771</v>
      </c>
      <c r="C127" t="s">
        <v>34</v>
      </c>
      <c r="D127" t="s">
        <v>15526</v>
      </c>
      <c r="E127">
        <v>277</v>
      </c>
      <c r="F127">
        <v>2</v>
      </c>
      <c r="G127">
        <v>236</v>
      </c>
      <c r="H127">
        <v>215</v>
      </c>
    </row>
    <row r="128" spans="1:8" x14ac:dyDescent="0.25">
      <c r="A128" t="s">
        <v>65</v>
      </c>
      <c r="B128" t="s">
        <v>783</v>
      </c>
      <c r="C128" t="s">
        <v>66</v>
      </c>
      <c r="D128" t="s">
        <v>15468</v>
      </c>
      <c r="E128">
        <v>280</v>
      </c>
      <c r="F128">
        <v>2</v>
      </c>
      <c r="G128">
        <v>244</v>
      </c>
      <c r="H128">
        <v>224</v>
      </c>
    </row>
    <row r="129" spans="1:8" x14ac:dyDescent="0.25">
      <c r="A129" t="s">
        <v>143</v>
      </c>
      <c r="B129" t="s">
        <v>799</v>
      </c>
      <c r="C129" t="s">
        <v>144</v>
      </c>
      <c r="D129" t="s">
        <v>15507</v>
      </c>
      <c r="E129">
        <v>289</v>
      </c>
      <c r="F129">
        <v>2</v>
      </c>
      <c r="G129">
        <v>263</v>
      </c>
      <c r="H129">
        <v>251</v>
      </c>
    </row>
    <row r="130" spans="1:8" x14ac:dyDescent="0.25">
      <c r="A130" t="s">
        <v>206</v>
      </c>
      <c r="B130" t="s">
        <v>816</v>
      </c>
      <c r="C130" t="s">
        <v>205</v>
      </c>
      <c r="D130" t="s">
        <v>15357</v>
      </c>
      <c r="E130">
        <v>304</v>
      </c>
      <c r="F130">
        <v>2</v>
      </c>
      <c r="G130">
        <v>276</v>
      </c>
      <c r="H130">
        <v>244</v>
      </c>
    </row>
    <row r="131" spans="1:8" x14ac:dyDescent="0.25">
      <c r="A131" t="s">
        <v>41</v>
      </c>
      <c r="B131" t="s">
        <v>837</v>
      </c>
      <c r="C131" t="s">
        <v>42</v>
      </c>
      <c r="D131" t="s">
        <v>15461</v>
      </c>
      <c r="E131">
        <v>305</v>
      </c>
      <c r="F131">
        <v>2</v>
      </c>
      <c r="G131">
        <v>276</v>
      </c>
      <c r="H131">
        <v>255</v>
      </c>
    </row>
    <row r="132" spans="1:8" x14ac:dyDescent="0.25">
      <c r="A132" t="s">
        <v>111</v>
      </c>
      <c r="B132" t="s">
        <v>858</v>
      </c>
      <c r="C132" t="s">
        <v>112</v>
      </c>
      <c r="D132" t="s">
        <v>15374</v>
      </c>
      <c r="E132">
        <v>306</v>
      </c>
      <c r="F132">
        <v>2</v>
      </c>
      <c r="G132">
        <v>278</v>
      </c>
      <c r="H132">
        <v>257</v>
      </c>
    </row>
    <row r="133" spans="1:8" x14ac:dyDescent="0.25">
      <c r="A133" t="s">
        <v>199</v>
      </c>
      <c r="B133" t="s">
        <v>880</v>
      </c>
      <c r="C133" t="s">
        <v>200</v>
      </c>
      <c r="D133" t="s">
        <v>14192</v>
      </c>
      <c r="E133">
        <v>307</v>
      </c>
      <c r="F133">
        <v>2</v>
      </c>
      <c r="G133">
        <v>281</v>
      </c>
      <c r="H133">
        <v>260</v>
      </c>
    </row>
    <row r="134" spans="1:8" x14ac:dyDescent="0.25">
      <c r="A134" t="s">
        <v>241</v>
      </c>
      <c r="B134" t="s">
        <v>893</v>
      </c>
      <c r="C134" t="s">
        <v>239</v>
      </c>
      <c r="D134" t="s">
        <v>14708</v>
      </c>
      <c r="E134">
        <v>313</v>
      </c>
      <c r="F134">
        <v>2</v>
      </c>
      <c r="G134">
        <v>293</v>
      </c>
      <c r="H134">
        <v>284</v>
      </c>
    </row>
    <row r="135" spans="1:8" x14ac:dyDescent="0.25">
      <c r="A135" t="s">
        <v>236</v>
      </c>
      <c r="B135" t="s">
        <v>905</v>
      </c>
      <c r="C135" t="s">
        <v>237</v>
      </c>
      <c r="D135" t="s">
        <v>14505</v>
      </c>
      <c r="E135">
        <v>318</v>
      </c>
      <c r="F135">
        <v>2</v>
      </c>
      <c r="G135">
        <v>300</v>
      </c>
      <c r="H135">
        <v>279</v>
      </c>
    </row>
    <row r="136" spans="1:8" x14ac:dyDescent="0.25">
      <c r="A136" t="s">
        <v>260</v>
      </c>
      <c r="B136" t="s">
        <v>925</v>
      </c>
      <c r="C136" t="s">
        <v>261</v>
      </c>
      <c r="D136" t="s">
        <v>14263</v>
      </c>
      <c r="E136">
        <v>322</v>
      </c>
      <c r="F136">
        <v>2</v>
      </c>
      <c r="G136">
        <v>314</v>
      </c>
      <c r="H136">
        <v>293</v>
      </c>
    </row>
    <row r="137" spans="1:8" x14ac:dyDescent="0.25">
      <c r="A137" t="s">
        <v>97</v>
      </c>
      <c r="B137" t="s">
        <v>942</v>
      </c>
      <c r="C137" t="s">
        <v>98</v>
      </c>
      <c r="D137" t="s">
        <v>14089</v>
      </c>
      <c r="E137">
        <v>334</v>
      </c>
      <c r="F137">
        <v>2</v>
      </c>
      <c r="G137">
        <v>343</v>
      </c>
      <c r="H137">
        <v>311</v>
      </c>
    </row>
    <row r="138" spans="1:8" x14ac:dyDescent="0.25">
      <c r="A138" t="s">
        <v>269</v>
      </c>
      <c r="B138" t="s">
        <v>962</v>
      </c>
      <c r="C138" t="s">
        <v>270</v>
      </c>
      <c r="D138" t="s">
        <v>15498</v>
      </c>
      <c r="E138">
        <v>360</v>
      </c>
      <c r="F138">
        <v>2</v>
      </c>
      <c r="G138">
        <v>426</v>
      </c>
      <c r="H138">
        <v>402</v>
      </c>
    </row>
    <row r="139" spans="1:8" x14ac:dyDescent="0.25">
      <c r="A139" t="s">
        <v>229</v>
      </c>
      <c r="B139" t="s">
        <v>979</v>
      </c>
      <c r="C139" t="s">
        <v>230</v>
      </c>
      <c r="D139" t="s">
        <v>15150</v>
      </c>
      <c r="E139">
        <v>362</v>
      </c>
      <c r="F139">
        <v>2</v>
      </c>
      <c r="G139">
        <v>455</v>
      </c>
      <c r="H139">
        <v>443</v>
      </c>
    </row>
    <row r="140" spans="1:8" x14ac:dyDescent="0.25">
      <c r="A140" t="s">
        <v>242</v>
      </c>
      <c r="B140" t="s">
        <v>996</v>
      </c>
      <c r="C140" t="s">
        <v>239</v>
      </c>
      <c r="D140" t="s">
        <v>15384</v>
      </c>
      <c r="E140">
        <v>371</v>
      </c>
      <c r="F140">
        <v>1</v>
      </c>
      <c r="G140">
        <v>8</v>
      </c>
      <c r="H140">
        <v>8</v>
      </c>
    </row>
    <row r="141" spans="1:8" x14ac:dyDescent="0.25">
      <c r="A141" t="s">
        <v>82</v>
      </c>
      <c r="B141" t="s">
        <v>1013</v>
      </c>
      <c r="C141" t="s">
        <v>83</v>
      </c>
      <c r="D141" t="s">
        <v>14359</v>
      </c>
      <c r="E141">
        <v>401</v>
      </c>
      <c r="F141">
        <v>1</v>
      </c>
      <c r="G141">
        <v>20</v>
      </c>
      <c r="H141">
        <v>20</v>
      </c>
    </row>
    <row r="142" spans="1:8" x14ac:dyDescent="0.25">
      <c r="A142" t="s">
        <v>275</v>
      </c>
      <c r="B142" t="s">
        <v>1031</v>
      </c>
      <c r="C142" t="s">
        <v>276</v>
      </c>
      <c r="D142" t="s">
        <v>14715</v>
      </c>
      <c r="E142">
        <v>404</v>
      </c>
      <c r="F142">
        <v>1</v>
      </c>
      <c r="G142">
        <v>20</v>
      </c>
      <c r="H142">
        <v>20</v>
      </c>
    </row>
    <row r="143" spans="1:8" x14ac:dyDescent="0.25">
      <c r="A143" t="s">
        <v>271</v>
      </c>
      <c r="B143" t="s">
        <v>1055</v>
      </c>
      <c r="C143" t="s">
        <v>273</v>
      </c>
      <c r="D143" t="s">
        <v>14767</v>
      </c>
      <c r="E143">
        <v>409</v>
      </c>
      <c r="F143">
        <v>1</v>
      </c>
      <c r="G143">
        <v>20</v>
      </c>
      <c r="H143">
        <v>20</v>
      </c>
    </row>
    <row r="144" spans="1:8" x14ac:dyDescent="0.25">
      <c r="A144" t="s">
        <v>74</v>
      </c>
      <c r="B144" t="s">
        <v>1072</v>
      </c>
      <c r="C144" t="s">
        <v>75</v>
      </c>
      <c r="D144" t="s">
        <v>15224</v>
      </c>
      <c r="E144">
        <v>563</v>
      </c>
      <c r="F144">
        <v>1</v>
      </c>
      <c r="G144">
        <v>23</v>
      </c>
      <c r="H144">
        <v>23</v>
      </c>
    </row>
    <row r="145" spans="1:8" x14ac:dyDescent="0.25">
      <c r="A145" t="s">
        <v>70</v>
      </c>
      <c r="B145" t="s">
        <v>1092</v>
      </c>
      <c r="C145" t="s">
        <v>71</v>
      </c>
      <c r="D145" t="s">
        <v>15483</v>
      </c>
      <c r="E145">
        <v>597</v>
      </c>
      <c r="F145">
        <v>1</v>
      </c>
      <c r="G145">
        <v>26</v>
      </c>
      <c r="H145">
        <v>26</v>
      </c>
    </row>
    <row r="146" spans="1:8" x14ac:dyDescent="0.25">
      <c r="A146" t="s">
        <v>262</v>
      </c>
      <c r="B146" t="s">
        <v>1107</v>
      </c>
      <c r="C146" t="s">
        <v>263</v>
      </c>
      <c r="D146" t="s">
        <v>14091</v>
      </c>
      <c r="E146">
        <v>880</v>
      </c>
      <c r="F146">
        <v>1</v>
      </c>
      <c r="G146">
        <v>45</v>
      </c>
      <c r="H146">
        <v>45</v>
      </c>
    </row>
    <row r="147" spans="1:8" x14ac:dyDescent="0.25">
      <c r="A147" t="s">
        <v>117</v>
      </c>
      <c r="B147" t="s">
        <v>1120</v>
      </c>
      <c r="C147" t="s">
        <v>119</v>
      </c>
      <c r="D147" t="s">
        <v>14400</v>
      </c>
      <c r="E147">
        <v>998</v>
      </c>
      <c r="F147">
        <v>1</v>
      </c>
      <c r="G147">
        <v>59</v>
      </c>
      <c r="H147">
        <v>59</v>
      </c>
    </row>
  </sheetData>
  <sortState ref="A2:H147">
    <sortCondition ref="E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457"/>
  <sheetViews>
    <sheetView topLeftCell="J1" workbookViewId="0">
      <selection activeCell="AC4" sqref="AC4"/>
    </sheetView>
  </sheetViews>
  <sheetFormatPr defaultColWidth="14.453125" defaultRowHeight="15" customHeight="1" x14ac:dyDescent="0.25"/>
  <cols>
    <col min="1" max="5" width="8" customWidth="1"/>
    <col min="6" max="6" width="60" customWidth="1"/>
    <col min="7" max="28" width="8" customWidth="1"/>
    <col min="29" max="29" width="11.453125" bestFit="1" customWidth="1"/>
  </cols>
  <sheetData>
    <row r="1" spans="1:29" ht="12" customHeight="1" x14ac:dyDescent="0.25">
      <c r="A1" s="6" t="s">
        <v>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</v>
      </c>
      <c r="G1" s="3" t="s">
        <v>5</v>
      </c>
      <c r="H1" s="3" t="s">
        <v>6</v>
      </c>
      <c r="I1" s="3" t="s">
        <v>9512</v>
      </c>
      <c r="K1" s="3" t="s">
        <v>9513</v>
      </c>
      <c r="M1" s="3" t="s">
        <v>9515</v>
      </c>
      <c r="O1" s="3" t="s">
        <v>9516</v>
      </c>
      <c r="Q1" s="3" t="s">
        <v>9517</v>
      </c>
      <c r="S1" s="3" t="s">
        <v>9518</v>
      </c>
      <c r="U1" s="3" t="s">
        <v>9520</v>
      </c>
      <c r="W1" s="3" t="s">
        <v>9521</v>
      </c>
      <c r="Y1" s="3" t="s">
        <v>9522</v>
      </c>
      <c r="AA1" s="3" t="s">
        <v>9523</v>
      </c>
      <c r="AC1" t="s">
        <v>15531</v>
      </c>
    </row>
    <row r="2" spans="1:29" ht="12" customHeight="1" x14ac:dyDescent="0.25">
      <c r="A2" s="6" t="s">
        <v>8</v>
      </c>
      <c r="B2" s="3" t="s">
        <v>139</v>
      </c>
      <c r="C2" s="3">
        <v>1</v>
      </c>
      <c r="D2" s="3" t="s">
        <v>7</v>
      </c>
      <c r="E2" s="3" t="s">
        <v>8</v>
      </c>
      <c r="F2" s="3" t="str">
        <f>VLOOKUP($E2,'Team Mapping - CM'!$A$2:$C$1457,2,FALSE)</f>
        <v>Islamic University of Technology</v>
      </c>
      <c r="G2" s="3">
        <v>8</v>
      </c>
      <c r="H2" s="3">
        <v>761</v>
      </c>
      <c r="I2" s="3">
        <v>1</v>
      </c>
      <c r="J2" s="3">
        <v>220</v>
      </c>
      <c r="K2" s="3">
        <v>1</v>
      </c>
      <c r="L2" s="3">
        <v>58</v>
      </c>
      <c r="M2" s="3">
        <v>1</v>
      </c>
      <c r="N2" s="3">
        <v>47</v>
      </c>
      <c r="O2" s="3">
        <v>1</v>
      </c>
      <c r="P2" s="3">
        <v>30</v>
      </c>
      <c r="Q2" s="3">
        <v>16</v>
      </c>
      <c r="R2" s="3" t="s">
        <v>9548</v>
      </c>
      <c r="S2" s="3">
        <v>1</v>
      </c>
      <c r="T2" s="3">
        <v>13</v>
      </c>
      <c r="U2" s="3">
        <v>2</v>
      </c>
      <c r="V2" s="3">
        <v>182</v>
      </c>
      <c r="W2" s="3">
        <v>0</v>
      </c>
      <c r="X2" s="3" t="s">
        <v>9548</v>
      </c>
      <c r="Y2" s="3">
        <v>1</v>
      </c>
      <c r="Z2" s="3">
        <v>75</v>
      </c>
      <c r="AA2" s="3">
        <v>2</v>
      </c>
      <c r="AB2" s="3">
        <v>136</v>
      </c>
      <c r="AC2">
        <f>MAX(AB2,Z2,X2,V2,T2,R2,P2,N2,L2,J2)</f>
        <v>220</v>
      </c>
    </row>
    <row r="3" spans="1:29" ht="12" customHeight="1" x14ac:dyDescent="0.25">
      <c r="A3" s="6" t="s">
        <v>12</v>
      </c>
      <c r="B3" s="3" t="s">
        <v>217</v>
      </c>
      <c r="C3" s="3">
        <v>2</v>
      </c>
      <c r="D3" s="3" t="s">
        <v>11</v>
      </c>
      <c r="E3" s="3" t="s">
        <v>12</v>
      </c>
      <c r="F3" s="3" t="str">
        <f>VLOOKUP($E3,'Team Mapping - CM'!$A$2:$C$1457,2,FALSE)</f>
        <v>Shahjalal University of Science and Technology</v>
      </c>
      <c r="G3" s="3">
        <v>8</v>
      </c>
      <c r="H3" s="3">
        <v>956</v>
      </c>
      <c r="I3" s="3">
        <v>1</v>
      </c>
      <c r="J3" s="3">
        <v>253</v>
      </c>
      <c r="K3" s="3">
        <v>1</v>
      </c>
      <c r="L3" s="3">
        <v>45</v>
      </c>
      <c r="M3" s="3">
        <v>1</v>
      </c>
      <c r="N3" s="3">
        <v>56</v>
      </c>
      <c r="O3" s="3">
        <v>1</v>
      </c>
      <c r="P3" s="3">
        <v>28</v>
      </c>
      <c r="Q3" s="3">
        <v>0</v>
      </c>
      <c r="R3" s="3" t="s">
        <v>9548</v>
      </c>
      <c r="S3" s="3">
        <v>1</v>
      </c>
      <c r="T3" s="3">
        <v>21</v>
      </c>
      <c r="U3" s="3">
        <v>2</v>
      </c>
      <c r="V3" s="3">
        <v>197</v>
      </c>
      <c r="W3" s="3">
        <v>0</v>
      </c>
      <c r="X3" s="3" t="s">
        <v>9548</v>
      </c>
      <c r="Y3" s="3">
        <v>2</v>
      </c>
      <c r="Z3" s="3">
        <v>181</v>
      </c>
      <c r="AA3" s="3">
        <v>3</v>
      </c>
      <c r="AB3" s="3">
        <v>175</v>
      </c>
      <c r="AC3">
        <f t="shared" ref="AC3:AC66" si="0">MAX(AB3,Z3,X3,V3,T3,R3,P3,N3,L3,J3)</f>
        <v>253</v>
      </c>
    </row>
    <row r="4" spans="1:29" ht="12" customHeight="1" x14ac:dyDescent="0.25">
      <c r="A4" s="6" t="s">
        <v>22</v>
      </c>
      <c r="B4" s="3" t="s">
        <v>33</v>
      </c>
      <c r="C4" s="3">
        <v>3</v>
      </c>
      <c r="D4" s="3" t="s">
        <v>21</v>
      </c>
      <c r="E4" s="3" t="s">
        <v>22</v>
      </c>
      <c r="F4" s="3" t="str">
        <f>VLOOKUP($E4,'Team Mapping - CM'!$A$2:$C$1457,2,FALSE)</f>
        <v>University of Dhaka</v>
      </c>
      <c r="G4" s="3">
        <v>8</v>
      </c>
      <c r="H4" s="3">
        <v>968</v>
      </c>
      <c r="I4" s="3">
        <v>1</v>
      </c>
      <c r="J4" s="3">
        <v>273</v>
      </c>
      <c r="K4" s="3">
        <v>1</v>
      </c>
      <c r="L4" s="3">
        <v>67</v>
      </c>
      <c r="M4" s="3">
        <v>1</v>
      </c>
      <c r="N4" s="3">
        <v>24</v>
      </c>
      <c r="O4" s="3">
        <v>1</v>
      </c>
      <c r="P4" s="3">
        <v>27</v>
      </c>
      <c r="Q4" s="3">
        <v>3</v>
      </c>
      <c r="R4" s="3" t="s">
        <v>9548</v>
      </c>
      <c r="S4" s="3">
        <v>1</v>
      </c>
      <c r="T4" s="3">
        <v>5</v>
      </c>
      <c r="U4" s="3">
        <v>2</v>
      </c>
      <c r="V4" s="3">
        <v>229</v>
      </c>
      <c r="W4" s="3">
        <v>0</v>
      </c>
      <c r="X4" s="3" t="s">
        <v>9548</v>
      </c>
      <c r="Y4" s="3">
        <v>3</v>
      </c>
      <c r="Z4" s="3">
        <v>218</v>
      </c>
      <c r="AA4" s="3">
        <v>2</v>
      </c>
      <c r="AB4" s="3">
        <v>125</v>
      </c>
      <c r="AC4">
        <f t="shared" si="0"/>
        <v>273</v>
      </c>
    </row>
    <row r="5" spans="1:29" ht="12" customHeight="1" x14ac:dyDescent="0.25">
      <c r="A5" s="6" t="s">
        <v>29</v>
      </c>
      <c r="B5" s="3" t="s">
        <v>48</v>
      </c>
      <c r="C5" s="3">
        <v>4</v>
      </c>
      <c r="D5" s="3" t="s">
        <v>27</v>
      </c>
      <c r="E5" s="3" t="s">
        <v>29</v>
      </c>
      <c r="F5" s="3" t="str">
        <f>VLOOKUP($E5,'Team Mapping - CM'!$A$2:$C$1457,2,FALSE)</f>
        <v>Bangladesh University of Engineering and Technology</v>
      </c>
      <c r="G5" s="3">
        <v>8</v>
      </c>
      <c r="H5" s="3">
        <v>1366</v>
      </c>
      <c r="I5" s="3">
        <v>4</v>
      </c>
      <c r="J5" s="3">
        <v>376</v>
      </c>
      <c r="K5" s="3">
        <v>3</v>
      </c>
      <c r="L5" s="3">
        <v>92</v>
      </c>
      <c r="M5" s="3">
        <v>1</v>
      </c>
      <c r="N5" s="3">
        <v>43</v>
      </c>
      <c r="O5" s="3">
        <v>2</v>
      </c>
      <c r="P5" s="3">
        <v>78</v>
      </c>
      <c r="Q5" s="3">
        <v>6</v>
      </c>
      <c r="R5" s="3" t="s">
        <v>9548</v>
      </c>
      <c r="S5" s="3">
        <v>1</v>
      </c>
      <c r="T5" s="3">
        <v>22</v>
      </c>
      <c r="U5" s="3">
        <v>4</v>
      </c>
      <c r="V5" s="3">
        <v>238</v>
      </c>
      <c r="W5" s="3">
        <v>0</v>
      </c>
      <c r="X5" s="3" t="s">
        <v>9548</v>
      </c>
      <c r="Y5" s="3">
        <v>3</v>
      </c>
      <c r="Z5" s="3">
        <v>155</v>
      </c>
      <c r="AA5" s="3">
        <v>9</v>
      </c>
      <c r="AB5" s="3">
        <v>362</v>
      </c>
      <c r="AC5">
        <f t="shared" si="0"/>
        <v>376</v>
      </c>
    </row>
    <row r="6" spans="1:29" ht="12" customHeight="1" x14ac:dyDescent="0.25">
      <c r="A6" s="6" t="s">
        <v>49</v>
      </c>
      <c r="B6" s="3" t="s">
        <v>48</v>
      </c>
      <c r="C6" s="3">
        <v>5</v>
      </c>
      <c r="D6" s="3" t="s">
        <v>47</v>
      </c>
      <c r="E6" s="3" t="s">
        <v>49</v>
      </c>
      <c r="F6" s="3" t="str">
        <f>VLOOKUP($E6,'Team Mapping - CM'!$A$2:$C$1457,2,FALSE)</f>
        <v>Bangladesh University of Engineering and Technology</v>
      </c>
      <c r="G6" s="3">
        <v>8</v>
      </c>
      <c r="H6" s="3">
        <v>1423</v>
      </c>
      <c r="I6" s="3">
        <v>2</v>
      </c>
      <c r="J6" s="3">
        <v>347</v>
      </c>
      <c r="K6" s="3">
        <v>2</v>
      </c>
      <c r="L6" s="3">
        <v>72</v>
      </c>
      <c r="M6" s="3">
        <v>1</v>
      </c>
      <c r="N6" s="3">
        <v>25</v>
      </c>
      <c r="O6" s="3">
        <v>1</v>
      </c>
      <c r="P6" s="3">
        <v>34</v>
      </c>
      <c r="Q6" s="3">
        <v>13</v>
      </c>
      <c r="R6" s="3" t="s">
        <v>9548</v>
      </c>
      <c r="S6" s="3">
        <v>1</v>
      </c>
      <c r="T6" s="3">
        <v>6</v>
      </c>
      <c r="U6" s="3">
        <v>4</v>
      </c>
      <c r="V6" s="3">
        <v>264</v>
      </c>
      <c r="W6" s="3">
        <v>0</v>
      </c>
      <c r="X6" s="3" t="s">
        <v>9548</v>
      </c>
      <c r="Y6" s="3">
        <v>3</v>
      </c>
      <c r="Z6" s="3">
        <v>193</v>
      </c>
      <c r="AA6" s="3">
        <v>9</v>
      </c>
      <c r="AB6" s="3">
        <v>482</v>
      </c>
      <c r="AC6">
        <f t="shared" si="0"/>
        <v>482</v>
      </c>
    </row>
    <row r="7" spans="1:29" ht="12" customHeight="1" x14ac:dyDescent="0.25">
      <c r="A7" s="6" t="s">
        <v>59</v>
      </c>
      <c r="B7" s="3" t="s">
        <v>48</v>
      </c>
      <c r="C7" s="3">
        <v>6</v>
      </c>
      <c r="D7" s="3" t="s">
        <v>58</v>
      </c>
      <c r="E7" s="3" t="s">
        <v>59</v>
      </c>
      <c r="F7" s="3" t="str">
        <f>VLOOKUP($E7,'Team Mapping - CM'!$A$2:$C$1457,2,FALSE)</f>
        <v>Bangladesh University of Engineering and Technology</v>
      </c>
      <c r="G7" s="3">
        <v>7</v>
      </c>
      <c r="H7" s="3">
        <v>923</v>
      </c>
      <c r="I7" s="3">
        <v>4</v>
      </c>
      <c r="J7" s="3">
        <v>281</v>
      </c>
      <c r="K7" s="3">
        <v>1</v>
      </c>
      <c r="L7" s="3">
        <v>41</v>
      </c>
      <c r="M7" s="3">
        <v>1</v>
      </c>
      <c r="N7" s="3">
        <v>41</v>
      </c>
      <c r="O7" s="3">
        <v>1</v>
      </c>
      <c r="P7" s="3">
        <v>62</v>
      </c>
      <c r="Q7" s="3">
        <v>0</v>
      </c>
      <c r="R7" s="3" t="s">
        <v>9548</v>
      </c>
      <c r="S7" s="3">
        <v>1</v>
      </c>
      <c r="T7" s="3">
        <v>7</v>
      </c>
      <c r="U7" s="3">
        <v>2</v>
      </c>
      <c r="V7" s="3" t="s">
        <v>9548</v>
      </c>
      <c r="W7" s="3">
        <v>0</v>
      </c>
      <c r="X7" s="3" t="s">
        <v>9548</v>
      </c>
      <c r="Y7" s="3">
        <v>6</v>
      </c>
      <c r="Z7" s="3">
        <v>333</v>
      </c>
      <c r="AA7" s="3">
        <v>2</v>
      </c>
      <c r="AB7" s="3">
        <v>158</v>
      </c>
      <c r="AC7">
        <f t="shared" si="0"/>
        <v>333</v>
      </c>
    </row>
    <row r="8" spans="1:29" ht="12" customHeight="1" x14ac:dyDescent="0.25">
      <c r="A8" s="6" t="s">
        <v>73</v>
      </c>
      <c r="B8" s="3" t="s">
        <v>48</v>
      </c>
      <c r="C8" s="3">
        <v>7</v>
      </c>
      <c r="D8" s="3" t="s">
        <v>72</v>
      </c>
      <c r="E8" s="3" t="s">
        <v>73</v>
      </c>
      <c r="F8" s="3" t="str">
        <f>VLOOKUP($E8,'Team Mapping - CM'!$A$2:$C$1457,2,FALSE)</f>
        <v>Bangladesh University of Engineering and Technology</v>
      </c>
      <c r="G8" s="3">
        <v>7</v>
      </c>
      <c r="H8" s="3">
        <v>1103</v>
      </c>
      <c r="I8" s="3">
        <v>1</v>
      </c>
      <c r="J8" s="3">
        <v>326</v>
      </c>
      <c r="K8" s="3">
        <v>1</v>
      </c>
      <c r="L8" s="3">
        <v>107</v>
      </c>
      <c r="M8" s="3">
        <v>2</v>
      </c>
      <c r="N8" s="3">
        <v>81</v>
      </c>
      <c r="O8" s="3">
        <v>2</v>
      </c>
      <c r="P8" s="3">
        <v>65</v>
      </c>
      <c r="Q8" s="3">
        <v>0</v>
      </c>
      <c r="R8" s="3" t="s">
        <v>9548</v>
      </c>
      <c r="S8" s="3">
        <v>1</v>
      </c>
      <c r="T8" s="3">
        <v>22</v>
      </c>
      <c r="U8" s="3">
        <v>5</v>
      </c>
      <c r="V8" s="3" t="s">
        <v>9548</v>
      </c>
      <c r="W8" s="3">
        <v>0</v>
      </c>
      <c r="X8" s="3" t="s">
        <v>9548</v>
      </c>
      <c r="Y8" s="3">
        <v>3</v>
      </c>
      <c r="Z8" s="3">
        <v>188</v>
      </c>
      <c r="AA8" s="3">
        <v>6</v>
      </c>
      <c r="AB8" s="3">
        <v>314</v>
      </c>
      <c r="AC8">
        <f t="shared" si="0"/>
        <v>326</v>
      </c>
    </row>
    <row r="9" spans="1:29" ht="12" customHeight="1" x14ac:dyDescent="0.25">
      <c r="A9" s="6" t="s">
        <v>87</v>
      </c>
      <c r="B9" s="3" t="s">
        <v>244</v>
      </c>
      <c r="C9" s="3">
        <v>8</v>
      </c>
      <c r="D9" s="3" t="s">
        <v>85</v>
      </c>
      <c r="E9" s="3" t="s">
        <v>87</v>
      </c>
      <c r="F9" s="3" t="str">
        <f>VLOOKUP($E9,'Team Mapping - CM'!$A$2:$C$1457,2,FALSE)</f>
        <v>United International University</v>
      </c>
      <c r="G9" s="3">
        <v>7</v>
      </c>
      <c r="H9" s="3">
        <v>1131</v>
      </c>
      <c r="I9" s="3">
        <v>0</v>
      </c>
      <c r="J9" s="3" t="s">
        <v>9548</v>
      </c>
      <c r="K9" s="3">
        <v>2</v>
      </c>
      <c r="L9" s="3">
        <v>118</v>
      </c>
      <c r="M9" s="3">
        <v>1</v>
      </c>
      <c r="N9" s="3">
        <v>47</v>
      </c>
      <c r="O9" s="3">
        <v>1</v>
      </c>
      <c r="P9" s="3">
        <v>111</v>
      </c>
      <c r="Q9" s="3">
        <v>0</v>
      </c>
      <c r="R9" s="3" t="s">
        <v>9548</v>
      </c>
      <c r="S9" s="3">
        <v>1</v>
      </c>
      <c r="T9" s="3">
        <v>5</v>
      </c>
      <c r="U9" s="3">
        <v>3</v>
      </c>
      <c r="V9" s="3">
        <v>309</v>
      </c>
      <c r="W9" s="3">
        <v>0</v>
      </c>
      <c r="X9" s="3" t="s">
        <v>9548</v>
      </c>
      <c r="Y9" s="3">
        <v>3</v>
      </c>
      <c r="Z9" s="3">
        <v>211</v>
      </c>
      <c r="AA9" s="3">
        <v>5</v>
      </c>
      <c r="AB9" s="3">
        <v>330</v>
      </c>
      <c r="AC9">
        <f t="shared" si="0"/>
        <v>330</v>
      </c>
    </row>
    <row r="10" spans="1:29" ht="12" customHeight="1" x14ac:dyDescent="0.25">
      <c r="A10" s="6" t="s">
        <v>100</v>
      </c>
      <c r="B10" s="3" t="s">
        <v>146</v>
      </c>
      <c r="C10" s="3">
        <v>9</v>
      </c>
      <c r="D10" s="3" t="s">
        <v>99</v>
      </c>
      <c r="E10" s="3" t="s">
        <v>100</v>
      </c>
      <c r="F10" s="3" t="str">
        <f>VLOOKUP($E10,'Team Mapping - CM'!$A$2:$C$1457,2,FALSE)</f>
        <v>Jahangirnagar University</v>
      </c>
      <c r="G10" s="3">
        <v>6</v>
      </c>
      <c r="H10" s="3">
        <v>570</v>
      </c>
      <c r="I10" s="3">
        <v>0</v>
      </c>
      <c r="J10" s="3" t="s">
        <v>9548</v>
      </c>
      <c r="K10" s="3">
        <v>1</v>
      </c>
      <c r="L10" s="3">
        <v>70</v>
      </c>
      <c r="M10" s="3">
        <v>1</v>
      </c>
      <c r="N10" s="3">
        <v>22</v>
      </c>
      <c r="O10" s="3">
        <v>1</v>
      </c>
      <c r="P10" s="3">
        <v>24</v>
      </c>
      <c r="Q10" s="3">
        <v>0</v>
      </c>
      <c r="R10" s="3" t="s">
        <v>9548</v>
      </c>
      <c r="S10" s="3">
        <v>1</v>
      </c>
      <c r="T10" s="3">
        <v>27</v>
      </c>
      <c r="U10" s="3">
        <v>2</v>
      </c>
      <c r="V10" s="3">
        <v>277</v>
      </c>
      <c r="W10" s="3">
        <v>5</v>
      </c>
      <c r="X10" s="3" t="s">
        <v>9548</v>
      </c>
      <c r="Y10" s="3">
        <v>1</v>
      </c>
      <c r="Z10" s="3">
        <v>150</v>
      </c>
      <c r="AA10" s="3">
        <v>15</v>
      </c>
      <c r="AB10" s="3" t="s">
        <v>9548</v>
      </c>
      <c r="AC10">
        <f t="shared" si="0"/>
        <v>277</v>
      </c>
    </row>
    <row r="11" spans="1:29" ht="12" customHeight="1" x14ac:dyDescent="0.25">
      <c r="A11" s="6" t="s">
        <v>118</v>
      </c>
      <c r="B11" s="3" t="s">
        <v>48</v>
      </c>
      <c r="C11" s="3">
        <v>10</v>
      </c>
      <c r="D11" s="3" t="s">
        <v>116</v>
      </c>
      <c r="E11" s="3" t="s">
        <v>118</v>
      </c>
      <c r="F11" s="3" t="str">
        <f>VLOOKUP($E11,'Team Mapping - CM'!$A$2:$C$1457,2,FALSE)</f>
        <v>Bangladesh University of Engineering and Technology</v>
      </c>
      <c r="G11" s="3">
        <v>6</v>
      </c>
      <c r="H11" s="3">
        <v>650</v>
      </c>
      <c r="I11" s="3">
        <v>2</v>
      </c>
      <c r="J11" s="3" t="s">
        <v>9548</v>
      </c>
      <c r="K11" s="3">
        <v>1</v>
      </c>
      <c r="L11" s="3">
        <v>95</v>
      </c>
      <c r="M11" s="3">
        <v>2</v>
      </c>
      <c r="N11" s="3">
        <v>78</v>
      </c>
      <c r="O11" s="3">
        <v>2</v>
      </c>
      <c r="P11" s="3">
        <v>78</v>
      </c>
      <c r="Q11" s="3">
        <v>0</v>
      </c>
      <c r="R11" s="3" t="s">
        <v>9548</v>
      </c>
      <c r="S11" s="3">
        <v>2</v>
      </c>
      <c r="T11" s="3">
        <v>43</v>
      </c>
      <c r="U11" s="3">
        <v>8</v>
      </c>
      <c r="V11" s="3" t="s">
        <v>9548</v>
      </c>
      <c r="W11" s="3">
        <v>0</v>
      </c>
      <c r="X11" s="3" t="s">
        <v>9548</v>
      </c>
      <c r="Y11" s="3">
        <v>4</v>
      </c>
      <c r="Z11" s="3">
        <v>258</v>
      </c>
      <c r="AA11" s="3">
        <v>2</v>
      </c>
      <c r="AB11" s="3">
        <v>98</v>
      </c>
      <c r="AC11">
        <f t="shared" si="0"/>
        <v>258</v>
      </c>
    </row>
    <row r="12" spans="1:29" ht="12" customHeight="1" x14ac:dyDescent="0.25">
      <c r="A12" s="6" t="s">
        <v>137</v>
      </c>
      <c r="B12" s="3" t="s">
        <v>212</v>
      </c>
      <c r="C12" s="3">
        <v>11</v>
      </c>
      <c r="D12" s="3" t="s">
        <v>135</v>
      </c>
      <c r="E12" s="3" t="s">
        <v>137</v>
      </c>
      <c r="F12" s="3" t="str">
        <f>VLOOKUP($E12,'Team Mapping - CM'!$A$2:$C$1457,2,FALSE)</f>
        <v>Rajshahi University of Engineering &amp; Technology</v>
      </c>
      <c r="G12" s="3">
        <v>6</v>
      </c>
      <c r="H12" s="3">
        <v>650</v>
      </c>
      <c r="I12" s="3">
        <v>2</v>
      </c>
      <c r="J12" s="3" t="s">
        <v>9548</v>
      </c>
      <c r="K12" s="3">
        <v>1</v>
      </c>
      <c r="L12" s="3">
        <v>95</v>
      </c>
      <c r="M12" s="3">
        <v>1</v>
      </c>
      <c r="N12" s="3">
        <v>45</v>
      </c>
      <c r="O12" s="3">
        <v>2</v>
      </c>
      <c r="P12" s="3">
        <v>71</v>
      </c>
      <c r="Q12" s="3">
        <v>0</v>
      </c>
      <c r="R12" s="3" t="s">
        <v>9548</v>
      </c>
      <c r="S12" s="3">
        <v>1</v>
      </c>
      <c r="T12" s="3">
        <v>21</v>
      </c>
      <c r="U12" s="3">
        <v>1</v>
      </c>
      <c r="V12" s="3">
        <v>286</v>
      </c>
      <c r="W12" s="3">
        <v>0</v>
      </c>
      <c r="X12" s="3" t="s">
        <v>9548</v>
      </c>
      <c r="Y12" s="3">
        <v>1</v>
      </c>
      <c r="Z12" s="3">
        <v>132</v>
      </c>
      <c r="AA12" s="3">
        <v>24</v>
      </c>
      <c r="AB12" s="3" t="s">
        <v>9548</v>
      </c>
      <c r="AC12">
        <f t="shared" si="0"/>
        <v>286</v>
      </c>
    </row>
    <row r="13" spans="1:29" ht="12" customHeight="1" x14ac:dyDescent="0.25">
      <c r="A13" s="6" t="s">
        <v>1137</v>
      </c>
      <c r="B13" s="3" t="s">
        <v>48</v>
      </c>
      <c r="C13" s="3">
        <v>12</v>
      </c>
      <c r="D13" s="3" t="s">
        <v>1136</v>
      </c>
      <c r="E13" s="3" t="s">
        <v>1137</v>
      </c>
      <c r="F13" s="3" t="str">
        <f>VLOOKUP($E13,'Team Mapping - CM'!$A$2:$C$1457,2,FALSE)</f>
        <v>Bangladesh University of Engineering and Technology</v>
      </c>
      <c r="G13" s="3">
        <v>6</v>
      </c>
      <c r="H13" s="3">
        <v>676</v>
      </c>
      <c r="I13" s="3">
        <v>15</v>
      </c>
      <c r="J13" s="3" t="s">
        <v>9548</v>
      </c>
      <c r="K13" s="3">
        <v>1</v>
      </c>
      <c r="L13" s="3">
        <v>108</v>
      </c>
      <c r="M13" s="3">
        <v>1</v>
      </c>
      <c r="N13" s="3">
        <v>75</v>
      </c>
      <c r="O13" s="3">
        <v>4</v>
      </c>
      <c r="P13" s="3">
        <v>128</v>
      </c>
      <c r="Q13" s="3">
        <v>0</v>
      </c>
      <c r="R13" s="3" t="s">
        <v>9548</v>
      </c>
      <c r="S13" s="3">
        <v>1</v>
      </c>
      <c r="T13" s="3">
        <v>26</v>
      </c>
      <c r="U13" s="3">
        <v>3</v>
      </c>
      <c r="V13" s="3">
        <v>279</v>
      </c>
      <c r="W13" s="3">
        <v>5</v>
      </c>
      <c r="X13" s="3" t="s">
        <v>9548</v>
      </c>
      <c r="Y13" s="3">
        <v>2</v>
      </c>
      <c r="Z13" s="3">
        <v>60</v>
      </c>
      <c r="AA13" s="3">
        <v>6</v>
      </c>
      <c r="AB13" s="3" t="s">
        <v>9548</v>
      </c>
      <c r="AC13">
        <f t="shared" si="0"/>
        <v>279</v>
      </c>
    </row>
    <row r="14" spans="1:29" ht="12" customHeight="1" x14ac:dyDescent="0.25">
      <c r="A14" s="6" t="s">
        <v>159</v>
      </c>
      <c r="B14" s="3" t="s">
        <v>48</v>
      </c>
      <c r="C14" s="3">
        <v>13</v>
      </c>
      <c r="D14" s="3" t="s">
        <v>158</v>
      </c>
      <c r="E14" s="3" t="s">
        <v>159</v>
      </c>
      <c r="F14" s="3" t="str">
        <f>VLOOKUP($E14,'Team Mapping - CM'!$A$2:$C$1457,2,FALSE)</f>
        <v>Bangladesh University of Engineering and Technology</v>
      </c>
      <c r="G14" s="3">
        <v>6</v>
      </c>
      <c r="H14" s="3">
        <v>692</v>
      </c>
      <c r="I14" s="3">
        <v>0</v>
      </c>
      <c r="J14" s="3" t="s">
        <v>9548</v>
      </c>
      <c r="K14" s="3">
        <v>1</v>
      </c>
      <c r="L14" s="3">
        <v>102</v>
      </c>
      <c r="M14" s="3">
        <v>3</v>
      </c>
      <c r="N14" s="3">
        <v>116</v>
      </c>
      <c r="O14" s="3">
        <v>2</v>
      </c>
      <c r="P14" s="3">
        <v>55</v>
      </c>
      <c r="Q14" s="3">
        <v>0</v>
      </c>
      <c r="R14" s="3" t="s">
        <v>9548</v>
      </c>
      <c r="S14" s="3">
        <v>1</v>
      </c>
      <c r="T14" s="3">
        <v>4</v>
      </c>
      <c r="U14" s="3">
        <v>4</v>
      </c>
      <c r="V14" s="3" t="s">
        <v>9548</v>
      </c>
      <c r="W14" s="3">
        <v>0</v>
      </c>
      <c r="X14" s="3" t="s">
        <v>9548</v>
      </c>
      <c r="Y14" s="3">
        <v>2</v>
      </c>
      <c r="Z14" s="3">
        <v>168</v>
      </c>
      <c r="AA14" s="3">
        <v>3</v>
      </c>
      <c r="AB14" s="3">
        <v>247</v>
      </c>
      <c r="AC14">
        <f t="shared" si="0"/>
        <v>247</v>
      </c>
    </row>
    <row r="15" spans="1:29" ht="12" customHeight="1" x14ac:dyDescent="0.25">
      <c r="A15" s="6" t="s">
        <v>174</v>
      </c>
      <c r="B15" s="3" t="s">
        <v>217</v>
      </c>
      <c r="C15" s="3">
        <v>14</v>
      </c>
      <c r="D15" s="3" t="s">
        <v>173</v>
      </c>
      <c r="E15" s="3" t="s">
        <v>174</v>
      </c>
      <c r="F15" s="3" t="str">
        <f>VLOOKUP($E15,'Team Mapping - CM'!$A$2:$C$1457,2,FALSE)</f>
        <v>Shahjalal University of Science and Technology</v>
      </c>
      <c r="G15" s="3">
        <v>6</v>
      </c>
      <c r="H15" s="3">
        <v>700</v>
      </c>
      <c r="I15" s="3">
        <v>8</v>
      </c>
      <c r="J15" s="3" t="s">
        <v>9548</v>
      </c>
      <c r="K15" s="3">
        <v>2</v>
      </c>
      <c r="L15" s="3">
        <v>160</v>
      </c>
      <c r="M15" s="3">
        <v>2</v>
      </c>
      <c r="N15" s="3">
        <v>82</v>
      </c>
      <c r="O15" s="3">
        <v>2</v>
      </c>
      <c r="P15" s="3">
        <v>72</v>
      </c>
      <c r="Q15" s="3">
        <v>0</v>
      </c>
      <c r="R15" s="3" t="s">
        <v>9548</v>
      </c>
      <c r="S15" s="3">
        <v>1</v>
      </c>
      <c r="T15" s="3">
        <v>9</v>
      </c>
      <c r="U15" s="3">
        <v>0</v>
      </c>
      <c r="V15" s="3" t="s">
        <v>9548</v>
      </c>
      <c r="W15" s="3">
        <v>0</v>
      </c>
      <c r="X15" s="3" t="s">
        <v>9548</v>
      </c>
      <c r="Y15" s="3">
        <v>1</v>
      </c>
      <c r="Z15" s="3">
        <v>105</v>
      </c>
      <c r="AA15" s="3">
        <v>4</v>
      </c>
      <c r="AB15" s="3">
        <v>272</v>
      </c>
      <c r="AC15">
        <f t="shared" si="0"/>
        <v>272</v>
      </c>
    </row>
    <row r="16" spans="1:29" ht="12" customHeight="1" x14ac:dyDescent="0.25">
      <c r="A16" s="6" t="s">
        <v>187</v>
      </c>
      <c r="B16" s="3" t="s">
        <v>77</v>
      </c>
      <c r="C16" s="3">
        <v>15</v>
      </c>
      <c r="D16" s="3" t="s">
        <v>185</v>
      </c>
      <c r="E16" s="3" t="s">
        <v>187</v>
      </c>
      <c r="F16" s="3" t="str">
        <f>VLOOKUP($E16,'Team Mapping - CM'!$A$2:$C$1457,2,FALSE)</f>
        <v>Chittagong University of Engineering &amp; Technology</v>
      </c>
      <c r="G16" s="3">
        <v>6</v>
      </c>
      <c r="H16" s="3">
        <v>717</v>
      </c>
      <c r="I16" s="3">
        <v>5</v>
      </c>
      <c r="J16" s="3">
        <v>404</v>
      </c>
      <c r="K16" s="3">
        <v>2</v>
      </c>
      <c r="L16" s="3">
        <v>101</v>
      </c>
      <c r="M16" s="3">
        <v>1</v>
      </c>
      <c r="N16" s="3">
        <v>42</v>
      </c>
      <c r="O16" s="3">
        <v>1</v>
      </c>
      <c r="P16" s="3">
        <v>23</v>
      </c>
      <c r="Q16" s="3">
        <v>0</v>
      </c>
      <c r="R16" s="3" t="s">
        <v>9548</v>
      </c>
      <c r="S16" s="3">
        <v>1</v>
      </c>
      <c r="T16" s="3">
        <v>10</v>
      </c>
      <c r="U16" s="3">
        <v>1</v>
      </c>
      <c r="V16" s="3" t="s">
        <v>9548</v>
      </c>
      <c r="W16" s="3">
        <v>0</v>
      </c>
      <c r="X16" s="3" t="s">
        <v>9548</v>
      </c>
      <c r="Y16" s="3">
        <v>2</v>
      </c>
      <c r="Z16" s="3">
        <v>137</v>
      </c>
      <c r="AA16" s="3">
        <v>5</v>
      </c>
      <c r="AB16" s="3" t="s">
        <v>9548</v>
      </c>
      <c r="AC16">
        <f t="shared" si="0"/>
        <v>404</v>
      </c>
    </row>
    <row r="17" spans="1:29" ht="12" customHeight="1" x14ac:dyDescent="0.25">
      <c r="A17" s="6" t="s">
        <v>198</v>
      </c>
      <c r="B17" s="3" t="s">
        <v>217</v>
      </c>
      <c r="C17" s="3">
        <v>16</v>
      </c>
      <c r="D17" s="3" t="s">
        <v>197</v>
      </c>
      <c r="E17" s="3" t="s">
        <v>198</v>
      </c>
      <c r="F17" s="3" t="str">
        <f>VLOOKUP($E17,'Team Mapping - CM'!$A$2:$C$1457,2,FALSE)</f>
        <v>Shahjalal University of Science and Technology</v>
      </c>
      <c r="G17" s="3">
        <v>6</v>
      </c>
      <c r="H17" s="3">
        <v>767</v>
      </c>
      <c r="I17" s="3">
        <v>0</v>
      </c>
      <c r="J17" s="3" t="s">
        <v>9548</v>
      </c>
      <c r="K17" s="3">
        <v>1</v>
      </c>
      <c r="L17" s="3">
        <v>125</v>
      </c>
      <c r="M17" s="3">
        <v>1</v>
      </c>
      <c r="N17" s="3">
        <v>38</v>
      </c>
      <c r="O17" s="3">
        <v>2</v>
      </c>
      <c r="P17" s="3">
        <v>91</v>
      </c>
      <c r="Q17" s="3">
        <v>3</v>
      </c>
      <c r="R17" s="3" t="s">
        <v>9548</v>
      </c>
      <c r="S17" s="3">
        <v>1</v>
      </c>
      <c r="T17" s="3">
        <v>6</v>
      </c>
      <c r="U17" s="3">
        <v>7</v>
      </c>
      <c r="V17" s="3" t="s">
        <v>9548</v>
      </c>
      <c r="W17" s="3">
        <v>0</v>
      </c>
      <c r="X17" s="3" t="s">
        <v>9548</v>
      </c>
      <c r="Y17" s="3">
        <v>1</v>
      </c>
      <c r="Z17" s="3">
        <v>108</v>
      </c>
      <c r="AA17" s="3">
        <v>6</v>
      </c>
      <c r="AB17" s="3">
        <v>399</v>
      </c>
      <c r="AC17">
        <f t="shared" si="0"/>
        <v>399</v>
      </c>
    </row>
    <row r="18" spans="1:29" ht="12" customHeight="1" x14ac:dyDescent="0.25">
      <c r="A18" s="6" t="s">
        <v>210</v>
      </c>
      <c r="B18" s="3" t="s">
        <v>77</v>
      </c>
      <c r="C18" s="3">
        <v>17</v>
      </c>
      <c r="D18" s="3" t="s">
        <v>209</v>
      </c>
      <c r="E18" s="3" t="s">
        <v>210</v>
      </c>
      <c r="F18" s="3" t="str">
        <f>VLOOKUP($E18,'Team Mapping - CM'!$A$2:$C$1457,2,FALSE)</f>
        <v>Chittagong University of Engineering &amp; Technology</v>
      </c>
      <c r="G18" s="3">
        <v>6</v>
      </c>
      <c r="H18" s="3">
        <v>811</v>
      </c>
      <c r="I18" s="3">
        <v>0</v>
      </c>
      <c r="J18" s="3" t="s">
        <v>9548</v>
      </c>
      <c r="K18" s="3">
        <v>3</v>
      </c>
      <c r="L18" s="3">
        <v>180</v>
      </c>
      <c r="M18" s="3">
        <v>3</v>
      </c>
      <c r="N18" s="3">
        <v>94</v>
      </c>
      <c r="O18" s="3">
        <v>1</v>
      </c>
      <c r="P18" s="3">
        <v>27</v>
      </c>
      <c r="Q18" s="3">
        <v>4</v>
      </c>
      <c r="R18" s="3">
        <v>235</v>
      </c>
      <c r="S18" s="3">
        <v>1</v>
      </c>
      <c r="T18" s="3">
        <v>21</v>
      </c>
      <c r="U18" s="3">
        <v>2</v>
      </c>
      <c r="V18" s="3" t="s">
        <v>9548</v>
      </c>
      <c r="W18" s="3">
        <v>0</v>
      </c>
      <c r="X18" s="3" t="s">
        <v>9548</v>
      </c>
      <c r="Y18" s="3">
        <v>2</v>
      </c>
      <c r="Z18" s="3">
        <v>254</v>
      </c>
      <c r="AA18" s="3">
        <v>4</v>
      </c>
      <c r="AB18" s="3" t="s">
        <v>9548</v>
      </c>
      <c r="AC18">
        <f t="shared" si="0"/>
        <v>254</v>
      </c>
    </row>
    <row r="19" spans="1:29" ht="12" customHeight="1" x14ac:dyDescent="0.25">
      <c r="A19" s="6" t="s">
        <v>224</v>
      </c>
      <c r="B19" s="3" t="s">
        <v>192</v>
      </c>
      <c r="C19" s="3">
        <v>18</v>
      </c>
      <c r="D19" s="3" t="s">
        <v>222</v>
      </c>
      <c r="E19" s="3" t="s">
        <v>224</v>
      </c>
      <c r="F19" s="3" t="str">
        <f>VLOOKUP($E19,'Team Mapping - CM'!$A$2:$C$1457,2,FALSE)</f>
        <v>North South University</v>
      </c>
      <c r="G19" s="3">
        <v>6</v>
      </c>
      <c r="H19" s="3">
        <v>881</v>
      </c>
      <c r="I19" s="3">
        <v>2</v>
      </c>
      <c r="J19" s="3" t="s">
        <v>9548</v>
      </c>
      <c r="K19" s="3">
        <v>3</v>
      </c>
      <c r="L19" s="3">
        <v>264</v>
      </c>
      <c r="M19" s="3">
        <v>1</v>
      </c>
      <c r="N19" s="3">
        <v>32</v>
      </c>
      <c r="O19" s="3">
        <v>1</v>
      </c>
      <c r="P19" s="3">
        <v>54</v>
      </c>
      <c r="Q19" s="3">
        <v>0</v>
      </c>
      <c r="R19" s="3" t="s">
        <v>9548</v>
      </c>
      <c r="S19" s="3">
        <v>1</v>
      </c>
      <c r="T19" s="3">
        <v>22</v>
      </c>
      <c r="U19" s="3">
        <v>0</v>
      </c>
      <c r="V19" s="3" t="s">
        <v>9548</v>
      </c>
      <c r="W19" s="3">
        <v>0</v>
      </c>
      <c r="X19" s="3" t="s">
        <v>9548</v>
      </c>
      <c r="Y19" s="3">
        <v>4</v>
      </c>
      <c r="Z19" s="3">
        <v>211</v>
      </c>
      <c r="AA19" s="3">
        <v>3</v>
      </c>
      <c r="AB19" s="3">
        <v>298</v>
      </c>
      <c r="AC19">
        <f t="shared" si="0"/>
        <v>298</v>
      </c>
    </row>
    <row r="20" spans="1:29" ht="12" customHeight="1" x14ac:dyDescent="0.25">
      <c r="A20" s="6" t="s">
        <v>247</v>
      </c>
      <c r="B20" s="3" t="s">
        <v>33</v>
      </c>
      <c r="C20" s="3">
        <v>19</v>
      </c>
      <c r="D20" s="3" t="s">
        <v>245</v>
      </c>
      <c r="E20" s="3" t="s">
        <v>247</v>
      </c>
      <c r="F20" s="3" t="str">
        <f>VLOOKUP($E20,'Team Mapping - CM'!$A$2:$C$1457,2,FALSE)</f>
        <v>University of Dhaka</v>
      </c>
      <c r="G20" s="3">
        <v>6</v>
      </c>
      <c r="H20" s="3">
        <v>903</v>
      </c>
      <c r="I20" s="3">
        <v>0</v>
      </c>
      <c r="J20" s="3" t="s">
        <v>9548</v>
      </c>
      <c r="K20" s="3">
        <v>1</v>
      </c>
      <c r="L20" s="3">
        <v>274</v>
      </c>
      <c r="M20" s="3">
        <v>2</v>
      </c>
      <c r="N20" s="3">
        <v>59</v>
      </c>
      <c r="O20" s="3">
        <v>3</v>
      </c>
      <c r="P20" s="3">
        <v>207</v>
      </c>
      <c r="Q20" s="3">
        <v>0</v>
      </c>
      <c r="R20" s="3" t="s">
        <v>9548</v>
      </c>
      <c r="S20" s="3">
        <v>1</v>
      </c>
      <c r="T20" s="3">
        <v>6</v>
      </c>
      <c r="U20" s="3">
        <v>1</v>
      </c>
      <c r="V20" s="3">
        <v>116</v>
      </c>
      <c r="W20" s="3">
        <v>0</v>
      </c>
      <c r="X20" s="3" t="s">
        <v>9548</v>
      </c>
      <c r="Y20" s="3">
        <v>1</v>
      </c>
      <c r="Z20" s="3">
        <v>241</v>
      </c>
      <c r="AA20" s="3">
        <v>18</v>
      </c>
      <c r="AB20" s="3" t="s">
        <v>9548</v>
      </c>
      <c r="AC20">
        <f t="shared" si="0"/>
        <v>274</v>
      </c>
    </row>
    <row r="21" spans="1:29" ht="12" customHeight="1" x14ac:dyDescent="0.25">
      <c r="A21" s="6" t="s">
        <v>274</v>
      </c>
      <c r="B21" s="3" t="s">
        <v>48</v>
      </c>
      <c r="C21" s="3">
        <v>20</v>
      </c>
      <c r="D21" s="3" t="s">
        <v>272</v>
      </c>
      <c r="E21" s="3" t="s">
        <v>274</v>
      </c>
      <c r="F21" s="3" t="str">
        <f>VLOOKUP($E21,'Team Mapping - CM'!$A$2:$C$1457,2,FALSE)</f>
        <v>Bangladesh University of Engineering and Technology</v>
      </c>
      <c r="G21" s="3">
        <v>6</v>
      </c>
      <c r="H21" s="3">
        <v>1074</v>
      </c>
      <c r="I21" s="3">
        <v>2</v>
      </c>
      <c r="J21" s="3" t="s">
        <v>9548</v>
      </c>
      <c r="K21" s="3">
        <v>1</v>
      </c>
      <c r="L21" s="3">
        <v>67</v>
      </c>
      <c r="M21" s="3">
        <v>2</v>
      </c>
      <c r="N21" s="3">
        <v>51</v>
      </c>
      <c r="O21" s="3">
        <v>3</v>
      </c>
      <c r="P21" s="3">
        <v>168</v>
      </c>
      <c r="Q21" s="3">
        <v>0</v>
      </c>
      <c r="R21" s="3" t="s">
        <v>9548</v>
      </c>
      <c r="S21" s="3">
        <v>1</v>
      </c>
      <c r="T21" s="3">
        <v>26</v>
      </c>
      <c r="U21" s="3">
        <v>2</v>
      </c>
      <c r="V21" s="3">
        <v>326</v>
      </c>
      <c r="W21" s="3">
        <v>0</v>
      </c>
      <c r="X21" s="3" t="s">
        <v>9548</v>
      </c>
      <c r="Y21" s="3">
        <v>8</v>
      </c>
      <c r="Z21" s="3">
        <v>436</v>
      </c>
      <c r="AA21" s="3">
        <v>7</v>
      </c>
      <c r="AB21" s="3" t="s">
        <v>9548</v>
      </c>
      <c r="AC21">
        <f t="shared" si="0"/>
        <v>436</v>
      </c>
    </row>
    <row r="22" spans="1:29" ht="12" customHeight="1" x14ac:dyDescent="0.25">
      <c r="A22" s="6" t="s">
        <v>280</v>
      </c>
      <c r="B22" s="3" t="s">
        <v>212</v>
      </c>
      <c r="C22" s="3">
        <v>21</v>
      </c>
      <c r="D22" s="3" t="s">
        <v>279</v>
      </c>
      <c r="E22" s="3" t="s">
        <v>280</v>
      </c>
      <c r="F22" s="3" t="str">
        <f>VLOOKUP($E22,'Team Mapping - CM'!$A$2:$C$1457,2,FALSE)</f>
        <v>Rajshahi University of Engineering &amp; Technology</v>
      </c>
      <c r="G22" s="3">
        <v>6</v>
      </c>
      <c r="H22" s="3">
        <v>1130</v>
      </c>
      <c r="I22" s="3">
        <v>0</v>
      </c>
      <c r="J22" s="3" t="s">
        <v>9548</v>
      </c>
      <c r="K22" s="3">
        <v>2</v>
      </c>
      <c r="L22" s="3">
        <v>297</v>
      </c>
      <c r="M22" s="3">
        <v>1</v>
      </c>
      <c r="N22" s="3">
        <v>149</v>
      </c>
      <c r="O22" s="3">
        <v>4</v>
      </c>
      <c r="P22" s="3">
        <v>308</v>
      </c>
      <c r="Q22" s="3">
        <v>0</v>
      </c>
      <c r="R22" s="3" t="s">
        <v>9548</v>
      </c>
      <c r="S22" s="3">
        <v>1</v>
      </c>
      <c r="T22" s="3">
        <v>13</v>
      </c>
      <c r="U22" s="3">
        <v>0</v>
      </c>
      <c r="V22" s="3" t="s">
        <v>9548</v>
      </c>
      <c r="W22" s="3">
        <v>0</v>
      </c>
      <c r="X22" s="3" t="s">
        <v>9548</v>
      </c>
      <c r="Y22" s="3">
        <v>2</v>
      </c>
      <c r="Z22" s="3">
        <v>247</v>
      </c>
      <c r="AA22" s="3">
        <v>2</v>
      </c>
      <c r="AB22" s="3">
        <v>116</v>
      </c>
      <c r="AC22">
        <f t="shared" si="0"/>
        <v>308</v>
      </c>
    </row>
    <row r="23" spans="1:29" ht="12" customHeight="1" x14ac:dyDescent="0.25">
      <c r="A23" s="6" t="s">
        <v>282</v>
      </c>
      <c r="B23" s="3" t="s">
        <v>28</v>
      </c>
      <c r="C23" s="3">
        <v>22</v>
      </c>
      <c r="D23" s="3" t="s">
        <v>281</v>
      </c>
      <c r="E23" s="3" t="s">
        <v>282</v>
      </c>
      <c r="F23" s="3" t="str">
        <f>VLOOKUP($E23,'Team Mapping - CM'!$A$2:$C$1457,2,FALSE)</f>
        <v>American International University - Bangladesh</v>
      </c>
      <c r="G23" s="3">
        <v>6</v>
      </c>
      <c r="H23" s="3">
        <v>1318</v>
      </c>
      <c r="I23" s="3">
        <v>5</v>
      </c>
      <c r="J23" s="3">
        <v>323</v>
      </c>
      <c r="K23" s="3">
        <v>1</v>
      </c>
      <c r="L23" s="3">
        <v>258</v>
      </c>
      <c r="M23" s="3">
        <v>1</v>
      </c>
      <c r="N23" s="3">
        <v>51</v>
      </c>
      <c r="O23" s="3">
        <v>7</v>
      </c>
      <c r="P23" s="3">
        <v>324</v>
      </c>
      <c r="Q23" s="3">
        <v>0</v>
      </c>
      <c r="R23" s="3" t="s">
        <v>9548</v>
      </c>
      <c r="S23" s="3">
        <v>1</v>
      </c>
      <c r="T23" s="3">
        <v>22</v>
      </c>
      <c r="U23" s="3">
        <v>0</v>
      </c>
      <c r="V23" s="3" t="s">
        <v>9548</v>
      </c>
      <c r="W23" s="3">
        <v>0</v>
      </c>
      <c r="X23" s="3" t="s">
        <v>9548</v>
      </c>
      <c r="Y23" s="3">
        <v>2</v>
      </c>
      <c r="Z23" s="3">
        <v>340</v>
      </c>
      <c r="AA23" s="3">
        <v>0</v>
      </c>
      <c r="AB23" s="3" t="s">
        <v>9548</v>
      </c>
      <c r="AC23">
        <f t="shared" si="0"/>
        <v>340</v>
      </c>
    </row>
    <row r="24" spans="1:29" ht="12" customHeight="1" x14ac:dyDescent="0.25">
      <c r="A24" s="6" t="s">
        <v>284</v>
      </c>
      <c r="B24" s="3" t="s">
        <v>239</v>
      </c>
      <c r="C24" s="3">
        <v>23</v>
      </c>
      <c r="D24" s="3" t="s">
        <v>283</v>
      </c>
      <c r="E24" s="3" t="s">
        <v>284</v>
      </c>
      <c r="F24" s="3" t="str">
        <f>VLOOKUP($E24,'Team Mapping - CM'!$A$2:$C$1457,2,FALSE)</f>
        <v>The University of Asia Pacific</v>
      </c>
      <c r="G24" s="3">
        <v>5</v>
      </c>
      <c r="H24" s="3">
        <v>420</v>
      </c>
      <c r="I24" s="3">
        <v>0</v>
      </c>
      <c r="J24" s="3" t="s">
        <v>9548</v>
      </c>
      <c r="K24" s="3">
        <v>1</v>
      </c>
      <c r="L24" s="3">
        <v>192</v>
      </c>
      <c r="M24" s="3">
        <v>1</v>
      </c>
      <c r="N24" s="3">
        <v>20</v>
      </c>
      <c r="O24" s="3">
        <v>1</v>
      </c>
      <c r="P24" s="3">
        <v>54</v>
      </c>
      <c r="Q24" s="3">
        <v>0</v>
      </c>
      <c r="R24" s="3" t="s">
        <v>9548</v>
      </c>
      <c r="S24" s="3">
        <v>1</v>
      </c>
      <c r="T24" s="3">
        <v>8</v>
      </c>
      <c r="U24" s="3">
        <v>0</v>
      </c>
      <c r="V24" s="3" t="s">
        <v>9548</v>
      </c>
      <c r="W24" s="3">
        <v>0</v>
      </c>
      <c r="X24" s="3" t="s">
        <v>9548</v>
      </c>
      <c r="Y24" s="3">
        <v>1</v>
      </c>
      <c r="Z24" s="3">
        <v>146</v>
      </c>
      <c r="AA24" s="3">
        <v>4</v>
      </c>
      <c r="AB24" s="3" t="s">
        <v>9548</v>
      </c>
      <c r="AC24">
        <f t="shared" si="0"/>
        <v>192</v>
      </c>
    </row>
    <row r="25" spans="1:29" ht="12" customHeight="1" x14ac:dyDescent="0.25">
      <c r="A25" s="6" t="s">
        <v>286</v>
      </c>
      <c r="B25" s="3" t="s">
        <v>265</v>
      </c>
      <c r="C25" s="3">
        <v>24</v>
      </c>
      <c r="D25" s="3" t="s">
        <v>285</v>
      </c>
      <c r="E25" s="3" t="s">
        <v>286</v>
      </c>
      <c r="F25" s="3" t="str">
        <f>VLOOKUP($E25,'Team Mapping - CM'!$A$2:$C$1457,2,FALSE)</f>
        <v>University of Rajshahi</v>
      </c>
      <c r="G25" s="3">
        <v>5</v>
      </c>
      <c r="H25" s="3">
        <v>452</v>
      </c>
      <c r="I25" s="3">
        <v>0</v>
      </c>
      <c r="J25" s="3" t="s">
        <v>9548</v>
      </c>
      <c r="K25" s="3">
        <v>1</v>
      </c>
      <c r="L25" s="3">
        <v>175</v>
      </c>
      <c r="M25" s="3">
        <v>1</v>
      </c>
      <c r="N25" s="3">
        <v>43</v>
      </c>
      <c r="O25" s="3">
        <v>2</v>
      </c>
      <c r="P25" s="3">
        <v>116</v>
      </c>
      <c r="Q25" s="3">
        <v>0</v>
      </c>
      <c r="R25" s="3" t="s">
        <v>9548</v>
      </c>
      <c r="S25" s="3">
        <v>1</v>
      </c>
      <c r="T25" s="3">
        <v>21</v>
      </c>
      <c r="U25" s="3">
        <v>0</v>
      </c>
      <c r="V25" s="3" t="s">
        <v>9548</v>
      </c>
      <c r="W25" s="3">
        <v>0</v>
      </c>
      <c r="X25" s="3" t="s">
        <v>9548</v>
      </c>
      <c r="Y25" s="3">
        <v>1</v>
      </c>
      <c r="Z25" s="3">
        <v>97</v>
      </c>
      <c r="AA25" s="3">
        <v>9</v>
      </c>
      <c r="AB25" s="3" t="s">
        <v>9548</v>
      </c>
      <c r="AC25">
        <f t="shared" si="0"/>
        <v>175</v>
      </c>
    </row>
    <row r="26" spans="1:29" ht="12" customHeight="1" x14ac:dyDescent="0.25">
      <c r="A26" s="6" t="s">
        <v>288</v>
      </c>
      <c r="B26" s="3" t="s">
        <v>182</v>
      </c>
      <c r="C26" s="3">
        <v>25</v>
      </c>
      <c r="D26" s="3" t="s">
        <v>287</v>
      </c>
      <c r="E26" s="3" t="s">
        <v>288</v>
      </c>
      <c r="F26" s="3" t="str">
        <f>VLOOKUP($E26,'Team Mapping - CM'!$A$2:$C$1457,2,FALSE)</f>
        <v>Military Institute of Science and Technology</v>
      </c>
      <c r="G26" s="3">
        <v>5</v>
      </c>
      <c r="H26" s="3">
        <v>489</v>
      </c>
      <c r="I26" s="3">
        <v>0</v>
      </c>
      <c r="J26" s="3" t="s">
        <v>9548</v>
      </c>
      <c r="K26" s="3">
        <v>2</v>
      </c>
      <c r="L26" s="3">
        <v>213</v>
      </c>
      <c r="M26" s="3">
        <v>1</v>
      </c>
      <c r="N26" s="3">
        <v>43</v>
      </c>
      <c r="O26" s="3">
        <v>3</v>
      </c>
      <c r="P26" s="3">
        <v>157</v>
      </c>
      <c r="Q26" s="3">
        <v>0</v>
      </c>
      <c r="R26" s="3" t="s">
        <v>9548</v>
      </c>
      <c r="S26" s="3">
        <v>1</v>
      </c>
      <c r="T26" s="3">
        <v>5</v>
      </c>
      <c r="U26" s="3">
        <v>9</v>
      </c>
      <c r="V26" s="3" t="s">
        <v>9548</v>
      </c>
      <c r="W26" s="3">
        <v>0</v>
      </c>
      <c r="X26" s="3" t="s">
        <v>9548</v>
      </c>
      <c r="Y26" s="3">
        <v>1</v>
      </c>
      <c r="Z26" s="3">
        <v>71</v>
      </c>
      <c r="AA26" s="3">
        <v>8</v>
      </c>
      <c r="AB26" s="3" t="s">
        <v>9548</v>
      </c>
      <c r="AC26">
        <f t="shared" si="0"/>
        <v>213</v>
      </c>
    </row>
    <row r="27" spans="1:29" ht="12" customHeight="1" x14ac:dyDescent="0.25">
      <c r="A27" s="6" t="s">
        <v>290</v>
      </c>
      <c r="B27" s="3" t="s">
        <v>182</v>
      </c>
      <c r="C27" s="3">
        <v>26</v>
      </c>
      <c r="D27" s="3" t="s">
        <v>289</v>
      </c>
      <c r="E27" s="3" t="s">
        <v>290</v>
      </c>
      <c r="F27" s="3" t="str">
        <f>VLOOKUP($E27,'Team Mapping - CM'!$A$2:$C$1457,2,FALSE)</f>
        <v>Military Institute of Science and Technology</v>
      </c>
      <c r="G27" s="3">
        <v>5</v>
      </c>
      <c r="H27" s="3">
        <v>512</v>
      </c>
      <c r="I27" s="3">
        <v>2</v>
      </c>
      <c r="J27" s="3" t="s">
        <v>9548</v>
      </c>
      <c r="K27" s="3">
        <v>1</v>
      </c>
      <c r="L27" s="3">
        <v>213</v>
      </c>
      <c r="M27" s="3">
        <v>1</v>
      </c>
      <c r="N27" s="3">
        <v>42</v>
      </c>
      <c r="O27" s="3">
        <v>2</v>
      </c>
      <c r="P27" s="3">
        <v>104</v>
      </c>
      <c r="Q27" s="3">
        <v>0</v>
      </c>
      <c r="R27" s="3" t="s">
        <v>9548</v>
      </c>
      <c r="S27" s="3">
        <v>1</v>
      </c>
      <c r="T27" s="3">
        <v>8</v>
      </c>
      <c r="U27" s="3">
        <v>0</v>
      </c>
      <c r="V27" s="3" t="s">
        <v>9548</v>
      </c>
      <c r="W27" s="3">
        <v>0</v>
      </c>
      <c r="X27" s="3" t="s">
        <v>9548</v>
      </c>
      <c r="Y27" s="3">
        <v>1</v>
      </c>
      <c r="Z27" s="3">
        <v>145</v>
      </c>
      <c r="AA27" s="3">
        <v>0</v>
      </c>
      <c r="AB27" s="3" t="s">
        <v>9548</v>
      </c>
      <c r="AC27">
        <f t="shared" si="0"/>
        <v>213</v>
      </c>
    </row>
    <row r="28" spans="1:29" ht="12" customHeight="1" x14ac:dyDescent="0.25">
      <c r="A28" s="6" t="s">
        <v>294</v>
      </c>
      <c r="B28" s="3" t="s">
        <v>33</v>
      </c>
      <c r="C28" s="3">
        <v>27</v>
      </c>
      <c r="D28" s="3" t="s">
        <v>293</v>
      </c>
      <c r="E28" s="3" t="s">
        <v>294</v>
      </c>
      <c r="F28" s="3" t="str">
        <f>VLOOKUP($E28,'Team Mapping - CM'!$A$2:$C$1457,2,FALSE)</f>
        <v>University of Dhaka</v>
      </c>
      <c r="G28" s="3">
        <v>5</v>
      </c>
      <c r="H28" s="3">
        <v>519</v>
      </c>
      <c r="I28" s="3">
        <v>0</v>
      </c>
      <c r="J28" s="3" t="s">
        <v>9548</v>
      </c>
      <c r="K28" s="3">
        <v>1</v>
      </c>
      <c r="L28" s="3">
        <v>193</v>
      </c>
      <c r="M28" s="3">
        <v>1</v>
      </c>
      <c r="N28" s="3">
        <v>28</v>
      </c>
      <c r="O28" s="3">
        <v>2</v>
      </c>
      <c r="P28" s="3">
        <v>120</v>
      </c>
      <c r="Q28" s="3">
        <v>0</v>
      </c>
      <c r="R28" s="3" t="s">
        <v>9548</v>
      </c>
      <c r="S28" s="3">
        <v>1</v>
      </c>
      <c r="T28" s="3">
        <v>5</v>
      </c>
      <c r="U28" s="3">
        <v>7</v>
      </c>
      <c r="V28" s="3" t="s">
        <v>9548</v>
      </c>
      <c r="W28" s="3">
        <v>0</v>
      </c>
      <c r="X28" s="3" t="s">
        <v>9548</v>
      </c>
      <c r="Y28" s="3">
        <v>3</v>
      </c>
      <c r="Z28" s="3">
        <v>173</v>
      </c>
      <c r="AA28" s="3">
        <v>4</v>
      </c>
      <c r="AB28" s="3" t="s">
        <v>9548</v>
      </c>
      <c r="AC28">
        <f t="shared" si="0"/>
        <v>193</v>
      </c>
    </row>
    <row r="29" spans="1:29" ht="12" customHeight="1" x14ac:dyDescent="0.25">
      <c r="A29" s="6" t="s">
        <v>297</v>
      </c>
      <c r="B29" s="3" t="s">
        <v>212</v>
      </c>
      <c r="C29" s="3">
        <v>28</v>
      </c>
      <c r="D29" s="3" t="s">
        <v>296</v>
      </c>
      <c r="E29" s="3" t="s">
        <v>297</v>
      </c>
      <c r="F29" s="3" t="str">
        <f>VLOOKUP($E29,'Team Mapping - CM'!$A$2:$C$1457,2,FALSE)</f>
        <v>Rajshahi University of Engineering &amp; Technology</v>
      </c>
      <c r="G29" s="3">
        <v>5</v>
      </c>
      <c r="H29" s="3">
        <v>542</v>
      </c>
      <c r="I29" s="3">
        <v>0</v>
      </c>
      <c r="J29" s="3" t="s">
        <v>9548</v>
      </c>
      <c r="K29" s="3">
        <v>2</v>
      </c>
      <c r="L29" s="3">
        <v>204</v>
      </c>
      <c r="M29" s="3">
        <v>2</v>
      </c>
      <c r="N29" s="3">
        <v>94</v>
      </c>
      <c r="O29" s="3">
        <v>2</v>
      </c>
      <c r="P29" s="3">
        <v>141</v>
      </c>
      <c r="Q29" s="3">
        <v>0</v>
      </c>
      <c r="R29" s="3" t="s">
        <v>9548</v>
      </c>
      <c r="S29" s="3">
        <v>1</v>
      </c>
      <c r="T29" s="3">
        <v>38</v>
      </c>
      <c r="U29" s="3">
        <v>0</v>
      </c>
      <c r="V29" s="3" t="s">
        <v>9548</v>
      </c>
      <c r="W29" s="3">
        <v>0</v>
      </c>
      <c r="X29" s="3" t="s">
        <v>9548</v>
      </c>
      <c r="Y29" s="3">
        <v>1</v>
      </c>
      <c r="Z29" s="3">
        <v>65</v>
      </c>
      <c r="AA29" s="3">
        <v>15</v>
      </c>
      <c r="AB29" s="3" t="s">
        <v>9548</v>
      </c>
      <c r="AC29">
        <f t="shared" si="0"/>
        <v>204</v>
      </c>
    </row>
    <row r="30" spans="1:29" ht="12" customHeight="1" x14ac:dyDescent="0.25">
      <c r="A30" s="6" t="s">
        <v>299</v>
      </c>
      <c r="B30" s="3" t="s">
        <v>77</v>
      </c>
      <c r="C30" s="3">
        <v>29</v>
      </c>
      <c r="D30" s="3" t="s">
        <v>298</v>
      </c>
      <c r="E30" s="3" t="s">
        <v>299</v>
      </c>
      <c r="F30" s="3" t="str">
        <f>VLOOKUP($E30,'Team Mapping - CM'!$A$2:$C$1457,2,FALSE)</f>
        <v>Chittagong University of Engineering &amp; Technology</v>
      </c>
      <c r="G30" s="3">
        <v>5</v>
      </c>
      <c r="H30" s="3">
        <v>565</v>
      </c>
      <c r="I30" s="3">
        <v>0</v>
      </c>
      <c r="J30" s="3" t="s">
        <v>9548</v>
      </c>
      <c r="K30" s="3">
        <v>1</v>
      </c>
      <c r="L30" s="3">
        <v>189</v>
      </c>
      <c r="M30" s="3">
        <v>1</v>
      </c>
      <c r="N30" s="3">
        <v>57</v>
      </c>
      <c r="O30" s="3">
        <v>2</v>
      </c>
      <c r="P30" s="3">
        <v>121</v>
      </c>
      <c r="Q30" s="3">
        <v>0</v>
      </c>
      <c r="R30" s="3" t="s">
        <v>9548</v>
      </c>
      <c r="S30" s="3">
        <v>1</v>
      </c>
      <c r="T30" s="3">
        <v>21</v>
      </c>
      <c r="U30" s="3">
        <v>0</v>
      </c>
      <c r="V30" s="3" t="s">
        <v>9548</v>
      </c>
      <c r="W30" s="3">
        <v>0</v>
      </c>
      <c r="X30" s="3" t="s">
        <v>9548</v>
      </c>
      <c r="Y30" s="3">
        <v>1</v>
      </c>
      <c r="Z30" s="3">
        <v>177</v>
      </c>
      <c r="AA30" s="3">
        <v>4</v>
      </c>
      <c r="AB30" s="3" t="s">
        <v>9548</v>
      </c>
      <c r="AC30">
        <f t="shared" si="0"/>
        <v>189</v>
      </c>
    </row>
    <row r="31" spans="1:29" ht="12" customHeight="1" x14ac:dyDescent="0.25">
      <c r="A31" s="6" t="s">
        <v>301</v>
      </c>
      <c r="B31" s="3" t="s">
        <v>217</v>
      </c>
      <c r="C31" s="3">
        <v>30</v>
      </c>
      <c r="D31" s="3" t="s">
        <v>300</v>
      </c>
      <c r="E31" s="3" t="s">
        <v>301</v>
      </c>
      <c r="F31" s="3" t="str">
        <f>VLOOKUP($E31,'Team Mapping - CM'!$A$2:$C$1457,2,FALSE)</f>
        <v>Shahjalal University of Science and Technology</v>
      </c>
      <c r="G31" s="3">
        <v>5</v>
      </c>
      <c r="H31" s="3">
        <v>569</v>
      </c>
      <c r="I31" s="3">
        <v>0</v>
      </c>
      <c r="J31" s="3" t="s">
        <v>9548</v>
      </c>
      <c r="K31" s="3">
        <v>1</v>
      </c>
      <c r="L31" s="3">
        <v>212</v>
      </c>
      <c r="M31" s="3">
        <v>1</v>
      </c>
      <c r="N31" s="3">
        <v>33</v>
      </c>
      <c r="O31" s="3">
        <v>2</v>
      </c>
      <c r="P31" s="3">
        <v>104</v>
      </c>
      <c r="Q31" s="3">
        <v>0</v>
      </c>
      <c r="R31" s="3" t="s">
        <v>9548</v>
      </c>
      <c r="S31" s="3">
        <v>1</v>
      </c>
      <c r="T31" s="3">
        <v>31</v>
      </c>
      <c r="U31" s="3">
        <v>0</v>
      </c>
      <c r="V31" s="3" t="s">
        <v>9548</v>
      </c>
      <c r="W31" s="3">
        <v>0</v>
      </c>
      <c r="X31" s="3" t="s">
        <v>9548</v>
      </c>
      <c r="Y31" s="3">
        <v>4</v>
      </c>
      <c r="Z31" s="3">
        <v>189</v>
      </c>
      <c r="AA31" s="3">
        <v>7</v>
      </c>
      <c r="AB31" s="3" t="s">
        <v>9548</v>
      </c>
      <c r="AC31">
        <f t="shared" si="0"/>
        <v>212</v>
      </c>
    </row>
    <row r="32" spans="1:29" ht="12" customHeight="1" x14ac:dyDescent="0.25">
      <c r="A32" s="6" t="s">
        <v>303</v>
      </c>
      <c r="B32" s="3" t="s">
        <v>86</v>
      </c>
      <c r="C32" s="3">
        <v>31</v>
      </c>
      <c r="D32" s="3" t="s">
        <v>302</v>
      </c>
      <c r="E32" s="3" t="s">
        <v>303</v>
      </c>
      <c r="F32" s="3" t="str">
        <f>VLOOKUP($E32,'Team Mapping - CM'!$A$2:$C$1457,2,FALSE)</f>
        <v>Comilla University</v>
      </c>
      <c r="G32" s="3">
        <v>5</v>
      </c>
      <c r="H32" s="3">
        <v>591</v>
      </c>
      <c r="I32" s="3">
        <v>0</v>
      </c>
      <c r="J32" s="3" t="s">
        <v>9548</v>
      </c>
      <c r="K32" s="3">
        <v>1</v>
      </c>
      <c r="L32" s="3">
        <v>272</v>
      </c>
      <c r="M32" s="3">
        <v>1</v>
      </c>
      <c r="N32" s="3">
        <v>47</v>
      </c>
      <c r="O32" s="3">
        <v>2</v>
      </c>
      <c r="P32" s="3">
        <v>111</v>
      </c>
      <c r="Q32" s="3">
        <v>0</v>
      </c>
      <c r="R32" s="3" t="s">
        <v>9548</v>
      </c>
      <c r="S32" s="3">
        <v>1</v>
      </c>
      <c r="T32" s="3">
        <v>21</v>
      </c>
      <c r="U32" s="3">
        <v>0</v>
      </c>
      <c r="V32" s="3" t="s">
        <v>9548</v>
      </c>
      <c r="W32" s="3">
        <v>0</v>
      </c>
      <c r="X32" s="3" t="s">
        <v>9548</v>
      </c>
      <c r="Y32" s="3">
        <v>1</v>
      </c>
      <c r="Z32" s="3">
        <v>140</v>
      </c>
      <c r="AA32" s="3">
        <v>5</v>
      </c>
      <c r="AB32" s="3" t="s">
        <v>9548</v>
      </c>
      <c r="AC32">
        <f t="shared" si="0"/>
        <v>272</v>
      </c>
    </row>
    <row r="33" spans="1:29" ht="12" customHeight="1" x14ac:dyDescent="0.25">
      <c r="A33" s="6" t="s">
        <v>305</v>
      </c>
      <c r="B33" s="3" t="s">
        <v>192</v>
      </c>
      <c r="C33" s="3">
        <v>32</v>
      </c>
      <c r="D33" s="3" t="s">
        <v>304</v>
      </c>
      <c r="E33" s="3" t="s">
        <v>305</v>
      </c>
      <c r="F33" s="3" t="str">
        <f>VLOOKUP($E33,'Team Mapping - CM'!$A$2:$C$1457,2,FALSE)</f>
        <v>North South University</v>
      </c>
      <c r="G33" s="3">
        <v>5</v>
      </c>
      <c r="H33" s="3">
        <v>604</v>
      </c>
      <c r="I33" s="3">
        <v>0</v>
      </c>
      <c r="J33" s="3" t="s">
        <v>9548</v>
      </c>
      <c r="K33" s="3">
        <v>1</v>
      </c>
      <c r="L33" s="3">
        <v>179</v>
      </c>
      <c r="M33" s="3">
        <v>1</v>
      </c>
      <c r="N33" s="3">
        <v>29</v>
      </c>
      <c r="O33" s="3">
        <v>2</v>
      </c>
      <c r="P33" s="3">
        <v>150</v>
      </c>
      <c r="Q33" s="3">
        <v>0</v>
      </c>
      <c r="R33" s="3" t="s">
        <v>9548</v>
      </c>
      <c r="S33" s="3">
        <v>1</v>
      </c>
      <c r="T33" s="3">
        <v>28</v>
      </c>
      <c r="U33" s="3">
        <v>0</v>
      </c>
      <c r="V33" s="3" t="s">
        <v>9548</v>
      </c>
      <c r="W33" s="3">
        <v>1</v>
      </c>
      <c r="X33" s="3" t="s">
        <v>9548</v>
      </c>
      <c r="Y33" s="3">
        <v>1</v>
      </c>
      <c r="Z33" s="3">
        <v>218</v>
      </c>
      <c r="AA33" s="3">
        <v>0</v>
      </c>
      <c r="AB33" s="3" t="s">
        <v>9548</v>
      </c>
      <c r="AC33">
        <f t="shared" si="0"/>
        <v>218</v>
      </c>
    </row>
    <row r="34" spans="1:29" ht="12" customHeight="1" x14ac:dyDescent="0.25">
      <c r="A34" s="6" t="s">
        <v>307</v>
      </c>
      <c r="B34" s="3" t="s">
        <v>212</v>
      </c>
      <c r="C34" s="3">
        <v>33</v>
      </c>
      <c r="D34" s="3" t="s">
        <v>306</v>
      </c>
      <c r="E34" s="3" t="s">
        <v>307</v>
      </c>
      <c r="F34" s="3" t="str">
        <f>VLOOKUP($E34,'Team Mapping - CM'!$A$2:$C$1457,2,FALSE)</f>
        <v>Rajshahi University of Engineering &amp; Technology</v>
      </c>
      <c r="G34" s="3">
        <v>5</v>
      </c>
      <c r="H34" s="3">
        <v>609</v>
      </c>
      <c r="I34" s="3">
        <v>0</v>
      </c>
      <c r="J34" s="3" t="s">
        <v>9548</v>
      </c>
      <c r="K34" s="3">
        <v>2</v>
      </c>
      <c r="L34" s="3">
        <v>72</v>
      </c>
      <c r="M34" s="3">
        <v>1</v>
      </c>
      <c r="N34" s="3">
        <v>59</v>
      </c>
      <c r="O34" s="3">
        <v>7</v>
      </c>
      <c r="P34" s="3">
        <v>229</v>
      </c>
      <c r="Q34" s="3">
        <v>0</v>
      </c>
      <c r="R34" s="3" t="s">
        <v>9548</v>
      </c>
      <c r="S34" s="3">
        <v>1</v>
      </c>
      <c r="T34" s="3">
        <v>12</v>
      </c>
      <c r="U34" s="3">
        <v>0</v>
      </c>
      <c r="V34" s="3" t="s">
        <v>9548</v>
      </c>
      <c r="W34" s="3">
        <v>0</v>
      </c>
      <c r="X34" s="3" t="s">
        <v>9548</v>
      </c>
      <c r="Y34" s="3">
        <v>2</v>
      </c>
      <c r="Z34" s="3">
        <v>237</v>
      </c>
      <c r="AA34" s="3">
        <v>14</v>
      </c>
      <c r="AB34" s="3" t="s">
        <v>9548</v>
      </c>
      <c r="AC34">
        <f t="shared" si="0"/>
        <v>237</v>
      </c>
    </row>
    <row r="35" spans="1:29" ht="12" customHeight="1" x14ac:dyDescent="0.25">
      <c r="A35" s="6" t="s">
        <v>311</v>
      </c>
      <c r="B35" s="3" t="s">
        <v>182</v>
      </c>
      <c r="C35" s="3">
        <v>34</v>
      </c>
      <c r="D35" s="3" t="s">
        <v>309</v>
      </c>
      <c r="E35" s="3" t="s">
        <v>311</v>
      </c>
      <c r="F35" s="3" t="str">
        <f>VLOOKUP($E35,'Team Mapping - CM'!$A$2:$C$1457,2,FALSE)</f>
        <v>Military Institute of Science and Technology</v>
      </c>
      <c r="G35" s="3">
        <v>5</v>
      </c>
      <c r="H35" s="3">
        <v>624</v>
      </c>
      <c r="I35" s="3">
        <v>0</v>
      </c>
      <c r="J35" s="3" t="s">
        <v>9548</v>
      </c>
      <c r="K35" s="3">
        <v>1</v>
      </c>
      <c r="L35" s="3">
        <v>175</v>
      </c>
      <c r="M35" s="3">
        <v>2</v>
      </c>
      <c r="N35" s="3">
        <v>64</v>
      </c>
      <c r="O35" s="3">
        <v>2</v>
      </c>
      <c r="P35" s="3">
        <v>118</v>
      </c>
      <c r="Q35" s="3">
        <v>0</v>
      </c>
      <c r="R35" s="3" t="s">
        <v>9548</v>
      </c>
      <c r="S35" s="3">
        <v>1</v>
      </c>
      <c r="T35" s="3">
        <v>10</v>
      </c>
      <c r="U35" s="3">
        <v>0</v>
      </c>
      <c r="V35" s="3" t="s">
        <v>9548</v>
      </c>
      <c r="W35" s="3">
        <v>0</v>
      </c>
      <c r="X35" s="3" t="s">
        <v>9548</v>
      </c>
      <c r="Y35" s="3">
        <v>1</v>
      </c>
      <c r="Z35" s="3">
        <v>257</v>
      </c>
      <c r="AA35" s="3">
        <v>0</v>
      </c>
      <c r="AB35" s="3" t="s">
        <v>9548</v>
      </c>
      <c r="AC35">
        <f t="shared" si="0"/>
        <v>257</v>
      </c>
    </row>
    <row r="36" spans="1:29" ht="12" customHeight="1" x14ac:dyDescent="0.25">
      <c r="A36" s="6" t="s">
        <v>313</v>
      </c>
      <c r="B36" s="3" t="s">
        <v>165</v>
      </c>
      <c r="C36" s="3">
        <v>35</v>
      </c>
      <c r="D36" s="3" t="s">
        <v>312</v>
      </c>
      <c r="E36" s="3" t="s">
        <v>313</v>
      </c>
      <c r="F36" s="3" t="str">
        <f>VLOOKUP($E36,'Team Mapping - CM'!$A$2:$C$1457,2,FALSE)</f>
        <v>Khulna University of Engineering &amp; Technology</v>
      </c>
      <c r="G36" s="3">
        <v>5</v>
      </c>
      <c r="H36" s="3">
        <v>625</v>
      </c>
      <c r="I36" s="3">
        <v>0</v>
      </c>
      <c r="J36" s="3" t="s">
        <v>9548</v>
      </c>
      <c r="K36" s="3">
        <v>1</v>
      </c>
      <c r="L36" s="3">
        <v>272</v>
      </c>
      <c r="M36" s="3">
        <v>1</v>
      </c>
      <c r="N36" s="3">
        <v>56</v>
      </c>
      <c r="O36" s="3">
        <v>1</v>
      </c>
      <c r="P36" s="3">
        <v>134</v>
      </c>
      <c r="Q36" s="3">
        <v>0</v>
      </c>
      <c r="R36" s="3" t="s">
        <v>9548</v>
      </c>
      <c r="S36" s="3">
        <v>1</v>
      </c>
      <c r="T36" s="3">
        <v>22</v>
      </c>
      <c r="U36" s="3">
        <v>0</v>
      </c>
      <c r="V36" s="3" t="s">
        <v>9548</v>
      </c>
      <c r="W36" s="3">
        <v>0</v>
      </c>
      <c r="X36" s="3" t="s">
        <v>9548</v>
      </c>
      <c r="Y36" s="3">
        <v>1</v>
      </c>
      <c r="Z36" s="3">
        <v>141</v>
      </c>
      <c r="AA36" s="3">
        <v>0</v>
      </c>
      <c r="AB36" s="3" t="s">
        <v>9548</v>
      </c>
      <c r="AC36">
        <f t="shared" si="0"/>
        <v>272</v>
      </c>
    </row>
    <row r="37" spans="1:29" ht="12" customHeight="1" x14ac:dyDescent="0.25">
      <c r="A37" s="6" t="s">
        <v>315</v>
      </c>
      <c r="B37" s="3" t="s">
        <v>33</v>
      </c>
      <c r="C37" s="3">
        <v>36</v>
      </c>
      <c r="D37" s="3" t="s">
        <v>314</v>
      </c>
      <c r="E37" s="3" t="s">
        <v>315</v>
      </c>
      <c r="F37" s="3" t="str">
        <f>VLOOKUP($E37,'Team Mapping - CM'!$A$2:$C$1457,2,FALSE)</f>
        <v>University of Dhaka</v>
      </c>
      <c r="G37" s="3">
        <v>5</v>
      </c>
      <c r="H37" s="3">
        <v>637</v>
      </c>
      <c r="I37" s="3">
        <v>0</v>
      </c>
      <c r="J37" s="3" t="s">
        <v>9548</v>
      </c>
      <c r="K37" s="3">
        <v>3</v>
      </c>
      <c r="L37" s="3">
        <v>205</v>
      </c>
      <c r="M37" s="3">
        <v>1</v>
      </c>
      <c r="N37" s="3">
        <v>88</v>
      </c>
      <c r="O37" s="3">
        <v>2</v>
      </c>
      <c r="P37" s="3">
        <v>120</v>
      </c>
      <c r="Q37" s="3">
        <v>0</v>
      </c>
      <c r="R37" s="3" t="s">
        <v>9548</v>
      </c>
      <c r="S37" s="3">
        <v>1</v>
      </c>
      <c r="T37" s="3">
        <v>23</v>
      </c>
      <c r="U37" s="3">
        <v>4</v>
      </c>
      <c r="V37" s="3" t="s">
        <v>9548</v>
      </c>
      <c r="W37" s="3">
        <v>0</v>
      </c>
      <c r="X37" s="3" t="s">
        <v>9548</v>
      </c>
      <c r="Y37" s="3">
        <v>1</v>
      </c>
      <c r="Z37" s="3">
        <v>201</v>
      </c>
      <c r="AA37" s="3">
        <v>5</v>
      </c>
      <c r="AB37" s="3" t="s">
        <v>9548</v>
      </c>
      <c r="AC37">
        <f t="shared" si="0"/>
        <v>205</v>
      </c>
    </row>
    <row r="38" spans="1:29" ht="12" customHeight="1" x14ac:dyDescent="0.25">
      <c r="A38" s="6" t="s">
        <v>317</v>
      </c>
      <c r="B38" s="3" t="s">
        <v>139</v>
      </c>
      <c r="C38" s="3">
        <v>37</v>
      </c>
      <c r="D38" s="3" t="s">
        <v>316</v>
      </c>
      <c r="E38" s="3" t="s">
        <v>317</v>
      </c>
      <c r="F38" s="3" t="str">
        <f>VLOOKUP($E38,'Team Mapping - CM'!$A$2:$C$1457,2,FALSE)</f>
        <v>Islamic University of Technology</v>
      </c>
      <c r="G38" s="3">
        <v>5</v>
      </c>
      <c r="H38" s="3">
        <v>662</v>
      </c>
      <c r="I38" s="3">
        <v>0</v>
      </c>
      <c r="J38" s="3" t="s">
        <v>9548</v>
      </c>
      <c r="K38" s="3">
        <v>2</v>
      </c>
      <c r="L38" s="3">
        <v>159</v>
      </c>
      <c r="M38" s="3">
        <v>2</v>
      </c>
      <c r="N38" s="3">
        <v>57</v>
      </c>
      <c r="O38" s="3">
        <v>2</v>
      </c>
      <c r="P38" s="3">
        <v>96</v>
      </c>
      <c r="Q38" s="3">
        <v>0</v>
      </c>
      <c r="R38" s="3" t="s">
        <v>9548</v>
      </c>
      <c r="S38" s="3">
        <v>1</v>
      </c>
      <c r="T38" s="3">
        <v>26</v>
      </c>
      <c r="U38" s="3">
        <v>0</v>
      </c>
      <c r="V38" s="3" t="s">
        <v>9548</v>
      </c>
      <c r="W38" s="3">
        <v>0</v>
      </c>
      <c r="X38" s="3" t="s">
        <v>9548</v>
      </c>
      <c r="Y38" s="3">
        <v>4</v>
      </c>
      <c r="Z38" s="3">
        <v>324</v>
      </c>
      <c r="AA38" s="3">
        <v>7</v>
      </c>
      <c r="AB38" s="3" t="s">
        <v>9548</v>
      </c>
      <c r="AC38">
        <f t="shared" si="0"/>
        <v>324</v>
      </c>
    </row>
    <row r="39" spans="1:29" ht="12" customHeight="1" x14ac:dyDescent="0.25">
      <c r="A39" s="6" t="s">
        <v>319</v>
      </c>
      <c r="B39" s="3" t="s">
        <v>146</v>
      </c>
      <c r="C39" s="3">
        <v>38</v>
      </c>
      <c r="D39" s="3" t="s">
        <v>318</v>
      </c>
      <c r="E39" s="3" t="s">
        <v>319</v>
      </c>
      <c r="F39" s="3" t="str">
        <f>VLOOKUP($E39,'Team Mapping - CM'!$A$2:$C$1457,2,FALSE)</f>
        <v>Jahangirnagar University</v>
      </c>
      <c r="G39" s="3">
        <v>5</v>
      </c>
      <c r="H39" s="3">
        <v>664</v>
      </c>
      <c r="I39" s="3">
        <v>0</v>
      </c>
      <c r="J39" s="3" t="s">
        <v>9548</v>
      </c>
      <c r="K39" s="3">
        <v>1</v>
      </c>
      <c r="L39" s="3">
        <v>108</v>
      </c>
      <c r="M39" s="3">
        <v>1</v>
      </c>
      <c r="N39" s="3">
        <v>37</v>
      </c>
      <c r="O39" s="3">
        <v>3</v>
      </c>
      <c r="P39" s="3">
        <v>110</v>
      </c>
      <c r="Q39" s="3">
        <v>0</v>
      </c>
      <c r="R39" s="3" t="s">
        <v>9548</v>
      </c>
      <c r="S39" s="3">
        <v>1</v>
      </c>
      <c r="T39" s="3">
        <v>22</v>
      </c>
      <c r="U39" s="3">
        <v>27</v>
      </c>
      <c r="V39" s="3" t="s">
        <v>9548</v>
      </c>
      <c r="W39" s="3">
        <v>0</v>
      </c>
      <c r="X39" s="3" t="s">
        <v>9548</v>
      </c>
      <c r="Y39" s="3">
        <v>7</v>
      </c>
      <c r="Z39" s="3">
        <v>387</v>
      </c>
      <c r="AA39" s="3">
        <v>10</v>
      </c>
      <c r="AB39" s="3" t="s">
        <v>9548</v>
      </c>
      <c r="AC39">
        <f t="shared" si="0"/>
        <v>387</v>
      </c>
    </row>
    <row r="40" spans="1:29" ht="12" customHeight="1" x14ac:dyDescent="0.25">
      <c r="A40" s="6" t="s">
        <v>321</v>
      </c>
      <c r="B40" s="3" t="s">
        <v>33</v>
      </c>
      <c r="C40" s="3">
        <v>39</v>
      </c>
      <c r="D40" s="3" t="s">
        <v>320</v>
      </c>
      <c r="E40" s="3" t="s">
        <v>321</v>
      </c>
      <c r="F40" s="3" t="str">
        <f>VLOOKUP($E40,'Team Mapping - CM'!$A$2:$C$1457,2,FALSE)</f>
        <v>University of Dhaka</v>
      </c>
      <c r="G40" s="3">
        <v>5</v>
      </c>
      <c r="H40" s="3">
        <v>689</v>
      </c>
      <c r="I40" s="3">
        <v>3</v>
      </c>
      <c r="J40" s="3" t="s">
        <v>9548</v>
      </c>
      <c r="K40" s="3">
        <v>1</v>
      </c>
      <c r="L40" s="3">
        <v>97</v>
      </c>
      <c r="M40" s="3">
        <v>1</v>
      </c>
      <c r="N40" s="3">
        <v>48</v>
      </c>
      <c r="O40" s="3">
        <v>1</v>
      </c>
      <c r="P40" s="3">
        <v>70</v>
      </c>
      <c r="Q40" s="3">
        <v>0</v>
      </c>
      <c r="R40" s="3" t="s">
        <v>9548</v>
      </c>
      <c r="S40" s="3">
        <v>1</v>
      </c>
      <c r="T40" s="3">
        <v>24</v>
      </c>
      <c r="U40" s="3">
        <v>0</v>
      </c>
      <c r="V40" s="3" t="s">
        <v>9548</v>
      </c>
      <c r="W40" s="3">
        <v>0</v>
      </c>
      <c r="X40" s="3" t="s">
        <v>9548</v>
      </c>
      <c r="Y40" s="3">
        <v>10</v>
      </c>
      <c r="Z40" s="3">
        <v>450</v>
      </c>
      <c r="AA40" s="3">
        <v>6</v>
      </c>
      <c r="AB40" s="3" t="s">
        <v>9548</v>
      </c>
      <c r="AC40">
        <f t="shared" si="0"/>
        <v>450</v>
      </c>
    </row>
    <row r="41" spans="1:29" ht="12" customHeight="1" x14ac:dyDescent="0.25">
      <c r="A41" s="6" t="s">
        <v>323</v>
      </c>
      <c r="B41" s="3" t="s">
        <v>217</v>
      </c>
      <c r="C41" s="3">
        <v>40</v>
      </c>
      <c r="D41" s="3" t="s">
        <v>322</v>
      </c>
      <c r="E41" s="3" t="s">
        <v>323</v>
      </c>
      <c r="F41" s="3" t="str">
        <f>VLOOKUP($E41,'Team Mapping - CM'!$A$2:$C$1457,2,FALSE)</f>
        <v>Shahjalal University of Science and Technology</v>
      </c>
      <c r="G41" s="3">
        <v>5</v>
      </c>
      <c r="H41" s="3">
        <v>700</v>
      </c>
      <c r="I41" s="3">
        <v>0</v>
      </c>
      <c r="J41" s="3" t="s">
        <v>9548</v>
      </c>
      <c r="K41" s="3">
        <v>1</v>
      </c>
      <c r="L41" s="3">
        <v>111</v>
      </c>
      <c r="M41" s="3">
        <v>3</v>
      </c>
      <c r="N41" s="3">
        <v>130</v>
      </c>
      <c r="O41" s="3">
        <v>1</v>
      </c>
      <c r="P41" s="3">
        <v>175</v>
      </c>
      <c r="Q41" s="3">
        <v>0</v>
      </c>
      <c r="R41" s="3" t="s">
        <v>9548</v>
      </c>
      <c r="S41" s="3">
        <v>1</v>
      </c>
      <c r="T41" s="3">
        <v>21</v>
      </c>
      <c r="U41" s="3">
        <v>0</v>
      </c>
      <c r="V41" s="3" t="s">
        <v>9548</v>
      </c>
      <c r="W41" s="3">
        <v>0</v>
      </c>
      <c r="X41" s="3" t="s">
        <v>9548</v>
      </c>
      <c r="Y41" s="3">
        <v>6</v>
      </c>
      <c r="Z41" s="3" t="s">
        <v>9548</v>
      </c>
      <c r="AA41" s="3">
        <v>2</v>
      </c>
      <c r="AB41" s="3">
        <v>263</v>
      </c>
      <c r="AC41">
        <f t="shared" si="0"/>
        <v>263</v>
      </c>
    </row>
    <row r="42" spans="1:29" ht="12" customHeight="1" x14ac:dyDescent="0.25">
      <c r="A42" s="6" t="s">
        <v>327</v>
      </c>
      <c r="B42" s="3" t="s">
        <v>165</v>
      </c>
      <c r="C42" s="3">
        <v>41</v>
      </c>
      <c r="D42" s="3" t="s">
        <v>326</v>
      </c>
      <c r="E42" s="3" t="s">
        <v>327</v>
      </c>
      <c r="F42" s="3" t="str">
        <f>VLOOKUP($E42,'Team Mapping - CM'!$A$2:$C$1457,2,FALSE)</f>
        <v>Khulna University of Engineering &amp; Technology</v>
      </c>
      <c r="G42" s="3">
        <v>5</v>
      </c>
      <c r="H42" s="3">
        <v>706</v>
      </c>
      <c r="I42" s="3">
        <v>0</v>
      </c>
      <c r="J42" s="3" t="s">
        <v>9548</v>
      </c>
      <c r="K42" s="3">
        <v>1</v>
      </c>
      <c r="L42" s="3">
        <v>210</v>
      </c>
      <c r="M42" s="3">
        <v>1</v>
      </c>
      <c r="N42" s="3">
        <v>60</v>
      </c>
      <c r="O42" s="3">
        <v>1</v>
      </c>
      <c r="P42" s="3">
        <v>131</v>
      </c>
      <c r="Q42" s="3">
        <v>0</v>
      </c>
      <c r="R42" s="3" t="s">
        <v>9548</v>
      </c>
      <c r="S42" s="3">
        <v>1</v>
      </c>
      <c r="T42" s="3">
        <v>21</v>
      </c>
      <c r="U42" s="3">
        <v>0</v>
      </c>
      <c r="V42" s="3" t="s">
        <v>9548</v>
      </c>
      <c r="W42" s="3">
        <v>0</v>
      </c>
      <c r="X42" s="3" t="s">
        <v>9548</v>
      </c>
      <c r="Y42" s="3">
        <v>1</v>
      </c>
      <c r="Z42" s="3">
        <v>284</v>
      </c>
      <c r="AA42" s="3">
        <v>0</v>
      </c>
      <c r="AB42" s="3" t="s">
        <v>9548</v>
      </c>
      <c r="AC42">
        <f t="shared" si="0"/>
        <v>284</v>
      </c>
    </row>
    <row r="43" spans="1:29" ht="12" customHeight="1" x14ac:dyDescent="0.25">
      <c r="A43" s="6" t="s">
        <v>1140</v>
      </c>
      <c r="B43" s="3" t="s">
        <v>48</v>
      </c>
      <c r="C43" s="3">
        <v>42</v>
      </c>
      <c r="D43" s="3" t="s">
        <v>1139</v>
      </c>
      <c r="E43" s="3" t="s">
        <v>1140</v>
      </c>
      <c r="F43" s="3" t="str">
        <f>VLOOKUP($E43,'Team Mapping - CM'!$A$2:$C$1457,2,FALSE)</f>
        <v>Bangladesh University of Engineering and Technology</v>
      </c>
      <c r="G43" s="3">
        <v>5</v>
      </c>
      <c r="H43" s="3">
        <v>710</v>
      </c>
      <c r="I43" s="3">
        <v>0</v>
      </c>
      <c r="J43" s="3" t="s">
        <v>9548</v>
      </c>
      <c r="K43" s="3">
        <v>2</v>
      </c>
      <c r="L43" s="3">
        <v>216</v>
      </c>
      <c r="M43" s="3">
        <v>1</v>
      </c>
      <c r="N43" s="3">
        <v>21</v>
      </c>
      <c r="O43" s="3">
        <v>1</v>
      </c>
      <c r="P43" s="3">
        <v>130</v>
      </c>
      <c r="Q43" s="3">
        <v>0</v>
      </c>
      <c r="R43" s="3" t="s">
        <v>9548</v>
      </c>
      <c r="S43" s="3">
        <v>1</v>
      </c>
      <c r="T43" s="3">
        <v>20</v>
      </c>
      <c r="U43" s="3">
        <v>0</v>
      </c>
      <c r="V43" s="3" t="s">
        <v>9548</v>
      </c>
      <c r="W43" s="3">
        <v>0</v>
      </c>
      <c r="X43" s="3" t="s">
        <v>9548</v>
      </c>
      <c r="Y43" s="3">
        <v>4</v>
      </c>
      <c r="Z43" s="3" t="s">
        <v>9548</v>
      </c>
      <c r="AA43" s="3">
        <v>2</v>
      </c>
      <c r="AB43" s="3">
        <v>323</v>
      </c>
      <c r="AC43">
        <f t="shared" si="0"/>
        <v>323</v>
      </c>
    </row>
    <row r="44" spans="1:29" ht="12" customHeight="1" x14ac:dyDescent="0.25">
      <c r="A44" s="6" t="s">
        <v>1155</v>
      </c>
      <c r="B44" s="3" t="s">
        <v>33</v>
      </c>
      <c r="C44" s="3">
        <v>43</v>
      </c>
      <c r="D44" s="3" t="s">
        <v>1152</v>
      </c>
      <c r="E44" s="3" t="s">
        <v>1155</v>
      </c>
      <c r="F44" s="3" t="str">
        <f>VLOOKUP($E44,'Team Mapping - CM'!$A$2:$C$1457,2,FALSE)</f>
        <v>University of Dhaka</v>
      </c>
      <c r="G44" s="3">
        <v>5</v>
      </c>
      <c r="H44" s="3">
        <v>719</v>
      </c>
      <c r="I44" s="3">
        <v>0</v>
      </c>
      <c r="J44" s="3" t="s">
        <v>9548</v>
      </c>
      <c r="K44" s="3">
        <v>1</v>
      </c>
      <c r="L44" s="3">
        <v>219</v>
      </c>
      <c r="M44" s="3">
        <v>1</v>
      </c>
      <c r="N44" s="3">
        <v>79</v>
      </c>
      <c r="O44" s="3">
        <v>4</v>
      </c>
      <c r="P44" s="3">
        <v>213</v>
      </c>
      <c r="Q44" s="3">
        <v>0</v>
      </c>
      <c r="R44" s="3" t="s">
        <v>9548</v>
      </c>
      <c r="S44" s="3">
        <v>1</v>
      </c>
      <c r="T44" s="3">
        <v>9</v>
      </c>
      <c r="U44" s="3">
        <v>0</v>
      </c>
      <c r="V44" s="3" t="s">
        <v>9548</v>
      </c>
      <c r="W44" s="3">
        <v>0</v>
      </c>
      <c r="X44" s="3" t="s">
        <v>9548</v>
      </c>
      <c r="Y44" s="3">
        <v>2</v>
      </c>
      <c r="Z44" s="3">
        <v>199</v>
      </c>
      <c r="AA44" s="3">
        <v>8</v>
      </c>
      <c r="AB44" s="3" t="s">
        <v>9548</v>
      </c>
      <c r="AC44">
        <f t="shared" si="0"/>
        <v>219</v>
      </c>
    </row>
    <row r="45" spans="1:29" ht="12" customHeight="1" x14ac:dyDescent="0.25">
      <c r="A45" s="6" t="s">
        <v>329</v>
      </c>
      <c r="B45" s="3" t="s">
        <v>33</v>
      </c>
      <c r="C45" s="3">
        <v>44</v>
      </c>
      <c r="D45" s="3" t="s">
        <v>328</v>
      </c>
      <c r="E45" s="3" t="s">
        <v>329</v>
      </c>
      <c r="F45" s="3" t="str">
        <f>VLOOKUP($E45,'Team Mapping - CM'!$A$2:$C$1457,2,FALSE)</f>
        <v>University of Dhaka</v>
      </c>
      <c r="G45" s="3">
        <v>5</v>
      </c>
      <c r="H45" s="3">
        <v>733</v>
      </c>
      <c r="I45" s="3">
        <v>0</v>
      </c>
      <c r="J45" s="3" t="s">
        <v>9548</v>
      </c>
      <c r="K45" s="3">
        <v>2</v>
      </c>
      <c r="L45" s="3">
        <v>315</v>
      </c>
      <c r="M45" s="3">
        <v>1</v>
      </c>
      <c r="N45" s="3">
        <v>49</v>
      </c>
      <c r="O45" s="3">
        <v>2</v>
      </c>
      <c r="P45" s="3">
        <v>257</v>
      </c>
      <c r="Q45" s="3">
        <v>0</v>
      </c>
      <c r="R45" s="3" t="s">
        <v>9548</v>
      </c>
      <c r="S45" s="3">
        <v>1</v>
      </c>
      <c r="T45" s="3">
        <v>6</v>
      </c>
      <c r="U45" s="3">
        <v>0</v>
      </c>
      <c r="V45" s="3" t="s">
        <v>9548</v>
      </c>
      <c r="W45" s="3">
        <v>0</v>
      </c>
      <c r="X45" s="3" t="s">
        <v>9548</v>
      </c>
      <c r="Y45" s="3">
        <v>1</v>
      </c>
      <c r="Z45" s="3">
        <v>106</v>
      </c>
      <c r="AA45" s="3">
        <v>0</v>
      </c>
      <c r="AB45" s="3" t="s">
        <v>9548</v>
      </c>
      <c r="AC45">
        <f t="shared" si="0"/>
        <v>315</v>
      </c>
    </row>
    <row r="46" spans="1:29" ht="12" customHeight="1" x14ac:dyDescent="0.25">
      <c r="A46" s="6" t="s">
        <v>1166</v>
      </c>
      <c r="B46" s="3" t="s">
        <v>48</v>
      </c>
      <c r="C46" s="3">
        <v>45</v>
      </c>
      <c r="D46" s="3" t="s">
        <v>1164</v>
      </c>
      <c r="E46" s="3" t="s">
        <v>1166</v>
      </c>
      <c r="F46" s="3" t="str">
        <f>VLOOKUP($E46,'Team Mapping - CM'!$A$2:$C$1457,2,FALSE)</f>
        <v>Bangladesh University of Engineering and Technology</v>
      </c>
      <c r="G46" s="3">
        <v>5</v>
      </c>
      <c r="H46" s="3">
        <v>739</v>
      </c>
      <c r="I46" s="3">
        <v>0</v>
      </c>
      <c r="J46" s="3" t="s">
        <v>9548</v>
      </c>
      <c r="K46" s="3">
        <v>1</v>
      </c>
      <c r="L46" s="3">
        <v>166</v>
      </c>
      <c r="M46" s="3">
        <v>1</v>
      </c>
      <c r="N46" s="3">
        <v>48</v>
      </c>
      <c r="O46" s="3">
        <v>2</v>
      </c>
      <c r="P46" s="3">
        <v>115</v>
      </c>
      <c r="Q46" s="3">
        <v>4</v>
      </c>
      <c r="R46" s="3" t="s">
        <v>9548</v>
      </c>
      <c r="S46" s="3">
        <v>1</v>
      </c>
      <c r="T46" s="3">
        <v>12</v>
      </c>
      <c r="U46" s="3">
        <v>1</v>
      </c>
      <c r="V46" s="3" t="s">
        <v>9548</v>
      </c>
      <c r="W46" s="3">
        <v>0</v>
      </c>
      <c r="X46" s="3" t="s">
        <v>9548</v>
      </c>
      <c r="Y46" s="3">
        <v>10</v>
      </c>
      <c r="Z46" s="3">
        <v>398</v>
      </c>
      <c r="AA46" s="3">
        <v>12</v>
      </c>
      <c r="AB46" s="3" t="s">
        <v>9548</v>
      </c>
      <c r="AC46">
        <f t="shared" si="0"/>
        <v>398</v>
      </c>
    </row>
    <row r="47" spans="1:29" ht="12" customHeight="1" x14ac:dyDescent="0.25">
      <c r="A47" s="6" t="s">
        <v>331</v>
      </c>
      <c r="B47" s="3" t="s">
        <v>165</v>
      </c>
      <c r="C47" s="3">
        <v>46</v>
      </c>
      <c r="D47" s="3" t="s">
        <v>330</v>
      </c>
      <c r="E47" s="3" t="s">
        <v>331</v>
      </c>
      <c r="F47" s="3" t="str">
        <f>VLOOKUP($E47,'Team Mapping - CM'!$A$2:$C$1457,2,FALSE)</f>
        <v>Khulna University of Engineering &amp; Technology</v>
      </c>
      <c r="G47" s="3">
        <v>5</v>
      </c>
      <c r="H47" s="3">
        <v>739</v>
      </c>
      <c r="I47" s="3">
        <v>0</v>
      </c>
      <c r="J47" s="3" t="s">
        <v>9548</v>
      </c>
      <c r="K47" s="3">
        <v>3</v>
      </c>
      <c r="L47" s="3">
        <v>326</v>
      </c>
      <c r="M47" s="3">
        <v>1</v>
      </c>
      <c r="N47" s="3">
        <v>48</v>
      </c>
      <c r="O47" s="3">
        <v>1</v>
      </c>
      <c r="P47" s="3">
        <v>114</v>
      </c>
      <c r="Q47" s="3">
        <v>0</v>
      </c>
      <c r="R47" s="3" t="s">
        <v>9548</v>
      </c>
      <c r="S47" s="3">
        <v>1</v>
      </c>
      <c r="T47" s="3">
        <v>18</v>
      </c>
      <c r="U47" s="3">
        <v>0</v>
      </c>
      <c r="V47" s="3" t="s">
        <v>9548</v>
      </c>
      <c r="W47" s="3">
        <v>0</v>
      </c>
      <c r="X47" s="3" t="s">
        <v>9548</v>
      </c>
      <c r="Y47" s="3">
        <v>3</v>
      </c>
      <c r="Z47" s="3">
        <v>233</v>
      </c>
      <c r="AA47" s="3">
        <v>0</v>
      </c>
      <c r="AB47" s="3" t="s">
        <v>9548</v>
      </c>
      <c r="AC47">
        <f t="shared" si="0"/>
        <v>326</v>
      </c>
    </row>
    <row r="48" spans="1:29" ht="12" customHeight="1" x14ac:dyDescent="0.25">
      <c r="A48" s="6" t="s">
        <v>333</v>
      </c>
      <c r="B48" s="3" t="s">
        <v>165</v>
      </c>
      <c r="C48" s="3">
        <v>47</v>
      </c>
      <c r="D48" s="3" t="s">
        <v>332</v>
      </c>
      <c r="E48" s="3" t="s">
        <v>333</v>
      </c>
      <c r="F48" s="3" t="str">
        <f>VLOOKUP($E48,'Team Mapping - CM'!$A$2:$C$1457,2,FALSE)</f>
        <v>Khulna University of Engineering &amp; Technology</v>
      </c>
      <c r="G48" s="3">
        <v>5</v>
      </c>
      <c r="H48" s="3">
        <v>745</v>
      </c>
      <c r="I48" s="3">
        <v>0</v>
      </c>
      <c r="J48" s="3" t="s">
        <v>9548</v>
      </c>
      <c r="K48" s="3">
        <v>2</v>
      </c>
      <c r="L48" s="3">
        <v>281</v>
      </c>
      <c r="M48" s="3">
        <v>1</v>
      </c>
      <c r="N48" s="3">
        <v>41</v>
      </c>
      <c r="O48" s="3">
        <v>3</v>
      </c>
      <c r="P48" s="3">
        <v>173</v>
      </c>
      <c r="Q48" s="3">
        <v>0</v>
      </c>
      <c r="R48" s="3" t="s">
        <v>9548</v>
      </c>
      <c r="S48" s="3">
        <v>1</v>
      </c>
      <c r="T48" s="3">
        <v>4</v>
      </c>
      <c r="U48" s="3">
        <v>0</v>
      </c>
      <c r="V48" s="3" t="s">
        <v>9548</v>
      </c>
      <c r="W48" s="3">
        <v>0</v>
      </c>
      <c r="X48" s="3" t="s">
        <v>9548</v>
      </c>
      <c r="Y48" s="3">
        <v>3</v>
      </c>
      <c r="Z48" s="3">
        <v>246</v>
      </c>
      <c r="AA48" s="3">
        <v>14</v>
      </c>
      <c r="AB48" s="3" t="s">
        <v>9548</v>
      </c>
      <c r="AC48">
        <f t="shared" si="0"/>
        <v>281</v>
      </c>
    </row>
    <row r="49" spans="1:29" ht="12" customHeight="1" x14ac:dyDescent="0.25">
      <c r="A49" s="6" t="s">
        <v>335</v>
      </c>
      <c r="B49" s="3" t="s">
        <v>192</v>
      </c>
      <c r="C49" s="3">
        <v>48</v>
      </c>
      <c r="D49" s="3" t="s">
        <v>334</v>
      </c>
      <c r="E49" s="3" t="s">
        <v>335</v>
      </c>
      <c r="F49" s="3" t="str">
        <f>VLOOKUP($E49,'Team Mapping - CM'!$A$2:$C$1457,2,FALSE)</f>
        <v>North South University</v>
      </c>
      <c r="G49" s="3">
        <v>5</v>
      </c>
      <c r="H49" s="3">
        <v>753</v>
      </c>
      <c r="I49" s="3">
        <v>0</v>
      </c>
      <c r="J49" s="3" t="s">
        <v>9548</v>
      </c>
      <c r="K49" s="3">
        <v>1</v>
      </c>
      <c r="L49" s="3">
        <v>157</v>
      </c>
      <c r="M49" s="3">
        <v>1</v>
      </c>
      <c r="N49" s="3">
        <v>70</v>
      </c>
      <c r="O49" s="3">
        <v>1</v>
      </c>
      <c r="P49" s="3">
        <v>122</v>
      </c>
      <c r="Q49" s="3">
        <v>0</v>
      </c>
      <c r="R49" s="3" t="s">
        <v>9548</v>
      </c>
      <c r="S49" s="3">
        <v>4</v>
      </c>
      <c r="T49" s="3">
        <v>98</v>
      </c>
      <c r="U49" s="3">
        <v>0</v>
      </c>
      <c r="V49" s="3" t="s">
        <v>9548</v>
      </c>
      <c r="W49" s="3">
        <v>0</v>
      </c>
      <c r="X49" s="3" t="s">
        <v>9548</v>
      </c>
      <c r="Y49" s="3">
        <v>5</v>
      </c>
      <c r="Z49" s="3">
        <v>306</v>
      </c>
      <c r="AA49" s="3">
        <v>7</v>
      </c>
      <c r="AB49" s="3" t="s">
        <v>9548</v>
      </c>
      <c r="AC49">
        <f t="shared" si="0"/>
        <v>306</v>
      </c>
    </row>
    <row r="50" spans="1:29" ht="12" customHeight="1" x14ac:dyDescent="0.25">
      <c r="A50" s="6" t="s">
        <v>339</v>
      </c>
      <c r="B50" s="3" t="s">
        <v>146</v>
      </c>
      <c r="C50" s="3">
        <v>49</v>
      </c>
      <c r="D50" s="3" t="s">
        <v>338</v>
      </c>
      <c r="E50" s="3" t="s">
        <v>339</v>
      </c>
      <c r="F50" s="3" t="str">
        <f>VLOOKUP($E50,'Team Mapping - CM'!$A$2:$C$1457,2,FALSE)</f>
        <v>Jahangirnagar University</v>
      </c>
      <c r="G50" s="3">
        <v>5</v>
      </c>
      <c r="H50" s="3">
        <v>787</v>
      </c>
      <c r="I50" s="3">
        <v>0</v>
      </c>
      <c r="J50" s="3" t="s">
        <v>9548</v>
      </c>
      <c r="K50" s="3">
        <v>6</v>
      </c>
      <c r="L50" s="3">
        <v>414</v>
      </c>
      <c r="M50" s="3">
        <v>1</v>
      </c>
      <c r="N50" s="3">
        <v>47</v>
      </c>
      <c r="O50" s="3">
        <v>2</v>
      </c>
      <c r="P50" s="3">
        <v>197</v>
      </c>
      <c r="Q50" s="3">
        <v>0</v>
      </c>
      <c r="R50" s="3" t="s">
        <v>9548</v>
      </c>
      <c r="S50" s="3">
        <v>1</v>
      </c>
      <c r="T50" s="3">
        <v>10</v>
      </c>
      <c r="U50" s="3">
        <v>0</v>
      </c>
      <c r="V50" s="3" t="s">
        <v>9548</v>
      </c>
      <c r="W50" s="3">
        <v>0</v>
      </c>
      <c r="X50" s="3" t="s">
        <v>9548</v>
      </c>
      <c r="Y50" s="3">
        <v>2</v>
      </c>
      <c r="Z50" s="3">
        <v>119</v>
      </c>
      <c r="AA50" s="3">
        <v>0</v>
      </c>
      <c r="AB50" s="3" t="s">
        <v>9548</v>
      </c>
      <c r="AC50">
        <f t="shared" si="0"/>
        <v>414</v>
      </c>
    </row>
    <row r="51" spans="1:29" ht="12" customHeight="1" x14ac:dyDescent="0.25">
      <c r="A51" s="6" t="s">
        <v>341</v>
      </c>
      <c r="B51" s="3" t="s">
        <v>217</v>
      </c>
      <c r="C51" s="3">
        <v>50</v>
      </c>
      <c r="D51" s="3" t="s">
        <v>340</v>
      </c>
      <c r="E51" s="3" t="s">
        <v>341</v>
      </c>
      <c r="F51" s="3" t="str">
        <f>VLOOKUP($E51,'Team Mapping - CM'!$A$2:$C$1457,2,FALSE)</f>
        <v>Shahjalal University of Science and Technology</v>
      </c>
      <c r="G51" s="3">
        <v>5</v>
      </c>
      <c r="H51" s="3">
        <v>809</v>
      </c>
      <c r="I51" s="3">
        <v>0</v>
      </c>
      <c r="J51" s="3" t="s">
        <v>9548</v>
      </c>
      <c r="K51" s="3">
        <v>2</v>
      </c>
      <c r="L51" s="3">
        <v>302</v>
      </c>
      <c r="M51" s="3">
        <v>1</v>
      </c>
      <c r="N51" s="3">
        <v>39</v>
      </c>
      <c r="O51" s="3">
        <v>4</v>
      </c>
      <c r="P51" s="3">
        <v>255</v>
      </c>
      <c r="Q51" s="3">
        <v>0</v>
      </c>
      <c r="R51" s="3" t="s">
        <v>9548</v>
      </c>
      <c r="S51" s="3">
        <v>1</v>
      </c>
      <c r="T51" s="3">
        <v>21</v>
      </c>
      <c r="U51" s="3">
        <v>13</v>
      </c>
      <c r="V51" s="3" t="s">
        <v>9548</v>
      </c>
      <c r="W51" s="3">
        <v>0</v>
      </c>
      <c r="X51" s="3" t="s">
        <v>9548</v>
      </c>
      <c r="Y51" s="3">
        <v>1</v>
      </c>
      <c r="Z51" s="3">
        <v>192</v>
      </c>
      <c r="AA51" s="3">
        <v>18</v>
      </c>
      <c r="AB51" s="3" t="s">
        <v>9548</v>
      </c>
      <c r="AC51">
        <f t="shared" si="0"/>
        <v>302</v>
      </c>
    </row>
    <row r="52" spans="1:29" ht="12" customHeight="1" x14ac:dyDescent="0.25">
      <c r="A52" s="6" t="s">
        <v>343</v>
      </c>
      <c r="B52" s="3" t="s">
        <v>77</v>
      </c>
      <c r="C52" s="3">
        <v>51</v>
      </c>
      <c r="D52" s="3" t="s">
        <v>342</v>
      </c>
      <c r="E52" s="3" t="s">
        <v>343</v>
      </c>
      <c r="F52" s="3" t="str">
        <f>VLOOKUP($E52,'Team Mapping - CM'!$A$2:$C$1457,2,FALSE)</f>
        <v>Chittagong University of Engineering &amp; Technology</v>
      </c>
      <c r="G52" s="3">
        <v>5</v>
      </c>
      <c r="H52" s="3">
        <v>815</v>
      </c>
      <c r="I52" s="3">
        <v>0</v>
      </c>
      <c r="J52" s="3" t="s">
        <v>9548</v>
      </c>
      <c r="K52" s="3">
        <v>5</v>
      </c>
      <c r="L52" s="3">
        <v>394</v>
      </c>
      <c r="M52" s="3">
        <v>1</v>
      </c>
      <c r="N52" s="3">
        <v>39</v>
      </c>
      <c r="O52" s="3">
        <v>4</v>
      </c>
      <c r="P52" s="3">
        <v>196</v>
      </c>
      <c r="Q52" s="3">
        <v>0</v>
      </c>
      <c r="R52" s="3" t="s">
        <v>9548</v>
      </c>
      <c r="S52" s="3">
        <v>1</v>
      </c>
      <c r="T52" s="3">
        <v>21</v>
      </c>
      <c r="U52" s="3">
        <v>0</v>
      </c>
      <c r="V52" s="3" t="s">
        <v>9548</v>
      </c>
      <c r="W52" s="3">
        <v>0</v>
      </c>
      <c r="X52" s="3" t="s">
        <v>9548</v>
      </c>
      <c r="Y52" s="3">
        <v>1</v>
      </c>
      <c r="Z52" s="3">
        <v>165</v>
      </c>
      <c r="AA52" s="3">
        <v>6</v>
      </c>
      <c r="AB52" s="3" t="s">
        <v>9548</v>
      </c>
      <c r="AC52">
        <f t="shared" si="0"/>
        <v>394</v>
      </c>
    </row>
    <row r="53" spans="1:29" ht="12" customHeight="1" x14ac:dyDescent="0.25">
      <c r="A53" s="6" t="s">
        <v>345</v>
      </c>
      <c r="B53" s="3" t="s">
        <v>133</v>
      </c>
      <c r="C53" s="3">
        <v>52</v>
      </c>
      <c r="D53" s="3" t="s">
        <v>344</v>
      </c>
      <c r="E53" s="3" t="s">
        <v>345</v>
      </c>
      <c r="F53" s="3" t="str">
        <f>VLOOKUP($E53,'Team Mapping - CM'!$A$2:$C$1457,2,FALSE)</f>
        <v>Islamic University</v>
      </c>
      <c r="G53" s="3">
        <v>5</v>
      </c>
      <c r="H53" s="3">
        <v>825</v>
      </c>
      <c r="I53" s="3">
        <v>0</v>
      </c>
      <c r="J53" s="3" t="s">
        <v>9548</v>
      </c>
      <c r="K53" s="3">
        <v>3</v>
      </c>
      <c r="L53" s="3">
        <v>346</v>
      </c>
      <c r="M53" s="3">
        <v>1</v>
      </c>
      <c r="N53" s="3">
        <v>60</v>
      </c>
      <c r="O53" s="3">
        <v>2</v>
      </c>
      <c r="P53" s="3">
        <v>118</v>
      </c>
      <c r="Q53" s="3">
        <v>0</v>
      </c>
      <c r="R53" s="3" t="s">
        <v>9548</v>
      </c>
      <c r="S53" s="3">
        <v>1</v>
      </c>
      <c r="T53" s="3">
        <v>12</v>
      </c>
      <c r="U53" s="3">
        <v>0</v>
      </c>
      <c r="V53" s="3" t="s">
        <v>9548</v>
      </c>
      <c r="W53" s="3">
        <v>0</v>
      </c>
      <c r="X53" s="3" t="s">
        <v>9548</v>
      </c>
      <c r="Y53" s="3">
        <v>4</v>
      </c>
      <c r="Z53" s="3">
        <v>289</v>
      </c>
      <c r="AA53" s="3">
        <v>0</v>
      </c>
      <c r="AB53" s="3" t="s">
        <v>9548</v>
      </c>
      <c r="AC53">
        <f t="shared" si="0"/>
        <v>346</v>
      </c>
    </row>
    <row r="54" spans="1:29" ht="12" customHeight="1" x14ac:dyDescent="0.25">
      <c r="A54" s="6" t="s">
        <v>1170</v>
      </c>
      <c r="B54" s="3" t="s">
        <v>48</v>
      </c>
      <c r="C54" s="3">
        <v>53</v>
      </c>
      <c r="D54" s="3" t="s">
        <v>1168</v>
      </c>
      <c r="E54" s="3" t="s">
        <v>1170</v>
      </c>
      <c r="F54" s="3" t="str">
        <f>VLOOKUP($E54,'Team Mapping - CM'!$A$2:$C$1457,2,FALSE)</f>
        <v>Bangladesh University of Engineering and Technology</v>
      </c>
      <c r="G54" s="3">
        <v>5</v>
      </c>
      <c r="H54" s="3">
        <v>878</v>
      </c>
      <c r="I54" s="3">
        <v>0</v>
      </c>
      <c r="J54" s="3" t="s">
        <v>9548</v>
      </c>
      <c r="K54" s="3">
        <v>3</v>
      </c>
      <c r="L54" s="3">
        <v>299</v>
      </c>
      <c r="M54" s="3">
        <v>1</v>
      </c>
      <c r="N54" s="3">
        <v>33</v>
      </c>
      <c r="O54" s="3">
        <v>2</v>
      </c>
      <c r="P54" s="3">
        <v>104</v>
      </c>
      <c r="Q54" s="3">
        <v>0</v>
      </c>
      <c r="R54" s="3" t="s">
        <v>9548</v>
      </c>
      <c r="S54" s="3">
        <v>2</v>
      </c>
      <c r="T54" s="3">
        <v>44</v>
      </c>
      <c r="U54" s="3">
        <v>0</v>
      </c>
      <c r="V54" s="3" t="s">
        <v>9548</v>
      </c>
      <c r="W54" s="3">
        <v>0</v>
      </c>
      <c r="X54" s="3" t="s">
        <v>9548</v>
      </c>
      <c r="Y54" s="3">
        <v>6</v>
      </c>
      <c r="Z54" s="3">
        <v>398</v>
      </c>
      <c r="AA54" s="3">
        <v>10</v>
      </c>
      <c r="AB54" s="3" t="s">
        <v>9548</v>
      </c>
      <c r="AC54">
        <f t="shared" si="0"/>
        <v>398</v>
      </c>
    </row>
    <row r="55" spans="1:29" ht="12" customHeight="1" x14ac:dyDescent="0.25">
      <c r="A55" s="6" t="s">
        <v>347</v>
      </c>
      <c r="B55" s="3" t="s">
        <v>170</v>
      </c>
      <c r="C55" s="3">
        <v>54</v>
      </c>
      <c r="D55" s="3" t="s">
        <v>346</v>
      </c>
      <c r="E55" s="3" t="s">
        <v>347</v>
      </c>
      <c r="F55" s="3" t="str">
        <f>VLOOKUP($E55,'Team Mapping - CM'!$A$2:$C$1457,2,FALSE)</f>
        <v>Leading University, Sylhet</v>
      </c>
      <c r="G55" s="3">
        <v>5</v>
      </c>
      <c r="H55" s="3">
        <v>900</v>
      </c>
      <c r="I55" s="3">
        <v>0</v>
      </c>
      <c r="J55" s="3" t="s">
        <v>9548</v>
      </c>
      <c r="K55" s="3">
        <v>3</v>
      </c>
      <c r="L55" s="3">
        <v>161</v>
      </c>
      <c r="M55" s="3">
        <v>1</v>
      </c>
      <c r="N55" s="3">
        <v>43</v>
      </c>
      <c r="O55" s="3">
        <v>1</v>
      </c>
      <c r="P55" s="3">
        <v>68</v>
      </c>
      <c r="Q55" s="3">
        <v>0</v>
      </c>
      <c r="R55" s="3" t="s">
        <v>9548</v>
      </c>
      <c r="S55" s="3">
        <v>1</v>
      </c>
      <c r="T55" s="3">
        <v>4</v>
      </c>
      <c r="U55" s="3">
        <v>0</v>
      </c>
      <c r="V55" s="3" t="s">
        <v>9548</v>
      </c>
      <c r="W55" s="3">
        <v>0</v>
      </c>
      <c r="X55" s="3" t="s">
        <v>9548</v>
      </c>
      <c r="Y55" s="3">
        <v>16</v>
      </c>
      <c r="Z55" s="3">
        <v>624</v>
      </c>
      <c r="AA55" s="3">
        <v>0</v>
      </c>
      <c r="AB55" s="3" t="s">
        <v>9548</v>
      </c>
      <c r="AC55">
        <f t="shared" si="0"/>
        <v>624</v>
      </c>
    </row>
    <row r="56" spans="1:29" ht="12" customHeight="1" x14ac:dyDescent="0.25">
      <c r="A56" s="6" t="s">
        <v>1188</v>
      </c>
      <c r="B56" s="3" t="s">
        <v>212</v>
      </c>
      <c r="C56" s="3">
        <v>55</v>
      </c>
      <c r="D56" s="3" t="s">
        <v>1186</v>
      </c>
      <c r="E56" s="3" t="s">
        <v>1188</v>
      </c>
      <c r="F56" s="3" t="str">
        <f>VLOOKUP($E56,'Team Mapping - CM'!$A$2:$C$1457,2,FALSE)</f>
        <v>Rajshahi University of Engineering &amp; Technology</v>
      </c>
      <c r="G56" s="3">
        <v>5</v>
      </c>
      <c r="H56" s="3">
        <v>903</v>
      </c>
      <c r="I56" s="3">
        <v>0</v>
      </c>
      <c r="J56" s="3" t="s">
        <v>9548</v>
      </c>
      <c r="K56" s="3">
        <v>1</v>
      </c>
      <c r="L56" s="3">
        <v>257</v>
      </c>
      <c r="M56" s="3">
        <v>1</v>
      </c>
      <c r="N56" s="3">
        <v>93</v>
      </c>
      <c r="O56" s="3">
        <v>3</v>
      </c>
      <c r="P56" s="3">
        <v>303</v>
      </c>
      <c r="Q56" s="3">
        <v>0</v>
      </c>
      <c r="R56" s="3" t="s">
        <v>9548</v>
      </c>
      <c r="S56" s="3">
        <v>1</v>
      </c>
      <c r="T56" s="3">
        <v>11</v>
      </c>
      <c r="U56" s="3">
        <v>0</v>
      </c>
      <c r="V56" s="3" t="s">
        <v>9548</v>
      </c>
      <c r="W56" s="3">
        <v>0</v>
      </c>
      <c r="X56" s="3" t="s">
        <v>9548</v>
      </c>
      <c r="Y56" s="3">
        <v>3</v>
      </c>
      <c r="Z56" s="3">
        <v>239</v>
      </c>
      <c r="AA56" s="3">
        <v>0</v>
      </c>
      <c r="AB56" s="3" t="s">
        <v>9548</v>
      </c>
      <c r="AC56">
        <f t="shared" si="0"/>
        <v>303</v>
      </c>
    </row>
    <row r="57" spans="1:29" ht="12" customHeight="1" x14ac:dyDescent="0.25">
      <c r="A57" s="6" t="s">
        <v>1202</v>
      </c>
      <c r="B57" s="3" t="s">
        <v>77</v>
      </c>
      <c r="C57" s="3">
        <v>56</v>
      </c>
      <c r="D57" s="3" t="s">
        <v>1200</v>
      </c>
      <c r="E57" s="3" t="s">
        <v>1202</v>
      </c>
      <c r="F57" s="3" t="str">
        <f>VLOOKUP($E57,'Team Mapping - CM'!$A$2:$C$1457,2,FALSE)</f>
        <v>Chittagong University of Engineering &amp; Technology</v>
      </c>
      <c r="G57" s="3">
        <v>5</v>
      </c>
      <c r="H57" s="3">
        <v>931</v>
      </c>
      <c r="I57" s="3">
        <v>0</v>
      </c>
      <c r="J57" s="3" t="s">
        <v>9548</v>
      </c>
      <c r="K57" s="3">
        <v>1</v>
      </c>
      <c r="L57" s="3">
        <v>174</v>
      </c>
      <c r="M57" s="3">
        <v>7</v>
      </c>
      <c r="N57" s="3">
        <v>237</v>
      </c>
      <c r="O57" s="3">
        <v>1</v>
      </c>
      <c r="P57" s="3">
        <v>78</v>
      </c>
      <c r="Q57" s="3">
        <v>0</v>
      </c>
      <c r="R57" s="3" t="s">
        <v>9548</v>
      </c>
      <c r="S57" s="3">
        <v>3</v>
      </c>
      <c r="T57" s="3">
        <v>64</v>
      </c>
      <c r="U57" s="3">
        <v>0</v>
      </c>
      <c r="V57" s="3" t="s">
        <v>9548</v>
      </c>
      <c r="W57" s="3">
        <v>0</v>
      </c>
      <c r="X57" s="3" t="s">
        <v>9548</v>
      </c>
      <c r="Y57" s="3">
        <v>5</v>
      </c>
      <c r="Z57" s="3">
        <v>378</v>
      </c>
      <c r="AA57" s="3">
        <v>0</v>
      </c>
      <c r="AB57" s="3" t="s">
        <v>9548</v>
      </c>
      <c r="AC57">
        <f t="shared" si="0"/>
        <v>378</v>
      </c>
    </row>
    <row r="58" spans="1:29" ht="12" customHeight="1" x14ac:dyDescent="0.25">
      <c r="A58" s="6" t="s">
        <v>349</v>
      </c>
      <c r="B58" s="3" t="s">
        <v>23</v>
      </c>
      <c r="C58" s="3">
        <v>57</v>
      </c>
      <c r="D58" s="3" t="s">
        <v>348</v>
      </c>
      <c r="E58" s="3" t="s">
        <v>349</v>
      </c>
      <c r="F58" s="3" t="str">
        <f>VLOOKUP($E58,'Team Mapping - CM'!$A$2:$C$1457,2,FALSE)</f>
        <v>Ahsanullah University of Science and Technology</v>
      </c>
      <c r="G58" s="3">
        <v>5</v>
      </c>
      <c r="H58" s="3">
        <v>974</v>
      </c>
      <c r="I58" s="3">
        <v>0</v>
      </c>
      <c r="J58" s="3" t="s">
        <v>9548</v>
      </c>
      <c r="K58" s="3">
        <v>9</v>
      </c>
      <c r="L58" s="3">
        <v>464</v>
      </c>
      <c r="M58" s="3">
        <v>3</v>
      </c>
      <c r="N58" s="3">
        <v>95</v>
      </c>
      <c r="O58" s="3">
        <v>5</v>
      </c>
      <c r="P58" s="3">
        <v>250</v>
      </c>
      <c r="Q58" s="3">
        <v>0</v>
      </c>
      <c r="R58" s="3" t="s">
        <v>9548</v>
      </c>
      <c r="S58" s="3">
        <v>1</v>
      </c>
      <c r="T58" s="3">
        <v>7</v>
      </c>
      <c r="U58" s="3">
        <v>0</v>
      </c>
      <c r="V58" s="3" t="s">
        <v>9548</v>
      </c>
      <c r="W58" s="3">
        <v>0</v>
      </c>
      <c r="X58" s="3" t="s">
        <v>9548</v>
      </c>
      <c r="Y58" s="3">
        <v>1</v>
      </c>
      <c r="Z58" s="3">
        <v>158</v>
      </c>
      <c r="AA58" s="3">
        <v>0</v>
      </c>
      <c r="AB58" s="3" t="s">
        <v>9548</v>
      </c>
      <c r="AC58">
        <f t="shared" si="0"/>
        <v>464</v>
      </c>
    </row>
    <row r="59" spans="1:29" ht="12" customHeight="1" x14ac:dyDescent="0.25">
      <c r="A59" s="6" t="s">
        <v>1219</v>
      </c>
      <c r="B59" s="3" t="s">
        <v>48</v>
      </c>
      <c r="C59" s="3">
        <v>58</v>
      </c>
      <c r="D59" s="3" t="s">
        <v>1218</v>
      </c>
      <c r="E59" s="3" t="s">
        <v>1219</v>
      </c>
      <c r="F59" s="3" t="str">
        <f>VLOOKUP($E59,'Team Mapping - CM'!$A$2:$C$1457,2,FALSE)</f>
        <v>Bangladesh University of Engineering and Technology</v>
      </c>
      <c r="G59" s="3">
        <v>5</v>
      </c>
      <c r="H59" s="3">
        <v>1071</v>
      </c>
      <c r="I59" s="3">
        <v>0</v>
      </c>
      <c r="J59" s="3" t="s">
        <v>9548</v>
      </c>
      <c r="K59" s="3">
        <v>1</v>
      </c>
      <c r="L59" s="3">
        <v>137</v>
      </c>
      <c r="M59" s="3">
        <v>1</v>
      </c>
      <c r="N59" s="3">
        <v>39</v>
      </c>
      <c r="O59" s="3">
        <v>10</v>
      </c>
      <c r="P59" s="3">
        <v>503</v>
      </c>
      <c r="Q59" s="3">
        <v>0</v>
      </c>
      <c r="R59" s="3" t="s">
        <v>9548</v>
      </c>
      <c r="S59" s="3">
        <v>2</v>
      </c>
      <c r="T59" s="3">
        <v>44</v>
      </c>
      <c r="U59" s="3">
        <v>0</v>
      </c>
      <c r="V59" s="3" t="s">
        <v>9548</v>
      </c>
      <c r="W59" s="3">
        <v>0</v>
      </c>
      <c r="X59" s="3" t="s">
        <v>9548</v>
      </c>
      <c r="Y59" s="3">
        <v>5</v>
      </c>
      <c r="Z59" s="3">
        <v>348</v>
      </c>
      <c r="AA59" s="3">
        <v>10</v>
      </c>
      <c r="AB59" s="3" t="s">
        <v>9548</v>
      </c>
      <c r="AC59">
        <f t="shared" si="0"/>
        <v>503</v>
      </c>
    </row>
    <row r="60" spans="1:29" ht="12" customHeight="1" x14ac:dyDescent="0.25">
      <c r="A60" s="6" t="s">
        <v>1245</v>
      </c>
      <c r="B60" s="3" t="s">
        <v>182</v>
      </c>
      <c r="C60" s="3">
        <v>59</v>
      </c>
      <c r="D60" s="3" t="s">
        <v>1243</v>
      </c>
      <c r="E60" s="3" t="s">
        <v>1245</v>
      </c>
      <c r="F60" s="3" t="str">
        <f>VLOOKUP($E60,'Team Mapping - CM'!$A$2:$C$1457,2,FALSE)</f>
        <v>Military Institute of Science and Technology</v>
      </c>
      <c r="G60" s="3">
        <v>4</v>
      </c>
      <c r="H60" s="3">
        <v>271</v>
      </c>
      <c r="I60" s="3">
        <v>0</v>
      </c>
      <c r="J60" s="3" t="s">
        <v>9548</v>
      </c>
      <c r="K60" s="3">
        <v>1</v>
      </c>
      <c r="L60" s="3">
        <v>152</v>
      </c>
      <c r="M60" s="3">
        <v>1</v>
      </c>
      <c r="N60" s="3">
        <v>34</v>
      </c>
      <c r="O60" s="3">
        <v>1</v>
      </c>
      <c r="P60" s="3">
        <v>83</v>
      </c>
      <c r="Q60" s="3">
        <v>0</v>
      </c>
      <c r="R60" s="3" t="s">
        <v>9548</v>
      </c>
      <c r="S60" s="3">
        <v>1</v>
      </c>
      <c r="T60" s="3">
        <v>2</v>
      </c>
      <c r="U60" s="3">
        <v>6</v>
      </c>
      <c r="V60" s="3" t="s">
        <v>9548</v>
      </c>
      <c r="W60" s="3">
        <v>0</v>
      </c>
      <c r="X60" s="3" t="s">
        <v>9548</v>
      </c>
      <c r="Y60" s="3">
        <v>6</v>
      </c>
      <c r="Z60" s="3" t="s">
        <v>9548</v>
      </c>
      <c r="AA60" s="3">
        <v>0</v>
      </c>
      <c r="AB60" s="3" t="s">
        <v>9548</v>
      </c>
      <c r="AC60">
        <f t="shared" si="0"/>
        <v>152</v>
      </c>
    </row>
    <row r="61" spans="1:29" ht="12" customHeight="1" x14ac:dyDescent="0.25">
      <c r="A61" s="6" t="s">
        <v>351</v>
      </c>
      <c r="B61" s="3" t="s">
        <v>33</v>
      </c>
      <c r="C61" s="3">
        <v>60</v>
      </c>
      <c r="D61" s="3" t="s">
        <v>350</v>
      </c>
      <c r="E61" s="3" t="s">
        <v>351</v>
      </c>
      <c r="F61" s="3" t="str">
        <f>VLOOKUP($E61,'Team Mapping - CM'!$A$2:$C$1457,2,FALSE)</f>
        <v>University of Dhaka</v>
      </c>
      <c r="G61" s="3">
        <v>4</v>
      </c>
      <c r="H61" s="3">
        <v>394</v>
      </c>
      <c r="I61" s="3">
        <v>0</v>
      </c>
      <c r="J61" s="3" t="s">
        <v>9548</v>
      </c>
      <c r="K61" s="3">
        <v>1</v>
      </c>
      <c r="L61" s="3">
        <v>227</v>
      </c>
      <c r="M61" s="3">
        <v>1</v>
      </c>
      <c r="N61" s="3">
        <v>37</v>
      </c>
      <c r="O61" s="3">
        <v>3</v>
      </c>
      <c r="P61" s="3">
        <v>122</v>
      </c>
      <c r="Q61" s="3">
        <v>0</v>
      </c>
      <c r="R61" s="3" t="s">
        <v>9548</v>
      </c>
      <c r="S61" s="3">
        <v>1</v>
      </c>
      <c r="T61" s="3">
        <v>8</v>
      </c>
      <c r="U61" s="3">
        <v>0</v>
      </c>
      <c r="V61" s="3" t="s">
        <v>9548</v>
      </c>
      <c r="W61" s="3">
        <v>0</v>
      </c>
      <c r="X61" s="3" t="s">
        <v>9548</v>
      </c>
      <c r="Y61" s="3">
        <v>3</v>
      </c>
      <c r="Z61" s="3" t="s">
        <v>9548</v>
      </c>
      <c r="AA61" s="3">
        <v>0</v>
      </c>
      <c r="AB61" s="3" t="s">
        <v>9548</v>
      </c>
      <c r="AC61">
        <f t="shared" si="0"/>
        <v>227</v>
      </c>
    </row>
    <row r="62" spans="1:29" ht="12" customHeight="1" x14ac:dyDescent="0.25">
      <c r="A62" s="6" t="s">
        <v>1264</v>
      </c>
      <c r="B62" s="3" t="s">
        <v>77</v>
      </c>
      <c r="C62" s="3">
        <v>61</v>
      </c>
      <c r="D62" s="3" t="s">
        <v>1262</v>
      </c>
      <c r="E62" s="3" t="s">
        <v>1264</v>
      </c>
      <c r="F62" s="3" t="str">
        <f>VLOOKUP($E62,'Team Mapping - CM'!$A$2:$C$1457,2,FALSE)</f>
        <v>Chittagong University of Engineering &amp; Technology</v>
      </c>
      <c r="G62" s="3">
        <v>4</v>
      </c>
      <c r="H62" s="3">
        <v>401</v>
      </c>
      <c r="I62" s="3">
        <v>0</v>
      </c>
      <c r="J62" s="3" t="s">
        <v>9548</v>
      </c>
      <c r="K62" s="3">
        <v>2</v>
      </c>
      <c r="L62" s="3">
        <v>192</v>
      </c>
      <c r="M62" s="3">
        <v>2</v>
      </c>
      <c r="N62" s="3">
        <v>82</v>
      </c>
      <c r="O62" s="3">
        <v>1</v>
      </c>
      <c r="P62" s="3">
        <v>116</v>
      </c>
      <c r="Q62" s="3">
        <v>0</v>
      </c>
      <c r="R62" s="3" t="s">
        <v>9548</v>
      </c>
      <c r="S62" s="3">
        <v>1</v>
      </c>
      <c r="T62" s="3">
        <v>11</v>
      </c>
      <c r="U62" s="3">
        <v>0</v>
      </c>
      <c r="V62" s="3" t="s">
        <v>9548</v>
      </c>
      <c r="W62" s="3">
        <v>0</v>
      </c>
      <c r="X62" s="3" t="s">
        <v>9548</v>
      </c>
      <c r="Y62" s="3">
        <v>7</v>
      </c>
      <c r="Z62" s="3" t="s">
        <v>9548</v>
      </c>
      <c r="AA62" s="3">
        <v>0</v>
      </c>
      <c r="AB62" s="3" t="s">
        <v>9548</v>
      </c>
      <c r="AC62">
        <f t="shared" si="0"/>
        <v>192</v>
      </c>
    </row>
    <row r="63" spans="1:29" ht="12" customHeight="1" x14ac:dyDescent="0.25">
      <c r="A63" s="6" t="s">
        <v>1275</v>
      </c>
      <c r="B63" s="3" t="s">
        <v>217</v>
      </c>
      <c r="C63" s="3">
        <v>62</v>
      </c>
      <c r="D63" s="3" t="s">
        <v>1272</v>
      </c>
      <c r="E63" s="3" t="s">
        <v>1275</v>
      </c>
      <c r="F63" s="3" t="str">
        <f>VLOOKUP($E63,'Team Mapping - CM'!$A$2:$C$1457,2,FALSE)</f>
        <v>Shahjalal University of Science and Technology</v>
      </c>
      <c r="G63" s="3">
        <v>4</v>
      </c>
      <c r="H63" s="3">
        <v>416</v>
      </c>
      <c r="I63" s="3">
        <v>0</v>
      </c>
      <c r="J63" s="3" t="s">
        <v>9548</v>
      </c>
      <c r="K63" s="3">
        <v>1</v>
      </c>
      <c r="L63" s="3">
        <v>89</v>
      </c>
      <c r="M63" s="3">
        <v>1</v>
      </c>
      <c r="N63" s="3">
        <v>41</v>
      </c>
      <c r="O63" s="3">
        <v>20</v>
      </c>
      <c r="P63" s="3" t="s">
        <v>9548</v>
      </c>
      <c r="Q63" s="3">
        <v>0</v>
      </c>
      <c r="R63" s="3" t="s">
        <v>9548</v>
      </c>
      <c r="S63" s="3">
        <v>1</v>
      </c>
      <c r="T63" s="3">
        <v>21</v>
      </c>
      <c r="U63" s="3">
        <v>0</v>
      </c>
      <c r="V63" s="3" t="s">
        <v>9548</v>
      </c>
      <c r="W63" s="3">
        <v>0</v>
      </c>
      <c r="X63" s="3" t="s">
        <v>9548</v>
      </c>
      <c r="Y63" s="3">
        <v>4</v>
      </c>
      <c r="Z63" s="3">
        <v>265</v>
      </c>
      <c r="AA63" s="3">
        <v>0</v>
      </c>
      <c r="AB63" s="3" t="s">
        <v>9548</v>
      </c>
      <c r="AC63">
        <f t="shared" si="0"/>
        <v>265</v>
      </c>
    </row>
    <row r="64" spans="1:29" ht="12" customHeight="1" x14ac:dyDescent="0.25">
      <c r="A64" s="6" t="s">
        <v>1288</v>
      </c>
      <c r="B64" s="3" t="s">
        <v>33</v>
      </c>
      <c r="C64" s="3">
        <v>63</v>
      </c>
      <c r="D64" s="3" t="s">
        <v>1287</v>
      </c>
      <c r="E64" s="3" t="s">
        <v>1288</v>
      </c>
      <c r="F64" s="3" t="str">
        <f>VLOOKUP($E64,'Team Mapping - CM'!$A$2:$C$1457,2,FALSE)</f>
        <v>University of Dhaka</v>
      </c>
      <c r="G64" s="3">
        <v>4</v>
      </c>
      <c r="H64" s="3">
        <v>416</v>
      </c>
      <c r="I64" s="3">
        <v>0</v>
      </c>
      <c r="J64" s="3" t="s">
        <v>9548</v>
      </c>
      <c r="K64" s="3">
        <v>0</v>
      </c>
      <c r="L64" s="3" t="s">
        <v>9548</v>
      </c>
      <c r="M64" s="3">
        <v>1</v>
      </c>
      <c r="N64" s="3">
        <v>85</v>
      </c>
      <c r="O64" s="3">
        <v>1</v>
      </c>
      <c r="P64" s="3">
        <v>60</v>
      </c>
      <c r="Q64" s="3">
        <v>0</v>
      </c>
      <c r="R64" s="3" t="s">
        <v>9548</v>
      </c>
      <c r="S64" s="3">
        <v>1</v>
      </c>
      <c r="T64" s="3">
        <v>6</v>
      </c>
      <c r="U64" s="3">
        <v>0</v>
      </c>
      <c r="V64" s="3" t="s">
        <v>9548</v>
      </c>
      <c r="W64" s="3">
        <v>0</v>
      </c>
      <c r="X64" s="3" t="s">
        <v>9548</v>
      </c>
      <c r="Y64" s="3">
        <v>1</v>
      </c>
      <c r="Z64" s="3">
        <v>265</v>
      </c>
      <c r="AA64" s="3">
        <v>0</v>
      </c>
      <c r="AB64" s="3" t="s">
        <v>9548</v>
      </c>
      <c r="AC64">
        <f t="shared" si="0"/>
        <v>265</v>
      </c>
    </row>
    <row r="65" spans="1:29" ht="12" customHeight="1" x14ac:dyDescent="0.25">
      <c r="A65" s="6" t="s">
        <v>354</v>
      </c>
      <c r="B65" s="3" t="s">
        <v>28</v>
      </c>
      <c r="C65" s="3">
        <v>64</v>
      </c>
      <c r="D65" s="3" t="s">
        <v>353</v>
      </c>
      <c r="E65" s="3" t="s">
        <v>354</v>
      </c>
      <c r="F65" s="3" t="str">
        <f>VLOOKUP($E65,'Team Mapping - CM'!$A$2:$C$1457,2,FALSE)</f>
        <v>American International University - Bangladesh</v>
      </c>
      <c r="G65" s="3">
        <v>4</v>
      </c>
      <c r="H65" s="3">
        <v>428</v>
      </c>
      <c r="I65" s="3">
        <v>0</v>
      </c>
      <c r="J65" s="3" t="s">
        <v>9548</v>
      </c>
      <c r="K65" s="3">
        <v>1</v>
      </c>
      <c r="L65" s="3">
        <v>156</v>
      </c>
      <c r="M65" s="3">
        <v>1</v>
      </c>
      <c r="N65" s="3">
        <v>48</v>
      </c>
      <c r="O65" s="3">
        <v>4</v>
      </c>
      <c r="P65" s="3">
        <v>212</v>
      </c>
      <c r="Q65" s="3">
        <v>0</v>
      </c>
      <c r="R65" s="3" t="s">
        <v>9548</v>
      </c>
      <c r="S65" s="3">
        <v>1</v>
      </c>
      <c r="T65" s="3">
        <v>12</v>
      </c>
      <c r="U65" s="3">
        <v>0</v>
      </c>
      <c r="V65" s="3" t="s">
        <v>9548</v>
      </c>
      <c r="W65" s="3">
        <v>0</v>
      </c>
      <c r="X65" s="3" t="s">
        <v>9548</v>
      </c>
      <c r="Y65" s="3">
        <v>3</v>
      </c>
      <c r="Z65" s="3" t="s">
        <v>9548</v>
      </c>
      <c r="AA65" s="3">
        <v>0</v>
      </c>
      <c r="AB65" s="3" t="s">
        <v>9548</v>
      </c>
      <c r="AC65">
        <f t="shared" si="0"/>
        <v>212</v>
      </c>
    </row>
    <row r="66" spans="1:29" ht="12" customHeight="1" x14ac:dyDescent="0.25">
      <c r="A66" s="6" t="s">
        <v>356</v>
      </c>
      <c r="B66" s="3" t="s">
        <v>192</v>
      </c>
      <c r="C66" s="3">
        <v>65</v>
      </c>
      <c r="D66" s="3" t="s">
        <v>355</v>
      </c>
      <c r="E66" s="3" t="s">
        <v>356</v>
      </c>
      <c r="F66" s="3" t="str">
        <f>VLOOKUP($E66,'Team Mapping - CM'!$A$2:$C$1457,2,FALSE)</f>
        <v>North South University</v>
      </c>
      <c r="G66" s="3">
        <v>4</v>
      </c>
      <c r="H66" s="3">
        <v>464</v>
      </c>
      <c r="I66" s="3">
        <v>0</v>
      </c>
      <c r="J66" s="3" t="s">
        <v>9548</v>
      </c>
      <c r="K66" s="3">
        <v>1</v>
      </c>
      <c r="L66" s="3">
        <v>197</v>
      </c>
      <c r="M66" s="3">
        <v>2</v>
      </c>
      <c r="N66" s="3">
        <v>122</v>
      </c>
      <c r="O66" s="3">
        <v>2</v>
      </c>
      <c r="P66" s="3">
        <v>138</v>
      </c>
      <c r="Q66" s="3">
        <v>0</v>
      </c>
      <c r="R66" s="3" t="s">
        <v>9548</v>
      </c>
      <c r="S66" s="3">
        <v>1</v>
      </c>
      <c r="T66" s="3">
        <v>7</v>
      </c>
      <c r="U66" s="3">
        <v>0</v>
      </c>
      <c r="V66" s="3" t="s">
        <v>9548</v>
      </c>
      <c r="W66" s="3">
        <v>0</v>
      </c>
      <c r="X66" s="3" t="s">
        <v>9548</v>
      </c>
      <c r="Y66" s="3">
        <v>4</v>
      </c>
      <c r="Z66" s="3" t="s">
        <v>9548</v>
      </c>
      <c r="AA66" s="3">
        <v>5</v>
      </c>
      <c r="AB66" s="3" t="s">
        <v>9548</v>
      </c>
      <c r="AC66">
        <f t="shared" si="0"/>
        <v>197</v>
      </c>
    </row>
    <row r="67" spans="1:29" ht="12" customHeight="1" x14ac:dyDescent="0.25">
      <c r="A67" s="6" t="s">
        <v>358</v>
      </c>
      <c r="B67" s="3" t="s">
        <v>37</v>
      </c>
      <c r="C67" s="3">
        <v>66</v>
      </c>
      <c r="D67" s="3" t="s">
        <v>357</v>
      </c>
      <c r="E67" s="3" t="s">
        <v>358</v>
      </c>
      <c r="F67" s="3" t="str">
        <f>VLOOKUP($E67,'Team Mapping - CM'!$A$2:$C$1457,2,FALSE)</f>
        <v>Bangabandhu Sheikh Mujibur Rahman Science and Technology University</v>
      </c>
      <c r="G67" s="3">
        <v>4</v>
      </c>
      <c r="H67" s="3">
        <v>473</v>
      </c>
      <c r="I67" s="3">
        <v>0</v>
      </c>
      <c r="J67" s="3" t="s">
        <v>9548</v>
      </c>
      <c r="K67" s="3">
        <v>0</v>
      </c>
      <c r="L67" s="3" t="s">
        <v>9548</v>
      </c>
      <c r="M67" s="3">
        <v>2</v>
      </c>
      <c r="N67" s="3">
        <v>62</v>
      </c>
      <c r="O67" s="3">
        <v>1</v>
      </c>
      <c r="P67" s="3">
        <v>94</v>
      </c>
      <c r="Q67" s="3">
        <v>0</v>
      </c>
      <c r="R67" s="3" t="s">
        <v>9548</v>
      </c>
      <c r="S67" s="3">
        <v>1</v>
      </c>
      <c r="T67" s="3">
        <v>12</v>
      </c>
      <c r="U67" s="3">
        <v>0</v>
      </c>
      <c r="V67" s="3" t="s">
        <v>9548</v>
      </c>
      <c r="W67" s="3">
        <v>0</v>
      </c>
      <c r="X67" s="3" t="s">
        <v>9548</v>
      </c>
      <c r="Y67" s="3">
        <v>3</v>
      </c>
      <c r="Z67" s="3">
        <v>305</v>
      </c>
      <c r="AA67" s="3">
        <v>0</v>
      </c>
      <c r="AB67" s="3" t="s">
        <v>9548</v>
      </c>
      <c r="AC67">
        <f t="shared" ref="AC67:AC130" si="1">MAX(AB67,Z67,X67,V67,T67,R67,P67,N67,L67,J67)</f>
        <v>305</v>
      </c>
    </row>
    <row r="68" spans="1:29" ht="12" customHeight="1" x14ac:dyDescent="0.25">
      <c r="A68" s="6" t="s">
        <v>360</v>
      </c>
      <c r="B68" s="3" t="s">
        <v>86</v>
      </c>
      <c r="C68" s="3">
        <v>67</v>
      </c>
      <c r="D68" s="3" t="s">
        <v>359</v>
      </c>
      <c r="E68" s="3" t="s">
        <v>360</v>
      </c>
      <c r="F68" s="3" t="str">
        <f>VLOOKUP($E68,'Team Mapping - CM'!$A$2:$C$1457,2,FALSE)</f>
        <v>Comilla University</v>
      </c>
      <c r="G68" s="3">
        <v>4</v>
      </c>
      <c r="H68" s="3">
        <v>476</v>
      </c>
      <c r="I68" s="3">
        <v>0</v>
      </c>
      <c r="J68" s="3" t="s">
        <v>9548</v>
      </c>
      <c r="K68" s="3">
        <v>1</v>
      </c>
      <c r="L68" s="3">
        <v>259</v>
      </c>
      <c r="M68" s="3">
        <v>1</v>
      </c>
      <c r="N68" s="3">
        <v>59</v>
      </c>
      <c r="O68" s="3">
        <v>2</v>
      </c>
      <c r="P68" s="3">
        <v>146</v>
      </c>
      <c r="Q68" s="3">
        <v>0</v>
      </c>
      <c r="R68" s="3" t="s">
        <v>9548</v>
      </c>
      <c r="S68" s="3">
        <v>1</v>
      </c>
      <c r="T68" s="3">
        <v>12</v>
      </c>
      <c r="U68" s="3">
        <v>0</v>
      </c>
      <c r="V68" s="3" t="s">
        <v>9548</v>
      </c>
      <c r="W68" s="3">
        <v>0</v>
      </c>
      <c r="X68" s="3" t="s">
        <v>9548</v>
      </c>
      <c r="Y68" s="3">
        <v>3</v>
      </c>
      <c r="Z68" s="3" t="s">
        <v>9548</v>
      </c>
      <c r="AA68" s="3">
        <v>0</v>
      </c>
      <c r="AB68" s="3" t="s">
        <v>9548</v>
      </c>
      <c r="AC68">
        <f t="shared" si="1"/>
        <v>259</v>
      </c>
    </row>
    <row r="69" spans="1:29" ht="12" customHeight="1" x14ac:dyDescent="0.25">
      <c r="A69" s="6" t="s">
        <v>1302</v>
      </c>
      <c r="B69" s="3" t="s">
        <v>33</v>
      </c>
      <c r="C69" s="3">
        <v>68</v>
      </c>
      <c r="D69" s="3" t="s">
        <v>1301</v>
      </c>
      <c r="E69" s="3" t="s">
        <v>1302</v>
      </c>
      <c r="F69" s="3" t="str">
        <f>VLOOKUP($E69,'Team Mapping - CM'!$A$2:$C$1457,2,FALSE)</f>
        <v>University of Dhaka</v>
      </c>
      <c r="G69" s="3">
        <v>4</v>
      </c>
      <c r="H69" s="3">
        <v>482</v>
      </c>
      <c r="I69" s="3">
        <v>1</v>
      </c>
      <c r="J69" s="3" t="s">
        <v>9548</v>
      </c>
      <c r="K69" s="3">
        <v>0</v>
      </c>
      <c r="L69" s="3" t="s">
        <v>9548</v>
      </c>
      <c r="M69" s="3">
        <v>2</v>
      </c>
      <c r="N69" s="3">
        <v>83</v>
      </c>
      <c r="O69" s="3">
        <v>1</v>
      </c>
      <c r="P69" s="3">
        <v>122</v>
      </c>
      <c r="Q69" s="3">
        <v>0</v>
      </c>
      <c r="R69" s="3" t="s">
        <v>9548</v>
      </c>
      <c r="S69" s="3">
        <v>1</v>
      </c>
      <c r="T69" s="3">
        <v>22</v>
      </c>
      <c r="U69" s="3">
        <v>0</v>
      </c>
      <c r="V69" s="3" t="s">
        <v>9548</v>
      </c>
      <c r="W69" s="3">
        <v>0</v>
      </c>
      <c r="X69" s="3" t="s">
        <v>9548</v>
      </c>
      <c r="Y69" s="3">
        <v>3</v>
      </c>
      <c r="Z69" s="3">
        <v>255</v>
      </c>
      <c r="AA69" s="3">
        <v>0</v>
      </c>
      <c r="AB69" s="3" t="s">
        <v>9548</v>
      </c>
      <c r="AC69">
        <f t="shared" si="1"/>
        <v>255</v>
      </c>
    </row>
    <row r="70" spans="1:29" ht="12" customHeight="1" x14ac:dyDescent="0.25">
      <c r="A70" s="6" t="s">
        <v>362</v>
      </c>
      <c r="B70" s="3" t="s">
        <v>114</v>
      </c>
      <c r="C70" s="3">
        <v>69</v>
      </c>
      <c r="D70" s="3" t="s">
        <v>361</v>
      </c>
      <c r="E70" s="3" t="s">
        <v>362</v>
      </c>
      <c r="F70" s="3" t="str">
        <f>VLOOKUP($E70,'Team Mapping - CM'!$A$2:$C$1457,2,FALSE)</f>
        <v>Hajee Mohammad Danesh Science and Technology University</v>
      </c>
      <c r="G70" s="3">
        <v>4</v>
      </c>
      <c r="H70" s="3">
        <v>560</v>
      </c>
      <c r="I70" s="3">
        <v>0</v>
      </c>
      <c r="J70" s="3" t="s">
        <v>9548</v>
      </c>
      <c r="K70" s="3">
        <v>1</v>
      </c>
      <c r="L70" s="3">
        <v>138</v>
      </c>
      <c r="M70" s="3">
        <v>2</v>
      </c>
      <c r="N70" s="3">
        <v>83</v>
      </c>
      <c r="O70" s="3">
        <v>0</v>
      </c>
      <c r="P70" s="3" t="s">
        <v>9548</v>
      </c>
      <c r="Q70" s="3">
        <v>0</v>
      </c>
      <c r="R70" s="3" t="s">
        <v>9548</v>
      </c>
      <c r="S70" s="3">
        <v>1</v>
      </c>
      <c r="T70" s="3">
        <v>12</v>
      </c>
      <c r="U70" s="3">
        <v>0</v>
      </c>
      <c r="V70" s="3" t="s">
        <v>9548</v>
      </c>
      <c r="W70" s="3">
        <v>0</v>
      </c>
      <c r="X70" s="3" t="s">
        <v>9548</v>
      </c>
      <c r="Y70" s="3">
        <v>2</v>
      </c>
      <c r="Z70" s="3">
        <v>327</v>
      </c>
      <c r="AA70" s="3">
        <v>0</v>
      </c>
      <c r="AB70" s="3" t="s">
        <v>9548</v>
      </c>
      <c r="AC70">
        <f t="shared" si="1"/>
        <v>327</v>
      </c>
    </row>
    <row r="71" spans="1:29" ht="12" customHeight="1" x14ac:dyDescent="0.25">
      <c r="A71" s="6" t="s">
        <v>1316</v>
      </c>
      <c r="B71" s="3" t="s">
        <v>48</v>
      </c>
      <c r="C71" s="3">
        <v>70</v>
      </c>
      <c r="D71" s="3" t="s">
        <v>1315</v>
      </c>
      <c r="E71" s="3" t="s">
        <v>1316</v>
      </c>
      <c r="F71" s="3" t="str">
        <f>VLOOKUP($E71,'Team Mapping - CM'!$A$2:$C$1457,2,FALSE)</f>
        <v>Bangladesh University of Engineering and Technology</v>
      </c>
      <c r="G71" s="3">
        <v>4</v>
      </c>
      <c r="H71" s="3">
        <v>591</v>
      </c>
      <c r="I71" s="3">
        <v>0</v>
      </c>
      <c r="J71" s="3" t="s">
        <v>9548</v>
      </c>
      <c r="K71" s="3">
        <v>2</v>
      </c>
      <c r="L71" s="3">
        <v>305</v>
      </c>
      <c r="M71" s="3">
        <v>1</v>
      </c>
      <c r="N71" s="3">
        <v>63</v>
      </c>
      <c r="O71" s="3">
        <v>5</v>
      </c>
      <c r="P71" s="3">
        <v>201</v>
      </c>
      <c r="Q71" s="3">
        <v>0</v>
      </c>
      <c r="R71" s="3" t="s">
        <v>9548</v>
      </c>
      <c r="S71" s="3">
        <v>1</v>
      </c>
      <c r="T71" s="3">
        <v>22</v>
      </c>
      <c r="U71" s="3">
        <v>0</v>
      </c>
      <c r="V71" s="3" t="s">
        <v>9548</v>
      </c>
      <c r="W71" s="3">
        <v>0</v>
      </c>
      <c r="X71" s="3" t="s">
        <v>9548</v>
      </c>
      <c r="Y71" s="3">
        <v>4</v>
      </c>
      <c r="Z71" s="3" t="s">
        <v>9548</v>
      </c>
      <c r="AA71" s="3">
        <v>4</v>
      </c>
      <c r="AB71" s="3" t="s">
        <v>9548</v>
      </c>
      <c r="AC71">
        <f t="shared" si="1"/>
        <v>305</v>
      </c>
    </row>
    <row r="72" spans="1:29" ht="12" customHeight="1" x14ac:dyDescent="0.25">
      <c r="A72" s="6" t="s">
        <v>364</v>
      </c>
      <c r="B72" s="3" t="s">
        <v>63</v>
      </c>
      <c r="C72" s="3">
        <v>71</v>
      </c>
      <c r="D72" s="3" t="s">
        <v>363</v>
      </c>
      <c r="E72" s="3" t="s">
        <v>364</v>
      </c>
      <c r="F72" s="3" t="str">
        <f>VLOOKUP($E72,'Team Mapping - CM'!$A$2:$C$1457,2,FALSE)</f>
        <v>Begum Rokeya University, Rangpur</v>
      </c>
      <c r="G72" s="3">
        <v>4</v>
      </c>
      <c r="H72" s="3">
        <v>599</v>
      </c>
      <c r="I72" s="3">
        <v>0</v>
      </c>
      <c r="J72" s="3" t="s">
        <v>9548</v>
      </c>
      <c r="K72" s="3">
        <v>2</v>
      </c>
      <c r="L72" s="3">
        <v>187</v>
      </c>
      <c r="M72" s="3">
        <v>2</v>
      </c>
      <c r="N72" s="3">
        <v>91</v>
      </c>
      <c r="O72" s="3">
        <v>1</v>
      </c>
      <c r="P72" s="3" t="s">
        <v>9548</v>
      </c>
      <c r="Q72" s="3">
        <v>0</v>
      </c>
      <c r="R72" s="3" t="s">
        <v>9548</v>
      </c>
      <c r="S72" s="3">
        <v>1</v>
      </c>
      <c r="T72" s="3">
        <v>21</v>
      </c>
      <c r="U72" s="3">
        <v>0</v>
      </c>
      <c r="V72" s="3" t="s">
        <v>9548</v>
      </c>
      <c r="W72" s="3">
        <v>0</v>
      </c>
      <c r="X72" s="3" t="s">
        <v>9548</v>
      </c>
      <c r="Y72" s="3">
        <v>1</v>
      </c>
      <c r="Z72" s="3">
        <v>300</v>
      </c>
      <c r="AA72" s="3">
        <v>4</v>
      </c>
      <c r="AB72" s="3" t="s">
        <v>9548</v>
      </c>
      <c r="AC72">
        <f t="shared" si="1"/>
        <v>300</v>
      </c>
    </row>
    <row r="73" spans="1:29" ht="12" customHeight="1" x14ac:dyDescent="0.25">
      <c r="A73" s="6" t="s">
        <v>1336</v>
      </c>
      <c r="B73" s="3" t="s">
        <v>165</v>
      </c>
      <c r="C73" s="3">
        <v>72</v>
      </c>
      <c r="D73" s="3" t="s">
        <v>1335</v>
      </c>
      <c r="E73" s="3" t="s">
        <v>1336</v>
      </c>
      <c r="F73" s="3" t="str">
        <f>VLOOKUP($E73,'Team Mapping - CM'!$A$2:$C$1457,2,FALSE)</f>
        <v>Khulna University of Engineering &amp; Technology</v>
      </c>
      <c r="G73" s="3">
        <v>4</v>
      </c>
      <c r="H73" s="3">
        <v>619</v>
      </c>
      <c r="I73" s="3">
        <v>0</v>
      </c>
      <c r="J73" s="3" t="s">
        <v>9548</v>
      </c>
      <c r="K73" s="3">
        <v>3</v>
      </c>
      <c r="L73" s="3">
        <v>246</v>
      </c>
      <c r="M73" s="3">
        <v>1</v>
      </c>
      <c r="N73" s="3">
        <v>41</v>
      </c>
      <c r="O73" s="3">
        <v>3</v>
      </c>
      <c r="P73" s="3">
        <v>323</v>
      </c>
      <c r="Q73" s="3">
        <v>0</v>
      </c>
      <c r="R73" s="3" t="s">
        <v>9548</v>
      </c>
      <c r="S73" s="3">
        <v>1</v>
      </c>
      <c r="T73" s="3">
        <v>9</v>
      </c>
      <c r="U73" s="3">
        <v>0</v>
      </c>
      <c r="V73" s="3" t="s">
        <v>9548</v>
      </c>
      <c r="W73" s="3">
        <v>0</v>
      </c>
      <c r="X73" s="3" t="s">
        <v>9548</v>
      </c>
      <c r="Y73" s="3">
        <v>1</v>
      </c>
      <c r="Z73" s="3" t="s">
        <v>9548</v>
      </c>
      <c r="AA73" s="3">
        <v>0</v>
      </c>
      <c r="AB73" s="3" t="s">
        <v>9548</v>
      </c>
      <c r="AC73">
        <f t="shared" si="1"/>
        <v>323</v>
      </c>
    </row>
    <row r="74" spans="1:29" ht="12" customHeight="1" x14ac:dyDescent="0.25">
      <c r="A74" s="6" t="s">
        <v>366</v>
      </c>
      <c r="B74" s="3" t="s">
        <v>146</v>
      </c>
      <c r="C74" s="3">
        <v>73</v>
      </c>
      <c r="D74" s="3" t="s">
        <v>365</v>
      </c>
      <c r="E74" s="3" t="s">
        <v>366</v>
      </c>
      <c r="F74" s="3" t="str">
        <f>VLOOKUP($E74,'Team Mapping - CM'!$A$2:$C$1457,2,FALSE)</f>
        <v>Jahangirnagar University</v>
      </c>
      <c r="G74" s="3">
        <v>4</v>
      </c>
      <c r="H74" s="3">
        <v>621</v>
      </c>
      <c r="I74" s="3">
        <v>0</v>
      </c>
      <c r="J74" s="3" t="s">
        <v>9548</v>
      </c>
      <c r="K74" s="3">
        <v>0</v>
      </c>
      <c r="L74" s="3" t="s">
        <v>9548</v>
      </c>
      <c r="M74" s="3">
        <v>1</v>
      </c>
      <c r="N74" s="3">
        <v>83</v>
      </c>
      <c r="O74" s="3">
        <v>3</v>
      </c>
      <c r="P74" s="3">
        <v>169</v>
      </c>
      <c r="Q74" s="3">
        <v>0</v>
      </c>
      <c r="R74" s="3" t="s">
        <v>9548</v>
      </c>
      <c r="S74" s="3">
        <v>1</v>
      </c>
      <c r="T74" s="3">
        <v>21</v>
      </c>
      <c r="U74" s="3">
        <v>0</v>
      </c>
      <c r="V74" s="3" t="s">
        <v>9548</v>
      </c>
      <c r="W74" s="3">
        <v>0</v>
      </c>
      <c r="X74" s="3" t="s">
        <v>9548</v>
      </c>
      <c r="Y74" s="3">
        <v>2</v>
      </c>
      <c r="Z74" s="3">
        <v>348</v>
      </c>
      <c r="AA74" s="3">
        <v>0</v>
      </c>
      <c r="AB74" s="3" t="s">
        <v>9548</v>
      </c>
      <c r="AC74">
        <f t="shared" si="1"/>
        <v>348</v>
      </c>
    </row>
    <row r="75" spans="1:29" ht="12" customHeight="1" x14ac:dyDescent="0.25">
      <c r="A75" s="6" t="s">
        <v>370</v>
      </c>
      <c r="B75" s="3" t="s">
        <v>44</v>
      </c>
      <c r="C75" s="3">
        <v>74</v>
      </c>
      <c r="D75" s="3" t="s">
        <v>369</v>
      </c>
      <c r="E75" s="3" t="s">
        <v>370</v>
      </c>
      <c r="F75" s="3" t="str">
        <f>VLOOKUP($E75,'Team Mapping - CM'!$A$2:$C$1457,2,FALSE)</f>
        <v>Bangladesh University of Business &amp; Technology</v>
      </c>
      <c r="G75" s="3">
        <v>4</v>
      </c>
      <c r="H75" s="3">
        <v>630</v>
      </c>
      <c r="I75" s="3">
        <v>0</v>
      </c>
      <c r="J75" s="3" t="s">
        <v>9548</v>
      </c>
      <c r="K75" s="3">
        <v>0</v>
      </c>
      <c r="L75" s="3" t="s">
        <v>9548</v>
      </c>
      <c r="M75" s="3">
        <v>1</v>
      </c>
      <c r="N75" s="3">
        <v>69</v>
      </c>
      <c r="O75" s="3">
        <v>5</v>
      </c>
      <c r="P75" s="3">
        <v>386</v>
      </c>
      <c r="Q75" s="3">
        <v>0</v>
      </c>
      <c r="R75" s="3" t="s">
        <v>9548</v>
      </c>
      <c r="S75" s="3">
        <v>1</v>
      </c>
      <c r="T75" s="3">
        <v>21</v>
      </c>
      <c r="U75" s="3">
        <v>0</v>
      </c>
      <c r="V75" s="3" t="s">
        <v>9548</v>
      </c>
      <c r="W75" s="3">
        <v>0</v>
      </c>
      <c r="X75" s="3" t="s">
        <v>9548</v>
      </c>
      <c r="Y75" s="3">
        <v>1</v>
      </c>
      <c r="Z75" s="3">
        <v>154</v>
      </c>
      <c r="AA75" s="3">
        <v>6</v>
      </c>
      <c r="AB75" s="3" t="s">
        <v>9548</v>
      </c>
      <c r="AC75">
        <f t="shared" si="1"/>
        <v>386</v>
      </c>
    </row>
    <row r="76" spans="1:29" ht="12" customHeight="1" x14ac:dyDescent="0.25">
      <c r="A76" s="6" t="s">
        <v>1346</v>
      </c>
      <c r="B76" s="3" t="s">
        <v>48</v>
      </c>
      <c r="C76" s="3">
        <v>75</v>
      </c>
      <c r="D76" s="3" t="s">
        <v>1344</v>
      </c>
      <c r="E76" s="3" t="s">
        <v>1346</v>
      </c>
      <c r="F76" s="3" t="str">
        <f>VLOOKUP($E76,'Team Mapping - CM'!$A$2:$C$1457,2,FALSE)</f>
        <v>Bangladesh University of Engineering and Technology</v>
      </c>
      <c r="G76" s="3">
        <v>4</v>
      </c>
      <c r="H76" s="3">
        <v>641</v>
      </c>
      <c r="I76" s="3">
        <v>0</v>
      </c>
      <c r="J76" s="3" t="s">
        <v>9548</v>
      </c>
      <c r="K76" s="3">
        <v>0</v>
      </c>
      <c r="L76" s="3" t="s">
        <v>9548</v>
      </c>
      <c r="M76" s="3">
        <v>3</v>
      </c>
      <c r="N76" s="3">
        <v>133</v>
      </c>
      <c r="O76" s="3">
        <v>4</v>
      </c>
      <c r="P76" s="3" t="s">
        <v>9548</v>
      </c>
      <c r="Q76" s="3">
        <v>0</v>
      </c>
      <c r="R76" s="3" t="s">
        <v>9548</v>
      </c>
      <c r="S76" s="3">
        <v>1</v>
      </c>
      <c r="T76" s="3">
        <v>12</v>
      </c>
      <c r="U76" s="3">
        <v>0</v>
      </c>
      <c r="V76" s="3" t="s">
        <v>9548</v>
      </c>
      <c r="W76" s="3">
        <v>0</v>
      </c>
      <c r="X76" s="3" t="s">
        <v>9548</v>
      </c>
      <c r="Y76" s="3">
        <v>3</v>
      </c>
      <c r="Z76" s="3">
        <v>170</v>
      </c>
      <c r="AA76" s="3">
        <v>2</v>
      </c>
      <c r="AB76" s="3">
        <v>326</v>
      </c>
      <c r="AC76">
        <f t="shared" si="1"/>
        <v>326</v>
      </c>
    </row>
    <row r="77" spans="1:29" ht="12" customHeight="1" x14ac:dyDescent="0.25">
      <c r="A77" s="6" t="s">
        <v>1355</v>
      </c>
      <c r="B77" s="3" t="s">
        <v>33</v>
      </c>
      <c r="C77" s="3">
        <v>76</v>
      </c>
      <c r="D77" s="3" t="s">
        <v>1354</v>
      </c>
      <c r="E77" s="3" t="s">
        <v>1355</v>
      </c>
      <c r="F77" s="3" t="str">
        <f>VLOOKUP($E77,'Team Mapping - CM'!$A$2:$C$1457,2,FALSE)</f>
        <v>University of Dhaka</v>
      </c>
      <c r="G77" s="3">
        <v>4</v>
      </c>
      <c r="H77" s="3">
        <v>662</v>
      </c>
      <c r="I77" s="3">
        <v>0</v>
      </c>
      <c r="J77" s="3" t="s">
        <v>9548</v>
      </c>
      <c r="K77" s="3">
        <v>6</v>
      </c>
      <c r="L77" s="3">
        <v>401</v>
      </c>
      <c r="M77" s="3">
        <v>1</v>
      </c>
      <c r="N77" s="3">
        <v>39</v>
      </c>
      <c r="O77" s="3">
        <v>3</v>
      </c>
      <c r="P77" s="3">
        <v>201</v>
      </c>
      <c r="Q77" s="3">
        <v>0</v>
      </c>
      <c r="R77" s="3" t="s">
        <v>9548</v>
      </c>
      <c r="S77" s="3">
        <v>1</v>
      </c>
      <c r="T77" s="3">
        <v>21</v>
      </c>
      <c r="U77" s="3">
        <v>0</v>
      </c>
      <c r="V77" s="3" t="s">
        <v>9548</v>
      </c>
      <c r="W77" s="3">
        <v>0</v>
      </c>
      <c r="X77" s="3" t="s">
        <v>9548</v>
      </c>
      <c r="Y77" s="3">
        <v>5</v>
      </c>
      <c r="Z77" s="3" t="s">
        <v>9548</v>
      </c>
      <c r="AA77" s="3">
        <v>0</v>
      </c>
      <c r="AB77" s="3" t="s">
        <v>9548</v>
      </c>
      <c r="AC77">
        <f t="shared" si="1"/>
        <v>401</v>
      </c>
    </row>
    <row r="78" spans="1:29" ht="12" customHeight="1" x14ac:dyDescent="0.25">
      <c r="A78" s="6" t="s">
        <v>372</v>
      </c>
      <c r="B78" s="3" t="s">
        <v>146</v>
      </c>
      <c r="C78" s="3">
        <v>77</v>
      </c>
      <c r="D78" s="3" t="s">
        <v>371</v>
      </c>
      <c r="E78" s="3" t="s">
        <v>372</v>
      </c>
      <c r="F78" s="3" t="str">
        <f>VLOOKUP($E78,'Team Mapping - CM'!$A$2:$C$1457,2,FALSE)</f>
        <v>Jahangirnagar University</v>
      </c>
      <c r="G78" s="3">
        <v>4</v>
      </c>
      <c r="H78" s="3">
        <v>668</v>
      </c>
      <c r="I78" s="3">
        <v>0</v>
      </c>
      <c r="J78" s="3" t="s">
        <v>9548</v>
      </c>
      <c r="K78" s="3">
        <v>0</v>
      </c>
      <c r="L78" s="3" t="s">
        <v>9548</v>
      </c>
      <c r="M78" s="3">
        <v>1</v>
      </c>
      <c r="N78" s="3">
        <v>54</v>
      </c>
      <c r="O78" s="3">
        <v>5</v>
      </c>
      <c r="P78" s="3">
        <v>285</v>
      </c>
      <c r="Q78" s="3">
        <v>0</v>
      </c>
      <c r="R78" s="3" t="s">
        <v>9548</v>
      </c>
      <c r="S78" s="3">
        <v>1</v>
      </c>
      <c r="T78" s="3">
        <v>22</v>
      </c>
      <c r="U78" s="3">
        <v>0</v>
      </c>
      <c r="V78" s="3" t="s">
        <v>9548</v>
      </c>
      <c r="W78" s="3">
        <v>0</v>
      </c>
      <c r="X78" s="3" t="s">
        <v>9548</v>
      </c>
      <c r="Y78" s="3">
        <v>2</v>
      </c>
      <c r="Z78" s="3">
        <v>307</v>
      </c>
      <c r="AA78" s="3">
        <v>12</v>
      </c>
      <c r="AB78" s="3" t="s">
        <v>9548</v>
      </c>
      <c r="AC78">
        <f t="shared" si="1"/>
        <v>307</v>
      </c>
    </row>
    <row r="79" spans="1:29" ht="12" customHeight="1" x14ac:dyDescent="0.25">
      <c r="A79" s="6" t="s">
        <v>374</v>
      </c>
      <c r="B79" s="3" t="s">
        <v>265</v>
      </c>
      <c r="C79" s="3">
        <v>78</v>
      </c>
      <c r="D79" s="3" t="s">
        <v>373</v>
      </c>
      <c r="E79" s="3" t="s">
        <v>374</v>
      </c>
      <c r="F79" s="3" t="str">
        <f>VLOOKUP($E79,'Team Mapping - CM'!$A$2:$C$1457,2,FALSE)</f>
        <v>University of Rajshahi</v>
      </c>
      <c r="G79" s="3">
        <v>4</v>
      </c>
      <c r="H79" s="3">
        <v>678</v>
      </c>
      <c r="I79" s="3">
        <v>0</v>
      </c>
      <c r="J79" s="3" t="s">
        <v>9548</v>
      </c>
      <c r="K79" s="3">
        <v>1</v>
      </c>
      <c r="L79" s="3">
        <v>305</v>
      </c>
      <c r="M79" s="3">
        <v>1</v>
      </c>
      <c r="N79" s="3">
        <v>132</v>
      </c>
      <c r="O79" s="3">
        <v>1</v>
      </c>
      <c r="P79" s="3" t="s">
        <v>9548</v>
      </c>
      <c r="Q79" s="3">
        <v>0</v>
      </c>
      <c r="R79" s="3" t="s">
        <v>9548</v>
      </c>
      <c r="S79" s="3">
        <v>1</v>
      </c>
      <c r="T79" s="3">
        <v>23</v>
      </c>
      <c r="U79" s="3">
        <v>0</v>
      </c>
      <c r="V79" s="3" t="s">
        <v>9548</v>
      </c>
      <c r="W79" s="3">
        <v>0</v>
      </c>
      <c r="X79" s="3" t="s">
        <v>9548</v>
      </c>
      <c r="Y79" s="3">
        <v>1</v>
      </c>
      <c r="Z79" s="3">
        <v>218</v>
      </c>
      <c r="AA79" s="3">
        <v>0</v>
      </c>
      <c r="AB79" s="3" t="s">
        <v>9548</v>
      </c>
      <c r="AC79">
        <f t="shared" si="1"/>
        <v>305</v>
      </c>
    </row>
    <row r="80" spans="1:29" ht="12" customHeight="1" x14ac:dyDescent="0.25">
      <c r="A80" s="6" t="s">
        <v>376</v>
      </c>
      <c r="B80" s="3" t="s">
        <v>146</v>
      </c>
      <c r="C80" s="3">
        <v>79</v>
      </c>
      <c r="D80" s="3" t="s">
        <v>375</v>
      </c>
      <c r="E80" s="3" t="s">
        <v>376</v>
      </c>
      <c r="F80" s="3" t="str">
        <f>VLOOKUP($E80,'Team Mapping - CM'!$A$2:$C$1457,2,FALSE)</f>
        <v>Jahangirnagar University</v>
      </c>
      <c r="G80" s="3">
        <v>4</v>
      </c>
      <c r="H80" s="3">
        <v>680</v>
      </c>
      <c r="I80" s="3">
        <v>0</v>
      </c>
      <c r="J80" s="3" t="s">
        <v>9548</v>
      </c>
      <c r="K80" s="3">
        <v>0</v>
      </c>
      <c r="L80" s="3" t="s">
        <v>9548</v>
      </c>
      <c r="M80" s="3">
        <v>1</v>
      </c>
      <c r="N80" s="3">
        <v>60</v>
      </c>
      <c r="O80" s="3">
        <v>4</v>
      </c>
      <c r="P80" s="3">
        <v>154</v>
      </c>
      <c r="Q80" s="3">
        <v>0</v>
      </c>
      <c r="R80" s="3" t="s">
        <v>9548</v>
      </c>
      <c r="S80" s="3">
        <v>1</v>
      </c>
      <c r="T80" s="3">
        <v>21</v>
      </c>
      <c r="U80" s="3">
        <v>0</v>
      </c>
      <c r="V80" s="3" t="s">
        <v>9548</v>
      </c>
      <c r="W80" s="3">
        <v>0</v>
      </c>
      <c r="X80" s="3" t="s">
        <v>9548</v>
      </c>
      <c r="Y80" s="3">
        <v>7</v>
      </c>
      <c r="Z80" s="3">
        <v>445</v>
      </c>
      <c r="AA80" s="3">
        <v>0</v>
      </c>
      <c r="AB80" s="3" t="s">
        <v>9548</v>
      </c>
      <c r="AC80">
        <f t="shared" si="1"/>
        <v>445</v>
      </c>
    </row>
    <row r="81" spans="1:29" ht="12" customHeight="1" x14ac:dyDescent="0.25">
      <c r="A81" s="6" t="s">
        <v>1365</v>
      </c>
      <c r="B81" s="3" t="s">
        <v>48</v>
      </c>
      <c r="C81" s="3">
        <v>80</v>
      </c>
      <c r="D81" s="3" t="s">
        <v>1364</v>
      </c>
      <c r="E81" s="3" t="s">
        <v>1365</v>
      </c>
      <c r="F81" s="3" t="str">
        <f>VLOOKUP($E81,'Team Mapping - CM'!$A$2:$C$1457,2,FALSE)</f>
        <v>Bangladesh University of Engineering and Technology</v>
      </c>
      <c r="G81" s="3">
        <v>4</v>
      </c>
      <c r="H81" s="3">
        <v>681</v>
      </c>
      <c r="I81" s="3">
        <v>0</v>
      </c>
      <c r="J81" s="3" t="s">
        <v>9548</v>
      </c>
      <c r="K81" s="3">
        <v>3</v>
      </c>
      <c r="L81" s="3">
        <v>340</v>
      </c>
      <c r="M81" s="3">
        <v>1</v>
      </c>
      <c r="N81" s="3">
        <v>52</v>
      </c>
      <c r="O81" s="3">
        <v>2</v>
      </c>
      <c r="P81" s="3" t="s">
        <v>9548</v>
      </c>
      <c r="Q81" s="3">
        <v>0</v>
      </c>
      <c r="R81" s="3" t="s">
        <v>9548</v>
      </c>
      <c r="S81" s="3">
        <v>1</v>
      </c>
      <c r="T81" s="3">
        <v>5</v>
      </c>
      <c r="U81" s="3">
        <v>0</v>
      </c>
      <c r="V81" s="3" t="s">
        <v>9548</v>
      </c>
      <c r="W81" s="3">
        <v>0</v>
      </c>
      <c r="X81" s="3" t="s">
        <v>9548</v>
      </c>
      <c r="Y81" s="3">
        <v>2</v>
      </c>
      <c r="Z81" s="3">
        <v>284</v>
      </c>
      <c r="AA81" s="3">
        <v>5</v>
      </c>
      <c r="AB81" s="3" t="s">
        <v>9548</v>
      </c>
      <c r="AC81">
        <f t="shared" si="1"/>
        <v>340</v>
      </c>
    </row>
    <row r="82" spans="1:29" ht="12" customHeight="1" x14ac:dyDescent="0.25">
      <c r="A82" s="6" t="s">
        <v>1374</v>
      </c>
      <c r="B82" s="3" t="s">
        <v>48</v>
      </c>
      <c r="C82" s="3">
        <v>81</v>
      </c>
      <c r="D82" s="3" t="s">
        <v>1373</v>
      </c>
      <c r="E82" s="3" t="s">
        <v>1374</v>
      </c>
      <c r="F82" s="3" t="str">
        <f>VLOOKUP($E82,'Team Mapping - CM'!$A$2:$C$1457,2,FALSE)</f>
        <v>Bangladesh University of Engineering and Technology</v>
      </c>
      <c r="G82" s="3">
        <v>4</v>
      </c>
      <c r="H82" s="3">
        <v>710</v>
      </c>
      <c r="I82" s="3">
        <v>0</v>
      </c>
      <c r="J82" s="3" t="s">
        <v>9548</v>
      </c>
      <c r="K82" s="3">
        <v>0</v>
      </c>
      <c r="L82" s="3" t="s">
        <v>9548</v>
      </c>
      <c r="M82" s="3">
        <v>1</v>
      </c>
      <c r="N82" s="3">
        <v>55</v>
      </c>
      <c r="O82" s="3">
        <v>0</v>
      </c>
      <c r="P82" s="3" t="s">
        <v>9548</v>
      </c>
      <c r="Q82" s="3">
        <v>0</v>
      </c>
      <c r="R82" s="3" t="s">
        <v>9548</v>
      </c>
      <c r="S82" s="3">
        <v>1</v>
      </c>
      <c r="T82" s="3">
        <v>12</v>
      </c>
      <c r="U82" s="3">
        <v>0</v>
      </c>
      <c r="V82" s="3" t="s">
        <v>9548</v>
      </c>
      <c r="W82" s="3">
        <v>0</v>
      </c>
      <c r="X82" s="3" t="s">
        <v>9548</v>
      </c>
      <c r="Y82" s="3">
        <v>5</v>
      </c>
      <c r="Z82" s="3">
        <v>320</v>
      </c>
      <c r="AA82" s="3">
        <v>3</v>
      </c>
      <c r="AB82" s="3">
        <v>323</v>
      </c>
      <c r="AC82">
        <f t="shared" si="1"/>
        <v>323</v>
      </c>
    </row>
    <row r="83" spans="1:29" ht="12" customHeight="1" x14ac:dyDescent="0.25">
      <c r="A83" s="6" t="s">
        <v>378</v>
      </c>
      <c r="B83" s="3" t="s">
        <v>161</v>
      </c>
      <c r="C83" s="3">
        <v>82</v>
      </c>
      <c r="D83" s="3" t="s">
        <v>377</v>
      </c>
      <c r="E83" s="3" t="s">
        <v>378</v>
      </c>
      <c r="F83" s="3" t="str">
        <f>VLOOKUP($E83,'Team Mapping - CM'!$A$2:$C$1457,2,FALSE)</f>
        <v>Khulna University</v>
      </c>
      <c r="G83" s="3">
        <v>4</v>
      </c>
      <c r="H83" s="3">
        <v>739</v>
      </c>
      <c r="I83" s="3">
        <v>0</v>
      </c>
      <c r="J83" s="3" t="s">
        <v>9548</v>
      </c>
      <c r="K83" s="3">
        <v>1</v>
      </c>
      <c r="L83" s="3">
        <v>234</v>
      </c>
      <c r="M83" s="3">
        <v>1</v>
      </c>
      <c r="N83" s="3">
        <v>43</v>
      </c>
      <c r="O83" s="3">
        <v>0</v>
      </c>
      <c r="P83" s="3" t="s">
        <v>9548</v>
      </c>
      <c r="Q83" s="3">
        <v>0</v>
      </c>
      <c r="R83" s="3" t="s">
        <v>9548</v>
      </c>
      <c r="S83" s="3">
        <v>1</v>
      </c>
      <c r="T83" s="3">
        <v>21</v>
      </c>
      <c r="U83" s="3">
        <v>0</v>
      </c>
      <c r="V83" s="3" t="s">
        <v>9548</v>
      </c>
      <c r="W83" s="3">
        <v>0</v>
      </c>
      <c r="X83" s="3" t="s">
        <v>9548</v>
      </c>
      <c r="Y83" s="3">
        <v>7</v>
      </c>
      <c r="Z83" s="3">
        <v>441</v>
      </c>
      <c r="AA83" s="3">
        <v>0</v>
      </c>
      <c r="AB83" s="3" t="s">
        <v>9548</v>
      </c>
      <c r="AC83">
        <f t="shared" si="1"/>
        <v>441</v>
      </c>
    </row>
    <row r="84" spans="1:29" ht="12" customHeight="1" x14ac:dyDescent="0.25">
      <c r="A84" s="6" t="s">
        <v>380</v>
      </c>
      <c r="B84" s="3" t="s">
        <v>234</v>
      </c>
      <c r="C84" s="3">
        <v>83</v>
      </c>
      <c r="D84" s="3" t="s">
        <v>379</v>
      </c>
      <c r="E84" s="3" t="s">
        <v>380</v>
      </c>
      <c r="F84" s="3" t="str">
        <f>VLOOKUP($E84,'Team Mapping - CM'!$A$2:$C$1457,2,FALSE)</f>
        <v>Sylhet Engineering College</v>
      </c>
      <c r="G84" s="3">
        <v>4</v>
      </c>
      <c r="H84" s="3">
        <v>808</v>
      </c>
      <c r="I84" s="3">
        <v>2</v>
      </c>
      <c r="J84" s="3" t="s">
        <v>9548</v>
      </c>
      <c r="K84" s="3">
        <v>4</v>
      </c>
      <c r="L84" s="3">
        <v>364</v>
      </c>
      <c r="M84" s="3">
        <v>1</v>
      </c>
      <c r="N84" s="3">
        <v>50</v>
      </c>
      <c r="O84" s="3">
        <v>0</v>
      </c>
      <c r="P84" s="3" t="s">
        <v>9548</v>
      </c>
      <c r="Q84" s="3">
        <v>0</v>
      </c>
      <c r="R84" s="3" t="s">
        <v>9548</v>
      </c>
      <c r="S84" s="3">
        <v>2</v>
      </c>
      <c r="T84" s="3">
        <v>40</v>
      </c>
      <c r="U84" s="3">
        <v>0</v>
      </c>
      <c r="V84" s="3" t="s">
        <v>9548</v>
      </c>
      <c r="W84" s="3">
        <v>0</v>
      </c>
      <c r="X84" s="3" t="s">
        <v>9548</v>
      </c>
      <c r="Y84" s="3">
        <v>6</v>
      </c>
      <c r="Z84" s="3">
        <v>354</v>
      </c>
      <c r="AA84" s="3">
        <v>0</v>
      </c>
      <c r="AB84" s="3" t="s">
        <v>9548</v>
      </c>
      <c r="AC84">
        <f t="shared" si="1"/>
        <v>364</v>
      </c>
    </row>
    <row r="85" spans="1:29" ht="12" customHeight="1" x14ac:dyDescent="0.25">
      <c r="A85" s="6" t="s">
        <v>383</v>
      </c>
      <c r="B85" s="3" t="s">
        <v>205</v>
      </c>
      <c r="C85" s="3">
        <v>84</v>
      </c>
      <c r="D85" s="3" t="s">
        <v>382</v>
      </c>
      <c r="E85" s="3" t="s">
        <v>383</v>
      </c>
      <c r="F85" s="3" t="str">
        <f>VLOOKUP($E85,'Team Mapping - CM'!$A$2:$C$1457,2,FALSE)</f>
        <v>Patuakhali Science and Technology University</v>
      </c>
      <c r="G85" s="3">
        <v>4</v>
      </c>
      <c r="H85" s="3">
        <v>809</v>
      </c>
      <c r="I85" s="3">
        <v>0</v>
      </c>
      <c r="J85" s="3" t="s">
        <v>9548</v>
      </c>
      <c r="K85" s="3">
        <v>0</v>
      </c>
      <c r="L85" s="3" t="s">
        <v>9548</v>
      </c>
      <c r="M85" s="3">
        <v>1</v>
      </c>
      <c r="N85" s="3">
        <v>45</v>
      </c>
      <c r="O85" s="3">
        <v>4</v>
      </c>
      <c r="P85" s="3">
        <v>375</v>
      </c>
      <c r="Q85" s="3">
        <v>0</v>
      </c>
      <c r="R85" s="3" t="s">
        <v>9548</v>
      </c>
      <c r="S85" s="3">
        <v>2</v>
      </c>
      <c r="T85" s="3">
        <v>45</v>
      </c>
      <c r="U85" s="3">
        <v>0</v>
      </c>
      <c r="V85" s="3" t="s">
        <v>9548</v>
      </c>
      <c r="W85" s="3">
        <v>0</v>
      </c>
      <c r="X85" s="3" t="s">
        <v>9548</v>
      </c>
      <c r="Y85" s="3">
        <v>5</v>
      </c>
      <c r="Z85" s="3">
        <v>344</v>
      </c>
      <c r="AA85" s="3">
        <v>0</v>
      </c>
      <c r="AB85" s="3" t="s">
        <v>9548</v>
      </c>
      <c r="AC85">
        <f t="shared" si="1"/>
        <v>375</v>
      </c>
    </row>
    <row r="86" spans="1:29" ht="12" customHeight="1" x14ac:dyDescent="0.25">
      <c r="A86" s="6" t="s">
        <v>1386</v>
      </c>
      <c r="B86" s="3" t="s">
        <v>217</v>
      </c>
      <c r="C86" s="3">
        <v>85</v>
      </c>
      <c r="D86" s="3" t="s">
        <v>1385</v>
      </c>
      <c r="E86" s="3" t="s">
        <v>1386</v>
      </c>
      <c r="F86" s="3" t="str">
        <f>VLOOKUP($E86,'Team Mapping - CM'!$A$2:$C$1457,2,FALSE)</f>
        <v>Shahjalal University of Science and Technology</v>
      </c>
      <c r="G86" s="3">
        <v>3</v>
      </c>
      <c r="H86" s="3">
        <v>212</v>
      </c>
      <c r="I86" s="3">
        <v>0</v>
      </c>
      <c r="J86" s="3" t="s">
        <v>9548</v>
      </c>
      <c r="K86" s="3">
        <v>0</v>
      </c>
      <c r="L86" s="3" t="s">
        <v>9548</v>
      </c>
      <c r="M86" s="3">
        <v>2</v>
      </c>
      <c r="N86" s="3">
        <v>83</v>
      </c>
      <c r="O86" s="3">
        <v>1</v>
      </c>
      <c r="P86" s="3">
        <v>107</v>
      </c>
      <c r="Q86" s="3">
        <v>0</v>
      </c>
      <c r="R86" s="3" t="s">
        <v>9548</v>
      </c>
      <c r="S86" s="3">
        <v>1</v>
      </c>
      <c r="T86" s="3">
        <v>22</v>
      </c>
      <c r="U86" s="3">
        <v>0</v>
      </c>
      <c r="V86" s="3" t="s">
        <v>9548</v>
      </c>
      <c r="W86" s="3">
        <v>0</v>
      </c>
      <c r="X86" s="3" t="s">
        <v>9548</v>
      </c>
      <c r="Y86" s="3">
        <v>3</v>
      </c>
      <c r="Z86" s="3" t="s">
        <v>9548</v>
      </c>
      <c r="AA86" s="3">
        <v>3</v>
      </c>
      <c r="AB86" s="3" t="s">
        <v>9548</v>
      </c>
      <c r="AC86">
        <f t="shared" si="1"/>
        <v>107</v>
      </c>
    </row>
    <row r="87" spans="1:29" ht="12" customHeight="1" x14ac:dyDescent="0.25">
      <c r="A87" s="6" t="s">
        <v>385</v>
      </c>
      <c r="B87" s="3" t="s">
        <v>192</v>
      </c>
      <c r="C87" s="3">
        <v>86</v>
      </c>
      <c r="D87" s="3" t="s">
        <v>384</v>
      </c>
      <c r="E87" s="3" t="s">
        <v>385</v>
      </c>
      <c r="F87" s="3" t="str">
        <f>VLOOKUP($E87,'Team Mapping - CM'!$A$2:$C$1457,2,FALSE)</f>
        <v>North South University</v>
      </c>
      <c r="G87" s="3">
        <v>3</v>
      </c>
      <c r="H87" s="3">
        <v>256</v>
      </c>
      <c r="I87" s="3">
        <v>0</v>
      </c>
      <c r="J87" s="3" t="s">
        <v>9548</v>
      </c>
      <c r="K87" s="3">
        <v>0</v>
      </c>
      <c r="L87" s="3" t="s">
        <v>9548</v>
      </c>
      <c r="M87" s="3">
        <v>4</v>
      </c>
      <c r="N87" s="3">
        <v>124</v>
      </c>
      <c r="O87" s="3">
        <v>0</v>
      </c>
      <c r="P87" s="3" t="s">
        <v>9548</v>
      </c>
      <c r="Q87" s="3">
        <v>0</v>
      </c>
      <c r="R87" s="3" t="s">
        <v>9548</v>
      </c>
      <c r="S87" s="3">
        <v>1</v>
      </c>
      <c r="T87" s="3">
        <v>5</v>
      </c>
      <c r="U87" s="3">
        <v>0</v>
      </c>
      <c r="V87" s="3" t="s">
        <v>9548</v>
      </c>
      <c r="W87" s="3">
        <v>0</v>
      </c>
      <c r="X87" s="3" t="s">
        <v>9548</v>
      </c>
      <c r="Y87" s="3">
        <v>1</v>
      </c>
      <c r="Z87" s="3">
        <v>127</v>
      </c>
      <c r="AA87" s="3">
        <v>3</v>
      </c>
      <c r="AB87" s="3" t="s">
        <v>9548</v>
      </c>
      <c r="AC87">
        <f t="shared" si="1"/>
        <v>127</v>
      </c>
    </row>
    <row r="88" spans="1:29" ht="12" customHeight="1" x14ac:dyDescent="0.25">
      <c r="A88" s="6" t="s">
        <v>1404</v>
      </c>
      <c r="B88" s="3" t="s">
        <v>77</v>
      </c>
      <c r="C88" s="3">
        <v>87</v>
      </c>
      <c r="D88" s="3" t="s">
        <v>1402</v>
      </c>
      <c r="E88" s="3" t="s">
        <v>1404</v>
      </c>
      <c r="F88" s="3" t="str">
        <f>VLOOKUP($E88,'Team Mapping - CM'!$A$2:$C$1457,2,FALSE)</f>
        <v>Chittagong University of Engineering &amp; Technology</v>
      </c>
      <c r="G88" s="3">
        <v>3</v>
      </c>
      <c r="H88" s="3">
        <v>267</v>
      </c>
      <c r="I88" s="3">
        <v>0</v>
      </c>
      <c r="J88" s="3" t="s">
        <v>9548</v>
      </c>
      <c r="K88" s="3">
        <v>2</v>
      </c>
      <c r="L88" s="3">
        <v>196</v>
      </c>
      <c r="M88" s="3">
        <v>1</v>
      </c>
      <c r="N88" s="3">
        <v>50</v>
      </c>
      <c r="O88" s="3">
        <v>0</v>
      </c>
      <c r="P88" s="3" t="s">
        <v>9548</v>
      </c>
      <c r="Q88" s="3">
        <v>0</v>
      </c>
      <c r="R88" s="3" t="s">
        <v>9548</v>
      </c>
      <c r="S88" s="3">
        <v>1</v>
      </c>
      <c r="T88" s="3">
        <v>21</v>
      </c>
      <c r="U88" s="3">
        <v>0</v>
      </c>
      <c r="V88" s="3" t="s">
        <v>9548</v>
      </c>
      <c r="W88" s="3">
        <v>0</v>
      </c>
      <c r="X88" s="3" t="s">
        <v>9548</v>
      </c>
      <c r="Y88" s="3">
        <v>0</v>
      </c>
      <c r="Z88" s="3" t="s">
        <v>9548</v>
      </c>
      <c r="AA88" s="3">
        <v>0</v>
      </c>
      <c r="AB88" s="3" t="s">
        <v>9548</v>
      </c>
      <c r="AC88">
        <f t="shared" si="1"/>
        <v>196</v>
      </c>
    </row>
    <row r="89" spans="1:29" ht="12" customHeight="1" x14ac:dyDescent="0.25">
      <c r="A89" s="6" t="s">
        <v>388</v>
      </c>
      <c r="B89" s="3" t="s">
        <v>37</v>
      </c>
      <c r="C89" s="3">
        <v>88</v>
      </c>
      <c r="D89" s="3" t="s">
        <v>387</v>
      </c>
      <c r="E89" s="3" t="s">
        <v>388</v>
      </c>
      <c r="F89" s="3" t="str">
        <f>VLOOKUP($E89,'Team Mapping - CM'!$A$2:$C$1457,2,FALSE)</f>
        <v>Bangabandhu Sheikh Mujibur Rahman Science and Technology University</v>
      </c>
      <c r="G89" s="3">
        <v>3</v>
      </c>
      <c r="H89" s="3">
        <v>269</v>
      </c>
      <c r="I89" s="3">
        <v>0</v>
      </c>
      <c r="J89" s="3" t="s">
        <v>9548</v>
      </c>
      <c r="K89" s="3">
        <v>0</v>
      </c>
      <c r="L89" s="3" t="s">
        <v>9548</v>
      </c>
      <c r="M89" s="3">
        <v>3</v>
      </c>
      <c r="N89" s="3">
        <v>111</v>
      </c>
      <c r="O89" s="3">
        <v>1</v>
      </c>
      <c r="P89" s="3">
        <v>146</v>
      </c>
      <c r="Q89" s="3">
        <v>0</v>
      </c>
      <c r="R89" s="3" t="s">
        <v>9548</v>
      </c>
      <c r="S89" s="3">
        <v>1</v>
      </c>
      <c r="T89" s="3">
        <v>12</v>
      </c>
      <c r="U89" s="3">
        <v>0</v>
      </c>
      <c r="V89" s="3" t="s">
        <v>9548</v>
      </c>
      <c r="W89" s="3">
        <v>0</v>
      </c>
      <c r="X89" s="3" t="s">
        <v>9548</v>
      </c>
      <c r="Y89" s="3">
        <v>0</v>
      </c>
      <c r="Z89" s="3" t="s">
        <v>9548</v>
      </c>
      <c r="AA89" s="3">
        <v>0</v>
      </c>
      <c r="AB89" s="3" t="s">
        <v>9548</v>
      </c>
      <c r="AC89">
        <f t="shared" si="1"/>
        <v>146</v>
      </c>
    </row>
    <row r="90" spans="1:29" ht="12" customHeight="1" x14ac:dyDescent="0.25">
      <c r="A90" s="6" t="s">
        <v>390</v>
      </c>
      <c r="B90" s="3" t="s">
        <v>110</v>
      </c>
      <c r="C90" s="3">
        <v>89</v>
      </c>
      <c r="D90" s="3" t="s">
        <v>389</v>
      </c>
      <c r="E90" s="3" t="s">
        <v>390</v>
      </c>
      <c r="F90" s="3" t="str">
        <f>VLOOKUP($E90,'Team Mapping - CM'!$A$2:$C$1457,2,FALSE)</f>
        <v>Gono Bishwabidyalay (Gono University)</v>
      </c>
      <c r="G90" s="3">
        <v>3</v>
      </c>
      <c r="H90" s="3">
        <v>271</v>
      </c>
      <c r="I90" s="3">
        <v>0</v>
      </c>
      <c r="J90" s="3" t="s">
        <v>9548</v>
      </c>
      <c r="K90" s="3">
        <v>0</v>
      </c>
      <c r="L90" s="3" t="s">
        <v>9548</v>
      </c>
      <c r="M90" s="3">
        <v>1</v>
      </c>
      <c r="N90" s="3">
        <v>64</v>
      </c>
      <c r="O90" s="3">
        <v>0</v>
      </c>
      <c r="P90" s="3" t="s">
        <v>9548</v>
      </c>
      <c r="Q90" s="3">
        <v>0</v>
      </c>
      <c r="R90" s="3" t="s">
        <v>9548</v>
      </c>
      <c r="S90" s="3">
        <v>1</v>
      </c>
      <c r="T90" s="3">
        <v>25</v>
      </c>
      <c r="U90" s="3">
        <v>0</v>
      </c>
      <c r="V90" s="3" t="s">
        <v>9548</v>
      </c>
      <c r="W90" s="3">
        <v>0</v>
      </c>
      <c r="X90" s="3" t="s">
        <v>9548</v>
      </c>
      <c r="Y90" s="3">
        <v>2</v>
      </c>
      <c r="Z90" s="3">
        <v>182</v>
      </c>
      <c r="AA90" s="3">
        <v>4</v>
      </c>
      <c r="AB90" s="3" t="s">
        <v>9548</v>
      </c>
      <c r="AC90">
        <f t="shared" si="1"/>
        <v>182</v>
      </c>
    </row>
    <row r="91" spans="1:29" ht="12" customHeight="1" x14ac:dyDescent="0.25">
      <c r="A91" s="6" t="s">
        <v>392</v>
      </c>
      <c r="B91" s="3" t="s">
        <v>227</v>
      </c>
      <c r="C91" s="3">
        <v>90</v>
      </c>
      <c r="D91" s="3" t="s">
        <v>391</v>
      </c>
      <c r="E91" s="3" t="s">
        <v>392</v>
      </c>
      <c r="F91" s="3" t="str">
        <f>VLOOKUP($E91,'Team Mapping - CM'!$A$2:$C$1457,2,FALSE)</f>
        <v>Southeast University, Bangladesh</v>
      </c>
      <c r="G91" s="3">
        <v>3</v>
      </c>
      <c r="H91" s="3">
        <v>298</v>
      </c>
      <c r="I91" s="3">
        <v>0</v>
      </c>
      <c r="J91" s="3" t="s">
        <v>9548</v>
      </c>
      <c r="K91" s="3">
        <v>0</v>
      </c>
      <c r="L91" s="3" t="s">
        <v>9548</v>
      </c>
      <c r="M91" s="3">
        <v>2</v>
      </c>
      <c r="N91" s="3">
        <v>92</v>
      </c>
      <c r="O91" s="3">
        <v>0</v>
      </c>
      <c r="P91" s="3" t="s">
        <v>9548</v>
      </c>
      <c r="Q91" s="3">
        <v>0</v>
      </c>
      <c r="R91" s="3" t="s">
        <v>9548</v>
      </c>
      <c r="S91" s="3">
        <v>1</v>
      </c>
      <c r="T91" s="3">
        <v>11</v>
      </c>
      <c r="U91" s="3">
        <v>0</v>
      </c>
      <c r="V91" s="3" t="s">
        <v>9548</v>
      </c>
      <c r="W91" s="3">
        <v>0</v>
      </c>
      <c r="X91" s="3" t="s">
        <v>9548</v>
      </c>
      <c r="Y91" s="3">
        <v>1</v>
      </c>
      <c r="Z91" s="3">
        <v>195</v>
      </c>
      <c r="AA91" s="3">
        <v>0</v>
      </c>
      <c r="AB91" s="3" t="s">
        <v>9548</v>
      </c>
      <c r="AC91">
        <f t="shared" si="1"/>
        <v>195</v>
      </c>
    </row>
    <row r="92" spans="1:29" ht="12" customHeight="1" x14ac:dyDescent="0.25">
      <c r="A92" s="6" t="s">
        <v>1420</v>
      </c>
      <c r="B92" s="3" t="s">
        <v>48</v>
      </c>
      <c r="C92" s="3">
        <v>91</v>
      </c>
      <c r="D92" s="3" t="s">
        <v>1419</v>
      </c>
      <c r="E92" s="3" t="s">
        <v>1420</v>
      </c>
      <c r="F92" s="3" t="str">
        <f>VLOOKUP($E92,'Team Mapping - CM'!$A$2:$C$1457,2,FALSE)</f>
        <v>Bangladesh University of Engineering and Technology</v>
      </c>
      <c r="G92" s="3">
        <v>3</v>
      </c>
      <c r="H92" s="3">
        <v>302</v>
      </c>
      <c r="I92" s="3">
        <v>0</v>
      </c>
      <c r="J92" s="3" t="s">
        <v>9548</v>
      </c>
      <c r="K92" s="3">
        <v>0</v>
      </c>
      <c r="L92" s="3" t="s">
        <v>9548</v>
      </c>
      <c r="M92" s="3">
        <v>1</v>
      </c>
      <c r="N92" s="3">
        <v>82</v>
      </c>
      <c r="O92" s="3">
        <v>0</v>
      </c>
      <c r="P92" s="3" t="s">
        <v>9548</v>
      </c>
      <c r="Q92" s="3">
        <v>0</v>
      </c>
      <c r="R92" s="3" t="s">
        <v>9548</v>
      </c>
      <c r="S92" s="3">
        <v>1</v>
      </c>
      <c r="T92" s="3">
        <v>23</v>
      </c>
      <c r="U92" s="3">
        <v>0</v>
      </c>
      <c r="V92" s="3" t="s">
        <v>9548</v>
      </c>
      <c r="W92" s="3">
        <v>0</v>
      </c>
      <c r="X92" s="3" t="s">
        <v>9548</v>
      </c>
      <c r="Y92" s="3">
        <v>3</v>
      </c>
      <c r="Z92" s="3">
        <v>197</v>
      </c>
      <c r="AA92" s="3">
        <v>6</v>
      </c>
      <c r="AB92" s="3" t="s">
        <v>9548</v>
      </c>
      <c r="AC92">
        <f t="shared" si="1"/>
        <v>197</v>
      </c>
    </row>
    <row r="93" spans="1:29" ht="12" customHeight="1" x14ac:dyDescent="0.25">
      <c r="A93" s="6" t="s">
        <v>394</v>
      </c>
      <c r="B93" s="3" t="s">
        <v>176</v>
      </c>
      <c r="C93" s="3">
        <v>92</v>
      </c>
      <c r="D93" s="3" t="s">
        <v>393</v>
      </c>
      <c r="E93" s="3" t="s">
        <v>394</v>
      </c>
      <c r="F93" s="3" t="str">
        <f>VLOOKUP($E93,'Team Mapping - CM'!$A$2:$C$1457,2,FALSE)</f>
        <v>Mawlana Bhashani Science &amp; Technology University</v>
      </c>
      <c r="G93" s="3">
        <v>3</v>
      </c>
      <c r="H93" s="3">
        <v>309</v>
      </c>
      <c r="I93" s="3">
        <v>0</v>
      </c>
      <c r="J93" s="3" t="s">
        <v>9548</v>
      </c>
      <c r="K93" s="3">
        <v>0</v>
      </c>
      <c r="L93" s="3" t="s">
        <v>9548</v>
      </c>
      <c r="M93" s="3">
        <v>1</v>
      </c>
      <c r="N93" s="3">
        <v>72</v>
      </c>
      <c r="O93" s="3">
        <v>2</v>
      </c>
      <c r="P93" s="3">
        <v>209</v>
      </c>
      <c r="Q93" s="3">
        <v>0</v>
      </c>
      <c r="R93" s="3" t="s">
        <v>9548</v>
      </c>
      <c r="S93" s="3">
        <v>1</v>
      </c>
      <c r="T93" s="3">
        <v>28</v>
      </c>
      <c r="U93" s="3">
        <v>0</v>
      </c>
      <c r="V93" s="3" t="s">
        <v>9548</v>
      </c>
      <c r="W93" s="3">
        <v>0</v>
      </c>
      <c r="X93" s="3" t="s">
        <v>9548</v>
      </c>
      <c r="Y93" s="3">
        <v>0</v>
      </c>
      <c r="Z93" s="3" t="s">
        <v>9548</v>
      </c>
      <c r="AA93" s="3">
        <v>0</v>
      </c>
      <c r="AB93" s="3" t="s">
        <v>9548</v>
      </c>
      <c r="AC93">
        <f t="shared" si="1"/>
        <v>209</v>
      </c>
    </row>
    <row r="94" spans="1:29" ht="12" customHeight="1" x14ac:dyDescent="0.25">
      <c r="A94" s="6" t="s">
        <v>1436</v>
      </c>
      <c r="B94" s="3" t="s">
        <v>48</v>
      </c>
      <c r="C94" s="3">
        <v>93</v>
      </c>
      <c r="D94" s="3" t="s">
        <v>1434</v>
      </c>
      <c r="E94" s="3" t="s">
        <v>1436</v>
      </c>
      <c r="F94" s="3" t="str">
        <f>VLOOKUP($E94,'Team Mapping - CM'!$A$2:$C$1457,2,FALSE)</f>
        <v>Bangladesh University of Engineering and Technology</v>
      </c>
      <c r="G94" s="3">
        <v>3</v>
      </c>
      <c r="H94" s="3">
        <v>316</v>
      </c>
      <c r="I94" s="3">
        <v>0</v>
      </c>
      <c r="J94" s="3" t="s">
        <v>9548</v>
      </c>
      <c r="K94" s="3">
        <v>0</v>
      </c>
      <c r="L94" s="3" t="s">
        <v>9548</v>
      </c>
      <c r="M94" s="3">
        <v>1</v>
      </c>
      <c r="N94" s="3">
        <v>53</v>
      </c>
      <c r="O94" s="3">
        <v>2</v>
      </c>
      <c r="P94" s="3">
        <v>217</v>
      </c>
      <c r="Q94" s="3">
        <v>0</v>
      </c>
      <c r="R94" s="3" t="s">
        <v>9548</v>
      </c>
      <c r="S94" s="3">
        <v>2</v>
      </c>
      <c r="T94" s="3">
        <v>46</v>
      </c>
      <c r="U94" s="3">
        <v>0</v>
      </c>
      <c r="V94" s="3" t="s">
        <v>9548</v>
      </c>
      <c r="W94" s="3">
        <v>0</v>
      </c>
      <c r="X94" s="3" t="s">
        <v>9548</v>
      </c>
      <c r="Y94" s="3">
        <v>5</v>
      </c>
      <c r="Z94" s="3" t="s">
        <v>9548</v>
      </c>
      <c r="AA94" s="3">
        <v>6</v>
      </c>
      <c r="AB94" s="3" t="s">
        <v>9548</v>
      </c>
      <c r="AC94">
        <f t="shared" si="1"/>
        <v>217</v>
      </c>
    </row>
    <row r="95" spans="1:29" ht="12" customHeight="1" x14ac:dyDescent="0.25">
      <c r="A95" s="6" t="s">
        <v>1455</v>
      </c>
      <c r="B95" s="3" t="s">
        <v>192</v>
      </c>
      <c r="C95" s="3">
        <v>94</v>
      </c>
      <c r="D95" s="3" t="s">
        <v>1454</v>
      </c>
      <c r="E95" s="3" t="s">
        <v>1455</v>
      </c>
      <c r="F95" s="3" t="str">
        <f>VLOOKUP($E95,'Team Mapping - CM'!$A$2:$C$1457,2,FALSE)</f>
        <v>North South University</v>
      </c>
      <c r="G95" s="3">
        <v>3</v>
      </c>
      <c r="H95" s="3">
        <v>318</v>
      </c>
      <c r="I95" s="3">
        <v>0</v>
      </c>
      <c r="J95" s="3" t="s">
        <v>9548</v>
      </c>
      <c r="K95" s="3">
        <v>1</v>
      </c>
      <c r="L95" s="3" t="s">
        <v>9548</v>
      </c>
      <c r="M95" s="3">
        <v>1</v>
      </c>
      <c r="N95" s="3">
        <v>60</v>
      </c>
      <c r="O95" s="3">
        <v>3</v>
      </c>
      <c r="P95" s="3">
        <v>237</v>
      </c>
      <c r="Q95" s="3">
        <v>0</v>
      </c>
      <c r="R95" s="3" t="s">
        <v>9548</v>
      </c>
      <c r="S95" s="3">
        <v>1</v>
      </c>
      <c r="T95" s="3">
        <v>21</v>
      </c>
      <c r="U95" s="3">
        <v>0</v>
      </c>
      <c r="V95" s="3" t="s">
        <v>9548</v>
      </c>
      <c r="W95" s="3">
        <v>0</v>
      </c>
      <c r="X95" s="3" t="s">
        <v>9548</v>
      </c>
      <c r="Y95" s="3">
        <v>3</v>
      </c>
      <c r="Z95" s="3" t="s">
        <v>9548</v>
      </c>
      <c r="AA95" s="3">
        <v>0</v>
      </c>
      <c r="AB95" s="3" t="s">
        <v>9548</v>
      </c>
      <c r="AC95">
        <f t="shared" si="1"/>
        <v>237</v>
      </c>
    </row>
    <row r="96" spans="1:29" ht="12" customHeight="1" x14ac:dyDescent="0.25">
      <c r="A96" s="6" t="s">
        <v>396</v>
      </c>
      <c r="B96" s="3" t="s">
        <v>146</v>
      </c>
      <c r="C96" s="3">
        <v>95</v>
      </c>
      <c r="D96" s="3" t="s">
        <v>395</v>
      </c>
      <c r="E96" s="3" t="s">
        <v>396</v>
      </c>
      <c r="F96" s="3" t="str">
        <f>VLOOKUP($E96,'Team Mapping - CM'!$A$2:$C$1457,2,FALSE)</f>
        <v>Jahangirnagar University</v>
      </c>
      <c r="G96" s="3">
        <v>3</v>
      </c>
      <c r="H96" s="3">
        <v>321</v>
      </c>
      <c r="I96" s="3">
        <v>0</v>
      </c>
      <c r="J96" s="3" t="s">
        <v>9548</v>
      </c>
      <c r="K96" s="3">
        <v>0</v>
      </c>
      <c r="L96" s="3" t="s">
        <v>9548</v>
      </c>
      <c r="M96" s="3">
        <v>1</v>
      </c>
      <c r="N96" s="3">
        <v>49</v>
      </c>
      <c r="O96" s="3">
        <v>5</v>
      </c>
      <c r="P96" s="3">
        <v>259</v>
      </c>
      <c r="Q96" s="3">
        <v>0</v>
      </c>
      <c r="R96" s="3" t="s">
        <v>9548</v>
      </c>
      <c r="S96" s="3">
        <v>1</v>
      </c>
      <c r="T96" s="3">
        <v>13</v>
      </c>
      <c r="U96" s="3">
        <v>0</v>
      </c>
      <c r="V96" s="3" t="s">
        <v>9548</v>
      </c>
      <c r="W96" s="3">
        <v>0</v>
      </c>
      <c r="X96" s="3" t="s">
        <v>9548</v>
      </c>
      <c r="Y96" s="3">
        <v>1</v>
      </c>
      <c r="Z96" s="3" t="s">
        <v>9548</v>
      </c>
      <c r="AA96" s="3">
        <v>0</v>
      </c>
      <c r="AB96" s="3" t="s">
        <v>9548</v>
      </c>
      <c r="AC96">
        <f t="shared" si="1"/>
        <v>259</v>
      </c>
    </row>
    <row r="97" spans="1:29" ht="12" customHeight="1" x14ac:dyDescent="0.25">
      <c r="A97" s="6" t="s">
        <v>400</v>
      </c>
      <c r="B97" s="3" t="s">
        <v>91</v>
      </c>
      <c r="C97" s="3">
        <v>96</v>
      </c>
      <c r="D97" s="3" t="s">
        <v>399</v>
      </c>
      <c r="E97" s="3" t="s">
        <v>400</v>
      </c>
      <c r="F97" s="3" t="str">
        <f>VLOOKUP($E97,'Team Mapping - CM'!$A$2:$C$1457,2,FALSE)</f>
        <v>Daffodil International University</v>
      </c>
      <c r="G97" s="3">
        <v>3</v>
      </c>
      <c r="H97" s="3">
        <v>323</v>
      </c>
      <c r="I97" s="3">
        <v>0</v>
      </c>
      <c r="J97" s="3" t="s">
        <v>9548</v>
      </c>
      <c r="K97" s="3">
        <v>2</v>
      </c>
      <c r="L97" s="3" t="s">
        <v>9548</v>
      </c>
      <c r="M97" s="3">
        <v>1</v>
      </c>
      <c r="N97" s="3">
        <v>107</v>
      </c>
      <c r="O97" s="3">
        <v>2</v>
      </c>
      <c r="P97" s="3" t="s">
        <v>9548</v>
      </c>
      <c r="Q97" s="3">
        <v>0</v>
      </c>
      <c r="R97" s="3" t="s">
        <v>9548</v>
      </c>
      <c r="S97" s="3">
        <v>1</v>
      </c>
      <c r="T97" s="3">
        <v>8</v>
      </c>
      <c r="U97" s="3">
        <v>0</v>
      </c>
      <c r="V97" s="3" t="s">
        <v>9548</v>
      </c>
      <c r="W97" s="3">
        <v>1</v>
      </c>
      <c r="X97" s="3" t="s">
        <v>9548</v>
      </c>
      <c r="Y97" s="3">
        <v>3</v>
      </c>
      <c r="Z97" s="3">
        <v>208</v>
      </c>
      <c r="AA97" s="3">
        <v>0</v>
      </c>
      <c r="AB97" s="3" t="s">
        <v>9548</v>
      </c>
      <c r="AC97">
        <f t="shared" si="1"/>
        <v>208</v>
      </c>
    </row>
    <row r="98" spans="1:29" ht="12" customHeight="1" x14ac:dyDescent="0.25">
      <c r="A98" s="6" t="s">
        <v>1472</v>
      </c>
      <c r="B98" s="3" t="s">
        <v>48</v>
      </c>
      <c r="C98" s="3">
        <v>97</v>
      </c>
      <c r="D98" s="3" t="s">
        <v>1471</v>
      </c>
      <c r="E98" s="3" t="s">
        <v>1472</v>
      </c>
      <c r="F98" s="3" t="str">
        <f>VLOOKUP($E98,'Team Mapping - CM'!$A$2:$C$1457,2,FALSE)</f>
        <v>Bangladesh University of Engineering and Technology</v>
      </c>
      <c r="G98" s="3">
        <v>3</v>
      </c>
      <c r="H98" s="3">
        <v>331</v>
      </c>
      <c r="I98" s="3">
        <v>0</v>
      </c>
      <c r="J98" s="3" t="s">
        <v>9548</v>
      </c>
      <c r="K98" s="3">
        <v>2</v>
      </c>
      <c r="L98" s="3">
        <v>201</v>
      </c>
      <c r="M98" s="3">
        <v>1</v>
      </c>
      <c r="N98" s="3">
        <v>62</v>
      </c>
      <c r="O98" s="3">
        <v>0</v>
      </c>
      <c r="P98" s="3" t="s">
        <v>9548</v>
      </c>
      <c r="Q98" s="3">
        <v>0</v>
      </c>
      <c r="R98" s="3" t="s">
        <v>9548</v>
      </c>
      <c r="S98" s="3">
        <v>3</v>
      </c>
      <c r="T98" s="3">
        <v>68</v>
      </c>
      <c r="U98" s="3">
        <v>0</v>
      </c>
      <c r="V98" s="3" t="s">
        <v>9548</v>
      </c>
      <c r="W98" s="3">
        <v>0</v>
      </c>
      <c r="X98" s="3" t="s">
        <v>9548</v>
      </c>
      <c r="Y98" s="3">
        <v>1</v>
      </c>
      <c r="Z98" s="3" t="s">
        <v>9548</v>
      </c>
      <c r="AA98" s="3">
        <v>0</v>
      </c>
      <c r="AB98" s="3" t="s">
        <v>9548</v>
      </c>
      <c r="AC98">
        <f t="shared" si="1"/>
        <v>201</v>
      </c>
    </row>
    <row r="99" spans="1:29" ht="12" customHeight="1" x14ac:dyDescent="0.25">
      <c r="A99" s="6" t="s">
        <v>1491</v>
      </c>
      <c r="B99" s="3" t="s">
        <v>165</v>
      </c>
      <c r="C99" s="3">
        <v>98</v>
      </c>
      <c r="D99" s="3" t="s">
        <v>1489</v>
      </c>
      <c r="E99" s="3" t="s">
        <v>1491</v>
      </c>
      <c r="F99" s="3" t="str">
        <f>VLOOKUP($E99,'Team Mapping - CM'!$A$2:$C$1457,2,FALSE)</f>
        <v>Khulna University of Engineering &amp; Technology</v>
      </c>
      <c r="G99" s="3">
        <v>3</v>
      </c>
      <c r="H99" s="3">
        <v>332</v>
      </c>
      <c r="I99" s="3">
        <v>0</v>
      </c>
      <c r="J99" s="3" t="s">
        <v>9548</v>
      </c>
      <c r="K99" s="3">
        <v>2</v>
      </c>
      <c r="L99" s="3" t="s">
        <v>9548</v>
      </c>
      <c r="M99" s="3">
        <v>1</v>
      </c>
      <c r="N99" s="3">
        <v>50</v>
      </c>
      <c r="O99" s="3">
        <v>2</v>
      </c>
      <c r="P99" s="3">
        <v>262</v>
      </c>
      <c r="Q99" s="3">
        <v>0</v>
      </c>
      <c r="R99" s="3" t="s">
        <v>9548</v>
      </c>
      <c r="S99" s="3">
        <v>1</v>
      </c>
      <c r="T99" s="3">
        <v>20</v>
      </c>
      <c r="U99" s="3">
        <v>0</v>
      </c>
      <c r="V99" s="3" t="s">
        <v>9548</v>
      </c>
      <c r="W99" s="3">
        <v>0</v>
      </c>
      <c r="X99" s="3" t="s">
        <v>9548</v>
      </c>
      <c r="Y99" s="3">
        <v>1</v>
      </c>
      <c r="Z99" s="3" t="s">
        <v>9548</v>
      </c>
      <c r="AA99" s="3">
        <v>0</v>
      </c>
      <c r="AB99" s="3" t="s">
        <v>9548</v>
      </c>
      <c r="AC99">
        <f t="shared" si="1"/>
        <v>262</v>
      </c>
    </row>
    <row r="100" spans="1:29" ht="12" customHeight="1" x14ac:dyDescent="0.25">
      <c r="A100" s="6" t="s">
        <v>403</v>
      </c>
      <c r="B100" s="3" t="s">
        <v>91</v>
      </c>
      <c r="C100" s="3">
        <v>99</v>
      </c>
      <c r="D100" s="3" t="s">
        <v>402</v>
      </c>
      <c r="E100" s="3" t="s">
        <v>403</v>
      </c>
      <c r="F100" s="3" t="str">
        <f>VLOOKUP($E100,'Team Mapping - CM'!$A$2:$C$1457,2,FALSE)</f>
        <v>Daffodil International University</v>
      </c>
      <c r="G100" s="3">
        <v>3</v>
      </c>
      <c r="H100" s="3">
        <v>342</v>
      </c>
      <c r="I100" s="3">
        <v>0</v>
      </c>
      <c r="J100" s="3" t="s">
        <v>9548</v>
      </c>
      <c r="K100" s="3">
        <v>0</v>
      </c>
      <c r="L100" s="3" t="s">
        <v>9548</v>
      </c>
      <c r="M100" s="3">
        <v>1</v>
      </c>
      <c r="N100" s="3">
        <v>46</v>
      </c>
      <c r="O100" s="3">
        <v>4</v>
      </c>
      <c r="P100" s="3">
        <v>292</v>
      </c>
      <c r="Q100" s="3">
        <v>0</v>
      </c>
      <c r="R100" s="3" t="s">
        <v>9548</v>
      </c>
      <c r="S100" s="3">
        <v>1</v>
      </c>
      <c r="T100" s="3">
        <v>4</v>
      </c>
      <c r="U100" s="3">
        <v>0</v>
      </c>
      <c r="V100" s="3" t="s">
        <v>9548</v>
      </c>
      <c r="W100" s="3">
        <v>0</v>
      </c>
      <c r="X100" s="3" t="s">
        <v>9548</v>
      </c>
      <c r="Y100" s="3">
        <v>2</v>
      </c>
      <c r="Z100" s="3" t="s">
        <v>9548</v>
      </c>
      <c r="AA100" s="3">
        <v>0</v>
      </c>
      <c r="AB100" s="3" t="s">
        <v>9548</v>
      </c>
      <c r="AC100">
        <f t="shared" si="1"/>
        <v>292</v>
      </c>
    </row>
    <row r="101" spans="1:29" ht="12" customHeight="1" x14ac:dyDescent="0.25">
      <c r="A101" s="6" t="s">
        <v>405</v>
      </c>
      <c r="B101" s="3" t="s">
        <v>139</v>
      </c>
      <c r="C101" s="3">
        <v>100</v>
      </c>
      <c r="D101" s="3" t="s">
        <v>404</v>
      </c>
      <c r="E101" s="3" t="s">
        <v>405</v>
      </c>
      <c r="F101" s="3" t="str">
        <f>VLOOKUP($E101,'Team Mapping - CM'!$A$2:$C$1457,2,FALSE)</f>
        <v>Islamic University of Technology</v>
      </c>
      <c r="G101" s="3">
        <v>3</v>
      </c>
      <c r="H101" s="3">
        <v>349</v>
      </c>
      <c r="I101" s="3">
        <v>0</v>
      </c>
      <c r="J101" s="3" t="s">
        <v>9548</v>
      </c>
      <c r="K101" s="3">
        <v>0</v>
      </c>
      <c r="L101" s="3" t="s">
        <v>9548</v>
      </c>
      <c r="M101" s="3">
        <v>3</v>
      </c>
      <c r="N101" s="3">
        <v>120</v>
      </c>
      <c r="O101" s="3">
        <v>3</v>
      </c>
      <c r="P101" s="3" t="s">
        <v>9548</v>
      </c>
      <c r="Q101" s="3">
        <v>0</v>
      </c>
      <c r="R101" s="3" t="s">
        <v>9548</v>
      </c>
      <c r="S101" s="3">
        <v>1</v>
      </c>
      <c r="T101" s="3">
        <v>22</v>
      </c>
      <c r="U101" s="3">
        <v>0</v>
      </c>
      <c r="V101" s="3" t="s">
        <v>9548</v>
      </c>
      <c r="W101" s="3">
        <v>0</v>
      </c>
      <c r="X101" s="3" t="s">
        <v>9548</v>
      </c>
      <c r="Y101" s="3">
        <v>2</v>
      </c>
      <c r="Z101" s="3">
        <v>207</v>
      </c>
      <c r="AA101" s="3">
        <v>4</v>
      </c>
      <c r="AB101" s="3" t="s">
        <v>9548</v>
      </c>
      <c r="AC101">
        <f t="shared" si="1"/>
        <v>207</v>
      </c>
    </row>
    <row r="102" spans="1:29" ht="12" customHeight="1" x14ac:dyDescent="0.25">
      <c r="A102" s="6" t="s">
        <v>407</v>
      </c>
      <c r="B102" s="3" t="s">
        <v>23</v>
      </c>
      <c r="C102" s="3">
        <v>101</v>
      </c>
      <c r="D102" s="3" t="s">
        <v>406</v>
      </c>
      <c r="E102" s="3" t="s">
        <v>407</v>
      </c>
      <c r="F102" s="3" t="str">
        <f>VLOOKUP($E102,'Team Mapping - CM'!$A$2:$C$1457,2,FALSE)</f>
        <v>Ahsanullah University of Science and Technology</v>
      </c>
      <c r="G102" s="3">
        <v>3</v>
      </c>
      <c r="H102" s="3">
        <v>357</v>
      </c>
      <c r="I102" s="3">
        <v>0</v>
      </c>
      <c r="J102" s="3" t="s">
        <v>9548</v>
      </c>
      <c r="K102" s="3">
        <v>1</v>
      </c>
      <c r="L102" s="3" t="s">
        <v>9548</v>
      </c>
      <c r="M102" s="3">
        <v>5</v>
      </c>
      <c r="N102" s="3">
        <v>143</v>
      </c>
      <c r="O102" s="3">
        <v>15</v>
      </c>
      <c r="P102" s="3" t="s">
        <v>9548</v>
      </c>
      <c r="Q102" s="3">
        <v>0</v>
      </c>
      <c r="R102" s="3" t="s">
        <v>9548</v>
      </c>
      <c r="S102" s="3">
        <v>1</v>
      </c>
      <c r="T102" s="3">
        <v>21</v>
      </c>
      <c r="U102" s="3">
        <v>0</v>
      </c>
      <c r="V102" s="3" t="s">
        <v>9548</v>
      </c>
      <c r="W102" s="3">
        <v>0</v>
      </c>
      <c r="X102" s="3" t="s">
        <v>9548</v>
      </c>
      <c r="Y102" s="3">
        <v>3</v>
      </c>
      <c r="Z102" s="3">
        <v>193</v>
      </c>
      <c r="AA102" s="3">
        <v>0</v>
      </c>
      <c r="AB102" s="3" t="s">
        <v>9548</v>
      </c>
      <c r="AC102">
        <f t="shared" si="1"/>
        <v>193</v>
      </c>
    </row>
    <row r="103" spans="1:29" ht="12" customHeight="1" x14ac:dyDescent="0.25">
      <c r="A103" s="6" t="s">
        <v>409</v>
      </c>
      <c r="B103" s="3" t="s">
        <v>121</v>
      </c>
      <c r="C103" s="3">
        <v>102</v>
      </c>
      <c r="D103" s="3" t="s">
        <v>408</v>
      </c>
      <c r="E103" s="3" t="s">
        <v>409</v>
      </c>
      <c r="F103" s="3" t="str">
        <f>VLOOKUP($E103,'Team Mapping - CM'!$A$2:$C$1457,2,FALSE)</f>
        <v>Institute of Science and Technology</v>
      </c>
      <c r="G103" s="3">
        <v>3</v>
      </c>
      <c r="H103" s="3">
        <v>360</v>
      </c>
      <c r="I103" s="3">
        <v>0</v>
      </c>
      <c r="J103" s="3" t="s">
        <v>9548</v>
      </c>
      <c r="K103" s="3">
        <v>0</v>
      </c>
      <c r="L103" s="3" t="s">
        <v>9548</v>
      </c>
      <c r="M103" s="3">
        <v>3</v>
      </c>
      <c r="N103" s="3">
        <v>150</v>
      </c>
      <c r="O103" s="3">
        <v>1</v>
      </c>
      <c r="P103" s="3">
        <v>189</v>
      </c>
      <c r="Q103" s="3">
        <v>0</v>
      </c>
      <c r="R103" s="3" t="s">
        <v>9548</v>
      </c>
      <c r="S103" s="3">
        <v>1</v>
      </c>
      <c r="T103" s="3">
        <v>21</v>
      </c>
      <c r="U103" s="3">
        <v>0</v>
      </c>
      <c r="V103" s="3" t="s">
        <v>9548</v>
      </c>
      <c r="W103" s="3">
        <v>0</v>
      </c>
      <c r="X103" s="3" t="s">
        <v>9548</v>
      </c>
      <c r="Y103" s="3">
        <v>2</v>
      </c>
      <c r="Z103" s="3" t="s">
        <v>9548</v>
      </c>
      <c r="AA103" s="3">
        <v>9</v>
      </c>
      <c r="AB103" s="3" t="s">
        <v>9548</v>
      </c>
      <c r="AC103">
        <f t="shared" si="1"/>
        <v>189</v>
      </c>
    </row>
    <row r="104" spans="1:29" ht="12" customHeight="1" x14ac:dyDescent="0.25">
      <c r="A104" s="6" t="s">
        <v>411</v>
      </c>
      <c r="B104" s="3" t="s">
        <v>156</v>
      </c>
      <c r="C104" s="3">
        <v>103</v>
      </c>
      <c r="D104" s="3" t="s">
        <v>410</v>
      </c>
      <c r="E104" s="3" t="s">
        <v>411</v>
      </c>
      <c r="F104" s="3" t="str">
        <f>VLOOKUP($E104,'Team Mapping - CM'!$A$2:$C$1457,2,FALSE)</f>
        <v>Jessore University of Science and Technology</v>
      </c>
      <c r="G104" s="3">
        <v>3</v>
      </c>
      <c r="H104" s="3">
        <v>363</v>
      </c>
      <c r="I104" s="3">
        <v>0</v>
      </c>
      <c r="J104" s="3" t="s">
        <v>9548</v>
      </c>
      <c r="K104" s="3">
        <v>0</v>
      </c>
      <c r="L104" s="3" t="s">
        <v>9548</v>
      </c>
      <c r="M104" s="3">
        <v>1</v>
      </c>
      <c r="N104" s="3">
        <v>109</v>
      </c>
      <c r="O104" s="3">
        <v>1</v>
      </c>
      <c r="P104" s="3" t="s">
        <v>9548</v>
      </c>
      <c r="Q104" s="3">
        <v>0</v>
      </c>
      <c r="R104" s="3" t="s">
        <v>9548</v>
      </c>
      <c r="S104" s="3">
        <v>1</v>
      </c>
      <c r="T104" s="3">
        <v>20</v>
      </c>
      <c r="U104" s="3">
        <v>0</v>
      </c>
      <c r="V104" s="3" t="s">
        <v>9548</v>
      </c>
      <c r="W104" s="3">
        <v>0</v>
      </c>
      <c r="X104" s="3" t="s">
        <v>9548</v>
      </c>
      <c r="Y104" s="3">
        <v>1</v>
      </c>
      <c r="Z104" s="3">
        <v>234</v>
      </c>
      <c r="AA104" s="3">
        <v>0</v>
      </c>
      <c r="AB104" s="3" t="s">
        <v>9548</v>
      </c>
      <c r="AC104">
        <f t="shared" si="1"/>
        <v>234</v>
      </c>
    </row>
    <row r="105" spans="1:29" ht="12" customHeight="1" x14ac:dyDescent="0.25">
      <c r="A105" s="6" t="s">
        <v>1507</v>
      </c>
      <c r="B105" s="3" t="s">
        <v>146</v>
      </c>
      <c r="C105" s="3">
        <v>104</v>
      </c>
      <c r="D105" s="3" t="s">
        <v>1506</v>
      </c>
      <c r="E105" s="3" t="s">
        <v>1507</v>
      </c>
      <c r="F105" s="3" t="str">
        <f>VLOOKUP($E105,'Team Mapping - CM'!$A$2:$C$1457,2,FALSE)</f>
        <v>Jahangirnagar University</v>
      </c>
      <c r="G105" s="3">
        <v>3</v>
      </c>
      <c r="H105" s="3">
        <v>379</v>
      </c>
      <c r="I105" s="3">
        <v>0</v>
      </c>
      <c r="J105" s="3" t="s">
        <v>9548</v>
      </c>
      <c r="K105" s="3">
        <v>2</v>
      </c>
      <c r="L105" s="3" t="s">
        <v>9548</v>
      </c>
      <c r="M105" s="3">
        <v>1</v>
      </c>
      <c r="N105" s="3">
        <v>48</v>
      </c>
      <c r="O105" s="3">
        <v>7</v>
      </c>
      <c r="P105" s="3" t="s">
        <v>9548</v>
      </c>
      <c r="Q105" s="3">
        <v>0</v>
      </c>
      <c r="R105" s="3" t="s">
        <v>9548</v>
      </c>
      <c r="S105" s="3">
        <v>1</v>
      </c>
      <c r="T105" s="3">
        <v>13</v>
      </c>
      <c r="U105" s="3">
        <v>0</v>
      </c>
      <c r="V105" s="3" t="s">
        <v>9548</v>
      </c>
      <c r="W105" s="3">
        <v>0</v>
      </c>
      <c r="X105" s="3" t="s">
        <v>9548</v>
      </c>
      <c r="Y105" s="3">
        <v>5</v>
      </c>
      <c r="Z105" s="3">
        <v>318</v>
      </c>
      <c r="AA105" s="3">
        <v>0</v>
      </c>
      <c r="AB105" s="3" t="s">
        <v>9548</v>
      </c>
      <c r="AC105">
        <f t="shared" si="1"/>
        <v>318</v>
      </c>
    </row>
    <row r="106" spans="1:29" ht="12" customHeight="1" x14ac:dyDescent="0.25">
      <c r="A106" s="6" t="s">
        <v>413</v>
      </c>
      <c r="B106" s="3" t="s">
        <v>176</v>
      </c>
      <c r="C106" s="3">
        <v>105</v>
      </c>
      <c r="D106" s="3" t="s">
        <v>412</v>
      </c>
      <c r="E106" s="3" t="s">
        <v>413</v>
      </c>
      <c r="F106" s="3" t="str">
        <f>VLOOKUP($E106,'Team Mapping - CM'!$A$2:$C$1457,2,FALSE)</f>
        <v>Mawlana Bhashani Science &amp; Technology University</v>
      </c>
      <c r="G106" s="3">
        <v>3</v>
      </c>
      <c r="H106" s="3">
        <v>392</v>
      </c>
      <c r="I106" s="3">
        <v>0</v>
      </c>
      <c r="J106" s="3" t="s">
        <v>9548</v>
      </c>
      <c r="K106" s="3">
        <v>0</v>
      </c>
      <c r="L106" s="3" t="s">
        <v>9548</v>
      </c>
      <c r="M106" s="3">
        <v>4</v>
      </c>
      <c r="N106" s="3">
        <v>262</v>
      </c>
      <c r="O106" s="3">
        <v>1</v>
      </c>
      <c r="P106" s="3">
        <v>124</v>
      </c>
      <c r="Q106" s="3">
        <v>0</v>
      </c>
      <c r="R106" s="3" t="s">
        <v>9548</v>
      </c>
      <c r="S106" s="3">
        <v>1</v>
      </c>
      <c r="T106" s="3">
        <v>6</v>
      </c>
      <c r="U106" s="3">
        <v>0</v>
      </c>
      <c r="V106" s="3" t="s">
        <v>9548</v>
      </c>
      <c r="W106" s="3">
        <v>0</v>
      </c>
      <c r="X106" s="3" t="s">
        <v>9548</v>
      </c>
      <c r="Y106" s="3">
        <v>5</v>
      </c>
      <c r="Z106" s="3" t="s">
        <v>9548</v>
      </c>
      <c r="AA106" s="3">
        <v>0</v>
      </c>
      <c r="AB106" s="3" t="s">
        <v>9548</v>
      </c>
      <c r="AC106">
        <f t="shared" si="1"/>
        <v>262</v>
      </c>
    </row>
    <row r="107" spans="1:29" ht="12" customHeight="1" x14ac:dyDescent="0.25">
      <c r="A107" s="6" t="s">
        <v>1525</v>
      </c>
      <c r="B107" s="3" t="s">
        <v>48</v>
      </c>
      <c r="C107" s="3">
        <v>106</v>
      </c>
      <c r="D107" s="3" t="s">
        <v>1523</v>
      </c>
      <c r="E107" s="3" t="s">
        <v>1525</v>
      </c>
      <c r="F107" s="3" t="str">
        <f>VLOOKUP($E107,'Team Mapping - CM'!$A$2:$C$1457,2,FALSE)</f>
        <v>Bangladesh University of Engineering and Technology</v>
      </c>
      <c r="G107" s="3">
        <v>3</v>
      </c>
      <c r="H107" s="3">
        <v>398</v>
      </c>
      <c r="I107" s="3">
        <v>0</v>
      </c>
      <c r="J107" s="3" t="s">
        <v>9548</v>
      </c>
      <c r="K107" s="3">
        <v>0</v>
      </c>
      <c r="L107" s="3" t="s">
        <v>9548</v>
      </c>
      <c r="M107" s="3">
        <v>1</v>
      </c>
      <c r="N107" s="3">
        <v>74</v>
      </c>
      <c r="O107" s="3">
        <v>0</v>
      </c>
      <c r="P107" s="3" t="s">
        <v>9548</v>
      </c>
      <c r="Q107" s="3">
        <v>0</v>
      </c>
      <c r="R107" s="3" t="s">
        <v>9548</v>
      </c>
      <c r="S107" s="3">
        <v>1</v>
      </c>
      <c r="T107" s="3">
        <v>34</v>
      </c>
      <c r="U107" s="3">
        <v>0</v>
      </c>
      <c r="V107" s="3" t="s">
        <v>9548</v>
      </c>
      <c r="W107" s="3">
        <v>0</v>
      </c>
      <c r="X107" s="3" t="s">
        <v>9548</v>
      </c>
      <c r="Y107" s="3">
        <v>0</v>
      </c>
      <c r="Z107" s="3" t="s">
        <v>9548</v>
      </c>
      <c r="AA107" s="3">
        <v>7</v>
      </c>
      <c r="AB107" s="3">
        <v>290</v>
      </c>
      <c r="AC107">
        <f t="shared" si="1"/>
        <v>290</v>
      </c>
    </row>
    <row r="108" spans="1:29" ht="12" customHeight="1" x14ac:dyDescent="0.25">
      <c r="A108" s="6" t="s">
        <v>1538</v>
      </c>
      <c r="B108" s="3" t="s">
        <v>48</v>
      </c>
      <c r="C108" s="3">
        <v>107</v>
      </c>
      <c r="D108" s="3" t="s">
        <v>1537</v>
      </c>
      <c r="E108" s="3" t="s">
        <v>1538</v>
      </c>
      <c r="F108" s="3" t="str">
        <f>VLOOKUP($E108,'Team Mapping - CM'!$A$2:$C$1457,2,FALSE)</f>
        <v>Bangladesh University of Engineering and Technology</v>
      </c>
      <c r="G108" s="3">
        <v>3</v>
      </c>
      <c r="H108" s="3">
        <v>398</v>
      </c>
      <c r="I108" s="3">
        <v>0</v>
      </c>
      <c r="J108" s="3" t="s">
        <v>9548</v>
      </c>
      <c r="K108" s="3">
        <v>0</v>
      </c>
      <c r="L108" s="3" t="s">
        <v>9548</v>
      </c>
      <c r="M108" s="3">
        <v>2</v>
      </c>
      <c r="N108" s="3">
        <v>136</v>
      </c>
      <c r="O108" s="3">
        <v>2</v>
      </c>
      <c r="P108" s="3">
        <v>211</v>
      </c>
      <c r="Q108" s="3">
        <v>0</v>
      </c>
      <c r="R108" s="3" t="s">
        <v>9548</v>
      </c>
      <c r="S108" s="3">
        <v>2</v>
      </c>
      <c r="T108" s="3">
        <v>51</v>
      </c>
      <c r="U108" s="3">
        <v>0</v>
      </c>
      <c r="V108" s="3" t="s">
        <v>9548</v>
      </c>
      <c r="W108" s="3">
        <v>0</v>
      </c>
      <c r="X108" s="3" t="s">
        <v>9548</v>
      </c>
      <c r="Y108" s="3">
        <v>0</v>
      </c>
      <c r="Z108" s="3" t="s">
        <v>9548</v>
      </c>
      <c r="AA108" s="3">
        <v>2</v>
      </c>
      <c r="AB108" s="3" t="s">
        <v>9548</v>
      </c>
      <c r="AC108">
        <f t="shared" si="1"/>
        <v>211</v>
      </c>
    </row>
    <row r="109" spans="1:29" ht="12" customHeight="1" x14ac:dyDescent="0.25">
      <c r="A109" s="6" t="s">
        <v>1552</v>
      </c>
      <c r="B109" s="3" t="s">
        <v>77</v>
      </c>
      <c r="C109" s="3">
        <v>108</v>
      </c>
      <c r="D109" s="3" t="s">
        <v>1549</v>
      </c>
      <c r="E109" s="3" t="s">
        <v>1552</v>
      </c>
      <c r="F109" s="3" t="str">
        <f>VLOOKUP($E109,'Team Mapping - CM'!$A$2:$C$1457,2,FALSE)</f>
        <v>Chittagong University of Engineering &amp; Technology</v>
      </c>
      <c r="G109" s="3">
        <v>3</v>
      </c>
      <c r="H109" s="3">
        <v>403</v>
      </c>
      <c r="I109" s="3">
        <v>0</v>
      </c>
      <c r="J109" s="3" t="s">
        <v>9548</v>
      </c>
      <c r="K109" s="3">
        <v>0</v>
      </c>
      <c r="L109" s="3" t="s">
        <v>9548</v>
      </c>
      <c r="M109" s="3">
        <v>4</v>
      </c>
      <c r="N109" s="3">
        <v>161</v>
      </c>
      <c r="O109" s="3">
        <v>4</v>
      </c>
      <c r="P109" s="3">
        <v>219</v>
      </c>
      <c r="Q109" s="3">
        <v>0</v>
      </c>
      <c r="R109" s="3" t="s">
        <v>9548</v>
      </c>
      <c r="S109" s="3">
        <v>1</v>
      </c>
      <c r="T109" s="3">
        <v>23</v>
      </c>
      <c r="U109" s="3">
        <v>0</v>
      </c>
      <c r="V109" s="3" t="s">
        <v>9548</v>
      </c>
      <c r="W109" s="3">
        <v>0</v>
      </c>
      <c r="X109" s="3" t="s">
        <v>9548</v>
      </c>
      <c r="Y109" s="3">
        <v>5</v>
      </c>
      <c r="Z109" s="3" t="s">
        <v>9548</v>
      </c>
      <c r="AA109" s="3">
        <v>2</v>
      </c>
      <c r="AB109" s="3" t="s">
        <v>9548</v>
      </c>
      <c r="AC109">
        <f t="shared" si="1"/>
        <v>219</v>
      </c>
    </row>
    <row r="110" spans="1:29" ht="12" customHeight="1" x14ac:dyDescent="0.25">
      <c r="A110" s="6" t="s">
        <v>416</v>
      </c>
      <c r="B110" s="3" t="s">
        <v>23</v>
      </c>
      <c r="C110" s="3">
        <v>109</v>
      </c>
      <c r="D110" s="3" t="s">
        <v>415</v>
      </c>
      <c r="E110" s="3" t="s">
        <v>416</v>
      </c>
      <c r="F110" s="3" t="str">
        <f>VLOOKUP($E110,'Team Mapping - CM'!$A$2:$C$1457,2,FALSE)</f>
        <v>Ahsanullah University of Science and Technology</v>
      </c>
      <c r="G110" s="3">
        <v>3</v>
      </c>
      <c r="H110" s="3">
        <v>406</v>
      </c>
      <c r="I110" s="3">
        <v>0</v>
      </c>
      <c r="J110" s="3" t="s">
        <v>9548</v>
      </c>
      <c r="K110" s="3">
        <v>0</v>
      </c>
      <c r="L110" s="3" t="s">
        <v>9548</v>
      </c>
      <c r="M110" s="3">
        <v>2</v>
      </c>
      <c r="N110" s="3">
        <v>93</v>
      </c>
      <c r="O110" s="3">
        <v>1</v>
      </c>
      <c r="P110" s="3" t="s">
        <v>9548</v>
      </c>
      <c r="Q110" s="3">
        <v>0</v>
      </c>
      <c r="R110" s="3" t="s">
        <v>9548</v>
      </c>
      <c r="S110" s="3">
        <v>1</v>
      </c>
      <c r="T110" s="3">
        <v>12</v>
      </c>
      <c r="U110" s="3">
        <v>0</v>
      </c>
      <c r="V110" s="3" t="s">
        <v>9548</v>
      </c>
      <c r="W110" s="3">
        <v>0</v>
      </c>
      <c r="X110" s="3" t="s">
        <v>9548</v>
      </c>
      <c r="Y110" s="3">
        <v>5</v>
      </c>
      <c r="Z110" s="3" t="s">
        <v>9548</v>
      </c>
      <c r="AA110" s="3">
        <v>5</v>
      </c>
      <c r="AB110" s="3">
        <v>301</v>
      </c>
      <c r="AC110">
        <f t="shared" si="1"/>
        <v>301</v>
      </c>
    </row>
    <row r="111" spans="1:29" ht="12" customHeight="1" x14ac:dyDescent="0.25">
      <c r="A111" s="6" t="s">
        <v>1565</v>
      </c>
      <c r="B111" s="3" t="s">
        <v>212</v>
      </c>
      <c r="C111" s="3">
        <v>110</v>
      </c>
      <c r="D111" s="3" t="s">
        <v>1563</v>
      </c>
      <c r="E111" s="3" t="s">
        <v>1565</v>
      </c>
      <c r="F111" s="3" t="str">
        <f>VLOOKUP($E111,'Team Mapping - CM'!$A$2:$C$1457,2,FALSE)</f>
        <v>Rajshahi University of Engineering &amp; Technology</v>
      </c>
      <c r="G111" s="3">
        <v>3</v>
      </c>
      <c r="H111" s="3">
        <v>420</v>
      </c>
      <c r="I111" s="3">
        <v>0</v>
      </c>
      <c r="J111" s="3" t="s">
        <v>9548</v>
      </c>
      <c r="K111" s="3">
        <v>0</v>
      </c>
      <c r="L111" s="3" t="s">
        <v>9548</v>
      </c>
      <c r="M111" s="3">
        <v>1</v>
      </c>
      <c r="N111" s="3">
        <v>85</v>
      </c>
      <c r="O111" s="3">
        <v>3</v>
      </c>
      <c r="P111" s="3" t="s">
        <v>9548</v>
      </c>
      <c r="Q111" s="3">
        <v>0</v>
      </c>
      <c r="R111" s="3" t="s">
        <v>9548</v>
      </c>
      <c r="S111" s="3">
        <v>1</v>
      </c>
      <c r="T111" s="3">
        <v>20</v>
      </c>
      <c r="U111" s="3">
        <v>0</v>
      </c>
      <c r="V111" s="3" t="s">
        <v>9548</v>
      </c>
      <c r="W111" s="3">
        <v>0</v>
      </c>
      <c r="X111" s="3" t="s">
        <v>9548</v>
      </c>
      <c r="Y111" s="3">
        <v>5</v>
      </c>
      <c r="Z111" s="3">
        <v>315</v>
      </c>
      <c r="AA111" s="3">
        <v>10</v>
      </c>
      <c r="AB111" s="3" t="s">
        <v>9548</v>
      </c>
      <c r="AC111">
        <f t="shared" si="1"/>
        <v>315</v>
      </c>
    </row>
    <row r="112" spans="1:29" ht="12" customHeight="1" x14ac:dyDescent="0.25">
      <c r="A112" s="6" t="s">
        <v>1582</v>
      </c>
      <c r="B112" s="3" t="s">
        <v>146</v>
      </c>
      <c r="C112" s="3">
        <v>111</v>
      </c>
      <c r="D112" s="3" t="s">
        <v>1580</v>
      </c>
      <c r="E112" s="3" t="s">
        <v>1582</v>
      </c>
      <c r="F112" s="3" t="str">
        <f>VLOOKUP($E112,'Team Mapping - CM'!$A$2:$C$1457,2,FALSE)</f>
        <v>Jahangirnagar University</v>
      </c>
      <c r="G112" s="3">
        <v>3</v>
      </c>
      <c r="H112" s="3">
        <v>421</v>
      </c>
      <c r="I112" s="3">
        <v>1</v>
      </c>
      <c r="J112" s="3" t="s">
        <v>9548</v>
      </c>
      <c r="K112" s="3">
        <v>0</v>
      </c>
      <c r="L112" s="3" t="s">
        <v>9548</v>
      </c>
      <c r="M112" s="3">
        <v>1</v>
      </c>
      <c r="N112" s="3">
        <v>76</v>
      </c>
      <c r="O112" s="3">
        <v>11</v>
      </c>
      <c r="P112" s="3" t="s">
        <v>9548</v>
      </c>
      <c r="Q112" s="3">
        <v>0</v>
      </c>
      <c r="R112" s="3" t="s">
        <v>9548</v>
      </c>
      <c r="S112" s="3">
        <v>1</v>
      </c>
      <c r="T112" s="3">
        <v>10</v>
      </c>
      <c r="U112" s="3">
        <v>0</v>
      </c>
      <c r="V112" s="3" t="s">
        <v>9548</v>
      </c>
      <c r="W112" s="3">
        <v>0</v>
      </c>
      <c r="X112" s="3" t="s">
        <v>9548</v>
      </c>
      <c r="Y112" s="3">
        <v>2</v>
      </c>
      <c r="Z112" s="3">
        <v>335</v>
      </c>
      <c r="AA112" s="3">
        <v>0</v>
      </c>
      <c r="AB112" s="3" t="s">
        <v>9548</v>
      </c>
      <c r="AC112">
        <f t="shared" si="1"/>
        <v>335</v>
      </c>
    </row>
    <row r="113" spans="1:29" ht="12" customHeight="1" x14ac:dyDescent="0.25">
      <c r="A113" s="6" t="s">
        <v>1607</v>
      </c>
      <c r="B113" s="3" t="s">
        <v>48</v>
      </c>
      <c r="C113" s="3">
        <v>112</v>
      </c>
      <c r="D113" s="3" t="s">
        <v>1605</v>
      </c>
      <c r="E113" s="3" t="s">
        <v>1607</v>
      </c>
      <c r="F113" s="3" t="str">
        <f>VLOOKUP($E113,'Team Mapping - CM'!$A$2:$C$1457,2,FALSE)</f>
        <v>Bangladesh University of Engineering and Technology</v>
      </c>
      <c r="G113" s="3">
        <v>3</v>
      </c>
      <c r="H113" s="3">
        <v>422</v>
      </c>
      <c r="I113" s="3">
        <v>0</v>
      </c>
      <c r="J113" s="3" t="s">
        <v>9548</v>
      </c>
      <c r="K113" s="3">
        <v>0</v>
      </c>
      <c r="L113" s="3" t="s">
        <v>9548</v>
      </c>
      <c r="M113" s="3">
        <v>2</v>
      </c>
      <c r="N113" s="3">
        <v>157</v>
      </c>
      <c r="O113" s="3">
        <v>4</v>
      </c>
      <c r="P113" s="3" t="s">
        <v>9548</v>
      </c>
      <c r="Q113" s="3">
        <v>0</v>
      </c>
      <c r="R113" s="3" t="s">
        <v>9548</v>
      </c>
      <c r="S113" s="3">
        <v>1</v>
      </c>
      <c r="T113" s="3">
        <v>21</v>
      </c>
      <c r="U113" s="3">
        <v>0</v>
      </c>
      <c r="V113" s="3" t="s">
        <v>9548</v>
      </c>
      <c r="W113" s="3">
        <v>0</v>
      </c>
      <c r="X113" s="3" t="s">
        <v>9548</v>
      </c>
      <c r="Y113" s="3">
        <v>11</v>
      </c>
      <c r="Z113" s="3" t="s">
        <v>9548</v>
      </c>
      <c r="AA113" s="3">
        <v>2</v>
      </c>
      <c r="AB113" s="3">
        <v>244</v>
      </c>
      <c r="AC113">
        <f t="shared" si="1"/>
        <v>244</v>
      </c>
    </row>
    <row r="114" spans="1:29" ht="12" customHeight="1" x14ac:dyDescent="0.25">
      <c r="A114" s="6" t="s">
        <v>418</v>
      </c>
      <c r="B114" s="3" t="s">
        <v>202</v>
      </c>
      <c r="C114" s="3">
        <v>113</v>
      </c>
      <c r="D114" s="3" t="s">
        <v>417</v>
      </c>
      <c r="E114" s="3" t="s">
        <v>418</v>
      </c>
      <c r="F114" s="3" t="str">
        <f>VLOOKUP($E114,'Team Mapping - CM'!$A$2:$C$1457,2,FALSE)</f>
        <v>Pabna University of Science and Technology</v>
      </c>
      <c r="G114" s="3">
        <v>3</v>
      </c>
      <c r="H114" s="3">
        <v>423</v>
      </c>
      <c r="I114" s="3">
        <v>0</v>
      </c>
      <c r="J114" s="3" t="s">
        <v>9548</v>
      </c>
      <c r="K114" s="3">
        <v>0</v>
      </c>
      <c r="L114" s="3" t="s">
        <v>9548</v>
      </c>
      <c r="M114" s="3">
        <v>2</v>
      </c>
      <c r="N114" s="3">
        <v>106</v>
      </c>
      <c r="O114" s="3">
        <v>0</v>
      </c>
      <c r="P114" s="3" t="s">
        <v>9548</v>
      </c>
      <c r="Q114" s="3">
        <v>0</v>
      </c>
      <c r="R114" s="3" t="s">
        <v>9548</v>
      </c>
      <c r="S114" s="3">
        <v>1</v>
      </c>
      <c r="T114" s="3">
        <v>9</v>
      </c>
      <c r="U114" s="3">
        <v>0</v>
      </c>
      <c r="V114" s="3" t="s">
        <v>9548</v>
      </c>
      <c r="W114" s="3">
        <v>0</v>
      </c>
      <c r="X114" s="3" t="s">
        <v>9548</v>
      </c>
      <c r="Y114" s="3">
        <v>3</v>
      </c>
      <c r="Z114" s="3">
        <v>308</v>
      </c>
      <c r="AA114" s="3">
        <v>0</v>
      </c>
      <c r="AB114" s="3" t="s">
        <v>9548</v>
      </c>
      <c r="AC114">
        <f t="shared" si="1"/>
        <v>308</v>
      </c>
    </row>
    <row r="115" spans="1:29" ht="12" customHeight="1" x14ac:dyDescent="0.25">
      <c r="A115" s="6" t="s">
        <v>422</v>
      </c>
      <c r="B115" s="3" t="s">
        <v>104</v>
      </c>
      <c r="C115" s="3">
        <v>114</v>
      </c>
      <c r="D115" s="3" t="s">
        <v>421</v>
      </c>
      <c r="E115" s="3" t="s">
        <v>422</v>
      </c>
      <c r="F115" s="3" t="str">
        <f>VLOOKUP($E115,'Team Mapping - CM'!$A$2:$C$1457,2,FALSE)</f>
        <v>East West University</v>
      </c>
      <c r="G115" s="3">
        <v>3</v>
      </c>
      <c r="H115" s="3">
        <v>429</v>
      </c>
      <c r="I115" s="3">
        <v>0</v>
      </c>
      <c r="J115" s="3" t="s">
        <v>9548</v>
      </c>
      <c r="K115" s="3">
        <v>2</v>
      </c>
      <c r="L115" s="3">
        <v>337</v>
      </c>
      <c r="M115" s="3">
        <v>2</v>
      </c>
      <c r="N115" s="3">
        <v>87</v>
      </c>
      <c r="O115" s="3">
        <v>8</v>
      </c>
      <c r="P115" s="3" t="s">
        <v>9548</v>
      </c>
      <c r="Q115" s="3">
        <v>0</v>
      </c>
      <c r="R115" s="3" t="s">
        <v>9548</v>
      </c>
      <c r="S115" s="3">
        <v>1</v>
      </c>
      <c r="T115" s="3">
        <v>5</v>
      </c>
      <c r="U115" s="3">
        <v>0</v>
      </c>
      <c r="V115" s="3" t="s">
        <v>9548</v>
      </c>
      <c r="W115" s="3">
        <v>0</v>
      </c>
      <c r="X115" s="3" t="s">
        <v>9548</v>
      </c>
      <c r="Y115" s="3">
        <v>0</v>
      </c>
      <c r="Z115" s="3" t="s">
        <v>9548</v>
      </c>
      <c r="AA115" s="3">
        <v>0</v>
      </c>
      <c r="AB115" s="3" t="s">
        <v>9548</v>
      </c>
      <c r="AC115">
        <f t="shared" si="1"/>
        <v>337</v>
      </c>
    </row>
    <row r="116" spans="1:29" ht="12" customHeight="1" x14ac:dyDescent="0.25">
      <c r="A116" s="6" t="s">
        <v>1627</v>
      </c>
      <c r="B116" s="3" t="s">
        <v>33</v>
      </c>
      <c r="C116" s="3">
        <v>115</v>
      </c>
      <c r="D116" s="3" t="s">
        <v>1626</v>
      </c>
      <c r="E116" s="3" t="s">
        <v>1627</v>
      </c>
      <c r="F116" s="3" t="str">
        <f>VLOOKUP($E116,'Team Mapping - CM'!$A$2:$C$1457,2,FALSE)</f>
        <v>University of Dhaka</v>
      </c>
      <c r="G116" s="3">
        <v>3</v>
      </c>
      <c r="H116" s="3">
        <v>429</v>
      </c>
      <c r="I116" s="3">
        <v>0</v>
      </c>
      <c r="J116" s="3" t="s">
        <v>9548</v>
      </c>
      <c r="K116" s="3">
        <v>0</v>
      </c>
      <c r="L116" s="3" t="s">
        <v>9548</v>
      </c>
      <c r="M116" s="3">
        <v>1</v>
      </c>
      <c r="N116" s="3">
        <v>54</v>
      </c>
      <c r="O116" s="3">
        <v>0</v>
      </c>
      <c r="P116" s="3" t="s">
        <v>9548</v>
      </c>
      <c r="Q116" s="3">
        <v>0</v>
      </c>
      <c r="R116" s="3" t="s">
        <v>9548</v>
      </c>
      <c r="S116" s="3">
        <v>1</v>
      </c>
      <c r="T116" s="3">
        <v>27</v>
      </c>
      <c r="U116" s="3">
        <v>0</v>
      </c>
      <c r="V116" s="3" t="s">
        <v>9548</v>
      </c>
      <c r="W116" s="3">
        <v>0</v>
      </c>
      <c r="X116" s="3" t="s">
        <v>9548</v>
      </c>
      <c r="Y116" s="3">
        <v>2</v>
      </c>
      <c r="Z116" s="3">
        <v>348</v>
      </c>
      <c r="AA116" s="3">
        <v>0</v>
      </c>
      <c r="AB116" s="3" t="s">
        <v>9548</v>
      </c>
      <c r="AC116">
        <f t="shared" si="1"/>
        <v>348</v>
      </c>
    </row>
    <row r="117" spans="1:29" ht="12" customHeight="1" x14ac:dyDescent="0.25">
      <c r="A117" s="6" t="s">
        <v>1664</v>
      </c>
      <c r="B117" s="3" t="s">
        <v>156</v>
      </c>
      <c r="C117" s="3">
        <v>116</v>
      </c>
      <c r="D117" s="3" t="s">
        <v>1663</v>
      </c>
      <c r="E117" s="3" t="s">
        <v>1664</v>
      </c>
      <c r="F117" s="3" t="str">
        <f>VLOOKUP($E117,'Team Mapping - CM'!$A$2:$C$1457,2,FALSE)</f>
        <v>Jessore University of Science and Technology</v>
      </c>
      <c r="G117" s="3">
        <v>3</v>
      </c>
      <c r="H117" s="3">
        <v>430</v>
      </c>
      <c r="I117" s="3">
        <v>0</v>
      </c>
      <c r="J117" s="3" t="s">
        <v>9548</v>
      </c>
      <c r="K117" s="3">
        <v>0</v>
      </c>
      <c r="L117" s="3" t="s">
        <v>9548</v>
      </c>
      <c r="M117" s="3">
        <v>1</v>
      </c>
      <c r="N117" s="3">
        <v>125</v>
      </c>
      <c r="O117" s="3">
        <v>3</v>
      </c>
      <c r="P117" s="3">
        <v>285</v>
      </c>
      <c r="Q117" s="3">
        <v>0</v>
      </c>
      <c r="R117" s="3" t="s">
        <v>9548</v>
      </c>
      <c r="S117" s="3">
        <v>1</v>
      </c>
      <c r="T117" s="3">
        <v>20</v>
      </c>
      <c r="U117" s="3">
        <v>0</v>
      </c>
      <c r="V117" s="3" t="s">
        <v>9548</v>
      </c>
      <c r="W117" s="3">
        <v>0</v>
      </c>
      <c r="X117" s="3" t="s">
        <v>9548</v>
      </c>
      <c r="Y117" s="3">
        <v>3</v>
      </c>
      <c r="Z117" s="3" t="s">
        <v>9548</v>
      </c>
      <c r="AA117" s="3">
        <v>0</v>
      </c>
      <c r="AB117" s="3" t="s">
        <v>9548</v>
      </c>
      <c r="AC117">
        <f t="shared" si="1"/>
        <v>285</v>
      </c>
    </row>
    <row r="118" spans="1:29" ht="12" customHeight="1" x14ac:dyDescent="0.25">
      <c r="A118" s="6" t="s">
        <v>1674</v>
      </c>
      <c r="B118" s="3" t="s">
        <v>33</v>
      </c>
      <c r="C118" s="3">
        <v>117</v>
      </c>
      <c r="D118" s="3" t="s">
        <v>1672</v>
      </c>
      <c r="E118" s="3" t="s">
        <v>1674</v>
      </c>
      <c r="F118" s="3" t="str">
        <f>VLOOKUP($E118,'Team Mapping - CM'!$A$2:$C$1457,2,FALSE)</f>
        <v>University of Dhaka</v>
      </c>
      <c r="G118" s="3">
        <v>3</v>
      </c>
      <c r="H118" s="3">
        <v>433</v>
      </c>
      <c r="I118" s="3">
        <v>0</v>
      </c>
      <c r="J118" s="3" t="s">
        <v>9548</v>
      </c>
      <c r="K118" s="3">
        <v>0</v>
      </c>
      <c r="L118" s="3" t="s">
        <v>9548</v>
      </c>
      <c r="M118" s="3">
        <v>1</v>
      </c>
      <c r="N118" s="3">
        <v>45</v>
      </c>
      <c r="O118" s="3">
        <v>2</v>
      </c>
      <c r="P118" s="3" t="s">
        <v>9548</v>
      </c>
      <c r="Q118" s="3">
        <v>0</v>
      </c>
      <c r="R118" s="3" t="s">
        <v>9548</v>
      </c>
      <c r="S118" s="3">
        <v>1</v>
      </c>
      <c r="T118" s="3">
        <v>21</v>
      </c>
      <c r="U118" s="3">
        <v>0</v>
      </c>
      <c r="V118" s="3" t="s">
        <v>9548</v>
      </c>
      <c r="W118" s="3">
        <v>0</v>
      </c>
      <c r="X118" s="3" t="s">
        <v>9548</v>
      </c>
      <c r="Y118" s="3">
        <v>4</v>
      </c>
      <c r="Z118" s="3">
        <v>367</v>
      </c>
      <c r="AA118" s="3">
        <v>0</v>
      </c>
      <c r="AB118" s="3" t="s">
        <v>9548</v>
      </c>
      <c r="AC118">
        <f t="shared" si="1"/>
        <v>367</v>
      </c>
    </row>
    <row r="119" spans="1:29" ht="12" customHeight="1" x14ac:dyDescent="0.25">
      <c r="A119" s="6" t="s">
        <v>425</v>
      </c>
      <c r="B119" s="3" t="s">
        <v>170</v>
      </c>
      <c r="C119" s="3">
        <v>118</v>
      </c>
      <c r="D119" s="3" t="s">
        <v>424</v>
      </c>
      <c r="E119" s="3" t="s">
        <v>425</v>
      </c>
      <c r="F119" s="3" t="str">
        <f>VLOOKUP($E119,'Team Mapping - CM'!$A$2:$C$1457,2,FALSE)</f>
        <v>Leading University, Sylhet</v>
      </c>
      <c r="G119" s="3">
        <v>3</v>
      </c>
      <c r="H119" s="3">
        <v>437</v>
      </c>
      <c r="I119" s="3">
        <v>0</v>
      </c>
      <c r="J119" s="3" t="s">
        <v>9548</v>
      </c>
      <c r="K119" s="3">
        <v>0</v>
      </c>
      <c r="L119" s="3" t="s">
        <v>9548</v>
      </c>
      <c r="M119" s="3">
        <v>4</v>
      </c>
      <c r="N119" s="3">
        <v>219</v>
      </c>
      <c r="O119" s="3">
        <v>2</v>
      </c>
      <c r="P119" s="3" t="s">
        <v>9548</v>
      </c>
      <c r="Q119" s="3">
        <v>0</v>
      </c>
      <c r="R119" s="3" t="s">
        <v>9548</v>
      </c>
      <c r="S119" s="3">
        <v>1</v>
      </c>
      <c r="T119" s="3">
        <v>23</v>
      </c>
      <c r="U119" s="3">
        <v>0</v>
      </c>
      <c r="V119" s="3" t="s">
        <v>9548</v>
      </c>
      <c r="W119" s="3">
        <v>0</v>
      </c>
      <c r="X119" s="3" t="s">
        <v>9548</v>
      </c>
      <c r="Y119" s="3">
        <v>3</v>
      </c>
      <c r="Z119" s="3">
        <v>195</v>
      </c>
      <c r="AA119" s="3">
        <v>0</v>
      </c>
      <c r="AB119" s="3" t="s">
        <v>9548</v>
      </c>
      <c r="AC119">
        <f t="shared" si="1"/>
        <v>219</v>
      </c>
    </row>
    <row r="120" spans="1:29" ht="12" customHeight="1" x14ac:dyDescent="0.25">
      <c r="A120" s="6" t="s">
        <v>428</v>
      </c>
      <c r="B120" s="3" t="s">
        <v>250</v>
      </c>
      <c r="C120" s="3">
        <v>119</v>
      </c>
      <c r="D120" s="3" t="s">
        <v>427</v>
      </c>
      <c r="E120" s="3" t="s">
        <v>428</v>
      </c>
      <c r="F120" s="3" t="str">
        <f>VLOOKUP($E120,'Team Mapping - CM'!$A$2:$C$1457,2,FALSE)</f>
        <v>University Of Barisal</v>
      </c>
      <c r="G120" s="3">
        <v>3</v>
      </c>
      <c r="H120" s="3">
        <v>438</v>
      </c>
      <c r="I120" s="3">
        <v>0</v>
      </c>
      <c r="J120" s="3" t="s">
        <v>9548</v>
      </c>
      <c r="K120" s="3">
        <v>0</v>
      </c>
      <c r="L120" s="3" t="s">
        <v>9548</v>
      </c>
      <c r="M120" s="3">
        <v>1</v>
      </c>
      <c r="N120" s="3">
        <v>82</v>
      </c>
      <c r="O120" s="3">
        <v>2</v>
      </c>
      <c r="P120" s="3">
        <v>344</v>
      </c>
      <c r="Q120" s="3">
        <v>0</v>
      </c>
      <c r="R120" s="3" t="s">
        <v>9548</v>
      </c>
      <c r="S120" s="3">
        <v>1</v>
      </c>
      <c r="T120" s="3">
        <v>12</v>
      </c>
      <c r="U120" s="3">
        <v>0</v>
      </c>
      <c r="V120" s="3" t="s">
        <v>9548</v>
      </c>
      <c r="W120" s="3">
        <v>0</v>
      </c>
      <c r="X120" s="3" t="s">
        <v>9548</v>
      </c>
      <c r="Y120" s="3">
        <v>0</v>
      </c>
      <c r="Z120" s="3" t="s">
        <v>9548</v>
      </c>
      <c r="AA120" s="3">
        <v>0</v>
      </c>
      <c r="AB120" s="3" t="s">
        <v>9548</v>
      </c>
      <c r="AC120">
        <f t="shared" si="1"/>
        <v>344</v>
      </c>
    </row>
    <row r="121" spans="1:29" ht="12" customHeight="1" x14ac:dyDescent="0.25">
      <c r="A121" s="6" t="s">
        <v>430</v>
      </c>
      <c r="B121" s="3" t="s">
        <v>133</v>
      </c>
      <c r="C121" s="3">
        <v>120</v>
      </c>
      <c r="D121" s="3" t="s">
        <v>429</v>
      </c>
      <c r="E121" s="3" t="s">
        <v>430</v>
      </c>
      <c r="F121" s="3" t="str">
        <f>VLOOKUP($E121,'Team Mapping - CM'!$A$2:$C$1457,2,FALSE)</f>
        <v>Islamic University</v>
      </c>
      <c r="G121" s="3">
        <v>3</v>
      </c>
      <c r="H121" s="3">
        <v>444</v>
      </c>
      <c r="I121" s="3">
        <v>0</v>
      </c>
      <c r="J121" s="3" t="s">
        <v>9548</v>
      </c>
      <c r="K121" s="3">
        <v>0</v>
      </c>
      <c r="L121" s="3" t="s">
        <v>9548</v>
      </c>
      <c r="M121" s="3">
        <v>2</v>
      </c>
      <c r="N121" s="3">
        <v>83</v>
      </c>
      <c r="O121" s="3">
        <v>5</v>
      </c>
      <c r="P121" s="3">
        <v>336</v>
      </c>
      <c r="Q121" s="3">
        <v>0</v>
      </c>
      <c r="R121" s="3" t="s">
        <v>9548</v>
      </c>
      <c r="S121" s="3">
        <v>1</v>
      </c>
      <c r="T121" s="3">
        <v>25</v>
      </c>
      <c r="U121" s="3">
        <v>0</v>
      </c>
      <c r="V121" s="3" t="s">
        <v>9548</v>
      </c>
      <c r="W121" s="3">
        <v>0</v>
      </c>
      <c r="X121" s="3" t="s">
        <v>9548</v>
      </c>
      <c r="Y121" s="3">
        <v>2</v>
      </c>
      <c r="Z121" s="3" t="s">
        <v>9548</v>
      </c>
      <c r="AA121" s="3">
        <v>0</v>
      </c>
      <c r="AB121" s="3" t="s">
        <v>9548</v>
      </c>
      <c r="AC121">
        <f t="shared" si="1"/>
        <v>336</v>
      </c>
    </row>
    <row r="122" spans="1:29" ht="12" customHeight="1" x14ac:dyDescent="0.25">
      <c r="A122" s="6" t="s">
        <v>1690</v>
      </c>
      <c r="B122" s="3" t="s">
        <v>48</v>
      </c>
      <c r="C122" s="3">
        <v>121</v>
      </c>
      <c r="D122" s="3" t="s">
        <v>1688</v>
      </c>
      <c r="E122" s="3" t="s">
        <v>1690</v>
      </c>
      <c r="F122" s="3" t="str">
        <f>VLOOKUP($E122,'Team Mapping - CM'!$A$2:$C$1457,2,FALSE)</f>
        <v>Bangladesh University of Engineering and Technology</v>
      </c>
      <c r="G122" s="3">
        <v>3</v>
      </c>
      <c r="H122" s="3">
        <v>446</v>
      </c>
      <c r="I122" s="3">
        <v>0</v>
      </c>
      <c r="J122" s="3" t="s">
        <v>9548</v>
      </c>
      <c r="K122" s="3">
        <v>0</v>
      </c>
      <c r="L122" s="3" t="s">
        <v>9548</v>
      </c>
      <c r="M122" s="3">
        <v>1</v>
      </c>
      <c r="N122" s="3">
        <v>114</v>
      </c>
      <c r="O122" s="3">
        <v>0</v>
      </c>
      <c r="P122" s="3" t="s">
        <v>9548</v>
      </c>
      <c r="Q122" s="3">
        <v>0</v>
      </c>
      <c r="R122" s="3" t="s">
        <v>9548</v>
      </c>
      <c r="S122" s="3">
        <v>1</v>
      </c>
      <c r="T122" s="3">
        <v>21</v>
      </c>
      <c r="U122" s="3">
        <v>0</v>
      </c>
      <c r="V122" s="3" t="s">
        <v>9548</v>
      </c>
      <c r="W122" s="3">
        <v>0</v>
      </c>
      <c r="X122" s="3" t="s">
        <v>9548</v>
      </c>
      <c r="Y122" s="3">
        <v>1</v>
      </c>
      <c r="Z122" s="3">
        <v>311</v>
      </c>
      <c r="AA122" s="3">
        <v>1</v>
      </c>
      <c r="AB122" s="3" t="s">
        <v>9548</v>
      </c>
      <c r="AC122">
        <f t="shared" si="1"/>
        <v>311</v>
      </c>
    </row>
    <row r="123" spans="1:29" ht="12" customHeight="1" x14ac:dyDescent="0.25">
      <c r="A123" s="6" t="s">
        <v>1707</v>
      </c>
      <c r="B123" s="3" t="s">
        <v>170</v>
      </c>
      <c r="C123" s="3">
        <v>122</v>
      </c>
      <c r="D123" s="3" t="s">
        <v>1705</v>
      </c>
      <c r="E123" s="3" t="s">
        <v>1707</v>
      </c>
      <c r="F123" s="3" t="str">
        <f>VLOOKUP($E123,'Team Mapping - CM'!$A$2:$C$1457,2,FALSE)</f>
        <v>Leading University, Sylhet</v>
      </c>
      <c r="G123" s="3">
        <v>3</v>
      </c>
      <c r="H123" s="3">
        <v>451</v>
      </c>
      <c r="I123" s="3">
        <v>0</v>
      </c>
      <c r="J123" s="3" t="s">
        <v>9548</v>
      </c>
      <c r="K123" s="3">
        <v>0</v>
      </c>
      <c r="L123" s="3" t="s">
        <v>9548</v>
      </c>
      <c r="M123" s="3">
        <v>1</v>
      </c>
      <c r="N123" s="3">
        <v>82</v>
      </c>
      <c r="O123" s="3">
        <v>0</v>
      </c>
      <c r="P123" s="3" t="s">
        <v>9548</v>
      </c>
      <c r="Q123" s="3">
        <v>0</v>
      </c>
      <c r="R123" s="3" t="s">
        <v>9548</v>
      </c>
      <c r="S123" s="3">
        <v>1</v>
      </c>
      <c r="T123" s="3">
        <v>21</v>
      </c>
      <c r="U123" s="3">
        <v>0</v>
      </c>
      <c r="V123" s="3" t="s">
        <v>9548</v>
      </c>
      <c r="W123" s="3">
        <v>0</v>
      </c>
      <c r="X123" s="3" t="s">
        <v>9548</v>
      </c>
      <c r="Y123" s="3">
        <v>4</v>
      </c>
      <c r="Z123" s="3">
        <v>348</v>
      </c>
      <c r="AA123" s="3">
        <v>0</v>
      </c>
      <c r="AB123" s="3" t="s">
        <v>9548</v>
      </c>
      <c r="AC123">
        <f t="shared" si="1"/>
        <v>348</v>
      </c>
    </row>
    <row r="124" spans="1:29" ht="12" customHeight="1" x14ac:dyDescent="0.25">
      <c r="A124" s="6" t="s">
        <v>433</v>
      </c>
      <c r="B124" s="3" t="s">
        <v>44</v>
      </c>
      <c r="C124" s="3">
        <v>123</v>
      </c>
      <c r="D124" s="3" t="s">
        <v>432</v>
      </c>
      <c r="E124" s="3" t="s">
        <v>433</v>
      </c>
      <c r="F124" s="3" t="str">
        <f>VLOOKUP($E124,'Team Mapping - CM'!$A$2:$C$1457,2,FALSE)</f>
        <v>Bangladesh University of Business &amp; Technology</v>
      </c>
      <c r="G124" s="3">
        <v>3</v>
      </c>
      <c r="H124" s="3">
        <v>462</v>
      </c>
      <c r="I124" s="3">
        <v>0</v>
      </c>
      <c r="J124" s="3" t="s">
        <v>9548</v>
      </c>
      <c r="K124" s="3">
        <v>0</v>
      </c>
      <c r="L124" s="3" t="s">
        <v>9548</v>
      </c>
      <c r="M124" s="3">
        <v>1</v>
      </c>
      <c r="N124" s="3">
        <v>185</v>
      </c>
      <c r="O124" s="3">
        <v>0</v>
      </c>
      <c r="P124" s="3" t="s">
        <v>9548</v>
      </c>
      <c r="Q124" s="3">
        <v>0</v>
      </c>
      <c r="R124" s="3" t="s">
        <v>9548</v>
      </c>
      <c r="S124" s="3">
        <v>1</v>
      </c>
      <c r="T124" s="3">
        <v>22</v>
      </c>
      <c r="U124" s="3">
        <v>0</v>
      </c>
      <c r="V124" s="3" t="s">
        <v>9548</v>
      </c>
      <c r="W124" s="3">
        <v>0</v>
      </c>
      <c r="X124" s="3" t="s">
        <v>9548</v>
      </c>
      <c r="Y124" s="3">
        <v>3</v>
      </c>
      <c r="Z124" s="3">
        <v>255</v>
      </c>
      <c r="AA124" s="3">
        <v>1</v>
      </c>
      <c r="AB124" s="3" t="s">
        <v>9548</v>
      </c>
      <c r="AC124">
        <f t="shared" si="1"/>
        <v>255</v>
      </c>
    </row>
    <row r="125" spans="1:29" ht="12" customHeight="1" x14ac:dyDescent="0.25">
      <c r="A125" s="6" t="s">
        <v>435</v>
      </c>
      <c r="B125" s="3" t="s">
        <v>239</v>
      </c>
      <c r="C125" s="3">
        <v>124</v>
      </c>
      <c r="D125" s="3" t="s">
        <v>434</v>
      </c>
      <c r="E125" s="3" t="s">
        <v>435</v>
      </c>
      <c r="F125" s="3" t="str">
        <f>VLOOKUP($E125,'Team Mapping - CM'!$A$2:$C$1457,2,FALSE)</f>
        <v>The University of Asia Pacific</v>
      </c>
      <c r="G125" s="3">
        <v>3</v>
      </c>
      <c r="H125" s="3">
        <v>477</v>
      </c>
      <c r="I125" s="3">
        <v>0</v>
      </c>
      <c r="J125" s="3" t="s">
        <v>9548</v>
      </c>
      <c r="K125" s="3">
        <v>0</v>
      </c>
      <c r="L125" s="3" t="s">
        <v>9548</v>
      </c>
      <c r="M125" s="3">
        <v>1</v>
      </c>
      <c r="N125" s="3">
        <v>108</v>
      </c>
      <c r="O125" s="3">
        <v>0</v>
      </c>
      <c r="P125" s="3" t="s">
        <v>9548</v>
      </c>
      <c r="Q125" s="3">
        <v>0</v>
      </c>
      <c r="R125" s="3" t="s">
        <v>9548</v>
      </c>
      <c r="S125" s="3">
        <v>1</v>
      </c>
      <c r="T125" s="3">
        <v>7</v>
      </c>
      <c r="U125" s="3">
        <v>0</v>
      </c>
      <c r="V125" s="3" t="s">
        <v>9548</v>
      </c>
      <c r="W125" s="3">
        <v>0</v>
      </c>
      <c r="X125" s="3" t="s">
        <v>9548</v>
      </c>
      <c r="Y125" s="3">
        <v>5</v>
      </c>
      <c r="Z125" s="3">
        <v>362</v>
      </c>
      <c r="AA125" s="3">
        <v>0</v>
      </c>
      <c r="AB125" s="3" t="s">
        <v>9548</v>
      </c>
      <c r="AC125">
        <f t="shared" si="1"/>
        <v>362</v>
      </c>
    </row>
    <row r="126" spans="1:29" ht="12" customHeight="1" x14ac:dyDescent="0.25">
      <c r="A126" s="6" t="s">
        <v>1722</v>
      </c>
      <c r="B126" s="3" t="s">
        <v>146</v>
      </c>
      <c r="C126" s="3">
        <v>125</v>
      </c>
      <c r="D126" s="3" t="s">
        <v>1721</v>
      </c>
      <c r="E126" s="3" t="s">
        <v>1722</v>
      </c>
      <c r="F126" s="3" t="str">
        <f>VLOOKUP($E126,'Team Mapping - CM'!$A$2:$C$1457,2,FALSE)</f>
        <v>Jahangirnagar University</v>
      </c>
      <c r="G126" s="3">
        <v>3</v>
      </c>
      <c r="H126" s="3">
        <v>479</v>
      </c>
      <c r="I126" s="3">
        <v>0</v>
      </c>
      <c r="J126" s="3" t="s">
        <v>9548</v>
      </c>
      <c r="K126" s="3">
        <v>3</v>
      </c>
      <c r="L126" s="3" t="s">
        <v>9548</v>
      </c>
      <c r="M126" s="3">
        <v>2</v>
      </c>
      <c r="N126" s="3">
        <v>84</v>
      </c>
      <c r="O126" s="3">
        <v>0</v>
      </c>
      <c r="P126" s="3" t="s">
        <v>9548</v>
      </c>
      <c r="Q126" s="3">
        <v>0</v>
      </c>
      <c r="R126" s="3" t="s">
        <v>9548</v>
      </c>
      <c r="S126" s="3">
        <v>1</v>
      </c>
      <c r="T126" s="3">
        <v>22</v>
      </c>
      <c r="U126" s="3">
        <v>0</v>
      </c>
      <c r="V126" s="3" t="s">
        <v>9548</v>
      </c>
      <c r="W126" s="3">
        <v>0</v>
      </c>
      <c r="X126" s="3" t="s">
        <v>9548</v>
      </c>
      <c r="Y126" s="3">
        <v>4</v>
      </c>
      <c r="Z126" s="3">
        <v>373</v>
      </c>
      <c r="AA126" s="3">
        <v>0</v>
      </c>
      <c r="AB126" s="3" t="s">
        <v>9548</v>
      </c>
      <c r="AC126">
        <f t="shared" si="1"/>
        <v>373</v>
      </c>
    </row>
    <row r="127" spans="1:29" ht="12" customHeight="1" x14ac:dyDescent="0.25">
      <c r="A127" s="6" t="s">
        <v>1743</v>
      </c>
      <c r="B127" s="3" t="s">
        <v>212</v>
      </c>
      <c r="C127" s="3">
        <v>126</v>
      </c>
      <c r="D127" s="3" t="s">
        <v>1741</v>
      </c>
      <c r="E127" s="3" t="s">
        <v>1743</v>
      </c>
      <c r="F127" s="3" t="str">
        <f>VLOOKUP($E127,'Team Mapping - CM'!$A$2:$C$1457,2,FALSE)</f>
        <v>Rajshahi University of Engineering &amp; Technology</v>
      </c>
      <c r="G127" s="3">
        <v>3</v>
      </c>
      <c r="H127" s="3">
        <v>486</v>
      </c>
      <c r="I127" s="3">
        <v>0</v>
      </c>
      <c r="J127" s="3" t="s">
        <v>9548</v>
      </c>
      <c r="K127" s="3">
        <v>0</v>
      </c>
      <c r="L127" s="3" t="s">
        <v>9548</v>
      </c>
      <c r="M127" s="3">
        <v>4</v>
      </c>
      <c r="N127" s="3">
        <v>144</v>
      </c>
      <c r="O127" s="3">
        <v>0</v>
      </c>
      <c r="P127" s="3" t="s">
        <v>9548</v>
      </c>
      <c r="Q127" s="3">
        <v>0</v>
      </c>
      <c r="R127" s="3" t="s">
        <v>9548</v>
      </c>
      <c r="S127" s="3">
        <v>1</v>
      </c>
      <c r="T127" s="3">
        <v>12</v>
      </c>
      <c r="U127" s="3">
        <v>0</v>
      </c>
      <c r="V127" s="3" t="s">
        <v>9548</v>
      </c>
      <c r="W127" s="3">
        <v>0</v>
      </c>
      <c r="X127" s="3" t="s">
        <v>9548</v>
      </c>
      <c r="Y127" s="3">
        <v>2</v>
      </c>
      <c r="Z127" s="3">
        <v>330</v>
      </c>
      <c r="AA127" s="3">
        <v>0</v>
      </c>
      <c r="AB127" s="3" t="s">
        <v>9548</v>
      </c>
      <c r="AC127">
        <f t="shared" si="1"/>
        <v>330</v>
      </c>
    </row>
    <row r="128" spans="1:29" ht="12" customHeight="1" x14ac:dyDescent="0.25">
      <c r="A128" s="6" t="s">
        <v>1762</v>
      </c>
      <c r="B128" s="3" t="s">
        <v>212</v>
      </c>
      <c r="C128" s="3">
        <v>127</v>
      </c>
      <c r="D128" s="3" t="s">
        <v>1761</v>
      </c>
      <c r="E128" s="3" t="s">
        <v>1762</v>
      </c>
      <c r="F128" s="3" t="str">
        <f>VLOOKUP($E128,'Team Mapping - CM'!$A$2:$C$1457,2,FALSE)</f>
        <v>Rajshahi University of Engineering &amp; Technology</v>
      </c>
      <c r="G128" s="3">
        <v>3</v>
      </c>
      <c r="H128" s="3">
        <v>504</v>
      </c>
      <c r="I128" s="3">
        <v>0</v>
      </c>
      <c r="J128" s="3" t="s">
        <v>9548</v>
      </c>
      <c r="K128" s="3">
        <v>1</v>
      </c>
      <c r="L128" s="3">
        <v>308</v>
      </c>
      <c r="M128" s="3">
        <v>2</v>
      </c>
      <c r="N128" s="3">
        <v>186</v>
      </c>
      <c r="O128" s="3">
        <v>0</v>
      </c>
      <c r="P128" s="3" t="s">
        <v>9548</v>
      </c>
      <c r="Q128" s="3">
        <v>0</v>
      </c>
      <c r="R128" s="3" t="s">
        <v>9548</v>
      </c>
      <c r="S128" s="3">
        <v>1</v>
      </c>
      <c r="T128" s="3">
        <v>10</v>
      </c>
      <c r="U128" s="3">
        <v>1</v>
      </c>
      <c r="V128" s="3" t="s">
        <v>9548</v>
      </c>
      <c r="W128" s="3">
        <v>0</v>
      </c>
      <c r="X128" s="3" t="s">
        <v>9548</v>
      </c>
      <c r="Y128" s="3">
        <v>0</v>
      </c>
      <c r="Z128" s="3" t="s">
        <v>9548</v>
      </c>
      <c r="AA128" s="3">
        <v>0</v>
      </c>
      <c r="AB128" s="3" t="s">
        <v>9548</v>
      </c>
      <c r="AC128">
        <f t="shared" si="1"/>
        <v>308</v>
      </c>
    </row>
    <row r="129" spans="1:29" ht="12" customHeight="1" x14ac:dyDescent="0.25">
      <c r="A129" s="6" t="s">
        <v>437</v>
      </c>
      <c r="B129" s="3" t="s">
        <v>124</v>
      </c>
      <c r="C129" s="3">
        <v>128</v>
      </c>
      <c r="D129" s="3" t="s">
        <v>436</v>
      </c>
      <c r="E129" s="3" t="s">
        <v>437</v>
      </c>
      <c r="F129" s="3" t="str">
        <f>VLOOKUP($E129,'Team Mapping - CM'!$A$2:$C$1457,2,FALSE)</f>
        <v>International Islamic University Chittagong</v>
      </c>
      <c r="G129" s="3">
        <v>3</v>
      </c>
      <c r="H129" s="3">
        <v>508</v>
      </c>
      <c r="I129" s="3">
        <v>0</v>
      </c>
      <c r="J129" s="3" t="s">
        <v>9548</v>
      </c>
      <c r="K129" s="3">
        <v>0</v>
      </c>
      <c r="L129" s="3" t="s">
        <v>9548</v>
      </c>
      <c r="M129" s="3">
        <v>3</v>
      </c>
      <c r="N129" s="3">
        <v>236</v>
      </c>
      <c r="O129" s="3">
        <v>0</v>
      </c>
      <c r="P129" s="3" t="s">
        <v>9548</v>
      </c>
      <c r="Q129" s="3">
        <v>0</v>
      </c>
      <c r="R129" s="3" t="s">
        <v>9548</v>
      </c>
      <c r="S129" s="3">
        <v>1</v>
      </c>
      <c r="T129" s="3">
        <v>5</v>
      </c>
      <c r="U129" s="3">
        <v>0</v>
      </c>
      <c r="V129" s="3" t="s">
        <v>9548</v>
      </c>
      <c r="W129" s="3">
        <v>0</v>
      </c>
      <c r="X129" s="3" t="s">
        <v>9548</v>
      </c>
      <c r="Y129" s="3">
        <v>1</v>
      </c>
      <c r="Z129" s="3">
        <v>267</v>
      </c>
      <c r="AA129" s="3">
        <v>0</v>
      </c>
      <c r="AB129" s="3" t="s">
        <v>9548</v>
      </c>
      <c r="AC129">
        <f t="shared" si="1"/>
        <v>267</v>
      </c>
    </row>
    <row r="130" spans="1:29" ht="12" customHeight="1" x14ac:dyDescent="0.25">
      <c r="A130" s="6" t="s">
        <v>1781</v>
      </c>
      <c r="B130" s="3" t="s">
        <v>170</v>
      </c>
      <c r="C130" s="3">
        <v>129</v>
      </c>
      <c r="D130" s="3" t="s">
        <v>1779</v>
      </c>
      <c r="E130" s="3" t="s">
        <v>1781</v>
      </c>
      <c r="F130" s="3" t="str">
        <f>VLOOKUP($E130,'Team Mapping - CM'!$A$2:$C$1457,2,FALSE)</f>
        <v>Leading University, Sylhet</v>
      </c>
      <c r="G130" s="3">
        <v>3</v>
      </c>
      <c r="H130" s="3">
        <v>512</v>
      </c>
      <c r="I130" s="3">
        <v>0</v>
      </c>
      <c r="J130" s="3" t="s">
        <v>9548</v>
      </c>
      <c r="K130" s="3">
        <v>0</v>
      </c>
      <c r="L130" s="3" t="s">
        <v>9548</v>
      </c>
      <c r="M130" s="3">
        <v>2</v>
      </c>
      <c r="N130" s="3">
        <v>142</v>
      </c>
      <c r="O130" s="3">
        <v>3</v>
      </c>
      <c r="P130" s="3" t="s">
        <v>9548</v>
      </c>
      <c r="Q130" s="3">
        <v>0</v>
      </c>
      <c r="R130" s="3" t="s">
        <v>9548</v>
      </c>
      <c r="S130" s="3">
        <v>1</v>
      </c>
      <c r="T130" s="3">
        <v>21</v>
      </c>
      <c r="U130" s="3">
        <v>0</v>
      </c>
      <c r="V130" s="3" t="s">
        <v>9548</v>
      </c>
      <c r="W130" s="3">
        <v>0</v>
      </c>
      <c r="X130" s="3" t="s">
        <v>9548</v>
      </c>
      <c r="Y130" s="3">
        <v>3</v>
      </c>
      <c r="Z130" s="3">
        <v>349</v>
      </c>
      <c r="AA130" s="3">
        <v>0</v>
      </c>
      <c r="AB130" s="3" t="s">
        <v>9548</v>
      </c>
      <c r="AC130">
        <f t="shared" si="1"/>
        <v>349</v>
      </c>
    </row>
    <row r="131" spans="1:29" ht="12" customHeight="1" x14ac:dyDescent="0.25">
      <c r="A131" s="6" t="s">
        <v>440</v>
      </c>
      <c r="B131" s="3" t="s">
        <v>114</v>
      </c>
      <c r="C131" s="3">
        <v>130</v>
      </c>
      <c r="D131" s="3" t="s">
        <v>438</v>
      </c>
      <c r="E131" s="3" t="s">
        <v>440</v>
      </c>
      <c r="F131" s="3" t="str">
        <f>VLOOKUP($E131,'Team Mapping - CM'!$A$2:$C$1457,2,FALSE)</f>
        <v>Hajee Mohammad Danesh Science and Technology University</v>
      </c>
      <c r="G131" s="3">
        <v>3</v>
      </c>
      <c r="H131" s="3">
        <v>522</v>
      </c>
      <c r="I131" s="3">
        <v>0</v>
      </c>
      <c r="J131" s="3" t="s">
        <v>9548</v>
      </c>
      <c r="K131" s="3">
        <v>0</v>
      </c>
      <c r="L131" s="3" t="s">
        <v>9548</v>
      </c>
      <c r="M131" s="3">
        <v>3</v>
      </c>
      <c r="N131" s="3">
        <v>159</v>
      </c>
      <c r="O131" s="3">
        <v>0</v>
      </c>
      <c r="P131" s="3" t="s">
        <v>9548</v>
      </c>
      <c r="Q131" s="3">
        <v>0</v>
      </c>
      <c r="R131" s="3" t="s">
        <v>9548</v>
      </c>
      <c r="S131" s="3">
        <v>1</v>
      </c>
      <c r="T131" s="3">
        <v>21</v>
      </c>
      <c r="U131" s="3">
        <v>0</v>
      </c>
      <c r="V131" s="3" t="s">
        <v>9548</v>
      </c>
      <c r="W131" s="3">
        <v>0</v>
      </c>
      <c r="X131" s="3" t="s">
        <v>9548</v>
      </c>
      <c r="Y131" s="3">
        <v>2</v>
      </c>
      <c r="Z131" s="3">
        <v>342</v>
      </c>
      <c r="AA131" s="3">
        <v>0</v>
      </c>
      <c r="AB131" s="3" t="s">
        <v>9548</v>
      </c>
      <c r="AC131">
        <f t="shared" ref="AC131:AC194" si="2">MAX(AB131,Z131,X131,V131,T131,R131,P131,N131,L131,J131)</f>
        <v>342</v>
      </c>
    </row>
    <row r="132" spans="1:29" ht="12" customHeight="1" x14ac:dyDescent="0.25">
      <c r="A132" s="6" t="s">
        <v>1795</v>
      </c>
      <c r="B132" s="3" t="s">
        <v>217</v>
      </c>
      <c r="C132" s="3">
        <v>131</v>
      </c>
      <c r="D132" s="3" t="s">
        <v>1794</v>
      </c>
      <c r="E132" s="3" t="s">
        <v>1795</v>
      </c>
      <c r="F132" s="3" t="str">
        <f>VLOOKUP($E132,'Team Mapping - CM'!$A$2:$C$1457,2,FALSE)</f>
        <v>Shahjalal University of Science and Technology</v>
      </c>
      <c r="G132" s="3">
        <v>3</v>
      </c>
      <c r="H132" s="3">
        <v>534</v>
      </c>
      <c r="I132" s="3">
        <v>0</v>
      </c>
      <c r="J132" s="3" t="s">
        <v>9548</v>
      </c>
      <c r="K132" s="3">
        <v>0</v>
      </c>
      <c r="L132" s="3" t="s">
        <v>9548</v>
      </c>
      <c r="M132" s="3">
        <v>2</v>
      </c>
      <c r="N132" s="3">
        <v>88</v>
      </c>
      <c r="O132" s="3">
        <v>0</v>
      </c>
      <c r="P132" s="3" t="s">
        <v>9548</v>
      </c>
      <c r="Q132" s="3">
        <v>0</v>
      </c>
      <c r="R132" s="3" t="s">
        <v>9548</v>
      </c>
      <c r="S132" s="3">
        <v>1</v>
      </c>
      <c r="T132" s="3">
        <v>12</v>
      </c>
      <c r="U132" s="3">
        <v>0</v>
      </c>
      <c r="V132" s="3" t="s">
        <v>9548</v>
      </c>
      <c r="W132" s="3">
        <v>0</v>
      </c>
      <c r="X132" s="3" t="s">
        <v>9548</v>
      </c>
      <c r="Y132" s="3">
        <v>7</v>
      </c>
      <c r="Z132" s="3">
        <v>434</v>
      </c>
      <c r="AA132" s="3">
        <v>0</v>
      </c>
      <c r="AB132" s="3" t="s">
        <v>9548</v>
      </c>
      <c r="AC132">
        <f t="shared" si="2"/>
        <v>434</v>
      </c>
    </row>
    <row r="133" spans="1:29" ht="12" customHeight="1" x14ac:dyDescent="0.25">
      <c r="A133" s="6" t="s">
        <v>1811</v>
      </c>
      <c r="B133" s="3" t="s">
        <v>217</v>
      </c>
      <c r="C133" s="3">
        <v>132</v>
      </c>
      <c r="D133" s="3" t="s">
        <v>1810</v>
      </c>
      <c r="E133" s="3" t="s">
        <v>1811</v>
      </c>
      <c r="F133" s="3" t="str">
        <f>VLOOKUP($E133,'Team Mapping - CM'!$A$2:$C$1457,2,FALSE)</f>
        <v>Shahjalal University of Science and Technology</v>
      </c>
      <c r="G133" s="3">
        <v>3</v>
      </c>
      <c r="H133" s="3">
        <v>554</v>
      </c>
      <c r="I133" s="3">
        <v>0</v>
      </c>
      <c r="J133" s="3" t="s">
        <v>9548</v>
      </c>
      <c r="K133" s="3">
        <v>0</v>
      </c>
      <c r="L133" s="3" t="s">
        <v>9548</v>
      </c>
      <c r="M133" s="3">
        <v>4</v>
      </c>
      <c r="N133" s="3">
        <v>183</v>
      </c>
      <c r="O133" s="3">
        <v>6</v>
      </c>
      <c r="P133" s="3" t="s">
        <v>9548</v>
      </c>
      <c r="Q133" s="3">
        <v>0</v>
      </c>
      <c r="R133" s="3" t="s">
        <v>9548</v>
      </c>
      <c r="S133" s="3">
        <v>1</v>
      </c>
      <c r="T133" s="3">
        <v>28</v>
      </c>
      <c r="U133" s="3">
        <v>0</v>
      </c>
      <c r="V133" s="3" t="s">
        <v>9548</v>
      </c>
      <c r="W133" s="3">
        <v>0</v>
      </c>
      <c r="X133" s="3" t="s">
        <v>9548</v>
      </c>
      <c r="Y133" s="3">
        <v>3</v>
      </c>
      <c r="Z133" s="3">
        <v>343</v>
      </c>
      <c r="AA133" s="3">
        <v>0</v>
      </c>
      <c r="AB133" s="3" t="s">
        <v>9548</v>
      </c>
      <c r="AC133">
        <f t="shared" si="2"/>
        <v>343</v>
      </c>
    </row>
    <row r="134" spans="1:29" ht="12" customHeight="1" x14ac:dyDescent="0.25">
      <c r="A134" s="6" t="s">
        <v>443</v>
      </c>
      <c r="B134" s="3" t="s">
        <v>161</v>
      </c>
      <c r="C134" s="3">
        <v>133</v>
      </c>
      <c r="D134" s="3" t="s">
        <v>442</v>
      </c>
      <c r="E134" s="3" t="s">
        <v>443</v>
      </c>
      <c r="F134" s="3" t="str">
        <f>VLOOKUP($E134,'Team Mapping - CM'!$A$2:$C$1457,2,FALSE)</f>
        <v>Khulna University</v>
      </c>
      <c r="G134" s="3">
        <v>3</v>
      </c>
      <c r="H134" s="3">
        <v>562</v>
      </c>
      <c r="I134" s="3">
        <v>0</v>
      </c>
      <c r="J134" s="3" t="s">
        <v>9548</v>
      </c>
      <c r="K134" s="3">
        <v>0</v>
      </c>
      <c r="L134" s="3" t="s">
        <v>9548</v>
      </c>
      <c r="M134" s="3">
        <v>1</v>
      </c>
      <c r="N134" s="3">
        <v>297</v>
      </c>
      <c r="O134" s="3">
        <v>0</v>
      </c>
      <c r="P134" s="3" t="s">
        <v>9548</v>
      </c>
      <c r="Q134" s="3">
        <v>0</v>
      </c>
      <c r="R134" s="3" t="s">
        <v>9548</v>
      </c>
      <c r="S134" s="3">
        <v>1</v>
      </c>
      <c r="T134" s="3">
        <v>21</v>
      </c>
      <c r="U134" s="3">
        <v>0</v>
      </c>
      <c r="V134" s="3" t="s">
        <v>9548</v>
      </c>
      <c r="W134" s="3">
        <v>0</v>
      </c>
      <c r="X134" s="3" t="s">
        <v>9548</v>
      </c>
      <c r="Y134" s="3">
        <v>5</v>
      </c>
      <c r="Z134" s="3">
        <v>244</v>
      </c>
      <c r="AA134" s="3">
        <v>0</v>
      </c>
      <c r="AB134" s="3" t="s">
        <v>9548</v>
      </c>
      <c r="AC134">
        <f t="shared" si="2"/>
        <v>297</v>
      </c>
    </row>
    <row r="135" spans="1:29" ht="12" customHeight="1" x14ac:dyDescent="0.25">
      <c r="A135" s="6" t="s">
        <v>446</v>
      </c>
      <c r="B135" s="3" t="s">
        <v>188</v>
      </c>
      <c r="C135" s="3">
        <v>134</v>
      </c>
      <c r="D135" s="3" t="s">
        <v>445</v>
      </c>
      <c r="E135" s="3" t="s">
        <v>446</v>
      </c>
      <c r="F135" s="3" t="str">
        <f>VLOOKUP($E135,'Team Mapping - CM'!$A$2:$C$1457,2,FALSE)</f>
        <v>Noakhali Science and Technology University</v>
      </c>
      <c r="G135" s="3">
        <v>3</v>
      </c>
      <c r="H135" s="3">
        <v>562</v>
      </c>
      <c r="I135" s="3">
        <v>0</v>
      </c>
      <c r="J135" s="3" t="s">
        <v>9548</v>
      </c>
      <c r="K135" s="3">
        <v>0</v>
      </c>
      <c r="L135" s="3" t="s">
        <v>9548</v>
      </c>
      <c r="M135" s="3">
        <v>2</v>
      </c>
      <c r="N135" s="3">
        <v>162</v>
      </c>
      <c r="O135" s="3">
        <v>3</v>
      </c>
      <c r="P135" s="3" t="s">
        <v>9548</v>
      </c>
      <c r="Q135" s="3">
        <v>0</v>
      </c>
      <c r="R135" s="3" t="s">
        <v>9548</v>
      </c>
      <c r="S135" s="3">
        <v>1</v>
      </c>
      <c r="T135" s="3">
        <v>21</v>
      </c>
      <c r="U135" s="3">
        <v>0</v>
      </c>
      <c r="V135" s="3" t="s">
        <v>9548</v>
      </c>
      <c r="W135" s="3">
        <v>0</v>
      </c>
      <c r="X135" s="3" t="s">
        <v>9548</v>
      </c>
      <c r="Y135" s="3">
        <v>4</v>
      </c>
      <c r="Z135" s="3">
        <v>379</v>
      </c>
      <c r="AA135" s="3">
        <v>0</v>
      </c>
      <c r="AB135" s="3" t="s">
        <v>9548</v>
      </c>
      <c r="AC135">
        <f t="shared" si="2"/>
        <v>379</v>
      </c>
    </row>
    <row r="136" spans="1:29" ht="12" customHeight="1" x14ac:dyDescent="0.25">
      <c r="A136" s="6" t="s">
        <v>1825</v>
      </c>
      <c r="B136" s="3" t="s">
        <v>61</v>
      </c>
      <c r="C136" s="3">
        <v>135</v>
      </c>
      <c r="D136" s="3" t="s">
        <v>1823</v>
      </c>
      <c r="E136" s="3" t="s">
        <v>1825</v>
      </c>
      <c r="F136" s="3" t="str">
        <f>VLOOKUP($E136,'Team Mapping - CM'!$A$2:$C$1457,2,FALSE)</f>
        <v>Bangladesh University of Professionals</v>
      </c>
      <c r="G136" s="3">
        <v>3</v>
      </c>
      <c r="H136" s="3">
        <v>569</v>
      </c>
      <c r="I136" s="3">
        <v>1</v>
      </c>
      <c r="J136" s="3" t="s">
        <v>9548</v>
      </c>
      <c r="K136" s="3">
        <v>0</v>
      </c>
      <c r="L136" s="3" t="s">
        <v>9548</v>
      </c>
      <c r="M136" s="3">
        <v>4</v>
      </c>
      <c r="N136" s="3">
        <v>198</v>
      </c>
      <c r="O136" s="3">
        <v>0</v>
      </c>
      <c r="P136" s="3" t="s">
        <v>9548</v>
      </c>
      <c r="Q136" s="3">
        <v>0</v>
      </c>
      <c r="R136" s="3" t="s">
        <v>9548</v>
      </c>
      <c r="S136" s="3">
        <v>2</v>
      </c>
      <c r="T136" s="3">
        <v>55</v>
      </c>
      <c r="U136" s="3">
        <v>0</v>
      </c>
      <c r="V136" s="3" t="s">
        <v>9548</v>
      </c>
      <c r="W136" s="3">
        <v>0</v>
      </c>
      <c r="X136" s="3" t="s">
        <v>9548</v>
      </c>
      <c r="Y136" s="3">
        <v>2</v>
      </c>
      <c r="Z136" s="3">
        <v>316</v>
      </c>
      <c r="AA136" s="3">
        <v>0</v>
      </c>
      <c r="AB136" s="3" t="s">
        <v>9548</v>
      </c>
      <c r="AC136">
        <f t="shared" si="2"/>
        <v>316</v>
      </c>
    </row>
    <row r="137" spans="1:29" ht="12" customHeight="1" x14ac:dyDescent="0.25">
      <c r="A137" s="6" t="s">
        <v>1837</v>
      </c>
      <c r="B137" s="3" t="s">
        <v>192</v>
      </c>
      <c r="C137" s="3">
        <v>136</v>
      </c>
      <c r="D137" s="3" t="s">
        <v>1835</v>
      </c>
      <c r="E137" s="3" t="s">
        <v>1837</v>
      </c>
      <c r="F137" s="3" t="str">
        <f>VLOOKUP($E137,'Team Mapping - CM'!$A$2:$C$1457,2,FALSE)</f>
        <v>North South University</v>
      </c>
      <c r="G137" s="3">
        <v>3</v>
      </c>
      <c r="H137" s="3">
        <v>578</v>
      </c>
      <c r="I137" s="3">
        <v>0</v>
      </c>
      <c r="J137" s="3" t="s">
        <v>9548</v>
      </c>
      <c r="K137" s="3">
        <v>0</v>
      </c>
      <c r="L137" s="3" t="s">
        <v>9548</v>
      </c>
      <c r="M137" s="3">
        <v>4</v>
      </c>
      <c r="N137" s="3">
        <v>207</v>
      </c>
      <c r="O137" s="3">
        <v>2</v>
      </c>
      <c r="P137" s="3" t="s">
        <v>9548</v>
      </c>
      <c r="Q137" s="3">
        <v>0</v>
      </c>
      <c r="R137" s="3" t="s">
        <v>9548</v>
      </c>
      <c r="S137" s="3">
        <v>1</v>
      </c>
      <c r="T137" s="3">
        <v>21</v>
      </c>
      <c r="U137" s="3">
        <v>0</v>
      </c>
      <c r="V137" s="3" t="s">
        <v>9548</v>
      </c>
      <c r="W137" s="3">
        <v>0</v>
      </c>
      <c r="X137" s="3" t="s">
        <v>9548</v>
      </c>
      <c r="Y137" s="3">
        <v>3</v>
      </c>
      <c r="Z137" s="3">
        <v>350</v>
      </c>
      <c r="AA137" s="3">
        <v>0</v>
      </c>
      <c r="AB137" s="3" t="s">
        <v>9548</v>
      </c>
      <c r="AC137">
        <f t="shared" si="2"/>
        <v>350</v>
      </c>
    </row>
    <row r="138" spans="1:29" ht="12" customHeight="1" x14ac:dyDescent="0.25">
      <c r="A138" s="6" t="s">
        <v>450</v>
      </c>
      <c r="B138" s="3" t="s">
        <v>68</v>
      </c>
      <c r="C138" s="3">
        <v>137</v>
      </c>
      <c r="D138" s="3" t="s">
        <v>449</v>
      </c>
      <c r="E138" s="3" t="s">
        <v>450</v>
      </c>
      <c r="F138" s="3" t="str">
        <f>VLOOKUP($E138,'Team Mapping - CM'!$A$2:$C$1457,2,FALSE)</f>
        <v>BRAC University</v>
      </c>
      <c r="G138" s="3">
        <v>3</v>
      </c>
      <c r="H138" s="3">
        <v>585</v>
      </c>
      <c r="I138" s="3">
        <v>0</v>
      </c>
      <c r="J138" s="3" t="s">
        <v>9548</v>
      </c>
      <c r="K138" s="3">
        <v>0</v>
      </c>
      <c r="L138" s="3" t="s">
        <v>9548</v>
      </c>
      <c r="M138" s="3">
        <v>4</v>
      </c>
      <c r="N138" s="3">
        <v>189</v>
      </c>
      <c r="O138" s="3">
        <v>2</v>
      </c>
      <c r="P138" s="3" t="s">
        <v>9548</v>
      </c>
      <c r="Q138" s="3">
        <v>0</v>
      </c>
      <c r="R138" s="3" t="s">
        <v>9548</v>
      </c>
      <c r="S138" s="3">
        <v>1</v>
      </c>
      <c r="T138" s="3">
        <v>22</v>
      </c>
      <c r="U138" s="3">
        <v>0</v>
      </c>
      <c r="V138" s="3" t="s">
        <v>9548</v>
      </c>
      <c r="W138" s="3">
        <v>0</v>
      </c>
      <c r="X138" s="3" t="s">
        <v>9548</v>
      </c>
      <c r="Y138" s="3">
        <v>5</v>
      </c>
      <c r="Z138" s="3">
        <v>374</v>
      </c>
      <c r="AA138" s="3">
        <v>4</v>
      </c>
      <c r="AB138" s="3" t="s">
        <v>9548</v>
      </c>
      <c r="AC138">
        <f t="shared" si="2"/>
        <v>374</v>
      </c>
    </row>
    <row r="139" spans="1:29" ht="12" customHeight="1" x14ac:dyDescent="0.25">
      <c r="A139" s="6" t="s">
        <v>453</v>
      </c>
      <c r="B139" s="3" t="s">
        <v>179</v>
      </c>
      <c r="C139" s="3">
        <v>138</v>
      </c>
      <c r="D139" s="3" t="s">
        <v>452</v>
      </c>
      <c r="E139" s="3" t="s">
        <v>453</v>
      </c>
      <c r="F139" s="3" t="str">
        <f>VLOOKUP($E139,'Team Mapping - CM'!$A$2:$C$1457,2,FALSE)</f>
        <v>Metropolitan University</v>
      </c>
      <c r="G139" s="3">
        <v>3</v>
      </c>
      <c r="H139" s="3">
        <v>595</v>
      </c>
      <c r="I139" s="3">
        <v>0</v>
      </c>
      <c r="J139" s="3" t="s">
        <v>9548</v>
      </c>
      <c r="K139" s="3">
        <v>0</v>
      </c>
      <c r="L139" s="3" t="s">
        <v>9548</v>
      </c>
      <c r="M139" s="3">
        <v>6</v>
      </c>
      <c r="N139" s="3">
        <v>242</v>
      </c>
      <c r="O139" s="3">
        <v>2</v>
      </c>
      <c r="P139" s="3" t="s">
        <v>9548</v>
      </c>
      <c r="Q139" s="3">
        <v>0</v>
      </c>
      <c r="R139" s="3" t="s">
        <v>9548</v>
      </c>
      <c r="S139" s="3">
        <v>1</v>
      </c>
      <c r="T139" s="3">
        <v>9</v>
      </c>
      <c r="U139" s="3">
        <v>0</v>
      </c>
      <c r="V139" s="3" t="s">
        <v>9548</v>
      </c>
      <c r="W139" s="3">
        <v>0</v>
      </c>
      <c r="X139" s="3" t="s">
        <v>9548</v>
      </c>
      <c r="Y139" s="3">
        <v>4</v>
      </c>
      <c r="Z139" s="3">
        <v>344</v>
      </c>
      <c r="AA139" s="3">
        <v>0</v>
      </c>
      <c r="AB139" s="3" t="s">
        <v>9548</v>
      </c>
      <c r="AC139">
        <f t="shared" si="2"/>
        <v>344</v>
      </c>
    </row>
    <row r="140" spans="1:29" ht="12" customHeight="1" x14ac:dyDescent="0.25">
      <c r="A140" s="6" t="s">
        <v>1846</v>
      </c>
      <c r="B140" s="3" t="s">
        <v>265</v>
      </c>
      <c r="C140" s="3">
        <v>139</v>
      </c>
      <c r="D140" s="3" t="s">
        <v>1844</v>
      </c>
      <c r="E140" s="3" t="s">
        <v>1846</v>
      </c>
      <c r="F140" s="3" t="str">
        <f>VLOOKUP($E140,'Team Mapping - CM'!$A$2:$C$1457,2,FALSE)</f>
        <v>University of Rajshahi</v>
      </c>
      <c r="G140" s="3">
        <v>3</v>
      </c>
      <c r="H140" s="3">
        <v>596</v>
      </c>
      <c r="I140" s="3">
        <v>0</v>
      </c>
      <c r="J140" s="3" t="s">
        <v>9548</v>
      </c>
      <c r="K140" s="3">
        <v>0</v>
      </c>
      <c r="L140" s="3" t="s">
        <v>9548</v>
      </c>
      <c r="M140" s="3">
        <v>3</v>
      </c>
      <c r="N140" s="3">
        <v>330</v>
      </c>
      <c r="O140" s="3">
        <v>2</v>
      </c>
      <c r="P140" s="3">
        <v>244</v>
      </c>
      <c r="Q140" s="3">
        <v>0</v>
      </c>
      <c r="R140" s="3" t="s">
        <v>9548</v>
      </c>
      <c r="S140" s="3">
        <v>1</v>
      </c>
      <c r="T140" s="3">
        <v>22</v>
      </c>
      <c r="U140" s="3">
        <v>0</v>
      </c>
      <c r="V140" s="3" t="s">
        <v>9548</v>
      </c>
      <c r="W140" s="3">
        <v>0</v>
      </c>
      <c r="X140" s="3" t="s">
        <v>9548</v>
      </c>
      <c r="Y140" s="3">
        <v>0</v>
      </c>
      <c r="Z140" s="3" t="s">
        <v>9548</v>
      </c>
      <c r="AA140" s="3">
        <v>3</v>
      </c>
      <c r="AB140" s="3" t="s">
        <v>9548</v>
      </c>
      <c r="AC140">
        <f t="shared" si="2"/>
        <v>330</v>
      </c>
    </row>
    <row r="141" spans="1:29" ht="12" customHeight="1" x14ac:dyDescent="0.25">
      <c r="A141" s="6" t="s">
        <v>1854</v>
      </c>
      <c r="B141" s="3" t="s">
        <v>188</v>
      </c>
      <c r="C141" s="3">
        <v>140</v>
      </c>
      <c r="D141" s="3" t="s">
        <v>1853</v>
      </c>
      <c r="E141" s="3" t="s">
        <v>1854</v>
      </c>
      <c r="F141" s="3" t="str">
        <f>VLOOKUP($E141,'Team Mapping - CM'!$A$2:$C$1457,2,FALSE)</f>
        <v>Noakhali Science and Technology University</v>
      </c>
      <c r="G141" s="3">
        <v>3</v>
      </c>
      <c r="H141" s="3">
        <v>602</v>
      </c>
      <c r="I141" s="3">
        <v>0</v>
      </c>
      <c r="J141" s="3" t="s">
        <v>9548</v>
      </c>
      <c r="K141" s="3">
        <v>0</v>
      </c>
      <c r="L141" s="3" t="s">
        <v>9548</v>
      </c>
      <c r="M141" s="3">
        <v>4</v>
      </c>
      <c r="N141" s="3">
        <v>232</v>
      </c>
      <c r="O141" s="3">
        <v>7</v>
      </c>
      <c r="P141" s="3" t="s">
        <v>9548</v>
      </c>
      <c r="Q141" s="3">
        <v>0</v>
      </c>
      <c r="R141" s="3" t="s">
        <v>9548</v>
      </c>
      <c r="S141" s="3">
        <v>1</v>
      </c>
      <c r="T141" s="3">
        <v>22</v>
      </c>
      <c r="U141" s="3">
        <v>0</v>
      </c>
      <c r="V141" s="3" t="s">
        <v>9548</v>
      </c>
      <c r="W141" s="3">
        <v>0</v>
      </c>
      <c r="X141" s="3" t="s">
        <v>9548</v>
      </c>
      <c r="Y141" s="3">
        <v>2</v>
      </c>
      <c r="Z141" s="3">
        <v>348</v>
      </c>
      <c r="AA141" s="3">
        <v>0</v>
      </c>
      <c r="AB141" s="3" t="s">
        <v>9548</v>
      </c>
      <c r="AC141">
        <f t="shared" si="2"/>
        <v>348</v>
      </c>
    </row>
    <row r="142" spans="1:29" ht="12" customHeight="1" x14ac:dyDescent="0.25">
      <c r="A142" s="6" t="s">
        <v>455</v>
      </c>
      <c r="B142" s="3" t="s">
        <v>252</v>
      </c>
      <c r="C142" s="3">
        <v>141</v>
      </c>
      <c r="D142" s="3" t="s">
        <v>454</v>
      </c>
      <c r="E142" s="3" t="s">
        <v>455</v>
      </c>
      <c r="F142" s="3" t="str">
        <f>VLOOKUP($E142,'Team Mapping - CM'!$A$2:$C$1457,2,FALSE)</f>
        <v>University of Chittagong</v>
      </c>
      <c r="G142" s="3">
        <v>3</v>
      </c>
      <c r="H142" s="3">
        <v>646</v>
      </c>
      <c r="I142" s="3">
        <v>0</v>
      </c>
      <c r="J142" s="3" t="s">
        <v>9548</v>
      </c>
      <c r="K142" s="3">
        <v>0</v>
      </c>
      <c r="L142" s="3" t="s">
        <v>9548</v>
      </c>
      <c r="M142" s="3">
        <v>2</v>
      </c>
      <c r="N142" s="3">
        <v>139</v>
      </c>
      <c r="O142" s="3">
        <v>8</v>
      </c>
      <c r="P142" s="3">
        <v>464</v>
      </c>
      <c r="Q142" s="3">
        <v>0</v>
      </c>
      <c r="R142" s="3" t="s">
        <v>9548</v>
      </c>
      <c r="S142" s="3">
        <v>2</v>
      </c>
      <c r="T142" s="3">
        <v>43</v>
      </c>
      <c r="U142" s="3">
        <v>0</v>
      </c>
      <c r="V142" s="3" t="s">
        <v>9548</v>
      </c>
      <c r="W142" s="3">
        <v>0</v>
      </c>
      <c r="X142" s="3" t="s">
        <v>9548</v>
      </c>
      <c r="Y142" s="3">
        <v>1</v>
      </c>
      <c r="Z142" s="3" t="s">
        <v>9548</v>
      </c>
      <c r="AA142" s="3">
        <v>0</v>
      </c>
      <c r="AB142" s="3" t="s">
        <v>9548</v>
      </c>
      <c r="AC142">
        <f t="shared" si="2"/>
        <v>464</v>
      </c>
    </row>
    <row r="143" spans="1:29" ht="12" customHeight="1" x14ac:dyDescent="0.25">
      <c r="A143" s="6" t="s">
        <v>458</v>
      </c>
      <c r="B143" s="3" t="s">
        <v>63</v>
      </c>
      <c r="C143" s="3">
        <v>142</v>
      </c>
      <c r="D143" s="3" t="s">
        <v>457</v>
      </c>
      <c r="E143" s="3" t="s">
        <v>458</v>
      </c>
      <c r="F143" s="3" t="str">
        <f>VLOOKUP($E143,'Team Mapping - CM'!$A$2:$C$1457,2,FALSE)</f>
        <v>Begum Rokeya University, Rangpur</v>
      </c>
      <c r="G143" s="3">
        <v>3</v>
      </c>
      <c r="H143" s="3">
        <v>650</v>
      </c>
      <c r="I143" s="3">
        <v>0</v>
      </c>
      <c r="J143" s="3" t="s">
        <v>9548</v>
      </c>
      <c r="K143" s="3">
        <v>0</v>
      </c>
      <c r="L143" s="3" t="s">
        <v>9548</v>
      </c>
      <c r="M143" s="3">
        <v>3</v>
      </c>
      <c r="N143" s="3">
        <v>297</v>
      </c>
      <c r="O143" s="3">
        <v>0</v>
      </c>
      <c r="P143" s="3" t="s">
        <v>9548</v>
      </c>
      <c r="Q143" s="3">
        <v>0</v>
      </c>
      <c r="R143" s="3" t="s">
        <v>9548</v>
      </c>
      <c r="S143" s="3">
        <v>1</v>
      </c>
      <c r="T143" s="3">
        <v>9</v>
      </c>
      <c r="U143" s="3">
        <v>0</v>
      </c>
      <c r="V143" s="3" t="s">
        <v>9548</v>
      </c>
      <c r="W143" s="3">
        <v>0</v>
      </c>
      <c r="X143" s="3" t="s">
        <v>9548</v>
      </c>
      <c r="Y143" s="3">
        <v>4</v>
      </c>
      <c r="Z143" s="3">
        <v>344</v>
      </c>
      <c r="AA143" s="3">
        <v>0</v>
      </c>
      <c r="AB143" s="3" t="s">
        <v>9548</v>
      </c>
      <c r="AC143">
        <f t="shared" si="2"/>
        <v>344</v>
      </c>
    </row>
    <row r="144" spans="1:29" ht="12" customHeight="1" x14ac:dyDescent="0.25">
      <c r="A144" s="6" t="s">
        <v>1866</v>
      </c>
      <c r="B144" s="3" t="s">
        <v>91</v>
      </c>
      <c r="C144" s="3">
        <v>143</v>
      </c>
      <c r="D144" s="3" t="s">
        <v>1865</v>
      </c>
      <c r="E144" s="3" t="s">
        <v>1866</v>
      </c>
      <c r="F144" s="3" t="str">
        <f>VLOOKUP($E144,'Team Mapping - CM'!$A$2:$C$1457,2,FALSE)</f>
        <v>Daffodil International University</v>
      </c>
      <c r="G144" s="3">
        <v>2</v>
      </c>
      <c r="H144" s="3">
        <v>46</v>
      </c>
      <c r="I144" s="3">
        <v>0</v>
      </c>
      <c r="J144" s="3" t="s">
        <v>9548</v>
      </c>
      <c r="K144" s="3">
        <v>0</v>
      </c>
      <c r="L144" s="3" t="s">
        <v>9548</v>
      </c>
      <c r="M144" s="3">
        <v>1</v>
      </c>
      <c r="N144" s="3">
        <v>39</v>
      </c>
      <c r="O144" s="3">
        <v>0</v>
      </c>
      <c r="P144" s="3" t="s">
        <v>9548</v>
      </c>
      <c r="Q144" s="3">
        <v>0</v>
      </c>
      <c r="R144" s="3" t="s">
        <v>9548</v>
      </c>
      <c r="S144" s="3">
        <v>1</v>
      </c>
      <c r="T144" s="3">
        <v>7</v>
      </c>
      <c r="U144" s="3">
        <v>0</v>
      </c>
      <c r="V144" s="3" t="s">
        <v>9548</v>
      </c>
      <c r="W144" s="3">
        <v>0</v>
      </c>
      <c r="X144" s="3" t="s">
        <v>9548</v>
      </c>
      <c r="Y144" s="3">
        <v>1</v>
      </c>
      <c r="Z144" s="3" t="s">
        <v>9548</v>
      </c>
      <c r="AA144" s="3">
        <v>0</v>
      </c>
      <c r="AB144" s="3" t="s">
        <v>9548</v>
      </c>
      <c r="AC144">
        <f t="shared" si="2"/>
        <v>39</v>
      </c>
    </row>
    <row r="145" spans="1:29" ht="12" customHeight="1" x14ac:dyDescent="0.25">
      <c r="A145" s="6" t="s">
        <v>462</v>
      </c>
      <c r="B145" s="3" t="s">
        <v>104</v>
      </c>
      <c r="C145" s="3">
        <v>144</v>
      </c>
      <c r="D145" s="3" t="s">
        <v>461</v>
      </c>
      <c r="E145" s="3" t="s">
        <v>462</v>
      </c>
      <c r="F145" s="3" t="str">
        <f>VLOOKUP($E145,'Team Mapping - CM'!$A$2:$C$1457,2,FALSE)</f>
        <v>East West University</v>
      </c>
      <c r="G145" s="3">
        <v>2</v>
      </c>
      <c r="H145" s="3">
        <v>53</v>
      </c>
      <c r="I145" s="3">
        <v>0</v>
      </c>
      <c r="J145" s="3" t="s">
        <v>9548</v>
      </c>
      <c r="K145" s="3">
        <v>0</v>
      </c>
      <c r="L145" s="3" t="s">
        <v>9548</v>
      </c>
      <c r="M145" s="3">
        <v>1</v>
      </c>
      <c r="N145" s="3">
        <v>31</v>
      </c>
      <c r="O145" s="3">
        <v>5</v>
      </c>
      <c r="P145" s="3" t="s">
        <v>9548</v>
      </c>
      <c r="Q145" s="3">
        <v>0</v>
      </c>
      <c r="R145" s="3" t="s">
        <v>9548</v>
      </c>
      <c r="S145" s="3">
        <v>1</v>
      </c>
      <c r="T145" s="3">
        <v>22</v>
      </c>
      <c r="U145" s="3">
        <v>0</v>
      </c>
      <c r="V145" s="3" t="s">
        <v>9548</v>
      </c>
      <c r="W145" s="3">
        <v>0</v>
      </c>
      <c r="X145" s="3" t="s">
        <v>9548</v>
      </c>
      <c r="Y145" s="3">
        <v>0</v>
      </c>
      <c r="Z145" s="3" t="s">
        <v>9548</v>
      </c>
      <c r="AA145" s="3">
        <v>0</v>
      </c>
      <c r="AB145" s="3" t="s">
        <v>9548</v>
      </c>
      <c r="AC145">
        <f t="shared" si="2"/>
        <v>31</v>
      </c>
    </row>
    <row r="146" spans="1:29" ht="12" customHeight="1" x14ac:dyDescent="0.25">
      <c r="A146" s="6" t="s">
        <v>1878</v>
      </c>
      <c r="B146" s="3" t="s">
        <v>176</v>
      </c>
      <c r="C146" s="3">
        <v>145</v>
      </c>
      <c r="D146" s="3" t="s">
        <v>1877</v>
      </c>
      <c r="E146" s="3" t="s">
        <v>1878</v>
      </c>
      <c r="F146" s="3" t="str">
        <f>VLOOKUP($E146,'Team Mapping - CM'!$A$2:$C$1457,2,FALSE)</f>
        <v>Mawlana Bhashani Science &amp; Technology University</v>
      </c>
      <c r="G146" s="3">
        <v>2</v>
      </c>
      <c r="H146" s="3">
        <v>55</v>
      </c>
      <c r="I146" s="3">
        <v>0</v>
      </c>
      <c r="J146" s="3" t="s">
        <v>9548</v>
      </c>
      <c r="K146" s="3">
        <v>0</v>
      </c>
      <c r="L146" s="3" t="s">
        <v>9548</v>
      </c>
      <c r="M146" s="3">
        <v>1</v>
      </c>
      <c r="N146" s="3">
        <v>50</v>
      </c>
      <c r="O146" s="3">
        <v>5</v>
      </c>
      <c r="P146" s="3" t="s">
        <v>9548</v>
      </c>
      <c r="Q146" s="3">
        <v>0</v>
      </c>
      <c r="R146" s="3" t="s">
        <v>9548</v>
      </c>
      <c r="S146" s="3">
        <v>1</v>
      </c>
      <c r="T146" s="3">
        <v>5</v>
      </c>
      <c r="U146" s="3">
        <v>0</v>
      </c>
      <c r="V146" s="3" t="s">
        <v>9548</v>
      </c>
      <c r="W146" s="3">
        <v>0</v>
      </c>
      <c r="X146" s="3" t="s">
        <v>9548</v>
      </c>
      <c r="Y146" s="3">
        <v>0</v>
      </c>
      <c r="Z146" s="3" t="s">
        <v>9548</v>
      </c>
      <c r="AA146" s="3">
        <v>0</v>
      </c>
      <c r="AB146" s="3" t="s">
        <v>9548</v>
      </c>
      <c r="AC146">
        <f t="shared" si="2"/>
        <v>50</v>
      </c>
    </row>
    <row r="147" spans="1:29" ht="12" customHeight="1" x14ac:dyDescent="0.25">
      <c r="A147" s="6" t="s">
        <v>1891</v>
      </c>
      <c r="B147" s="3" t="s">
        <v>48</v>
      </c>
      <c r="C147" s="3">
        <v>146</v>
      </c>
      <c r="D147" s="3" t="s">
        <v>1889</v>
      </c>
      <c r="E147" s="3" t="s">
        <v>1891</v>
      </c>
      <c r="F147" s="3" t="str">
        <f>VLOOKUP($E147,'Team Mapping - CM'!$A$2:$C$1457,2,FALSE)</f>
        <v>Bangladesh University of Engineering and Technology</v>
      </c>
      <c r="G147" s="3">
        <v>2</v>
      </c>
      <c r="H147" s="3">
        <v>58</v>
      </c>
      <c r="I147" s="3">
        <v>0</v>
      </c>
      <c r="J147" s="3" t="s">
        <v>9548</v>
      </c>
      <c r="K147" s="3">
        <v>0</v>
      </c>
      <c r="L147" s="3" t="s">
        <v>9548</v>
      </c>
      <c r="M147" s="3">
        <v>1</v>
      </c>
      <c r="N147" s="3">
        <v>37</v>
      </c>
      <c r="O147" s="3">
        <v>0</v>
      </c>
      <c r="P147" s="3" t="s">
        <v>9548</v>
      </c>
      <c r="Q147" s="3">
        <v>0</v>
      </c>
      <c r="R147" s="3" t="s">
        <v>9548</v>
      </c>
      <c r="S147" s="3">
        <v>1</v>
      </c>
      <c r="T147" s="3">
        <v>21</v>
      </c>
      <c r="U147" s="3">
        <v>0</v>
      </c>
      <c r="V147" s="3" t="s">
        <v>9548</v>
      </c>
      <c r="W147" s="3">
        <v>0</v>
      </c>
      <c r="X147" s="3" t="s">
        <v>9548</v>
      </c>
      <c r="Y147" s="3">
        <v>2</v>
      </c>
      <c r="Z147" s="3" t="s">
        <v>9548</v>
      </c>
      <c r="AA147" s="3">
        <v>5</v>
      </c>
      <c r="AB147" s="3" t="s">
        <v>9548</v>
      </c>
      <c r="AC147">
        <f t="shared" si="2"/>
        <v>37</v>
      </c>
    </row>
    <row r="148" spans="1:29" ht="12" customHeight="1" x14ac:dyDescent="0.25">
      <c r="A148" s="6" t="s">
        <v>1904</v>
      </c>
      <c r="B148" s="3" t="s">
        <v>192</v>
      </c>
      <c r="C148" s="3">
        <v>147</v>
      </c>
      <c r="D148" s="3" t="s">
        <v>1903</v>
      </c>
      <c r="E148" s="3" t="s">
        <v>1904</v>
      </c>
      <c r="F148" s="3" t="str">
        <f>VLOOKUP($E148,'Team Mapping - CM'!$A$2:$C$1457,2,FALSE)</f>
        <v>North South University</v>
      </c>
      <c r="G148" s="3">
        <v>2</v>
      </c>
      <c r="H148" s="3">
        <v>67</v>
      </c>
      <c r="I148" s="3">
        <v>0</v>
      </c>
      <c r="J148" s="3" t="s">
        <v>9548</v>
      </c>
      <c r="K148" s="3">
        <v>4</v>
      </c>
      <c r="L148" s="3" t="s">
        <v>9548</v>
      </c>
      <c r="M148" s="3">
        <v>2</v>
      </c>
      <c r="N148" s="3">
        <v>62</v>
      </c>
      <c r="O148" s="3">
        <v>11</v>
      </c>
      <c r="P148" s="3" t="s">
        <v>9548</v>
      </c>
      <c r="Q148" s="3">
        <v>0</v>
      </c>
      <c r="R148" s="3" t="s">
        <v>9548</v>
      </c>
      <c r="S148" s="3">
        <v>1</v>
      </c>
      <c r="T148" s="3">
        <v>5</v>
      </c>
      <c r="U148" s="3">
        <v>0</v>
      </c>
      <c r="V148" s="3" t="s">
        <v>9548</v>
      </c>
      <c r="W148" s="3">
        <v>0</v>
      </c>
      <c r="X148" s="3" t="s">
        <v>9548</v>
      </c>
      <c r="Y148" s="3">
        <v>2</v>
      </c>
      <c r="Z148" s="3" t="s">
        <v>9548</v>
      </c>
      <c r="AA148" s="3">
        <v>0</v>
      </c>
      <c r="AB148" s="3" t="s">
        <v>9548</v>
      </c>
      <c r="AC148">
        <f t="shared" si="2"/>
        <v>62</v>
      </c>
    </row>
    <row r="149" spans="1:29" ht="12" customHeight="1" x14ac:dyDescent="0.25">
      <c r="A149" s="6" t="s">
        <v>464</v>
      </c>
      <c r="B149" s="3" t="s">
        <v>28</v>
      </c>
      <c r="C149" s="3">
        <v>148</v>
      </c>
      <c r="D149" s="3" t="s">
        <v>463</v>
      </c>
      <c r="E149" s="3" t="s">
        <v>464</v>
      </c>
      <c r="F149" s="3" t="str">
        <f>VLOOKUP($E149,'Team Mapping - CM'!$A$2:$C$1457,2,FALSE)</f>
        <v>American International University - Bangladesh</v>
      </c>
      <c r="G149" s="3">
        <v>2</v>
      </c>
      <c r="H149" s="3">
        <v>73</v>
      </c>
      <c r="I149" s="3">
        <v>0</v>
      </c>
      <c r="J149" s="3" t="s">
        <v>9548</v>
      </c>
      <c r="K149" s="3">
        <v>0</v>
      </c>
      <c r="L149" s="3" t="s">
        <v>9548</v>
      </c>
      <c r="M149" s="3">
        <v>1</v>
      </c>
      <c r="N149" s="3">
        <v>52</v>
      </c>
      <c r="O149" s="3">
        <v>0</v>
      </c>
      <c r="P149" s="3" t="s">
        <v>9548</v>
      </c>
      <c r="Q149" s="3">
        <v>0</v>
      </c>
      <c r="R149" s="3" t="s">
        <v>9548</v>
      </c>
      <c r="S149" s="3">
        <v>1</v>
      </c>
      <c r="T149" s="3">
        <v>21</v>
      </c>
      <c r="U149" s="3">
        <v>0</v>
      </c>
      <c r="V149" s="3" t="s">
        <v>9548</v>
      </c>
      <c r="W149" s="3">
        <v>0</v>
      </c>
      <c r="X149" s="3" t="s">
        <v>9548</v>
      </c>
      <c r="Y149" s="3">
        <v>5</v>
      </c>
      <c r="Z149" s="3" t="s">
        <v>9548</v>
      </c>
      <c r="AA149" s="3">
        <v>0</v>
      </c>
      <c r="AB149" s="3" t="s">
        <v>9548</v>
      </c>
      <c r="AC149">
        <f t="shared" si="2"/>
        <v>52</v>
      </c>
    </row>
    <row r="150" spans="1:29" ht="12" customHeight="1" x14ac:dyDescent="0.25">
      <c r="A150" s="6" t="s">
        <v>468</v>
      </c>
      <c r="B150" s="3" t="s">
        <v>179</v>
      </c>
      <c r="C150" s="3">
        <v>149</v>
      </c>
      <c r="D150" s="3" t="s">
        <v>467</v>
      </c>
      <c r="E150" s="3" t="s">
        <v>468</v>
      </c>
      <c r="F150" s="3" t="str">
        <f>VLOOKUP($E150,'Team Mapping - CM'!$A$2:$C$1457,2,FALSE)</f>
        <v>Metropolitan University</v>
      </c>
      <c r="G150" s="3">
        <v>2</v>
      </c>
      <c r="H150" s="3">
        <v>75</v>
      </c>
      <c r="I150" s="3">
        <v>0</v>
      </c>
      <c r="J150" s="3" t="s">
        <v>9548</v>
      </c>
      <c r="K150" s="3">
        <v>0</v>
      </c>
      <c r="L150" s="3" t="s">
        <v>9548</v>
      </c>
      <c r="M150" s="3">
        <v>1</v>
      </c>
      <c r="N150" s="3">
        <v>71</v>
      </c>
      <c r="O150" s="3">
        <v>2</v>
      </c>
      <c r="P150" s="3" t="s">
        <v>9548</v>
      </c>
      <c r="Q150" s="3">
        <v>0</v>
      </c>
      <c r="R150" s="3" t="s">
        <v>9548</v>
      </c>
      <c r="S150" s="3">
        <v>1</v>
      </c>
      <c r="T150" s="3">
        <v>4</v>
      </c>
      <c r="U150" s="3">
        <v>0</v>
      </c>
      <c r="V150" s="3" t="s">
        <v>9548</v>
      </c>
      <c r="W150" s="3">
        <v>0</v>
      </c>
      <c r="X150" s="3" t="s">
        <v>9548</v>
      </c>
      <c r="Y150" s="3">
        <v>3</v>
      </c>
      <c r="Z150" s="3" t="s">
        <v>9548</v>
      </c>
      <c r="AA150" s="3">
        <v>0</v>
      </c>
      <c r="AB150" s="3" t="s">
        <v>9548</v>
      </c>
      <c r="AC150">
        <f t="shared" si="2"/>
        <v>71</v>
      </c>
    </row>
    <row r="151" spans="1:29" ht="12" customHeight="1" x14ac:dyDescent="0.25">
      <c r="A151" s="6" t="s">
        <v>1924</v>
      </c>
      <c r="B151" s="3" t="s">
        <v>161</v>
      </c>
      <c r="C151" s="3">
        <v>150</v>
      </c>
      <c r="D151" s="3" t="s">
        <v>1922</v>
      </c>
      <c r="E151" s="3" t="s">
        <v>1924</v>
      </c>
      <c r="F151" s="3" t="str">
        <f>VLOOKUP($E151,'Team Mapping - CM'!$A$2:$C$1457,2,FALSE)</f>
        <v>Khulna University</v>
      </c>
      <c r="G151" s="3">
        <v>2</v>
      </c>
      <c r="H151" s="3">
        <v>76</v>
      </c>
      <c r="I151" s="3">
        <v>0</v>
      </c>
      <c r="J151" s="3" t="s">
        <v>9548</v>
      </c>
      <c r="K151" s="3">
        <v>6</v>
      </c>
      <c r="L151" s="3" t="s">
        <v>9548</v>
      </c>
      <c r="M151" s="3">
        <v>2</v>
      </c>
      <c r="N151" s="3">
        <v>69</v>
      </c>
      <c r="O151" s="3">
        <v>0</v>
      </c>
      <c r="P151" s="3" t="s">
        <v>9548</v>
      </c>
      <c r="Q151" s="3">
        <v>0</v>
      </c>
      <c r="R151" s="3" t="s">
        <v>9548</v>
      </c>
      <c r="S151" s="3">
        <v>1</v>
      </c>
      <c r="T151" s="3">
        <v>7</v>
      </c>
      <c r="U151" s="3">
        <v>0</v>
      </c>
      <c r="V151" s="3" t="s">
        <v>9548</v>
      </c>
      <c r="W151" s="3">
        <v>0</v>
      </c>
      <c r="X151" s="3" t="s">
        <v>9548</v>
      </c>
      <c r="Y151" s="3">
        <v>0</v>
      </c>
      <c r="Z151" s="3" t="s">
        <v>9548</v>
      </c>
      <c r="AA151" s="3">
        <v>1</v>
      </c>
      <c r="AB151" s="3" t="s">
        <v>9548</v>
      </c>
      <c r="AC151">
        <f t="shared" si="2"/>
        <v>69</v>
      </c>
    </row>
    <row r="152" spans="1:29" ht="12" customHeight="1" x14ac:dyDescent="0.25">
      <c r="A152" s="6" t="s">
        <v>471</v>
      </c>
      <c r="B152" s="3" t="s">
        <v>104</v>
      </c>
      <c r="C152" s="3">
        <v>151</v>
      </c>
      <c r="D152" s="3" t="s">
        <v>470</v>
      </c>
      <c r="E152" s="3" t="s">
        <v>471</v>
      </c>
      <c r="F152" s="3" t="str">
        <f>VLOOKUP($E152,'Team Mapping - CM'!$A$2:$C$1457,2,FALSE)</f>
        <v>East West University</v>
      </c>
      <c r="G152" s="3">
        <v>2</v>
      </c>
      <c r="H152" s="3">
        <v>78</v>
      </c>
      <c r="I152" s="3">
        <v>0</v>
      </c>
      <c r="J152" s="3" t="s">
        <v>9548</v>
      </c>
      <c r="K152" s="3">
        <v>0</v>
      </c>
      <c r="L152" s="3" t="s">
        <v>9548</v>
      </c>
      <c r="M152" s="3">
        <v>1</v>
      </c>
      <c r="N152" s="3">
        <v>36</v>
      </c>
      <c r="O152" s="3">
        <v>5</v>
      </c>
      <c r="P152" s="3" t="s">
        <v>9548</v>
      </c>
      <c r="Q152" s="3">
        <v>0</v>
      </c>
      <c r="R152" s="3" t="s">
        <v>9548</v>
      </c>
      <c r="S152" s="3">
        <v>1</v>
      </c>
      <c r="T152" s="3">
        <v>42</v>
      </c>
      <c r="U152" s="3">
        <v>0</v>
      </c>
      <c r="V152" s="3" t="s">
        <v>9548</v>
      </c>
      <c r="W152" s="3">
        <v>0</v>
      </c>
      <c r="X152" s="3" t="s">
        <v>9548</v>
      </c>
      <c r="Y152" s="3">
        <v>0</v>
      </c>
      <c r="Z152" s="3" t="s">
        <v>9548</v>
      </c>
      <c r="AA152" s="3">
        <v>0</v>
      </c>
      <c r="AB152" s="3" t="s">
        <v>9548</v>
      </c>
      <c r="AC152">
        <f t="shared" si="2"/>
        <v>42</v>
      </c>
    </row>
    <row r="153" spans="1:29" ht="12" customHeight="1" x14ac:dyDescent="0.25">
      <c r="A153" s="6" t="s">
        <v>1937</v>
      </c>
      <c r="B153" s="3" t="s">
        <v>77</v>
      </c>
      <c r="C153" s="3">
        <v>152</v>
      </c>
      <c r="D153" s="3" t="s">
        <v>1935</v>
      </c>
      <c r="E153" s="3" t="s">
        <v>1937</v>
      </c>
      <c r="F153" s="3" t="str">
        <f>VLOOKUP($E153,'Team Mapping - CM'!$A$2:$C$1457,2,FALSE)</f>
        <v>Chittagong University of Engineering &amp; Technology</v>
      </c>
      <c r="G153" s="3">
        <v>2</v>
      </c>
      <c r="H153" s="3">
        <v>78</v>
      </c>
      <c r="I153" s="3">
        <v>0</v>
      </c>
      <c r="J153" s="3" t="s">
        <v>9548</v>
      </c>
      <c r="K153" s="3">
        <v>0</v>
      </c>
      <c r="L153" s="3" t="s">
        <v>9548</v>
      </c>
      <c r="M153" s="3">
        <v>1</v>
      </c>
      <c r="N153" s="3">
        <v>57</v>
      </c>
      <c r="O153" s="3">
        <v>0</v>
      </c>
      <c r="P153" s="3" t="s">
        <v>9548</v>
      </c>
      <c r="Q153" s="3">
        <v>0</v>
      </c>
      <c r="R153" s="3" t="s">
        <v>9548</v>
      </c>
      <c r="S153" s="3">
        <v>1</v>
      </c>
      <c r="T153" s="3">
        <v>21</v>
      </c>
      <c r="U153" s="3">
        <v>0</v>
      </c>
      <c r="V153" s="3" t="s">
        <v>9548</v>
      </c>
      <c r="W153" s="3">
        <v>0</v>
      </c>
      <c r="X153" s="3" t="s">
        <v>9548</v>
      </c>
      <c r="Y153" s="3">
        <v>0</v>
      </c>
      <c r="Z153" s="3" t="s">
        <v>9548</v>
      </c>
      <c r="AA153" s="3">
        <v>0</v>
      </c>
      <c r="AB153" s="3" t="s">
        <v>9548</v>
      </c>
      <c r="AC153">
        <f t="shared" si="2"/>
        <v>57</v>
      </c>
    </row>
    <row r="154" spans="1:29" ht="12" customHeight="1" x14ac:dyDescent="0.25">
      <c r="A154" s="6" t="s">
        <v>1954</v>
      </c>
      <c r="B154" s="3" t="s">
        <v>176</v>
      </c>
      <c r="C154" s="3">
        <v>153</v>
      </c>
      <c r="D154" s="3" t="s">
        <v>1952</v>
      </c>
      <c r="E154" s="3" t="s">
        <v>1954</v>
      </c>
      <c r="F154" s="3" t="str">
        <f>VLOOKUP($E154,'Team Mapping - CM'!$A$2:$C$1457,2,FALSE)</f>
        <v>Mawlana Bhashani Science &amp; Technology University</v>
      </c>
      <c r="G154" s="3">
        <v>2</v>
      </c>
      <c r="H154" s="3">
        <v>80</v>
      </c>
      <c r="I154" s="3">
        <v>0</v>
      </c>
      <c r="J154" s="3" t="s">
        <v>9548</v>
      </c>
      <c r="K154" s="3">
        <v>4</v>
      </c>
      <c r="L154" s="3" t="s">
        <v>9548</v>
      </c>
      <c r="M154" s="3">
        <v>1</v>
      </c>
      <c r="N154" s="3">
        <v>59</v>
      </c>
      <c r="O154" s="3">
        <v>3</v>
      </c>
      <c r="P154" s="3" t="s">
        <v>9548</v>
      </c>
      <c r="Q154" s="3">
        <v>0</v>
      </c>
      <c r="R154" s="3" t="s">
        <v>9548</v>
      </c>
      <c r="S154" s="3">
        <v>1</v>
      </c>
      <c r="T154" s="3">
        <v>21</v>
      </c>
      <c r="U154" s="3">
        <v>0</v>
      </c>
      <c r="V154" s="3" t="s">
        <v>9548</v>
      </c>
      <c r="W154" s="3">
        <v>0</v>
      </c>
      <c r="X154" s="3" t="s">
        <v>9548</v>
      </c>
      <c r="Y154" s="3">
        <v>0</v>
      </c>
      <c r="Z154" s="3" t="s">
        <v>9548</v>
      </c>
      <c r="AA154" s="3">
        <v>0</v>
      </c>
      <c r="AB154" s="3" t="s">
        <v>9548</v>
      </c>
      <c r="AC154">
        <f t="shared" si="2"/>
        <v>59</v>
      </c>
    </row>
    <row r="155" spans="1:29" ht="12" customHeight="1" x14ac:dyDescent="0.25">
      <c r="A155" s="6" t="s">
        <v>1967</v>
      </c>
      <c r="B155" s="3" t="s">
        <v>28</v>
      </c>
      <c r="C155" s="3">
        <v>154</v>
      </c>
      <c r="D155" s="3" t="s">
        <v>1965</v>
      </c>
      <c r="E155" s="3" t="s">
        <v>1967</v>
      </c>
      <c r="F155" s="3" t="str">
        <f>VLOOKUP($E155,'Team Mapping - CM'!$A$2:$C$1457,2,FALSE)</f>
        <v>American International University - Bangladesh</v>
      </c>
      <c r="G155" s="3">
        <v>2</v>
      </c>
      <c r="H155" s="3">
        <v>81</v>
      </c>
      <c r="I155" s="3">
        <v>0</v>
      </c>
      <c r="J155" s="3" t="s">
        <v>9548</v>
      </c>
      <c r="K155" s="3">
        <v>4</v>
      </c>
      <c r="L155" s="3" t="s">
        <v>9548</v>
      </c>
      <c r="M155" s="3">
        <v>1</v>
      </c>
      <c r="N155" s="3">
        <v>69</v>
      </c>
      <c r="O155" s="3">
        <v>0</v>
      </c>
      <c r="P155" s="3" t="s">
        <v>9548</v>
      </c>
      <c r="Q155" s="3">
        <v>0</v>
      </c>
      <c r="R155" s="3" t="s">
        <v>9548</v>
      </c>
      <c r="S155" s="3">
        <v>1</v>
      </c>
      <c r="T155" s="3">
        <v>12</v>
      </c>
      <c r="U155" s="3">
        <v>0</v>
      </c>
      <c r="V155" s="3" t="s">
        <v>9548</v>
      </c>
      <c r="W155" s="3">
        <v>0</v>
      </c>
      <c r="X155" s="3" t="s">
        <v>9548</v>
      </c>
      <c r="Y155" s="3">
        <v>0</v>
      </c>
      <c r="Z155" s="3" t="s">
        <v>9548</v>
      </c>
      <c r="AA155" s="3">
        <v>0</v>
      </c>
      <c r="AB155" s="3" t="s">
        <v>9548</v>
      </c>
      <c r="AC155">
        <f t="shared" si="2"/>
        <v>69</v>
      </c>
    </row>
    <row r="156" spans="1:29" ht="12" customHeight="1" x14ac:dyDescent="0.25">
      <c r="A156" s="6" t="s">
        <v>1984</v>
      </c>
      <c r="B156" s="3" t="s">
        <v>179</v>
      </c>
      <c r="C156" s="3">
        <v>155</v>
      </c>
      <c r="D156" s="3" t="s">
        <v>1983</v>
      </c>
      <c r="E156" s="3" t="s">
        <v>1984</v>
      </c>
      <c r="F156" s="3" t="str">
        <f>VLOOKUP($E156,'Team Mapping - CM'!$A$2:$C$1457,2,FALSE)</f>
        <v>Metropolitan University</v>
      </c>
      <c r="G156" s="3">
        <v>2</v>
      </c>
      <c r="H156" s="3">
        <v>83</v>
      </c>
      <c r="I156" s="3">
        <v>0</v>
      </c>
      <c r="J156" s="3" t="s">
        <v>9548</v>
      </c>
      <c r="K156" s="3">
        <v>0</v>
      </c>
      <c r="L156" s="3" t="s">
        <v>9548</v>
      </c>
      <c r="M156" s="3">
        <v>2</v>
      </c>
      <c r="N156" s="3">
        <v>71</v>
      </c>
      <c r="O156" s="3">
        <v>1</v>
      </c>
      <c r="P156" s="3" t="s">
        <v>9548</v>
      </c>
      <c r="Q156" s="3">
        <v>0</v>
      </c>
      <c r="R156" s="3" t="s">
        <v>9548</v>
      </c>
      <c r="S156" s="3">
        <v>1</v>
      </c>
      <c r="T156" s="3">
        <v>12</v>
      </c>
      <c r="U156" s="3">
        <v>0</v>
      </c>
      <c r="V156" s="3" t="s">
        <v>9548</v>
      </c>
      <c r="W156" s="3">
        <v>0</v>
      </c>
      <c r="X156" s="3" t="s">
        <v>9548</v>
      </c>
      <c r="Y156" s="3">
        <v>10</v>
      </c>
      <c r="Z156" s="3" t="s">
        <v>9548</v>
      </c>
      <c r="AA156" s="3">
        <v>0</v>
      </c>
      <c r="AB156" s="3" t="s">
        <v>9548</v>
      </c>
      <c r="AC156">
        <f t="shared" si="2"/>
        <v>71</v>
      </c>
    </row>
    <row r="157" spans="1:29" ht="12" customHeight="1" x14ac:dyDescent="0.25">
      <c r="A157" s="6" t="s">
        <v>1998</v>
      </c>
      <c r="B157" s="3" t="s">
        <v>165</v>
      </c>
      <c r="C157" s="3">
        <v>156</v>
      </c>
      <c r="D157" s="3" t="s">
        <v>1996</v>
      </c>
      <c r="E157" s="3" t="s">
        <v>1998</v>
      </c>
      <c r="F157" s="3" t="str">
        <f>VLOOKUP($E157,'Team Mapping - CM'!$A$2:$C$1457,2,FALSE)</f>
        <v>Khulna University of Engineering &amp; Technology</v>
      </c>
      <c r="G157" s="3">
        <v>2</v>
      </c>
      <c r="H157" s="3">
        <v>83</v>
      </c>
      <c r="I157" s="3">
        <v>0</v>
      </c>
      <c r="J157" s="3" t="s">
        <v>9548</v>
      </c>
      <c r="K157" s="3">
        <v>0</v>
      </c>
      <c r="L157" s="3" t="s">
        <v>9548</v>
      </c>
      <c r="M157" s="3">
        <v>1</v>
      </c>
      <c r="N157" s="3">
        <v>63</v>
      </c>
      <c r="O157" s="3">
        <v>1</v>
      </c>
      <c r="P157" s="3" t="s">
        <v>9548</v>
      </c>
      <c r="Q157" s="3">
        <v>0</v>
      </c>
      <c r="R157" s="3" t="s">
        <v>9548</v>
      </c>
      <c r="S157" s="3">
        <v>1</v>
      </c>
      <c r="T157" s="3">
        <v>20</v>
      </c>
      <c r="U157" s="3">
        <v>0</v>
      </c>
      <c r="V157" s="3" t="s">
        <v>9548</v>
      </c>
      <c r="W157" s="3">
        <v>0</v>
      </c>
      <c r="X157" s="3" t="s">
        <v>9548</v>
      </c>
      <c r="Y157" s="3">
        <v>0</v>
      </c>
      <c r="Z157" s="3" t="s">
        <v>9548</v>
      </c>
      <c r="AA157" s="3">
        <v>0</v>
      </c>
      <c r="AB157" s="3" t="s">
        <v>9548</v>
      </c>
      <c r="AC157">
        <f t="shared" si="2"/>
        <v>63</v>
      </c>
    </row>
    <row r="158" spans="1:29" ht="12" customHeight="1" x14ac:dyDescent="0.25">
      <c r="A158" s="6" t="s">
        <v>2008</v>
      </c>
      <c r="B158" s="3" t="s">
        <v>188</v>
      </c>
      <c r="C158" s="3">
        <v>157</v>
      </c>
      <c r="D158" s="3" t="s">
        <v>2007</v>
      </c>
      <c r="E158" s="3" t="s">
        <v>2008</v>
      </c>
      <c r="F158" s="3" t="str">
        <f>VLOOKUP($E158,'Team Mapping - CM'!$A$2:$C$1457,2,FALSE)</f>
        <v>Noakhali Science and Technology University</v>
      </c>
      <c r="G158" s="3">
        <v>2</v>
      </c>
      <c r="H158" s="3">
        <v>83</v>
      </c>
      <c r="I158" s="3">
        <v>0</v>
      </c>
      <c r="J158" s="3" t="s">
        <v>9548</v>
      </c>
      <c r="K158" s="3">
        <v>0</v>
      </c>
      <c r="L158" s="3" t="s">
        <v>9548</v>
      </c>
      <c r="M158" s="3">
        <v>1</v>
      </c>
      <c r="N158" s="3">
        <v>74</v>
      </c>
      <c r="O158" s="3">
        <v>0</v>
      </c>
      <c r="P158" s="3" t="s">
        <v>9548</v>
      </c>
      <c r="Q158" s="3">
        <v>0</v>
      </c>
      <c r="R158" s="3" t="s">
        <v>9548</v>
      </c>
      <c r="S158" s="3">
        <v>1</v>
      </c>
      <c r="T158" s="3">
        <v>9</v>
      </c>
      <c r="U158" s="3">
        <v>0</v>
      </c>
      <c r="V158" s="3" t="s">
        <v>9548</v>
      </c>
      <c r="W158" s="3">
        <v>0</v>
      </c>
      <c r="X158" s="3" t="s">
        <v>9548</v>
      </c>
      <c r="Y158" s="3">
        <v>6</v>
      </c>
      <c r="Z158" s="3" t="s">
        <v>9548</v>
      </c>
      <c r="AA158" s="3">
        <v>0</v>
      </c>
      <c r="AB158" s="3" t="s">
        <v>9548</v>
      </c>
      <c r="AC158">
        <f t="shared" si="2"/>
        <v>74</v>
      </c>
    </row>
    <row r="159" spans="1:29" ht="12" customHeight="1" x14ac:dyDescent="0.25">
      <c r="A159" s="6" t="s">
        <v>2018</v>
      </c>
      <c r="B159" s="3" t="s">
        <v>176</v>
      </c>
      <c r="C159" s="3">
        <v>158</v>
      </c>
      <c r="D159" s="3" t="s">
        <v>2016</v>
      </c>
      <c r="E159" s="3" t="s">
        <v>2018</v>
      </c>
      <c r="F159" s="3" t="str">
        <f>VLOOKUP($E159,'Team Mapping - CM'!$A$2:$C$1457,2,FALSE)</f>
        <v>Mawlana Bhashani Science &amp; Technology University</v>
      </c>
      <c r="G159" s="3">
        <v>2</v>
      </c>
      <c r="H159" s="3">
        <v>85</v>
      </c>
      <c r="I159" s="3">
        <v>0</v>
      </c>
      <c r="J159" s="3" t="s">
        <v>9548</v>
      </c>
      <c r="K159" s="3">
        <v>0</v>
      </c>
      <c r="L159" s="3" t="s">
        <v>9548</v>
      </c>
      <c r="M159" s="3">
        <v>1</v>
      </c>
      <c r="N159" s="3">
        <v>63</v>
      </c>
      <c r="O159" s="3">
        <v>4</v>
      </c>
      <c r="P159" s="3" t="s">
        <v>9548</v>
      </c>
      <c r="Q159" s="3">
        <v>0</v>
      </c>
      <c r="R159" s="3" t="s">
        <v>9548</v>
      </c>
      <c r="S159" s="3">
        <v>1</v>
      </c>
      <c r="T159" s="3">
        <v>22</v>
      </c>
      <c r="U159" s="3">
        <v>0</v>
      </c>
      <c r="V159" s="3" t="s">
        <v>9548</v>
      </c>
      <c r="W159" s="3">
        <v>0</v>
      </c>
      <c r="X159" s="3" t="s">
        <v>9548</v>
      </c>
      <c r="Y159" s="3">
        <v>2</v>
      </c>
      <c r="Z159" s="3" t="s">
        <v>9548</v>
      </c>
      <c r="AA159" s="3">
        <v>0</v>
      </c>
      <c r="AB159" s="3" t="s">
        <v>9548</v>
      </c>
      <c r="AC159">
        <f t="shared" si="2"/>
        <v>63</v>
      </c>
    </row>
    <row r="160" spans="1:29" ht="12" customHeight="1" x14ac:dyDescent="0.25">
      <c r="A160" s="6" t="s">
        <v>474</v>
      </c>
      <c r="B160" s="3" t="s">
        <v>190</v>
      </c>
      <c r="C160" s="3">
        <v>159</v>
      </c>
      <c r="D160" s="3" t="s">
        <v>473</v>
      </c>
      <c r="E160" s="3" t="s">
        <v>474</v>
      </c>
      <c r="F160" s="3" t="str">
        <f>VLOOKUP($E160,'Team Mapping - CM'!$A$2:$C$1457,2,FALSE)</f>
        <v>North East University Bangladesh</v>
      </c>
      <c r="G160" s="3">
        <v>2</v>
      </c>
      <c r="H160" s="3">
        <v>85</v>
      </c>
      <c r="I160" s="3">
        <v>0</v>
      </c>
      <c r="J160" s="3" t="s">
        <v>9548</v>
      </c>
      <c r="K160" s="3">
        <v>0</v>
      </c>
      <c r="L160" s="3" t="s">
        <v>9548</v>
      </c>
      <c r="M160" s="3">
        <v>1</v>
      </c>
      <c r="N160" s="3">
        <v>64</v>
      </c>
      <c r="O160" s="3">
        <v>4</v>
      </c>
      <c r="P160" s="3" t="s">
        <v>9548</v>
      </c>
      <c r="Q160" s="3">
        <v>0</v>
      </c>
      <c r="R160" s="3" t="s">
        <v>9548</v>
      </c>
      <c r="S160" s="3">
        <v>1</v>
      </c>
      <c r="T160" s="3">
        <v>21</v>
      </c>
      <c r="U160" s="3">
        <v>0</v>
      </c>
      <c r="V160" s="3" t="s">
        <v>9548</v>
      </c>
      <c r="W160" s="3">
        <v>0</v>
      </c>
      <c r="X160" s="3" t="s">
        <v>9548</v>
      </c>
      <c r="Y160" s="3">
        <v>0</v>
      </c>
      <c r="Z160" s="3" t="s">
        <v>9548</v>
      </c>
      <c r="AA160" s="3">
        <v>0</v>
      </c>
      <c r="AB160" s="3" t="s">
        <v>9548</v>
      </c>
      <c r="AC160">
        <f t="shared" si="2"/>
        <v>64</v>
      </c>
    </row>
    <row r="161" spans="1:29" ht="12" customHeight="1" x14ac:dyDescent="0.25">
      <c r="A161" s="6" t="s">
        <v>2033</v>
      </c>
      <c r="B161" s="3" t="s">
        <v>28</v>
      </c>
      <c r="C161" s="3">
        <v>160</v>
      </c>
      <c r="D161" s="3" t="s">
        <v>2031</v>
      </c>
      <c r="E161" s="3" t="s">
        <v>2033</v>
      </c>
      <c r="F161" s="3" t="str">
        <f>VLOOKUP($E161,'Team Mapping - CM'!$A$2:$C$1457,2,FALSE)</f>
        <v>American International University - Bangladesh</v>
      </c>
      <c r="G161" s="3">
        <v>2</v>
      </c>
      <c r="H161" s="3">
        <v>86</v>
      </c>
      <c r="I161" s="3">
        <v>0</v>
      </c>
      <c r="J161" s="3" t="s">
        <v>9548</v>
      </c>
      <c r="K161" s="3">
        <v>0</v>
      </c>
      <c r="L161" s="3" t="s">
        <v>9548</v>
      </c>
      <c r="M161" s="3">
        <v>2</v>
      </c>
      <c r="N161" s="3">
        <v>81</v>
      </c>
      <c r="O161" s="3">
        <v>0</v>
      </c>
      <c r="P161" s="3" t="s">
        <v>9548</v>
      </c>
      <c r="Q161" s="3">
        <v>0</v>
      </c>
      <c r="R161" s="3" t="s">
        <v>9548</v>
      </c>
      <c r="S161" s="3">
        <v>1</v>
      </c>
      <c r="T161" s="3">
        <v>5</v>
      </c>
      <c r="U161" s="3">
        <v>0</v>
      </c>
      <c r="V161" s="3" t="s">
        <v>9548</v>
      </c>
      <c r="W161" s="3">
        <v>0</v>
      </c>
      <c r="X161" s="3" t="s">
        <v>9548</v>
      </c>
      <c r="Y161" s="3">
        <v>0</v>
      </c>
      <c r="Z161" s="3" t="s">
        <v>9548</v>
      </c>
      <c r="AA161" s="3">
        <v>0</v>
      </c>
      <c r="AB161" s="3" t="s">
        <v>9548</v>
      </c>
      <c r="AC161">
        <f t="shared" si="2"/>
        <v>81</v>
      </c>
    </row>
    <row r="162" spans="1:29" ht="12" customHeight="1" x14ac:dyDescent="0.25">
      <c r="A162" s="6" t="s">
        <v>2048</v>
      </c>
      <c r="B162" s="3" t="s">
        <v>176</v>
      </c>
      <c r="C162" s="3">
        <v>161</v>
      </c>
      <c r="D162" s="3" t="s">
        <v>2045</v>
      </c>
      <c r="E162" s="3" t="s">
        <v>2048</v>
      </c>
      <c r="F162" s="3" t="str">
        <f>VLOOKUP($E162,'Team Mapping - CM'!$A$2:$C$1457,2,FALSE)</f>
        <v>Mawlana Bhashani Science &amp; Technology University</v>
      </c>
      <c r="G162" s="3">
        <v>2</v>
      </c>
      <c r="H162" s="3">
        <v>87</v>
      </c>
      <c r="I162" s="3">
        <v>0</v>
      </c>
      <c r="J162" s="3" t="s">
        <v>9548</v>
      </c>
      <c r="K162" s="3">
        <v>0</v>
      </c>
      <c r="L162" s="3" t="s">
        <v>9548</v>
      </c>
      <c r="M162" s="3">
        <v>1</v>
      </c>
      <c r="N162" s="3">
        <v>80</v>
      </c>
      <c r="O162" s="3">
        <v>9</v>
      </c>
      <c r="P162" s="3" t="s">
        <v>9548</v>
      </c>
      <c r="Q162" s="3">
        <v>0</v>
      </c>
      <c r="R162" s="3" t="s">
        <v>9548</v>
      </c>
      <c r="S162" s="3">
        <v>1</v>
      </c>
      <c r="T162" s="3">
        <v>7</v>
      </c>
      <c r="U162" s="3">
        <v>0</v>
      </c>
      <c r="V162" s="3" t="s">
        <v>9548</v>
      </c>
      <c r="W162" s="3">
        <v>0</v>
      </c>
      <c r="X162" s="3" t="s">
        <v>9548</v>
      </c>
      <c r="Y162" s="3">
        <v>8</v>
      </c>
      <c r="Z162" s="3" t="s">
        <v>9548</v>
      </c>
      <c r="AA162" s="3">
        <v>0</v>
      </c>
      <c r="AB162" s="3" t="s">
        <v>9548</v>
      </c>
      <c r="AC162">
        <f t="shared" si="2"/>
        <v>80</v>
      </c>
    </row>
    <row r="163" spans="1:29" ht="12" customHeight="1" x14ac:dyDescent="0.25">
      <c r="A163" s="6" t="s">
        <v>2061</v>
      </c>
      <c r="B163" s="3" t="s">
        <v>252</v>
      </c>
      <c r="C163" s="3">
        <v>162</v>
      </c>
      <c r="D163" s="3" t="s">
        <v>2059</v>
      </c>
      <c r="E163" s="3" t="s">
        <v>2061</v>
      </c>
      <c r="F163" s="3" t="str">
        <f>VLOOKUP($E163,'Team Mapping - CM'!$A$2:$C$1457,2,FALSE)</f>
        <v>University of Chittagong</v>
      </c>
      <c r="G163" s="3">
        <v>2</v>
      </c>
      <c r="H163" s="3">
        <v>91</v>
      </c>
      <c r="I163" s="3">
        <v>0</v>
      </c>
      <c r="J163" s="3" t="s">
        <v>9548</v>
      </c>
      <c r="K163" s="3">
        <v>0</v>
      </c>
      <c r="L163" s="3" t="s">
        <v>9548</v>
      </c>
      <c r="M163" s="3">
        <v>1</v>
      </c>
      <c r="N163" s="3">
        <v>67</v>
      </c>
      <c r="O163" s="3">
        <v>3</v>
      </c>
      <c r="P163" s="3" t="s">
        <v>9548</v>
      </c>
      <c r="Q163" s="3">
        <v>0</v>
      </c>
      <c r="R163" s="3" t="s">
        <v>9548</v>
      </c>
      <c r="S163" s="3">
        <v>1</v>
      </c>
      <c r="T163" s="3">
        <v>24</v>
      </c>
      <c r="U163" s="3">
        <v>0</v>
      </c>
      <c r="V163" s="3" t="s">
        <v>9548</v>
      </c>
      <c r="W163" s="3">
        <v>0</v>
      </c>
      <c r="X163" s="3" t="s">
        <v>9548</v>
      </c>
      <c r="Y163" s="3">
        <v>1</v>
      </c>
      <c r="Z163" s="3" t="s">
        <v>9548</v>
      </c>
      <c r="AA163" s="3">
        <v>0</v>
      </c>
      <c r="AB163" s="3" t="s">
        <v>9548</v>
      </c>
      <c r="AC163">
        <f t="shared" si="2"/>
        <v>67</v>
      </c>
    </row>
    <row r="164" spans="1:29" ht="12" customHeight="1" x14ac:dyDescent="0.25">
      <c r="A164" s="6" t="s">
        <v>2070</v>
      </c>
      <c r="B164" s="3" t="s">
        <v>114</v>
      </c>
      <c r="C164" s="3">
        <v>163</v>
      </c>
      <c r="D164" s="3" t="s">
        <v>2069</v>
      </c>
      <c r="E164" s="3" t="s">
        <v>2070</v>
      </c>
      <c r="F164" s="3" t="str">
        <f>VLOOKUP($E164,'Team Mapping - CM'!$A$2:$C$1457,2,FALSE)</f>
        <v>Hajee Mohammad Danesh Science and Technology University</v>
      </c>
      <c r="G164" s="3">
        <v>2</v>
      </c>
      <c r="H164" s="3">
        <v>91</v>
      </c>
      <c r="I164" s="3">
        <v>0</v>
      </c>
      <c r="J164" s="3" t="s">
        <v>9548</v>
      </c>
      <c r="K164" s="3">
        <v>0</v>
      </c>
      <c r="L164" s="3" t="s">
        <v>9548</v>
      </c>
      <c r="M164" s="3">
        <v>1</v>
      </c>
      <c r="N164" s="3">
        <v>81</v>
      </c>
      <c r="O164" s="3">
        <v>0</v>
      </c>
      <c r="P164" s="3" t="s">
        <v>9548</v>
      </c>
      <c r="Q164" s="3">
        <v>0</v>
      </c>
      <c r="R164" s="3" t="s">
        <v>9548</v>
      </c>
      <c r="S164" s="3">
        <v>1</v>
      </c>
      <c r="T164" s="3">
        <v>10</v>
      </c>
      <c r="U164" s="3">
        <v>0</v>
      </c>
      <c r="V164" s="3" t="s">
        <v>9548</v>
      </c>
      <c r="W164" s="3">
        <v>0</v>
      </c>
      <c r="X164" s="3" t="s">
        <v>9548</v>
      </c>
      <c r="Y164" s="3">
        <v>1</v>
      </c>
      <c r="Z164" s="3" t="s">
        <v>9548</v>
      </c>
      <c r="AA164" s="3">
        <v>0</v>
      </c>
      <c r="AB164" s="3" t="s">
        <v>9548</v>
      </c>
      <c r="AC164">
        <f t="shared" si="2"/>
        <v>81</v>
      </c>
    </row>
    <row r="165" spans="1:29" ht="12" customHeight="1" x14ac:dyDescent="0.25">
      <c r="A165" s="6" t="s">
        <v>2080</v>
      </c>
      <c r="B165" s="3" t="s">
        <v>33</v>
      </c>
      <c r="C165" s="3">
        <v>164</v>
      </c>
      <c r="D165" s="3" t="s">
        <v>2079</v>
      </c>
      <c r="E165" s="3" t="s">
        <v>2080</v>
      </c>
      <c r="F165" s="3" t="str">
        <f>VLOOKUP($E165,'Team Mapping - CM'!$A$2:$C$1457,2,FALSE)</f>
        <v>University of Dhaka</v>
      </c>
      <c r="G165" s="3">
        <v>2</v>
      </c>
      <c r="H165" s="3">
        <v>92</v>
      </c>
      <c r="I165" s="3">
        <v>0</v>
      </c>
      <c r="J165" s="3" t="s">
        <v>9548</v>
      </c>
      <c r="K165" s="3">
        <v>0</v>
      </c>
      <c r="L165" s="3" t="s">
        <v>9548</v>
      </c>
      <c r="M165" s="3">
        <v>2</v>
      </c>
      <c r="N165" s="3">
        <v>80</v>
      </c>
      <c r="O165" s="3">
        <v>0</v>
      </c>
      <c r="P165" s="3" t="s">
        <v>9548</v>
      </c>
      <c r="Q165" s="3">
        <v>0</v>
      </c>
      <c r="R165" s="3" t="s">
        <v>9548</v>
      </c>
      <c r="S165" s="3">
        <v>1</v>
      </c>
      <c r="T165" s="3">
        <v>12</v>
      </c>
      <c r="U165" s="3">
        <v>0</v>
      </c>
      <c r="V165" s="3" t="s">
        <v>9548</v>
      </c>
      <c r="W165" s="3">
        <v>0</v>
      </c>
      <c r="X165" s="3" t="s">
        <v>9548</v>
      </c>
      <c r="Y165" s="3">
        <v>2</v>
      </c>
      <c r="Z165" s="3" t="s">
        <v>9548</v>
      </c>
      <c r="AA165" s="3">
        <v>5</v>
      </c>
      <c r="AB165" s="3" t="s">
        <v>9548</v>
      </c>
      <c r="AC165">
        <f t="shared" si="2"/>
        <v>80</v>
      </c>
    </row>
    <row r="166" spans="1:29" ht="12" customHeight="1" x14ac:dyDescent="0.25">
      <c r="A166" s="6" t="s">
        <v>2097</v>
      </c>
      <c r="B166" s="3" t="s">
        <v>146</v>
      </c>
      <c r="C166" s="3">
        <v>165</v>
      </c>
      <c r="D166" s="3" t="s">
        <v>2095</v>
      </c>
      <c r="E166" s="3" t="s">
        <v>2097</v>
      </c>
      <c r="F166" s="3" t="str">
        <f>VLOOKUP($E166,'Team Mapping - CM'!$A$2:$C$1457,2,FALSE)</f>
        <v>Jahangirnagar University</v>
      </c>
      <c r="G166" s="3">
        <v>2</v>
      </c>
      <c r="H166" s="3">
        <v>92</v>
      </c>
      <c r="I166" s="3">
        <v>0</v>
      </c>
      <c r="J166" s="3" t="s">
        <v>9548</v>
      </c>
      <c r="K166" s="3">
        <v>0</v>
      </c>
      <c r="L166" s="3" t="s">
        <v>9548</v>
      </c>
      <c r="M166" s="3">
        <v>1</v>
      </c>
      <c r="N166" s="3">
        <v>71</v>
      </c>
      <c r="O166" s="3">
        <v>0</v>
      </c>
      <c r="P166" s="3" t="s">
        <v>9548</v>
      </c>
      <c r="Q166" s="3">
        <v>0</v>
      </c>
      <c r="R166" s="3" t="s">
        <v>9548</v>
      </c>
      <c r="S166" s="3">
        <v>1</v>
      </c>
      <c r="T166" s="3">
        <v>21</v>
      </c>
      <c r="U166" s="3">
        <v>0</v>
      </c>
      <c r="V166" s="3" t="s">
        <v>9548</v>
      </c>
      <c r="W166" s="3">
        <v>0</v>
      </c>
      <c r="X166" s="3" t="s">
        <v>9548</v>
      </c>
      <c r="Y166" s="3">
        <v>1</v>
      </c>
      <c r="Z166" s="3" t="s">
        <v>9548</v>
      </c>
      <c r="AA166" s="3">
        <v>0</v>
      </c>
      <c r="AB166" s="3" t="s">
        <v>9548</v>
      </c>
      <c r="AC166">
        <f t="shared" si="2"/>
        <v>71</v>
      </c>
    </row>
    <row r="167" spans="1:29" ht="12" customHeight="1" x14ac:dyDescent="0.25">
      <c r="A167" s="6" t="s">
        <v>476</v>
      </c>
      <c r="B167" s="3" t="s">
        <v>244</v>
      </c>
      <c r="C167" s="3">
        <v>166</v>
      </c>
      <c r="D167" s="3" t="s">
        <v>475</v>
      </c>
      <c r="E167" s="3" t="s">
        <v>476</v>
      </c>
      <c r="F167" s="3" t="str">
        <f>VLOOKUP($E167,'Team Mapping - CM'!$A$2:$C$1457,2,FALSE)</f>
        <v>United International University</v>
      </c>
      <c r="G167" s="3">
        <v>2</v>
      </c>
      <c r="H167" s="3">
        <v>92</v>
      </c>
      <c r="I167" s="3">
        <v>0</v>
      </c>
      <c r="J167" s="3" t="s">
        <v>9548</v>
      </c>
      <c r="K167" s="3">
        <v>0</v>
      </c>
      <c r="L167" s="3" t="s">
        <v>9548</v>
      </c>
      <c r="M167" s="3">
        <v>1</v>
      </c>
      <c r="N167" s="3">
        <v>71</v>
      </c>
      <c r="O167" s="3">
        <v>2</v>
      </c>
      <c r="P167" s="3" t="s">
        <v>9548</v>
      </c>
      <c r="Q167" s="3">
        <v>0</v>
      </c>
      <c r="R167" s="3" t="s">
        <v>9548</v>
      </c>
      <c r="S167" s="3">
        <v>1</v>
      </c>
      <c r="T167" s="3">
        <v>21</v>
      </c>
      <c r="U167" s="3">
        <v>0</v>
      </c>
      <c r="V167" s="3" t="s">
        <v>9548</v>
      </c>
      <c r="W167" s="3">
        <v>0</v>
      </c>
      <c r="X167" s="3" t="s">
        <v>9548</v>
      </c>
      <c r="Y167" s="3">
        <v>0</v>
      </c>
      <c r="Z167" s="3" t="s">
        <v>9548</v>
      </c>
      <c r="AA167" s="3">
        <v>0</v>
      </c>
      <c r="AB167" s="3" t="s">
        <v>9548</v>
      </c>
      <c r="AC167">
        <f t="shared" si="2"/>
        <v>71</v>
      </c>
    </row>
    <row r="168" spans="1:29" ht="12" customHeight="1" x14ac:dyDescent="0.25">
      <c r="A168" s="6" t="s">
        <v>2111</v>
      </c>
      <c r="B168" s="3" t="s">
        <v>170</v>
      </c>
      <c r="C168" s="3">
        <v>167</v>
      </c>
      <c r="D168" s="3" t="s">
        <v>2109</v>
      </c>
      <c r="E168" s="3" t="s">
        <v>2111</v>
      </c>
      <c r="F168" s="3" t="str">
        <f>VLOOKUP($E168,'Team Mapping - CM'!$A$2:$C$1457,2,FALSE)</f>
        <v>Leading University, Sylhet</v>
      </c>
      <c r="G168" s="3">
        <v>2</v>
      </c>
      <c r="H168" s="3">
        <v>96</v>
      </c>
      <c r="I168" s="3">
        <v>0</v>
      </c>
      <c r="J168" s="3" t="s">
        <v>9548</v>
      </c>
      <c r="K168" s="3">
        <v>0</v>
      </c>
      <c r="L168" s="3" t="s">
        <v>9548</v>
      </c>
      <c r="M168" s="3">
        <v>2</v>
      </c>
      <c r="N168" s="3">
        <v>87</v>
      </c>
      <c r="O168" s="3">
        <v>1</v>
      </c>
      <c r="P168" s="3" t="s">
        <v>9548</v>
      </c>
      <c r="Q168" s="3">
        <v>0</v>
      </c>
      <c r="R168" s="3" t="s">
        <v>9548</v>
      </c>
      <c r="S168" s="3">
        <v>1</v>
      </c>
      <c r="T168" s="3">
        <v>9</v>
      </c>
      <c r="U168" s="3">
        <v>0</v>
      </c>
      <c r="V168" s="3" t="s">
        <v>9548</v>
      </c>
      <c r="W168" s="3">
        <v>0</v>
      </c>
      <c r="X168" s="3" t="s">
        <v>9548</v>
      </c>
      <c r="Y168" s="3">
        <v>0</v>
      </c>
      <c r="Z168" s="3" t="s">
        <v>9548</v>
      </c>
      <c r="AA168" s="3">
        <v>0</v>
      </c>
      <c r="AB168" s="3" t="s">
        <v>9548</v>
      </c>
      <c r="AC168">
        <f t="shared" si="2"/>
        <v>87</v>
      </c>
    </row>
    <row r="169" spans="1:29" ht="12" customHeight="1" x14ac:dyDescent="0.25">
      <c r="A169" s="6" t="s">
        <v>2127</v>
      </c>
      <c r="B169" s="3" t="s">
        <v>212</v>
      </c>
      <c r="C169" s="3">
        <v>168</v>
      </c>
      <c r="D169" s="3" t="s">
        <v>2125</v>
      </c>
      <c r="E169" s="3" t="s">
        <v>2127</v>
      </c>
      <c r="F169" s="3" t="str">
        <f>VLOOKUP($E169,'Team Mapping - CM'!$A$2:$C$1457,2,FALSE)</f>
        <v>Rajshahi University of Engineering &amp; Technology</v>
      </c>
      <c r="G169" s="3">
        <v>2</v>
      </c>
      <c r="H169" s="3">
        <v>96</v>
      </c>
      <c r="I169" s="3">
        <v>0</v>
      </c>
      <c r="J169" s="3" t="s">
        <v>9548</v>
      </c>
      <c r="K169" s="3">
        <v>0</v>
      </c>
      <c r="L169" s="3" t="s">
        <v>9548</v>
      </c>
      <c r="M169" s="3">
        <v>1</v>
      </c>
      <c r="N169" s="3">
        <v>70</v>
      </c>
      <c r="O169" s="3">
        <v>7</v>
      </c>
      <c r="P169" s="3" t="s">
        <v>9548</v>
      </c>
      <c r="Q169" s="3">
        <v>0</v>
      </c>
      <c r="R169" s="3" t="s">
        <v>9548</v>
      </c>
      <c r="S169" s="3">
        <v>1</v>
      </c>
      <c r="T169" s="3">
        <v>26</v>
      </c>
      <c r="U169" s="3">
        <v>0</v>
      </c>
      <c r="V169" s="3" t="s">
        <v>9548</v>
      </c>
      <c r="W169" s="3">
        <v>0</v>
      </c>
      <c r="X169" s="3" t="s">
        <v>9548</v>
      </c>
      <c r="Y169" s="3">
        <v>0</v>
      </c>
      <c r="Z169" s="3" t="s">
        <v>9548</v>
      </c>
      <c r="AA169" s="3">
        <v>0</v>
      </c>
      <c r="AB169" s="3" t="s">
        <v>9548</v>
      </c>
      <c r="AC169">
        <f t="shared" si="2"/>
        <v>70</v>
      </c>
    </row>
    <row r="170" spans="1:29" ht="12" customHeight="1" x14ac:dyDescent="0.25">
      <c r="A170" s="6" t="s">
        <v>2148</v>
      </c>
      <c r="B170" s="3" t="s">
        <v>250</v>
      </c>
      <c r="C170" s="3">
        <v>169</v>
      </c>
      <c r="D170" s="3" t="s">
        <v>2146</v>
      </c>
      <c r="E170" s="3" t="s">
        <v>2148</v>
      </c>
      <c r="F170" s="3" t="str">
        <f>VLOOKUP($E170,'Team Mapping - CM'!$A$2:$C$1457,2,FALSE)</f>
        <v>University Of Barisal</v>
      </c>
      <c r="G170" s="3">
        <v>2</v>
      </c>
      <c r="H170" s="3">
        <v>99</v>
      </c>
      <c r="I170" s="3">
        <v>0</v>
      </c>
      <c r="J170" s="3" t="s">
        <v>9548</v>
      </c>
      <c r="K170" s="3">
        <v>0</v>
      </c>
      <c r="L170" s="3" t="s">
        <v>9548</v>
      </c>
      <c r="M170" s="3">
        <v>2</v>
      </c>
      <c r="N170" s="3">
        <v>92</v>
      </c>
      <c r="O170" s="3">
        <v>4</v>
      </c>
      <c r="P170" s="3" t="s">
        <v>9548</v>
      </c>
      <c r="Q170" s="3">
        <v>0</v>
      </c>
      <c r="R170" s="3" t="s">
        <v>9548</v>
      </c>
      <c r="S170" s="3">
        <v>1</v>
      </c>
      <c r="T170" s="3">
        <v>7</v>
      </c>
      <c r="U170" s="3">
        <v>0</v>
      </c>
      <c r="V170" s="3" t="s">
        <v>9548</v>
      </c>
      <c r="W170" s="3">
        <v>0</v>
      </c>
      <c r="X170" s="3" t="s">
        <v>9548</v>
      </c>
      <c r="Y170" s="3">
        <v>3</v>
      </c>
      <c r="Z170" s="3" t="s">
        <v>9548</v>
      </c>
      <c r="AA170" s="3">
        <v>0</v>
      </c>
      <c r="AB170" s="3" t="s">
        <v>9548</v>
      </c>
      <c r="AC170">
        <f t="shared" si="2"/>
        <v>92</v>
      </c>
    </row>
    <row r="171" spans="1:29" ht="12" customHeight="1" x14ac:dyDescent="0.25">
      <c r="A171" s="6" t="s">
        <v>478</v>
      </c>
      <c r="B171" s="3" t="s">
        <v>96</v>
      </c>
      <c r="C171" s="3">
        <v>170</v>
      </c>
      <c r="D171" s="3" t="s">
        <v>477</v>
      </c>
      <c r="E171" s="3" t="s">
        <v>478</v>
      </c>
      <c r="F171" s="3" t="str">
        <f>VLOOKUP($E171,'Team Mapping - CM'!$A$2:$C$1457,2,FALSE)</f>
        <v>Dhaka International University</v>
      </c>
      <c r="G171" s="3">
        <v>2</v>
      </c>
      <c r="H171" s="3">
        <v>99</v>
      </c>
      <c r="I171" s="3">
        <v>0</v>
      </c>
      <c r="J171" s="3" t="s">
        <v>9548</v>
      </c>
      <c r="K171" s="3">
        <v>0</v>
      </c>
      <c r="L171" s="3" t="s">
        <v>9548</v>
      </c>
      <c r="M171" s="3">
        <v>1</v>
      </c>
      <c r="N171" s="3">
        <v>78</v>
      </c>
      <c r="O171" s="3">
        <v>0</v>
      </c>
      <c r="P171" s="3" t="s">
        <v>9548</v>
      </c>
      <c r="Q171" s="3">
        <v>0</v>
      </c>
      <c r="R171" s="3" t="s">
        <v>9548</v>
      </c>
      <c r="S171" s="3">
        <v>1</v>
      </c>
      <c r="T171" s="3">
        <v>21</v>
      </c>
      <c r="U171" s="3">
        <v>0</v>
      </c>
      <c r="V171" s="3" t="s">
        <v>9548</v>
      </c>
      <c r="W171" s="3">
        <v>0</v>
      </c>
      <c r="X171" s="3" t="s">
        <v>9548</v>
      </c>
      <c r="Y171" s="3">
        <v>0</v>
      </c>
      <c r="Z171" s="3" t="s">
        <v>9548</v>
      </c>
      <c r="AA171" s="3">
        <v>0</v>
      </c>
      <c r="AB171" s="3" t="s">
        <v>9548</v>
      </c>
      <c r="AC171">
        <f t="shared" si="2"/>
        <v>78</v>
      </c>
    </row>
    <row r="172" spans="1:29" ht="12" customHeight="1" x14ac:dyDescent="0.25">
      <c r="A172" s="6" t="s">
        <v>2167</v>
      </c>
      <c r="B172" s="3" t="s">
        <v>48</v>
      </c>
      <c r="C172" s="3">
        <v>171</v>
      </c>
      <c r="D172" s="3" t="s">
        <v>2166</v>
      </c>
      <c r="E172" s="3" t="s">
        <v>2167</v>
      </c>
      <c r="F172" s="3" t="str">
        <f>VLOOKUP($E172,'Team Mapping - CM'!$A$2:$C$1457,2,FALSE)</f>
        <v>Bangladesh University of Engineering and Technology</v>
      </c>
      <c r="G172" s="3">
        <v>2</v>
      </c>
      <c r="H172" s="3">
        <v>100</v>
      </c>
      <c r="I172" s="3">
        <v>0</v>
      </c>
      <c r="J172" s="3" t="s">
        <v>9548</v>
      </c>
      <c r="K172" s="3">
        <v>5</v>
      </c>
      <c r="L172" s="3" t="s">
        <v>9548</v>
      </c>
      <c r="M172" s="3">
        <v>1</v>
      </c>
      <c r="N172" s="3">
        <v>88</v>
      </c>
      <c r="O172" s="3">
        <v>0</v>
      </c>
      <c r="P172" s="3" t="s">
        <v>9548</v>
      </c>
      <c r="Q172" s="3">
        <v>0</v>
      </c>
      <c r="R172" s="3" t="s">
        <v>9548</v>
      </c>
      <c r="S172" s="3">
        <v>1</v>
      </c>
      <c r="T172" s="3">
        <v>12</v>
      </c>
      <c r="U172" s="3">
        <v>0</v>
      </c>
      <c r="V172" s="3" t="s">
        <v>9548</v>
      </c>
      <c r="W172" s="3">
        <v>0</v>
      </c>
      <c r="X172" s="3" t="s">
        <v>9548</v>
      </c>
      <c r="Y172" s="3">
        <v>0</v>
      </c>
      <c r="Z172" s="3" t="s">
        <v>9548</v>
      </c>
      <c r="AA172" s="3">
        <v>0</v>
      </c>
      <c r="AB172" s="3" t="s">
        <v>9548</v>
      </c>
      <c r="AC172">
        <f t="shared" si="2"/>
        <v>88</v>
      </c>
    </row>
    <row r="173" spans="1:29" ht="12" customHeight="1" x14ac:dyDescent="0.25">
      <c r="A173" s="6" t="s">
        <v>2185</v>
      </c>
      <c r="B173" s="3" t="s">
        <v>77</v>
      </c>
      <c r="C173" s="3">
        <v>172</v>
      </c>
      <c r="D173" s="3" t="s">
        <v>2184</v>
      </c>
      <c r="E173" s="3" t="s">
        <v>2185</v>
      </c>
      <c r="F173" s="3" t="str">
        <f>VLOOKUP($E173,'Team Mapping - CM'!$A$2:$C$1457,2,FALSE)</f>
        <v>Chittagong University of Engineering &amp; Technology</v>
      </c>
      <c r="G173" s="3">
        <v>2</v>
      </c>
      <c r="H173" s="3">
        <v>101</v>
      </c>
      <c r="I173" s="3">
        <v>0</v>
      </c>
      <c r="J173" s="3" t="s">
        <v>9548</v>
      </c>
      <c r="K173" s="3">
        <v>0</v>
      </c>
      <c r="L173" s="3" t="s">
        <v>9548</v>
      </c>
      <c r="M173" s="3">
        <v>2</v>
      </c>
      <c r="N173" s="3">
        <v>92</v>
      </c>
      <c r="O173" s="3">
        <v>0</v>
      </c>
      <c r="P173" s="3" t="s">
        <v>9548</v>
      </c>
      <c r="Q173" s="3">
        <v>0</v>
      </c>
      <c r="R173" s="3" t="s">
        <v>9548</v>
      </c>
      <c r="S173" s="3">
        <v>1</v>
      </c>
      <c r="T173" s="3">
        <v>9</v>
      </c>
      <c r="U173" s="3">
        <v>0</v>
      </c>
      <c r="V173" s="3" t="s">
        <v>9548</v>
      </c>
      <c r="W173" s="3">
        <v>0</v>
      </c>
      <c r="X173" s="3" t="s">
        <v>9548</v>
      </c>
      <c r="Y173" s="3">
        <v>6</v>
      </c>
      <c r="Z173" s="3" t="s">
        <v>9548</v>
      </c>
      <c r="AA173" s="3">
        <v>7</v>
      </c>
      <c r="AB173" s="3" t="s">
        <v>9548</v>
      </c>
      <c r="AC173">
        <f t="shared" si="2"/>
        <v>92</v>
      </c>
    </row>
    <row r="174" spans="1:29" ht="12" customHeight="1" x14ac:dyDescent="0.25">
      <c r="A174" s="6" t="s">
        <v>480</v>
      </c>
      <c r="B174" s="3" t="s">
        <v>124</v>
      </c>
      <c r="C174" s="3">
        <v>173</v>
      </c>
      <c r="D174" s="3" t="s">
        <v>479</v>
      </c>
      <c r="E174" s="3" t="s">
        <v>480</v>
      </c>
      <c r="F174" s="3" t="str">
        <f>VLOOKUP($E174,'Team Mapping - CM'!$A$2:$C$1457,2,FALSE)</f>
        <v>International Islamic University Chittagong</v>
      </c>
      <c r="G174" s="3">
        <v>2</v>
      </c>
      <c r="H174" s="3">
        <v>101</v>
      </c>
      <c r="I174" s="3">
        <v>0</v>
      </c>
      <c r="J174" s="3" t="s">
        <v>9548</v>
      </c>
      <c r="K174" s="3">
        <v>0</v>
      </c>
      <c r="L174" s="3" t="s">
        <v>9548</v>
      </c>
      <c r="M174" s="3">
        <v>1</v>
      </c>
      <c r="N174" s="3">
        <v>91</v>
      </c>
      <c r="O174" s="3">
        <v>1</v>
      </c>
      <c r="P174" s="3" t="s">
        <v>9548</v>
      </c>
      <c r="Q174" s="3">
        <v>0</v>
      </c>
      <c r="R174" s="3" t="s">
        <v>9548</v>
      </c>
      <c r="S174" s="3">
        <v>1</v>
      </c>
      <c r="T174" s="3">
        <v>10</v>
      </c>
      <c r="U174" s="3">
        <v>0</v>
      </c>
      <c r="V174" s="3" t="s">
        <v>9548</v>
      </c>
      <c r="W174" s="3">
        <v>0</v>
      </c>
      <c r="X174" s="3" t="s">
        <v>9548</v>
      </c>
      <c r="Y174" s="3">
        <v>12</v>
      </c>
      <c r="Z174" s="3" t="s">
        <v>9548</v>
      </c>
      <c r="AA174" s="3">
        <v>0</v>
      </c>
      <c r="AB174" s="3" t="s">
        <v>9548</v>
      </c>
      <c r="AC174">
        <f t="shared" si="2"/>
        <v>91</v>
      </c>
    </row>
    <row r="175" spans="1:29" ht="12" customHeight="1" x14ac:dyDescent="0.25">
      <c r="A175" s="6" t="s">
        <v>482</v>
      </c>
      <c r="B175" s="3" t="s">
        <v>139</v>
      </c>
      <c r="C175" s="3">
        <v>174</v>
      </c>
      <c r="D175" s="3" t="s">
        <v>481</v>
      </c>
      <c r="E175" s="3" t="s">
        <v>482</v>
      </c>
      <c r="F175" s="3" t="str">
        <f>VLOOKUP($E175,'Team Mapping - CM'!$A$2:$C$1457,2,FALSE)</f>
        <v>Islamic University of Technology</v>
      </c>
      <c r="G175" s="3">
        <v>2</v>
      </c>
      <c r="H175" s="3">
        <v>102</v>
      </c>
      <c r="I175" s="3">
        <v>0</v>
      </c>
      <c r="J175" s="3" t="s">
        <v>9548</v>
      </c>
      <c r="K175" s="3">
        <v>2</v>
      </c>
      <c r="L175" s="3" t="s">
        <v>9548</v>
      </c>
      <c r="M175" s="3">
        <v>1</v>
      </c>
      <c r="N175" s="3">
        <v>81</v>
      </c>
      <c r="O175" s="3">
        <v>0</v>
      </c>
      <c r="P175" s="3" t="s">
        <v>9548</v>
      </c>
      <c r="Q175" s="3">
        <v>0</v>
      </c>
      <c r="R175" s="3" t="s">
        <v>9548</v>
      </c>
      <c r="S175" s="3">
        <v>1</v>
      </c>
      <c r="T175" s="3">
        <v>21</v>
      </c>
      <c r="U175" s="3">
        <v>0</v>
      </c>
      <c r="V175" s="3" t="s">
        <v>9548</v>
      </c>
      <c r="W175" s="3">
        <v>0</v>
      </c>
      <c r="X175" s="3" t="s">
        <v>9548</v>
      </c>
      <c r="Y175" s="3">
        <v>4</v>
      </c>
      <c r="Z175" s="3" t="s">
        <v>9548</v>
      </c>
      <c r="AA175" s="3">
        <v>0</v>
      </c>
      <c r="AB175" s="3" t="s">
        <v>9548</v>
      </c>
      <c r="AC175">
        <f t="shared" si="2"/>
        <v>81</v>
      </c>
    </row>
    <row r="176" spans="1:29" ht="12" customHeight="1" x14ac:dyDescent="0.25">
      <c r="A176" s="6" t="s">
        <v>2205</v>
      </c>
      <c r="B176" s="3" t="s">
        <v>146</v>
      </c>
      <c r="C176" s="3">
        <v>175</v>
      </c>
      <c r="D176" s="3" t="s">
        <v>2203</v>
      </c>
      <c r="E176" s="3" t="s">
        <v>2205</v>
      </c>
      <c r="F176" s="3" t="str">
        <f>VLOOKUP($E176,'Team Mapping - CM'!$A$2:$C$1457,2,FALSE)</f>
        <v>Jahangirnagar University</v>
      </c>
      <c r="G176" s="3">
        <v>2</v>
      </c>
      <c r="H176" s="3">
        <v>103</v>
      </c>
      <c r="I176" s="3">
        <v>0</v>
      </c>
      <c r="J176" s="3" t="s">
        <v>9548</v>
      </c>
      <c r="K176" s="3">
        <v>0</v>
      </c>
      <c r="L176" s="3" t="s">
        <v>9548</v>
      </c>
      <c r="M176" s="3">
        <v>2</v>
      </c>
      <c r="N176" s="3">
        <v>94</v>
      </c>
      <c r="O176" s="3">
        <v>0</v>
      </c>
      <c r="P176" s="3" t="s">
        <v>9548</v>
      </c>
      <c r="Q176" s="3">
        <v>0</v>
      </c>
      <c r="R176" s="3" t="s">
        <v>9548</v>
      </c>
      <c r="S176" s="3">
        <v>1</v>
      </c>
      <c r="T176" s="3">
        <v>9</v>
      </c>
      <c r="U176" s="3">
        <v>0</v>
      </c>
      <c r="V176" s="3" t="s">
        <v>9548</v>
      </c>
      <c r="W176" s="3">
        <v>0</v>
      </c>
      <c r="X176" s="3" t="s">
        <v>9548</v>
      </c>
      <c r="Y176" s="3">
        <v>0</v>
      </c>
      <c r="Z176" s="3" t="s">
        <v>9548</v>
      </c>
      <c r="AA176" s="3">
        <v>4</v>
      </c>
      <c r="AB176" s="3" t="s">
        <v>9548</v>
      </c>
      <c r="AC176">
        <f t="shared" si="2"/>
        <v>94</v>
      </c>
    </row>
    <row r="177" spans="1:29" ht="12" customHeight="1" x14ac:dyDescent="0.25">
      <c r="A177" s="6" t="s">
        <v>2224</v>
      </c>
      <c r="B177" s="3" t="s">
        <v>28</v>
      </c>
      <c r="C177" s="3">
        <v>176</v>
      </c>
      <c r="D177" s="3" t="s">
        <v>2222</v>
      </c>
      <c r="E177" s="3" t="s">
        <v>2224</v>
      </c>
      <c r="F177" s="3" t="str">
        <f>VLOOKUP($E177,'Team Mapping - CM'!$A$2:$C$1457,2,FALSE)</f>
        <v>American International University - Bangladesh</v>
      </c>
      <c r="G177" s="3">
        <v>2</v>
      </c>
      <c r="H177" s="3">
        <v>104</v>
      </c>
      <c r="I177" s="3">
        <v>0</v>
      </c>
      <c r="J177" s="3" t="s">
        <v>9548</v>
      </c>
      <c r="K177" s="3">
        <v>0</v>
      </c>
      <c r="L177" s="3" t="s">
        <v>9548</v>
      </c>
      <c r="M177" s="3">
        <v>2</v>
      </c>
      <c r="N177" s="3">
        <v>92</v>
      </c>
      <c r="O177" s="3">
        <v>0</v>
      </c>
      <c r="P177" s="3" t="s">
        <v>9548</v>
      </c>
      <c r="Q177" s="3">
        <v>0</v>
      </c>
      <c r="R177" s="3" t="s">
        <v>9548</v>
      </c>
      <c r="S177" s="3">
        <v>1</v>
      </c>
      <c r="T177" s="3">
        <v>12</v>
      </c>
      <c r="U177" s="3">
        <v>0</v>
      </c>
      <c r="V177" s="3" t="s">
        <v>9548</v>
      </c>
      <c r="W177" s="3">
        <v>0</v>
      </c>
      <c r="X177" s="3" t="s">
        <v>9548</v>
      </c>
      <c r="Y177" s="3">
        <v>0</v>
      </c>
      <c r="Z177" s="3" t="s">
        <v>9548</v>
      </c>
      <c r="AA177" s="3">
        <v>0</v>
      </c>
      <c r="AB177" s="3" t="s">
        <v>9548</v>
      </c>
      <c r="AC177">
        <f t="shared" si="2"/>
        <v>92</v>
      </c>
    </row>
    <row r="178" spans="1:29" ht="12" customHeight="1" x14ac:dyDescent="0.25">
      <c r="A178" s="6" t="s">
        <v>2244</v>
      </c>
      <c r="B178" s="3" t="s">
        <v>182</v>
      </c>
      <c r="C178" s="3">
        <v>177</v>
      </c>
      <c r="D178" s="3" t="s">
        <v>2241</v>
      </c>
      <c r="E178" s="3" t="s">
        <v>2244</v>
      </c>
      <c r="F178" s="3" t="str">
        <f>VLOOKUP($E178,'Team Mapping - CM'!$A$2:$C$1457,2,FALSE)</f>
        <v>Military Institute of Science and Technology</v>
      </c>
      <c r="G178" s="3">
        <v>2</v>
      </c>
      <c r="H178" s="3">
        <v>106</v>
      </c>
      <c r="I178" s="3">
        <v>0</v>
      </c>
      <c r="J178" s="3" t="s">
        <v>9548</v>
      </c>
      <c r="K178" s="3">
        <v>0</v>
      </c>
      <c r="L178" s="3" t="s">
        <v>9548</v>
      </c>
      <c r="M178" s="3">
        <v>2</v>
      </c>
      <c r="N178" s="3">
        <v>84</v>
      </c>
      <c r="O178" s="3">
        <v>1</v>
      </c>
      <c r="P178" s="3" t="s">
        <v>9548</v>
      </c>
      <c r="Q178" s="3">
        <v>0</v>
      </c>
      <c r="R178" s="3" t="s">
        <v>9548</v>
      </c>
      <c r="S178" s="3">
        <v>1</v>
      </c>
      <c r="T178" s="3">
        <v>22</v>
      </c>
      <c r="U178" s="3">
        <v>0</v>
      </c>
      <c r="V178" s="3" t="s">
        <v>9548</v>
      </c>
      <c r="W178" s="3">
        <v>0</v>
      </c>
      <c r="X178" s="3" t="s">
        <v>9548</v>
      </c>
      <c r="Y178" s="3">
        <v>4</v>
      </c>
      <c r="Z178" s="3" t="s">
        <v>9548</v>
      </c>
      <c r="AA178" s="3">
        <v>0</v>
      </c>
      <c r="AB178" s="3" t="s">
        <v>9548</v>
      </c>
      <c r="AC178">
        <f t="shared" si="2"/>
        <v>84</v>
      </c>
    </row>
    <row r="179" spans="1:29" ht="12" customHeight="1" x14ac:dyDescent="0.25">
      <c r="A179" s="6" t="s">
        <v>2260</v>
      </c>
      <c r="B179" s="3" t="s">
        <v>239</v>
      </c>
      <c r="C179" s="3">
        <v>178</v>
      </c>
      <c r="D179" s="3" t="s">
        <v>2258</v>
      </c>
      <c r="E179" s="3" t="s">
        <v>2260</v>
      </c>
      <c r="F179" s="3" t="str">
        <f>VLOOKUP($E179,'Team Mapping - CM'!$A$2:$C$1457,2,FALSE)</f>
        <v>The University of Asia Pacific</v>
      </c>
      <c r="G179" s="3">
        <v>2</v>
      </c>
      <c r="H179" s="3">
        <v>106</v>
      </c>
      <c r="I179" s="3">
        <v>0</v>
      </c>
      <c r="J179" s="3" t="s">
        <v>9548</v>
      </c>
      <c r="K179" s="3">
        <v>0</v>
      </c>
      <c r="L179" s="3" t="s">
        <v>9548</v>
      </c>
      <c r="M179" s="3">
        <v>2</v>
      </c>
      <c r="N179" s="3">
        <v>85</v>
      </c>
      <c r="O179" s="3">
        <v>0</v>
      </c>
      <c r="P179" s="3" t="s">
        <v>9548</v>
      </c>
      <c r="Q179" s="3">
        <v>0</v>
      </c>
      <c r="R179" s="3" t="s">
        <v>9548</v>
      </c>
      <c r="S179" s="3">
        <v>1</v>
      </c>
      <c r="T179" s="3">
        <v>21</v>
      </c>
      <c r="U179" s="3">
        <v>0</v>
      </c>
      <c r="V179" s="3" t="s">
        <v>9548</v>
      </c>
      <c r="W179" s="3">
        <v>0</v>
      </c>
      <c r="X179" s="3" t="s">
        <v>9548</v>
      </c>
      <c r="Y179" s="3">
        <v>0</v>
      </c>
      <c r="Z179" s="3" t="s">
        <v>9548</v>
      </c>
      <c r="AA179" s="3">
        <v>0</v>
      </c>
      <c r="AB179" s="3" t="s">
        <v>9548</v>
      </c>
      <c r="AC179">
        <f t="shared" si="2"/>
        <v>85</v>
      </c>
    </row>
    <row r="180" spans="1:29" ht="12" customHeight="1" x14ac:dyDescent="0.25">
      <c r="A180" s="6" t="s">
        <v>2278</v>
      </c>
      <c r="B180" s="3" t="s">
        <v>165</v>
      </c>
      <c r="C180" s="3">
        <v>179</v>
      </c>
      <c r="D180" s="3" t="s">
        <v>2277</v>
      </c>
      <c r="E180" s="3" t="s">
        <v>2278</v>
      </c>
      <c r="F180" s="3" t="str">
        <f>VLOOKUP($E180,'Team Mapping - CM'!$A$2:$C$1457,2,FALSE)</f>
        <v>Khulna University of Engineering &amp; Technology</v>
      </c>
      <c r="G180" s="3">
        <v>2</v>
      </c>
      <c r="H180" s="3">
        <v>108</v>
      </c>
      <c r="I180" s="3">
        <v>0</v>
      </c>
      <c r="J180" s="3" t="s">
        <v>9548</v>
      </c>
      <c r="K180" s="3">
        <v>0</v>
      </c>
      <c r="L180" s="3" t="s">
        <v>9548</v>
      </c>
      <c r="M180" s="3">
        <v>1</v>
      </c>
      <c r="N180" s="3">
        <v>101</v>
      </c>
      <c r="O180" s="3">
        <v>2</v>
      </c>
      <c r="P180" s="3" t="s">
        <v>9548</v>
      </c>
      <c r="Q180" s="3">
        <v>0</v>
      </c>
      <c r="R180" s="3" t="s">
        <v>9548</v>
      </c>
      <c r="S180" s="3">
        <v>1</v>
      </c>
      <c r="T180" s="3">
        <v>7</v>
      </c>
      <c r="U180" s="3">
        <v>0</v>
      </c>
      <c r="V180" s="3" t="s">
        <v>9548</v>
      </c>
      <c r="W180" s="3">
        <v>0</v>
      </c>
      <c r="X180" s="3" t="s">
        <v>9548</v>
      </c>
      <c r="Y180" s="3">
        <v>0</v>
      </c>
      <c r="Z180" s="3" t="s">
        <v>9548</v>
      </c>
      <c r="AA180" s="3">
        <v>0</v>
      </c>
      <c r="AB180" s="3" t="s">
        <v>9548</v>
      </c>
      <c r="AC180">
        <f t="shared" si="2"/>
        <v>101</v>
      </c>
    </row>
    <row r="181" spans="1:29" ht="12" customHeight="1" x14ac:dyDescent="0.25">
      <c r="A181" s="6" t="s">
        <v>2296</v>
      </c>
      <c r="B181" s="3" t="s">
        <v>182</v>
      </c>
      <c r="C181" s="3">
        <v>180</v>
      </c>
      <c r="D181" s="3" t="s">
        <v>2294</v>
      </c>
      <c r="E181" s="3" t="s">
        <v>2296</v>
      </c>
      <c r="F181" s="3" t="str">
        <f>VLOOKUP($E181,'Team Mapping - CM'!$A$2:$C$1457,2,FALSE)</f>
        <v>Military Institute of Science and Technology</v>
      </c>
      <c r="G181" s="3">
        <v>2</v>
      </c>
      <c r="H181" s="3">
        <v>109</v>
      </c>
      <c r="I181" s="3">
        <v>0</v>
      </c>
      <c r="J181" s="3" t="s">
        <v>9548</v>
      </c>
      <c r="K181" s="3">
        <v>2</v>
      </c>
      <c r="L181" s="3" t="s">
        <v>9548</v>
      </c>
      <c r="M181" s="3">
        <v>2</v>
      </c>
      <c r="N181" s="3">
        <v>99</v>
      </c>
      <c r="O181" s="3">
        <v>1</v>
      </c>
      <c r="P181" s="3" t="s">
        <v>9548</v>
      </c>
      <c r="Q181" s="3">
        <v>0</v>
      </c>
      <c r="R181" s="3" t="s">
        <v>9548</v>
      </c>
      <c r="S181" s="3">
        <v>1</v>
      </c>
      <c r="T181" s="3">
        <v>10</v>
      </c>
      <c r="U181" s="3">
        <v>0</v>
      </c>
      <c r="V181" s="3" t="s">
        <v>9548</v>
      </c>
      <c r="W181" s="3">
        <v>0</v>
      </c>
      <c r="X181" s="3" t="s">
        <v>9548</v>
      </c>
      <c r="Y181" s="3">
        <v>0</v>
      </c>
      <c r="Z181" s="3" t="s">
        <v>9548</v>
      </c>
      <c r="AA181" s="3">
        <v>4</v>
      </c>
      <c r="AB181" s="3" t="s">
        <v>9548</v>
      </c>
      <c r="AC181">
        <f t="shared" si="2"/>
        <v>99</v>
      </c>
    </row>
    <row r="182" spans="1:29" ht="12" customHeight="1" x14ac:dyDescent="0.25">
      <c r="A182" s="6" t="s">
        <v>2310</v>
      </c>
      <c r="B182" s="3" t="s">
        <v>104</v>
      </c>
      <c r="C182" s="3">
        <v>181</v>
      </c>
      <c r="D182" s="3" t="s">
        <v>2309</v>
      </c>
      <c r="E182" s="3" t="s">
        <v>2310</v>
      </c>
      <c r="F182" s="3" t="str">
        <f>VLOOKUP($E182,'Team Mapping - CM'!$A$2:$C$1457,2,FALSE)</f>
        <v>East West University</v>
      </c>
      <c r="G182" s="3">
        <v>2</v>
      </c>
      <c r="H182" s="3">
        <v>110</v>
      </c>
      <c r="I182" s="3">
        <v>0</v>
      </c>
      <c r="J182" s="3" t="s">
        <v>9548</v>
      </c>
      <c r="K182" s="3">
        <v>0</v>
      </c>
      <c r="L182" s="3" t="s">
        <v>9548</v>
      </c>
      <c r="M182" s="3">
        <v>1</v>
      </c>
      <c r="N182" s="3">
        <v>81</v>
      </c>
      <c r="O182" s="3">
        <v>4</v>
      </c>
      <c r="P182" s="3" t="s">
        <v>9548</v>
      </c>
      <c r="Q182" s="3">
        <v>0</v>
      </c>
      <c r="R182" s="3" t="s">
        <v>9548</v>
      </c>
      <c r="S182" s="3">
        <v>1</v>
      </c>
      <c r="T182" s="3">
        <v>29</v>
      </c>
      <c r="U182" s="3">
        <v>0</v>
      </c>
      <c r="V182" s="3" t="s">
        <v>9548</v>
      </c>
      <c r="W182" s="3">
        <v>0</v>
      </c>
      <c r="X182" s="3" t="s">
        <v>9548</v>
      </c>
      <c r="Y182" s="3">
        <v>0</v>
      </c>
      <c r="Z182" s="3" t="s">
        <v>9548</v>
      </c>
      <c r="AA182" s="3">
        <v>0</v>
      </c>
      <c r="AB182" s="3" t="s">
        <v>9548</v>
      </c>
      <c r="AC182">
        <f t="shared" si="2"/>
        <v>81</v>
      </c>
    </row>
    <row r="183" spans="1:29" ht="12" customHeight="1" x14ac:dyDescent="0.25">
      <c r="A183" s="6" t="s">
        <v>2321</v>
      </c>
      <c r="B183" s="3" t="s">
        <v>252</v>
      </c>
      <c r="C183" s="3">
        <v>182</v>
      </c>
      <c r="D183" s="3" t="s">
        <v>2319</v>
      </c>
      <c r="E183" s="3" t="s">
        <v>2321</v>
      </c>
      <c r="F183" s="3" t="str">
        <f>VLOOKUP($E183,'Team Mapping - CM'!$A$2:$C$1457,2,FALSE)</f>
        <v>University of Chittagong</v>
      </c>
      <c r="G183" s="3">
        <v>2</v>
      </c>
      <c r="H183" s="3">
        <v>111</v>
      </c>
      <c r="I183" s="3">
        <v>0</v>
      </c>
      <c r="J183" s="3" t="s">
        <v>9548</v>
      </c>
      <c r="K183" s="3">
        <v>0</v>
      </c>
      <c r="L183" s="3" t="s">
        <v>9548</v>
      </c>
      <c r="M183" s="3">
        <v>1</v>
      </c>
      <c r="N183" s="3">
        <v>90</v>
      </c>
      <c r="O183" s="3">
        <v>0</v>
      </c>
      <c r="P183" s="3" t="s">
        <v>9548</v>
      </c>
      <c r="Q183" s="3">
        <v>0</v>
      </c>
      <c r="R183" s="3" t="s">
        <v>9548</v>
      </c>
      <c r="S183" s="3">
        <v>1</v>
      </c>
      <c r="T183" s="3">
        <v>21</v>
      </c>
      <c r="U183" s="3">
        <v>0</v>
      </c>
      <c r="V183" s="3" t="s">
        <v>9548</v>
      </c>
      <c r="W183" s="3">
        <v>0</v>
      </c>
      <c r="X183" s="3" t="s">
        <v>9548</v>
      </c>
      <c r="Y183" s="3">
        <v>2</v>
      </c>
      <c r="Z183" s="3" t="s">
        <v>9548</v>
      </c>
      <c r="AA183" s="3">
        <v>0</v>
      </c>
      <c r="AB183" s="3" t="s">
        <v>9548</v>
      </c>
      <c r="AC183">
        <f t="shared" si="2"/>
        <v>90</v>
      </c>
    </row>
    <row r="184" spans="1:29" ht="12" customHeight="1" x14ac:dyDescent="0.25">
      <c r="A184" s="6" t="s">
        <v>2335</v>
      </c>
      <c r="B184" s="3" t="s">
        <v>217</v>
      </c>
      <c r="C184" s="3">
        <v>183</v>
      </c>
      <c r="D184" s="3" t="s">
        <v>2334</v>
      </c>
      <c r="E184" s="3" t="s">
        <v>2335</v>
      </c>
      <c r="F184" s="3" t="str">
        <f>VLOOKUP($E184,'Team Mapping - CM'!$A$2:$C$1457,2,FALSE)</f>
        <v>Shahjalal University of Science and Technology</v>
      </c>
      <c r="G184" s="3">
        <v>2</v>
      </c>
      <c r="H184" s="3">
        <v>115</v>
      </c>
      <c r="I184" s="3">
        <v>0</v>
      </c>
      <c r="J184" s="3" t="s">
        <v>9548</v>
      </c>
      <c r="K184" s="3">
        <v>0</v>
      </c>
      <c r="L184" s="3" t="s">
        <v>9548</v>
      </c>
      <c r="M184" s="3">
        <v>3</v>
      </c>
      <c r="N184" s="3">
        <v>108</v>
      </c>
      <c r="O184" s="3">
        <v>0</v>
      </c>
      <c r="P184" s="3" t="s">
        <v>9548</v>
      </c>
      <c r="Q184" s="3">
        <v>0</v>
      </c>
      <c r="R184" s="3" t="s">
        <v>9548</v>
      </c>
      <c r="S184" s="3">
        <v>1</v>
      </c>
      <c r="T184" s="3">
        <v>7</v>
      </c>
      <c r="U184" s="3">
        <v>0</v>
      </c>
      <c r="V184" s="3" t="s">
        <v>9548</v>
      </c>
      <c r="W184" s="3">
        <v>0</v>
      </c>
      <c r="X184" s="3" t="s">
        <v>9548</v>
      </c>
      <c r="Y184" s="3">
        <v>0</v>
      </c>
      <c r="Z184" s="3" t="s">
        <v>9548</v>
      </c>
      <c r="AA184" s="3">
        <v>7</v>
      </c>
      <c r="AB184" s="3" t="s">
        <v>9548</v>
      </c>
      <c r="AC184">
        <f t="shared" si="2"/>
        <v>108</v>
      </c>
    </row>
    <row r="185" spans="1:29" ht="12" customHeight="1" x14ac:dyDescent="0.25">
      <c r="A185" s="6" t="s">
        <v>2353</v>
      </c>
      <c r="B185" s="3" t="s">
        <v>165</v>
      </c>
      <c r="C185" s="3">
        <v>184</v>
      </c>
      <c r="D185" s="3" t="s">
        <v>2352</v>
      </c>
      <c r="E185" s="3" t="s">
        <v>2353</v>
      </c>
      <c r="F185" s="3" t="str">
        <f>VLOOKUP($E185,'Team Mapping - CM'!$A$2:$C$1457,2,FALSE)</f>
        <v>Khulna University of Engineering &amp; Technology</v>
      </c>
      <c r="G185" s="3">
        <v>2</v>
      </c>
      <c r="H185" s="3">
        <v>115</v>
      </c>
      <c r="I185" s="3">
        <v>0</v>
      </c>
      <c r="J185" s="3" t="s">
        <v>9548</v>
      </c>
      <c r="K185" s="3">
        <v>0</v>
      </c>
      <c r="L185" s="3" t="s">
        <v>9548</v>
      </c>
      <c r="M185" s="3">
        <v>1</v>
      </c>
      <c r="N185" s="3">
        <v>72</v>
      </c>
      <c r="O185" s="3">
        <v>5</v>
      </c>
      <c r="P185" s="3" t="s">
        <v>9548</v>
      </c>
      <c r="Q185" s="3">
        <v>0</v>
      </c>
      <c r="R185" s="3" t="s">
        <v>9548</v>
      </c>
      <c r="S185" s="3">
        <v>2</v>
      </c>
      <c r="T185" s="3">
        <v>43</v>
      </c>
      <c r="U185" s="3">
        <v>0</v>
      </c>
      <c r="V185" s="3" t="s">
        <v>9548</v>
      </c>
      <c r="W185" s="3">
        <v>0</v>
      </c>
      <c r="X185" s="3" t="s">
        <v>9548</v>
      </c>
      <c r="Y185" s="3">
        <v>0</v>
      </c>
      <c r="Z185" s="3" t="s">
        <v>9548</v>
      </c>
      <c r="AA185" s="3">
        <v>0</v>
      </c>
      <c r="AB185" s="3" t="s">
        <v>9548</v>
      </c>
      <c r="AC185">
        <f t="shared" si="2"/>
        <v>72</v>
      </c>
    </row>
    <row r="186" spans="1:29" ht="12" customHeight="1" x14ac:dyDescent="0.25">
      <c r="A186" s="6" t="s">
        <v>485</v>
      </c>
      <c r="B186" s="3" t="s">
        <v>133</v>
      </c>
      <c r="C186" s="3">
        <v>185</v>
      </c>
      <c r="D186" s="3" t="s">
        <v>484</v>
      </c>
      <c r="E186" s="3" t="s">
        <v>485</v>
      </c>
      <c r="F186" s="3" t="str">
        <f>VLOOKUP($E186,'Team Mapping - CM'!$A$2:$C$1457,2,FALSE)</f>
        <v>Islamic University</v>
      </c>
      <c r="G186" s="3">
        <v>2</v>
      </c>
      <c r="H186" s="3">
        <v>115</v>
      </c>
      <c r="I186" s="3">
        <v>0</v>
      </c>
      <c r="J186" s="3" t="s">
        <v>9548</v>
      </c>
      <c r="K186" s="3">
        <v>0</v>
      </c>
      <c r="L186" s="3" t="s">
        <v>9548</v>
      </c>
      <c r="M186" s="3">
        <v>1</v>
      </c>
      <c r="N186" s="3">
        <v>94</v>
      </c>
      <c r="O186" s="3">
        <v>3</v>
      </c>
      <c r="P186" s="3" t="s">
        <v>9548</v>
      </c>
      <c r="Q186" s="3">
        <v>0</v>
      </c>
      <c r="R186" s="3" t="s">
        <v>9548</v>
      </c>
      <c r="S186" s="3">
        <v>1</v>
      </c>
      <c r="T186" s="3">
        <v>21</v>
      </c>
      <c r="U186" s="3">
        <v>0</v>
      </c>
      <c r="V186" s="3" t="s">
        <v>9548</v>
      </c>
      <c r="W186" s="3">
        <v>0</v>
      </c>
      <c r="X186" s="3" t="s">
        <v>9548</v>
      </c>
      <c r="Y186" s="3">
        <v>9</v>
      </c>
      <c r="Z186" s="3" t="s">
        <v>9548</v>
      </c>
      <c r="AA186" s="3">
        <v>0</v>
      </c>
      <c r="AB186" s="3" t="s">
        <v>9548</v>
      </c>
      <c r="AC186">
        <f t="shared" si="2"/>
        <v>94</v>
      </c>
    </row>
    <row r="187" spans="1:29" ht="12" customHeight="1" x14ac:dyDescent="0.25">
      <c r="A187" s="6" t="s">
        <v>2370</v>
      </c>
      <c r="B187" s="3" t="s">
        <v>182</v>
      </c>
      <c r="C187" s="3">
        <v>186</v>
      </c>
      <c r="D187" s="3" t="s">
        <v>2368</v>
      </c>
      <c r="E187" s="3" t="s">
        <v>2370</v>
      </c>
      <c r="F187" s="3" t="str">
        <f>VLOOKUP($E187,'Team Mapping - CM'!$A$2:$C$1457,2,FALSE)</f>
        <v>Military Institute of Science and Technology</v>
      </c>
      <c r="G187" s="3">
        <v>2</v>
      </c>
      <c r="H187" s="3">
        <v>116</v>
      </c>
      <c r="I187" s="3">
        <v>0</v>
      </c>
      <c r="J187" s="3" t="s">
        <v>9548</v>
      </c>
      <c r="K187" s="3">
        <v>1</v>
      </c>
      <c r="L187" s="3" t="s">
        <v>9548</v>
      </c>
      <c r="M187" s="3">
        <v>2</v>
      </c>
      <c r="N187" s="3">
        <v>92</v>
      </c>
      <c r="O187" s="3">
        <v>0</v>
      </c>
      <c r="P187" s="3" t="s">
        <v>9548</v>
      </c>
      <c r="Q187" s="3">
        <v>0</v>
      </c>
      <c r="R187" s="3" t="s">
        <v>9548</v>
      </c>
      <c r="S187" s="3">
        <v>1</v>
      </c>
      <c r="T187" s="3">
        <v>24</v>
      </c>
      <c r="U187" s="3">
        <v>0</v>
      </c>
      <c r="V187" s="3" t="s">
        <v>9548</v>
      </c>
      <c r="W187" s="3">
        <v>0</v>
      </c>
      <c r="X187" s="3" t="s">
        <v>9548</v>
      </c>
      <c r="Y187" s="3">
        <v>0</v>
      </c>
      <c r="Z187" s="3" t="s">
        <v>9548</v>
      </c>
      <c r="AA187" s="3">
        <v>0</v>
      </c>
      <c r="AB187" s="3" t="s">
        <v>9548</v>
      </c>
      <c r="AC187">
        <f t="shared" si="2"/>
        <v>92</v>
      </c>
    </row>
    <row r="188" spans="1:29" ht="12" customHeight="1" x14ac:dyDescent="0.25">
      <c r="A188" s="6" t="s">
        <v>487</v>
      </c>
      <c r="B188" s="3" t="s">
        <v>234</v>
      </c>
      <c r="C188" s="3">
        <v>187</v>
      </c>
      <c r="D188" s="3" t="s">
        <v>486</v>
      </c>
      <c r="E188" s="3" t="s">
        <v>487</v>
      </c>
      <c r="F188" s="3" t="str">
        <f>VLOOKUP($E188,'Team Mapping - CM'!$A$2:$C$1457,2,FALSE)</f>
        <v>Sylhet Engineering College</v>
      </c>
      <c r="G188" s="3">
        <v>2</v>
      </c>
      <c r="H188" s="3">
        <v>117</v>
      </c>
      <c r="I188" s="3">
        <v>0</v>
      </c>
      <c r="J188" s="3" t="s">
        <v>9548</v>
      </c>
      <c r="K188" s="3">
        <v>0</v>
      </c>
      <c r="L188" s="3" t="s">
        <v>9548</v>
      </c>
      <c r="M188" s="3">
        <v>1</v>
      </c>
      <c r="N188" s="3">
        <v>106</v>
      </c>
      <c r="O188" s="3">
        <v>0</v>
      </c>
      <c r="P188" s="3" t="s">
        <v>9548</v>
      </c>
      <c r="Q188" s="3">
        <v>0</v>
      </c>
      <c r="R188" s="3" t="s">
        <v>9548</v>
      </c>
      <c r="S188" s="3">
        <v>1</v>
      </c>
      <c r="T188" s="3">
        <v>11</v>
      </c>
      <c r="U188" s="3">
        <v>0</v>
      </c>
      <c r="V188" s="3" t="s">
        <v>9548</v>
      </c>
      <c r="W188" s="3">
        <v>0</v>
      </c>
      <c r="X188" s="3" t="s">
        <v>9548</v>
      </c>
      <c r="Y188" s="3">
        <v>4</v>
      </c>
      <c r="Z188" s="3" t="s">
        <v>9548</v>
      </c>
      <c r="AA188" s="3">
        <v>0</v>
      </c>
      <c r="AB188" s="3" t="s">
        <v>9548</v>
      </c>
      <c r="AC188">
        <f t="shared" si="2"/>
        <v>106</v>
      </c>
    </row>
    <row r="189" spans="1:29" ht="12" customHeight="1" x14ac:dyDescent="0.25">
      <c r="A189" s="6" t="s">
        <v>2387</v>
      </c>
      <c r="B189" s="3" t="s">
        <v>217</v>
      </c>
      <c r="C189" s="3">
        <v>188</v>
      </c>
      <c r="D189" s="3" t="s">
        <v>2386</v>
      </c>
      <c r="E189" s="3" t="s">
        <v>2387</v>
      </c>
      <c r="F189" s="3" t="str">
        <f>VLOOKUP($E189,'Team Mapping - CM'!$A$2:$C$1457,2,FALSE)</f>
        <v>Shahjalal University of Science and Technology</v>
      </c>
      <c r="G189" s="3">
        <v>2</v>
      </c>
      <c r="H189" s="3">
        <v>118</v>
      </c>
      <c r="I189" s="3">
        <v>0</v>
      </c>
      <c r="J189" s="3" t="s">
        <v>9548</v>
      </c>
      <c r="K189" s="3">
        <v>1</v>
      </c>
      <c r="L189" s="3" t="s">
        <v>9548</v>
      </c>
      <c r="M189" s="3">
        <v>2</v>
      </c>
      <c r="N189" s="3">
        <v>96</v>
      </c>
      <c r="O189" s="3">
        <v>1</v>
      </c>
      <c r="P189" s="3" t="s">
        <v>9548</v>
      </c>
      <c r="Q189" s="3">
        <v>0</v>
      </c>
      <c r="R189" s="3" t="s">
        <v>9548</v>
      </c>
      <c r="S189" s="3">
        <v>1</v>
      </c>
      <c r="T189" s="3">
        <v>22</v>
      </c>
      <c r="U189" s="3">
        <v>0</v>
      </c>
      <c r="V189" s="3" t="s">
        <v>9548</v>
      </c>
      <c r="W189" s="3">
        <v>0</v>
      </c>
      <c r="X189" s="3" t="s">
        <v>9548</v>
      </c>
      <c r="Y189" s="3">
        <v>0</v>
      </c>
      <c r="Z189" s="3" t="s">
        <v>9548</v>
      </c>
      <c r="AA189" s="3">
        <v>0</v>
      </c>
      <c r="AB189" s="3" t="s">
        <v>9548</v>
      </c>
      <c r="AC189">
        <f t="shared" si="2"/>
        <v>96</v>
      </c>
    </row>
    <row r="190" spans="1:29" ht="12" customHeight="1" x14ac:dyDescent="0.25">
      <c r="A190" s="6" t="s">
        <v>2404</v>
      </c>
      <c r="B190" s="3" t="s">
        <v>165</v>
      </c>
      <c r="C190" s="3">
        <v>189</v>
      </c>
      <c r="D190" s="3" t="s">
        <v>2403</v>
      </c>
      <c r="E190" s="3" t="s">
        <v>2404</v>
      </c>
      <c r="F190" s="3" t="str">
        <f>VLOOKUP($E190,'Team Mapping - CM'!$A$2:$C$1457,2,FALSE)</f>
        <v>Khulna University of Engineering &amp; Technology</v>
      </c>
      <c r="G190" s="3">
        <v>2</v>
      </c>
      <c r="H190" s="3">
        <v>121</v>
      </c>
      <c r="I190" s="3">
        <v>0</v>
      </c>
      <c r="J190" s="3" t="s">
        <v>9548</v>
      </c>
      <c r="K190" s="3">
        <v>0</v>
      </c>
      <c r="L190" s="3" t="s">
        <v>9548</v>
      </c>
      <c r="M190" s="3">
        <v>1</v>
      </c>
      <c r="N190" s="3">
        <v>100</v>
      </c>
      <c r="O190" s="3">
        <v>2</v>
      </c>
      <c r="P190" s="3" t="s">
        <v>9548</v>
      </c>
      <c r="Q190" s="3">
        <v>0</v>
      </c>
      <c r="R190" s="3" t="s">
        <v>9548</v>
      </c>
      <c r="S190" s="3">
        <v>1</v>
      </c>
      <c r="T190" s="3">
        <v>21</v>
      </c>
      <c r="U190" s="3">
        <v>0</v>
      </c>
      <c r="V190" s="3" t="s">
        <v>9548</v>
      </c>
      <c r="W190" s="3">
        <v>0</v>
      </c>
      <c r="X190" s="3" t="s">
        <v>9548</v>
      </c>
      <c r="Y190" s="3">
        <v>0</v>
      </c>
      <c r="Z190" s="3" t="s">
        <v>9548</v>
      </c>
      <c r="AA190" s="3">
        <v>0</v>
      </c>
      <c r="AB190" s="3" t="s">
        <v>9548</v>
      </c>
      <c r="AC190">
        <f t="shared" si="2"/>
        <v>100</v>
      </c>
    </row>
    <row r="191" spans="1:29" ht="12" customHeight="1" x14ac:dyDescent="0.25">
      <c r="A191" s="6" t="s">
        <v>499</v>
      </c>
      <c r="B191" s="3" t="s">
        <v>108</v>
      </c>
      <c r="C191" s="3">
        <v>190</v>
      </c>
      <c r="D191" s="3" t="s">
        <v>498</v>
      </c>
      <c r="E191" s="3" t="s">
        <v>499</v>
      </c>
      <c r="F191" s="3" t="str">
        <f>VLOOKUP($E191,'Team Mapping - CM'!$A$2:$C$1457,2,FALSE)</f>
        <v>Eastern University of Bangladesh</v>
      </c>
      <c r="G191" s="3">
        <v>2</v>
      </c>
      <c r="H191" s="3">
        <v>122</v>
      </c>
      <c r="I191" s="3">
        <v>0</v>
      </c>
      <c r="J191" s="3" t="s">
        <v>9548</v>
      </c>
      <c r="K191" s="3">
        <v>0</v>
      </c>
      <c r="L191" s="3" t="s">
        <v>9548</v>
      </c>
      <c r="M191" s="3">
        <v>2</v>
      </c>
      <c r="N191" s="3">
        <v>101</v>
      </c>
      <c r="O191" s="3">
        <v>8</v>
      </c>
      <c r="P191" s="3" t="s">
        <v>9548</v>
      </c>
      <c r="Q191" s="3">
        <v>0</v>
      </c>
      <c r="R191" s="3" t="s">
        <v>9548</v>
      </c>
      <c r="S191" s="3">
        <v>1</v>
      </c>
      <c r="T191" s="3">
        <v>21</v>
      </c>
      <c r="U191" s="3">
        <v>0</v>
      </c>
      <c r="V191" s="3" t="s">
        <v>9548</v>
      </c>
      <c r="W191" s="3">
        <v>0</v>
      </c>
      <c r="X191" s="3" t="s">
        <v>9548</v>
      </c>
      <c r="Y191" s="3">
        <v>0</v>
      </c>
      <c r="Z191" s="3" t="s">
        <v>9548</v>
      </c>
      <c r="AA191" s="3">
        <v>0</v>
      </c>
      <c r="AB191" s="3" t="s">
        <v>9548</v>
      </c>
      <c r="AC191">
        <f t="shared" si="2"/>
        <v>101</v>
      </c>
    </row>
    <row r="192" spans="1:29" ht="12" customHeight="1" x14ac:dyDescent="0.25">
      <c r="A192" s="6" t="s">
        <v>2418</v>
      </c>
      <c r="B192" s="3" t="s">
        <v>48</v>
      </c>
      <c r="C192" s="3">
        <v>191</v>
      </c>
      <c r="D192" s="3" t="s">
        <v>2417</v>
      </c>
      <c r="E192" s="3" t="s">
        <v>2418</v>
      </c>
      <c r="F192" s="3" t="str">
        <f>VLOOKUP($E192,'Team Mapping - CM'!$A$2:$C$1457,2,FALSE)</f>
        <v>Bangladesh University of Engineering and Technology</v>
      </c>
      <c r="G192" s="3">
        <v>2</v>
      </c>
      <c r="H192" s="3">
        <v>123</v>
      </c>
      <c r="I192" s="3">
        <v>0</v>
      </c>
      <c r="J192" s="3" t="s">
        <v>9548</v>
      </c>
      <c r="K192" s="3">
        <v>0</v>
      </c>
      <c r="L192" s="3" t="s">
        <v>9548</v>
      </c>
      <c r="M192" s="3">
        <v>1</v>
      </c>
      <c r="N192" s="3">
        <v>99</v>
      </c>
      <c r="O192" s="3">
        <v>3</v>
      </c>
      <c r="P192" s="3" t="s">
        <v>9548</v>
      </c>
      <c r="Q192" s="3">
        <v>0</v>
      </c>
      <c r="R192" s="3" t="s">
        <v>9548</v>
      </c>
      <c r="S192" s="3">
        <v>1</v>
      </c>
      <c r="T192" s="3">
        <v>24</v>
      </c>
      <c r="U192" s="3">
        <v>0</v>
      </c>
      <c r="V192" s="3" t="s">
        <v>9548</v>
      </c>
      <c r="W192" s="3">
        <v>0</v>
      </c>
      <c r="X192" s="3" t="s">
        <v>9548</v>
      </c>
      <c r="Y192" s="3">
        <v>0</v>
      </c>
      <c r="Z192" s="3" t="s">
        <v>9548</v>
      </c>
      <c r="AA192" s="3">
        <v>0</v>
      </c>
      <c r="AB192" s="3" t="s">
        <v>9548</v>
      </c>
      <c r="AC192">
        <f t="shared" si="2"/>
        <v>99</v>
      </c>
    </row>
    <row r="193" spans="1:29" ht="12" customHeight="1" x14ac:dyDescent="0.25">
      <c r="A193" s="6" t="s">
        <v>2432</v>
      </c>
      <c r="B193" s="3" t="s">
        <v>48</v>
      </c>
      <c r="C193" s="3">
        <v>192</v>
      </c>
      <c r="D193" s="3" t="s">
        <v>2430</v>
      </c>
      <c r="E193" s="3" t="s">
        <v>2432</v>
      </c>
      <c r="F193" s="3" t="str">
        <f>VLOOKUP($E193,'Team Mapping - CM'!$A$2:$C$1457,2,FALSE)</f>
        <v>Bangladesh University of Engineering and Technology</v>
      </c>
      <c r="G193" s="3">
        <v>2</v>
      </c>
      <c r="H193" s="3">
        <v>125</v>
      </c>
      <c r="I193" s="3">
        <v>0</v>
      </c>
      <c r="J193" s="3" t="s">
        <v>9548</v>
      </c>
      <c r="K193" s="3">
        <v>0</v>
      </c>
      <c r="L193" s="3" t="s">
        <v>9548</v>
      </c>
      <c r="M193" s="3">
        <v>2</v>
      </c>
      <c r="N193" s="3">
        <v>103</v>
      </c>
      <c r="O193" s="3">
        <v>1</v>
      </c>
      <c r="P193" s="3" t="s">
        <v>9548</v>
      </c>
      <c r="Q193" s="3">
        <v>0</v>
      </c>
      <c r="R193" s="3" t="s">
        <v>9548</v>
      </c>
      <c r="S193" s="3">
        <v>1</v>
      </c>
      <c r="T193" s="3">
        <v>22</v>
      </c>
      <c r="U193" s="3">
        <v>0</v>
      </c>
      <c r="V193" s="3" t="s">
        <v>9548</v>
      </c>
      <c r="W193" s="3">
        <v>0</v>
      </c>
      <c r="X193" s="3" t="s">
        <v>9548</v>
      </c>
      <c r="Y193" s="3">
        <v>0</v>
      </c>
      <c r="Z193" s="3" t="s">
        <v>9548</v>
      </c>
      <c r="AA193" s="3">
        <v>1</v>
      </c>
      <c r="AB193" s="3" t="s">
        <v>9548</v>
      </c>
      <c r="AC193">
        <f t="shared" si="2"/>
        <v>103</v>
      </c>
    </row>
    <row r="194" spans="1:29" ht="12" customHeight="1" x14ac:dyDescent="0.25">
      <c r="A194" s="6" t="s">
        <v>2458</v>
      </c>
      <c r="B194" s="3" t="s">
        <v>170</v>
      </c>
      <c r="C194" s="3">
        <v>193</v>
      </c>
      <c r="D194" s="3" t="s">
        <v>2456</v>
      </c>
      <c r="E194" s="3" t="s">
        <v>2458</v>
      </c>
      <c r="F194" s="3" t="str">
        <f>VLOOKUP($E194,'Team Mapping - CM'!$A$2:$C$1457,2,FALSE)</f>
        <v>Leading University, Sylhet</v>
      </c>
      <c r="G194" s="3">
        <v>2</v>
      </c>
      <c r="H194" s="3">
        <v>127</v>
      </c>
      <c r="I194" s="3">
        <v>0</v>
      </c>
      <c r="J194" s="3" t="s">
        <v>9548</v>
      </c>
      <c r="K194" s="3">
        <v>0</v>
      </c>
      <c r="L194" s="3" t="s">
        <v>9548</v>
      </c>
      <c r="M194" s="3">
        <v>2</v>
      </c>
      <c r="N194" s="3">
        <v>115</v>
      </c>
      <c r="O194" s="3">
        <v>2</v>
      </c>
      <c r="P194" s="3" t="s">
        <v>9548</v>
      </c>
      <c r="Q194" s="3">
        <v>0</v>
      </c>
      <c r="R194" s="3" t="s">
        <v>9548</v>
      </c>
      <c r="S194" s="3">
        <v>1</v>
      </c>
      <c r="T194" s="3">
        <v>12</v>
      </c>
      <c r="U194" s="3">
        <v>0</v>
      </c>
      <c r="V194" s="3" t="s">
        <v>9548</v>
      </c>
      <c r="W194" s="3">
        <v>0</v>
      </c>
      <c r="X194" s="3" t="s">
        <v>9548</v>
      </c>
      <c r="Y194" s="3">
        <v>12</v>
      </c>
      <c r="Z194" s="3" t="s">
        <v>9548</v>
      </c>
      <c r="AA194" s="3">
        <v>0</v>
      </c>
      <c r="AB194" s="3" t="s">
        <v>9548</v>
      </c>
      <c r="AC194">
        <f t="shared" si="2"/>
        <v>115</v>
      </c>
    </row>
    <row r="195" spans="1:29" ht="12" customHeight="1" x14ac:dyDescent="0.25">
      <c r="A195" s="6" t="s">
        <v>2475</v>
      </c>
      <c r="B195" s="3" t="s">
        <v>33</v>
      </c>
      <c r="C195" s="3">
        <v>194</v>
      </c>
      <c r="D195" s="3" t="s">
        <v>2474</v>
      </c>
      <c r="E195" s="3" t="s">
        <v>2475</v>
      </c>
      <c r="F195" s="3" t="str">
        <f>VLOOKUP($E195,'Team Mapping - CM'!$A$2:$C$1457,2,FALSE)</f>
        <v>University of Dhaka</v>
      </c>
      <c r="G195" s="3">
        <v>2</v>
      </c>
      <c r="H195" s="3">
        <v>127</v>
      </c>
      <c r="I195" s="3">
        <v>0</v>
      </c>
      <c r="J195" s="3" t="s">
        <v>9548</v>
      </c>
      <c r="K195" s="3">
        <v>0</v>
      </c>
      <c r="L195" s="3" t="s">
        <v>9548</v>
      </c>
      <c r="M195" s="3">
        <v>1</v>
      </c>
      <c r="N195" s="3">
        <v>101</v>
      </c>
      <c r="O195" s="3">
        <v>4</v>
      </c>
      <c r="P195" s="3" t="s">
        <v>9548</v>
      </c>
      <c r="Q195" s="3">
        <v>0</v>
      </c>
      <c r="R195" s="3" t="s">
        <v>9548</v>
      </c>
      <c r="S195" s="3">
        <v>1</v>
      </c>
      <c r="T195" s="3">
        <v>26</v>
      </c>
      <c r="U195" s="3">
        <v>0</v>
      </c>
      <c r="V195" s="3" t="s">
        <v>9548</v>
      </c>
      <c r="W195" s="3">
        <v>0</v>
      </c>
      <c r="X195" s="3" t="s">
        <v>9548</v>
      </c>
      <c r="Y195" s="3">
        <v>2</v>
      </c>
      <c r="Z195" s="3" t="s">
        <v>9548</v>
      </c>
      <c r="AA195" s="3">
        <v>0</v>
      </c>
      <c r="AB195" s="3" t="s">
        <v>9548</v>
      </c>
      <c r="AC195">
        <f t="shared" ref="AC195:AC258" si="3">MAX(AB195,Z195,X195,V195,T195,R195,P195,N195,L195,J195)</f>
        <v>101</v>
      </c>
    </row>
    <row r="196" spans="1:29" ht="12" customHeight="1" x14ac:dyDescent="0.25">
      <c r="A196" s="6" t="s">
        <v>2489</v>
      </c>
      <c r="B196" s="3" t="s">
        <v>252</v>
      </c>
      <c r="C196" s="3">
        <v>195</v>
      </c>
      <c r="D196" s="3" t="s">
        <v>2488</v>
      </c>
      <c r="E196" s="3" t="s">
        <v>2489</v>
      </c>
      <c r="F196" s="3" t="str">
        <f>VLOOKUP($E196,'Team Mapping - CM'!$A$2:$C$1457,2,FALSE)</f>
        <v>University of Chittagong</v>
      </c>
      <c r="G196" s="3">
        <v>2</v>
      </c>
      <c r="H196" s="3">
        <v>128</v>
      </c>
      <c r="I196" s="3">
        <v>0</v>
      </c>
      <c r="J196" s="3" t="s">
        <v>9548</v>
      </c>
      <c r="K196" s="3">
        <v>1</v>
      </c>
      <c r="L196" s="3" t="s">
        <v>9548</v>
      </c>
      <c r="M196" s="3">
        <v>3</v>
      </c>
      <c r="N196" s="3">
        <v>117</v>
      </c>
      <c r="O196" s="3">
        <v>0</v>
      </c>
      <c r="P196" s="3" t="s">
        <v>9548</v>
      </c>
      <c r="Q196" s="3">
        <v>0</v>
      </c>
      <c r="R196" s="3" t="s">
        <v>9548</v>
      </c>
      <c r="S196" s="3">
        <v>1</v>
      </c>
      <c r="T196" s="3">
        <v>11</v>
      </c>
      <c r="U196" s="3">
        <v>0</v>
      </c>
      <c r="V196" s="3" t="s">
        <v>9548</v>
      </c>
      <c r="W196" s="3">
        <v>0</v>
      </c>
      <c r="X196" s="3" t="s">
        <v>9548</v>
      </c>
      <c r="Y196" s="3">
        <v>0</v>
      </c>
      <c r="Z196" s="3" t="s">
        <v>9548</v>
      </c>
      <c r="AA196" s="3">
        <v>0</v>
      </c>
      <c r="AB196" s="3" t="s">
        <v>9548</v>
      </c>
      <c r="AC196">
        <f t="shared" si="3"/>
        <v>117</v>
      </c>
    </row>
    <row r="197" spans="1:29" ht="12" customHeight="1" x14ac:dyDescent="0.25">
      <c r="A197" s="6" t="s">
        <v>2502</v>
      </c>
      <c r="B197" s="3" t="s">
        <v>108</v>
      </c>
      <c r="C197" s="3">
        <v>196</v>
      </c>
      <c r="D197" s="3" t="s">
        <v>2500</v>
      </c>
      <c r="E197" s="3" t="s">
        <v>2502</v>
      </c>
      <c r="F197" s="3" t="str">
        <f>VLOOKUP($E197,'Team Mapping - CM'!$A$2:$C$1457,2,FALSE)</f>
        <v>Eastern University of Bangladesh</v>
      </c>
      <c r="G197" s="3">
        <v>2</v>
      </c>
      <c r="H197" s="3">
        <v>129</v>
      </c>
      <c r="I197" s="3">
        <v>0</v>
      </c>
      <c r="J197" s="3" t="s">
        <v>9548</v>
      </c>
      <c r="K197" s="3">
        <v>0</v>
      </c>
      <c r="L197" s="3" t="s">
        <v>9548</v>
      </c>
      <c r="M197" s="3">
        <v>1</v>
      </c>
      <c r="N197" s="3">
        <v>109</v>
      </c>
      <c r="O197" s="3">
        <v>12</v>
      </c>
      <c r="P197" s="3" t="s">
        <v>9548</v>
      </c>
      <c r="Q197" s="3">
        <v>0</v>
      </c>
      <c r="R197" s="3" t="s">
        <v>9548</v>
      </c>
      <c r="S197" s="3">
        <v>1</v>
      </c>
      <c r="T197" s="3">
        <v>20</v>
      </c>
      <c r="U197" s="3">
        <v>0</v>
      </c>
      <c r="V197" s="3" t="s">
        <v>9548</v>
      </c>
      <c r="W197" s="3">
        <v>0</v>
      </c>
      <c r="X197" s="3" t="s">
        <v>9548</v>
      </c>
      <c r="Y197" s="3">
        <v>1</v>
      </c>
      <c r="Z197" s="3" t="s">
        <v>9548</v>
      </c>
      <c r="AA197" s="3">
        <v>0</v>
      </c>
      <c r="AB197" s="3" t="s">
        <v>9548</v>
      </c>
      <c r="AC197">
        <f t="shared" si="3"/>
        <v>109</v>
      </c>
    </row>
    <row r="198" spans="1:29" ht="12" customHeight="1" x14ac:dyDescent="0.25">
      <c r="A198" s="6" t="s">
        <v>2516</v>
      </c>
      <c r="B198" s="3" t="s">
        <v>48</v>
      </c>
      <c r="C198" s="3">
        <v>197</v>
      </c>
      <c r="D198" s="3" t="s">
        <v>2515</v>
      </c>
      <c r="E198" s="3" t="s">
        <v>2516</v>
      </c>
      <c r="F198" s="3" t="str">
        <f>VLOOKUP($E198,'Team Mapping - CM'!$A$2:$C$1457,2,FALSE)</f>
        <v>Bangladesh University of Engineering and Technology</v>
      </c>
      <c r="G198" s="3">
        <v>2</v>
      </c>
      <c r="H198" s="3">
        <v>131</v>
      </c>
      <c r="I198" s="3">
        <v>0</v>
      </c>
      <c r="J198" s="3" t="s">
        <v>9548</v>
      </c>
      <c r="K198" s="3">
        <v>0</v>
      </c>
      <c r="L198" s="3" t="s">
        <v>9548</v>
      </c>
      <c r="M198" s="3">
        <v>2</v>
      </c>
      <c r="N198" s="3">
        <v>118</v>
      </c>
      <c r="O198" s="3">
        <v>1</v>
      </c>
      <c r="P198" s="3" t="s">
        <v>9548</v>
      </c>
      <c r="Q198" s="3">
        <v>0</v>
      </c>
      <c r="R198" s="3" t="s">
        <v>9548</v>
      </c>
      <c r="S198" s="3">
        <v>1</v>
      </c>
      <c r="T198" s="3">
        <v>13</v>
      </c>
      <c r="U198" s="3">
        <v>0</v>
      </c>
      <c r="V198" s="3" t="s">
        <v>9548</v>
      </c>
      <c r="W198" s="3">
        <v>0</v>
      </c>
      <c r="X198" s="3" t="s">
        <v>9548</v>
      </c>
      <c r="Y198" s="3">
        <v>3</v>
      </c>
      <c r="Z198" s="3" t="s">
        <v>9548</v>
      </c>
      <c r="AA198" s="3">
        <v>4</v>
      </c>
      <c r="AB198" s="3" t="s">
        <v>9548</v>
      </c>
      <c r="AC198">
        <f t="shared" si="3"/>
        <v>118</v>
      </c>
    </row>
    <row r="199" spans="1:29" ht="12" customHeight="1" x14ac:dyDescent="0.25">
      <c r="A199" s="6" t="s">
        <v>2529</v>
      </c>
      <c r="B199" s="3" t="s">
        <v>33</v>
      </c>
      <c r="C199" s="3">
        <v>198</v>
      </c>
      <c r="D199" s="3" t="s">
        <v>2528</v>
      </c>
      <c r="E199" s="3" t="s">
        <v>2529</v>
      </c>
      <c r="F199" s="3" t="str">
        <f>VLOOKUP($E199,'Team Mapping - CM'!$A$2:$C$1457,2,FALSE)</f>
        <v>University of Dhaka</v>
      </c>
      <c r="G199" s="3">
        <v>2</v>
      </c>
      <c r="H199" s="3">
        <v>132</v>
      </c>
      <c r="I199" s="3">
        <v>0</v>
      </c>
      <c r="J199" s="3" t="s">
        <v>9548</v>
      </c>
      <c r="K199" s="3">
        <v>0</v>
      </c>
      <c r="L199" s="3" t="s">
        <v>9548</v>
      </c>
      <c r="M199" s="3">
        <v>3</v>
      </c>
      <c r="N199" s="3">
        <v>111</v>
      </c>
      <c r="O199" s="3">
        <v>2</v>
      </c>
      <c r="P199" s="3" t="s">
        <v>9548</v>
      </c>
      <c r="Q199" s="3">
        <v>0</v>
      </c>
      <c r="R199" s="3" t="s">
        <v>9548</v>
      </c>
      <c r="S199" s="3">
        <v>1</v>
      </c>
      <c r="T199" s="3">
        <v>21</v>
      </c>
      <c r="U199" s="3">
        <v>0</v>
      </c>
      <c r="V199" s="3" t="s">
        <v>9548</v>
      </c>
      <c r="W199" s="3">
        <v>0</v>
      </c>
      <c r="X199" s="3" t="s">
        <v>9548</v>
      </c>
      <c r="Y199" s="3">
        <v>5</v>
      </c>
      <c r="Z199" s="3" t="s">
        <v>9548</v>
      </c>
      <c r="AA199" s="3">
        <v>0</v>
      </c>
      <c r="AB199" s="3" t="s">
        <v>9548</v>
      </c>
      <c r="AC199">
        <f t="shared" si="3"/>
        <v>111</v>
      </c>
    </row>
    <row r="200" spans="1:29" ht="12" customHeight="1" x14ac:dyDescent="0.25">
      <c r="A200" s="6" t="s">
        <v>2545</v>
      </c>
      <c r="B200" s="3" t="s">
        <v>217</v>
      </c>
      <c r="C200" s="3">
        <v>199</v>
      </c>
      <c r="D200" s="3" t="s">
        <v>2544</v>
      </c>
      <c r="E200" s="3" t="s">
        <v>2545</v>
      </c>
      <c r="F200" s="3" t="str">
        <f>VLOOKUP($E200,'Team Mapping - CM'!$A$2:$C$1457,2,FALSE)</f>
        <v>Shahjalal University of Science and Technology</v>
      </c>
      <c r="G200" s="3">
        <v>2</v>
      </c>
      <c r="H200" s="3">
        <v>134</v>
      </c>
      <c r="I200" s="3">
        <v>0</v>
      </c>
      <c r="J200" s="3" t="s">
        <v>9548</v>
      </c>
      <c r="K200" s="3">
        <v>0</v>
      </c>
      <c r="L200" s="3" t="s">
        <v>9548</v>
      </c>
      <c r="M200" s="3">
        <v>2</v>
      </c>
      <c r="N200" s="3">
        <v>114</v>
      </c>
      <c r="O200" s="3">
        <v>0</v>
      </c>
      <c r="P200" s="3" t="s">
        <v>9548</v>
      </c>
      <c r="Q200" s="3">
        <v>0</v>
      </c>
      <c r="R200" s="3" t="s">
        <v>9548</v>
      </c>
      <c r="S200" s="3">
        <v>1</v>
      </c>
      <c r="T200" s="3">
        <v>20</v>
      </c>
      <c r="U200" s="3">
        <v>0</v>
      </c>
      <c r="V200" s="3" t="s">
        <v>9548</v>
      </c>
      <c r="W200" s="3">
        <v>0</v>
      </c>
      <c r="X200" s="3" t="s">
        <v>9548</v>
      </c>
      <c r="Y200" s="3">
        <v>0</v>
      </c>
      <c r="Z200" s="3" t="s">
        <v>9548</v>
      </c>
      <c r="AA200" s="3">
        <v>0</v>
      </c>
      <c r="AB200" s="3" t="s">
        <v>9548</v>
      </c>
      <c r="AC200">
        <f t="shared" si="3"/>
        <v>114</v>
      </c>
    </row>
    <row r="201" spans="1:29" ht="12" customHeight="1" x14ac:dyDescent="0.25">
      <c r="A201" s="6" t="s">
        <v>2562</v>
      </c>
      <c r="B201" s="3" t="s">
        <v>77</v>
      </c>
      <c r="C201" s="3">
        <v>200</v>
      </c>
      <c r="D201" s="3" t="s">
        <v>2560</v>
      </c>
      <c r="E201" s="3" t="s">
        <v>2562</v>
      </c>
      <c r="F201" s="3" t="str">
        <f>VLOOKUP($E201,'Team Mapping - CM'!$A$2:$C$1457,2,FALSE)</f>
        <v>Chittagong University of Engineering &amp; Technology</v>
      </c>
      <c r="G201" s="3">
        <v>2</v>
      </c>
      <c r="H201" s="3">
        <v>137</v>
      </c>
      <c r="I201" s="3">
        <v>0</v>
      </c>
      <c r="J201" s="3" t="s">
        <v>9548</v>
      </c>
      <c r="K201" s="3">
        <v>0</v>
      </c>
      <c r="L201" s="3" t="s">
        <v>9548</v>
      </c>
      <c r="M201" s="3">
        <v>2</v>
      </c>
      <c r="N201" s="3">
        <v>115</v>
      </c>
      <c r="O201" s="3">
        <v>1</v>
      </c>
      <c r="P201" s="3" t="s">
        <v>9548</v>
      </c>
      <c r="Q201" s="3">
        <v>0</v>
      </c>
      <c r="R201" s="3" t="s">
        <v>9548</v>
      </c>
      <c r="S201" s="3">
        <v>1</v>
      </c>
      <c r="T201" s="3">
        <v>22</v>
      </c>
      <c r="U201" s="3">
        <v>0</v>
      </c>
      <c r="V201" s="3" t="s">
        <v>9548</v>
      </c>
      <c r="W201" s="3">
        <v>0</v>
      </c>
      <c r="X201" s="3" t="s">
        <v>9548</v>
      </c>
      <c r="Y201" s="3">
        <v>0</v>
      </c>
      <c r="Z201" s="3" t="s">
        <v>9548</v>
      </c>
      <c r="AA201" s="3">
        <v>0</v>
      </c>
      <c r="AB201" s="3" t="s">
        <v>9548</v>
      </c>
      <c r="AC201">
        <f t="shared" si="3"/>
        <v>115</v>
      </c>
    </row>
    <row r="202" spans="1:29" ht="12" customHeight="1" x14ac:dyDescent="0.25">
      <c r="A202" s="6" t="s">
        <v>512</v>
      </c>
      <c r="B202" s="3" t="s">
        <v>86</v>
      </c>
      <c r="C202" s="3">
        <v>201</v>
      </c>
      <c r="D202" s="3" t="s">
        <v>510</v>
      </c>
      <c r="E202" s="3" t="s">
        <v>512</v>
      </c>
      <c r="F202" s="3" t="str">
        <f>VLOOKUP($E202,'Team Mapping - CM'!$A$2:$C$1457,2,FALSE)</f>
        <v>Comilla University</v>
      </c>
      <c r="G202" s="3">
        <v>2</v>
      </c>
      <c r="H202" s="3">
        <v>137</v>
      </c>
      <c r="I202" s="3">
        <v>0</v>
      </c>
      <c r="J202" s="3" t="s">
        <v>9548</v>
      </c>
      <c r="K202" s="3">
        <v>0</v>
      </c>
      <c r="L202" s="3" t="s">
        <v>9548</v>
      </c>
      <c r="M202" s="3">
        <v>2</v>
      </c>
      <c r="N202" s="3">
        <v>125</v>
      </c>
      <c r="O202" s="3">
        <v>1</v>
      </c>
      <c r="P202" s="3" t="s">
        <v>9548</v>
      </c>
      <c r="Q202" s="3">
        <v>0</v>
      </c>
      <c r="R202" s="3" t="s">
        <v>9548</v>
      </c>
      <c r="S202" s="3">
        <v>1</v>
      </c>
      <c r="T202" s="3">
        <v>12</v>
      </c>
      <c r="U202" s="3">
        <v>0</v>
      </c>
      <c r="V202" s="3" t="s">
        <v>9548</v>
      </c>
      <c r="W202" s="3">
        <v>0</v>
      </c>
      <c r="X202" s="3" t="s">
        <v>9548</v>
      </c>
      <c r="Y202" s="3">
        <v>0</v>
      </c>
      <c r="Z202" s="3" t="s">
        <v>9548</v>
      </c>
      <c r="AA202" s="3">
        <v>0</v>
      </c>
      <c r="AB202" s="3" t="s">
        <v>9548</v>
      </c>
      <c r="AC202">
        <f t="shared" si="3"/>
        <v>125</v>
      </c>
    </row>
    <row r="203" spans="1:29" ht="12" customHeight="1" x14ac:dyDescent="0.25">
      <c r="A203" s="6" t="s">
        <v>2577</v>
      </c>
      <c r="B203" s="3" t="s">
        <v>165</v>
      </c>
      <c r="C203" s="3">
        <v>202</v>
      </c>
      <c r="D203" s="3" t="s">
        <v>2575</v>
      </c>
      <c r="E203" s="3" t="s">
        <v>2577</v>
      </c>
      <c r="F203" s="3" t="str">
        <f>VLOOKUP($E203,'Team Mapping - CM'!$A$2:$C$1457,2,FALSE)</f>
        <v>Khulna University of Engineering &amp; Technology</v>
      </c>
      <c r="G203" s="3">
        <v>2</v>
      </c>
      <c r="H203" s="3">
        <v>137</v>
      </c>
      <c r="I203" s="3">
        <v>0</v>
      </c>
      <c r="J203" s="3" t="s">
        <v>9548</v>
      </c>
      <c r="K203" s="3">
        <v>2</v>
      </c>
      <c r="L203" s="3" t="s">
        <v>9548</v>
      </c>
      <c r="M203" s="3">
        <v>1</v>
      </c>
      <c r="N203" s="3">
        <v>125</v>
      </c>
      <c r="O203" s="3">
        <v>1</v>
      </c>
      <c r="P203" s="3" t="s">
        <v>9548</v>
      </c>
      <c r="Q203" s="3">
        <v>0</v>
      </c>
      <c r="R203" s="3" t="s">
        <v>9548</v>
      </c>
      <c r="S203" s="3">
        <v>1</v>
      </c>
      <c r="T203" s="3">
        <v>12</v>
      </c>
      <c r="U203" s="3">
        <v>0</v>
      </c>
      <c r="V203" s="3" t="s">
        <v>9548</v>
      </c>
      <c r="W203" s="3">
        <v>0</v>
      </c>
      <c r="X203" s="3" t="s">
        <v>9548</v>
      </c>
      <c r="Y203" s="3">
        <v>2</v>
      </c>
      <c r="Z203" s="3" t="s">
        <v>9548</v>
      </c>
      <c r="AA203" s="3">
        <v>0</v>
      </c>
      <c r="AB203" s="3" t="s">
        <v>9548</v>
      </c>
      <c r="AC203">
        <f t="shared" si="3"/>
        <v>125</v>
      </c>
    </row>
    <row r="204" spans="1:29" ht="12" customHeight="1" x14ac:dyDescent="0.25">
      <c r="A204" s="6" t="s">
        <v>524</v>
      </c>
      <c r="B204" s="3" t="s">
        <v>244</v>
      </c>
      <c r="C204" s="3">
        <v>203</v>
      </c>
      <c r="D204" s="3" t="s">
        <v>523</v>
      </c>
      <c r="E204" s="3" t="s">
        <v>524</v>
      </c>
      <c r="F204" s="3" t="str">
        <f>VLOOKUP($E204,'Team Mapping - CM'!$A$2:$C$1457,2,FALSE)</f>
        <v>United International University</v>
      </c>
      <c r="G204" s="3">
        <v>2</v>
      </c>
      <c r="H204" s="3">
        <v>138</v>
      </c>
      <c r="I204" s="3">
        <v>0</v>
      </c>
      <c r="J204" s="3" t="s">
        <v>9548</v>
      </c>
      <c r="K204" s="3">
        <v>0</v>
      </c>
      <c r="L204" s="3" t="s">
        <v>9548</v>
      </c>
      <c r="M204" s="3">
        <v>1</v>
      </c>
      <c r="N204" s="3">
        <v>115</v>
      </c>
      <c r="O204" s="3">
        <v>3</v>
      </c>
      <c r="P204" s="3" t="s">
        <v>9548</v>
      </c>
      <c r="Q204" s="3">
        <v>0</v>
      </c>
      <c r="R204" s="3" t="s">
        <v>9548</v>
      </c>
      <c r="S204" s="3">
        <v>1</v>
      </c>
      <c r="T204" s="3">
        <v>23</v>
      </c>
      <c r="U204" s="3">
        <v>0</v>
      </c>
      <c r="V204" s="3" t="s">
        <v>9548</v>
      </c>
      <c r="W204" s="3">
        <v>0</v>
      </c>
      <c r="X204" s="3" t="s">
        <v>9548</v>
      </c>
      <c r="Y204" s="3">
        <v>0</v>
      </c>
      <c r="Z204" s="3" t="s">
        <v>9548</v>
      </c>
      <c r="AA204" s="3">
        <v>0</v>
      </c>
      <c r="AB204" s="3" t="s">
        <v>9548</v>
      </c>
      <c r="AC204">
        <f t="shared" si="3"/>
        <v>115</v>
      </c>
    </row>
    <row r="205" spans="1:29" ht="12" customHeight="1" x14ac:dyDescent="0.25">
      <c r="A205" s="6" t="s">
        <v>2594</v>
      </c>
      <c r="B205" s="3" t="s">
        <v>179</v>
      </c>
      <c r="C205" s="3">
        <v>204</v>
      </c>
      <c r="D205" s="3" t="s">
        <v>2592</v>
      </c>
      <c r="E205" s="3" t="s">
        <v>2594</v>
      </c>
      <c r="F205" s="3" t="str">
        <f>VLOOKUP($E205,'Team Mapping - CM'!$A$2:$C$1457,2,FALSE)</f>
        <v>Metropolitan University</v>
      </c>
      <c r="G205" s="3">
        <v>2</v>
      </c>
      <c r="H205" s="3">
        <v>138</v>
      </c>
      <c r="I205" s="3">
        <v>0</v>
      </c>
      <c r="J205" s="3" t="s">
        <v>9548</v>
      </c>
      <c r="K205" s="3">
        <v>0</v>
      </c>
      <c r="L205" s="3" t="s">
        <v>9548</v>
      </c>
      <c r="M205" s="3">
        <v>1</v>
      </c>
      <c r="N205" s="3">
        <v>117</v>
      </c>
      <c r="O205" s="3">
        <v>0</v>
      </c>
      <c r="P205" s="3" t="s">
        <v>9548</v>
      </c>
      <c r="Q205" s="3">
        <v>0</v>
      </c>
      <c r="R205" s="3" t="s">
        <v>9548</v>
      </c>
      <c r="S205" s="3">
        <v>1</v>
      </c>
      <c r="T205" s="3">
        <v>21</v>
      </c>
      <c r="U205" s="3">
        <v>0</v>
      </c>
      <c r="V205" s="3" t="s">
        <v>9548</v>
      </c>
      <c r="W205" s="3">
        <v>0</v>
      </c>
      <c r="X205" s="3" t="s">
        <v>9548</v>
      </c>
      <c r="Y205" s="3">
        <v>5</v>
      </c>
      <c r="Z205" s="3" t="s">
        <v>9548</v>
      </c>
      <c r="AA205" s="3">
        <v>0</v>
      </c>
      <c r="AB205" s="3" t="s">
        <v>9548</v>
      </c>
      <c r="AC205">
        <f t="shared" si="3"/>
        <v>117</v>
      </c>
    </row>
    <row r="206" spans="1:29" ht="12" customHeight="1" x14ac:dyDescent="0.25">
      <c r="A206" s="6" t="s">
        <v>536</v>
      </c>
      <c r="B206" s="3" t="s">
        <v>268</v>
      </c>
      <c r="C206" s="3">
        <v>205</v>
      </c>
      <c r="D206" s="3" t="s">
        <v>535</v>
      </c>
      <c r="E206" s="3" t="s">
        <v>536</v>
      </c>
      <c r="F206" s="3" t="str">
        <f>VLOOKUP($E206,'Team Mapping - CM'!$A$2:$C$1457,2,FALSE)</f>
        <v>University of Science and Technology Chittagong</v>
      </c>
      <c r="G206" s="3">
        <v>2</v>
      </c>
      <c r="H206" s="3">
        <v>140</v>
      </c>
      <c r="I206" s="3">
        <v>0</v>
      </c>
      <c r="J206" s="3" t="s">
        <v>9548</v>
      </c>
      <c r="K206" s="3">
        <v>0</v>
      </c>
      <c r="L206" s="3" t="s">
        <v>9548</v>
      </c>
      <c r="M206" s="3">
        <v>2</v>
      </c>
      <c r="N206" s="3">
        <v>118</v>
      </c>
      <c r="O206" s="3">
        <v>0</v>
      </c>
      <c r="P206" s="3" t="s">
        <v>9548</v>
      </c>
      <c r="Q206" s="3">
        <v>0</v>
      </c>
      <c r="R206" s="3" t="s">
        <v>9548</v>
      </c>
      <c r="S206" s="3">
        <v>1</v>
      </c>
      <c r="T206" s="3">
        <v>22</v>
      </c>
      <c r="U206" s="3">
        <v>0</v>
      </c>
      <c r="V206" s="3" t="s">
        <v>9548</v>
      </c>
      <c r="W206" s="3">
        <v>0</v>
      </c>
      <c r="X206" s="3" t="s">
        <v>9548</v>
      </c>
      <c r="Y206" s="3">
        <v>0</v>
      </c>
      <c r="Z206" s="3" t="s">
        <v>9548</v>
      </c>
      <c r="AA206" s="3">
        <v>0</v>
      </c>
      <c r="AB206" s="3" t="s">
        <v>9548</v>
      </c>
      <c r="AC206">
        <f t="shared" si="3"/>
        <v>118</v>
      </c>
    </row>
    <row r="207" spans="1:29" ht="12" customHeight="1" x14ac:dyDescent="0.25">
      <c r="A207" s="6" t="s">
        <v>2608</v>
      </c>
      <c r="B207" s="3" t="s">
        <v>104</v>
      </c>
      <c r="C207" s="3">
        <v>206</v>
      </c>
      <c r="D207" s="3" t="s">
        <v>2606</v>
      </c>
      <c r="E207" s="3" t="s">
        <v>2608</v>
      </c>
      <c r="F207" s="3" t="str">
        <f>VLOOKUP($E207,'Team Mapping - CM'!$A$2:$C$1457,2,FALSE)</f>
        <v>East West University</v>
      </c>
      <c r="G207" s="3">
        <v>2</v>
      </c>
      <c r="H207" s="3">
        <v>140</v>
      </c>
      <c r="I207" s="3">
        <v>0</v>
      </c>
      <c r="J207" s="3" t="s">
        <v>9548</v>
      </c>
      <c r="K207" s="3">
        <v>0</v>
      </c>
      <c r="L207" s="3" t="s">
        <v>9548</v>
      </c>
      <c r="M207" s="3">
        <v>1</v>
      </c>
      <c r="N207" s="3">
        <v>111</v>
      </c>
      <c r="O207" s="3">
        <v>0</v>
      </c>
      <c r="P207" s="3" t="s">
        <v>9548</v>
      </c>
      <c r="Q207" s="3">
        <v>0</v>
      </c>
      <c r="R207" s="3" t="s">
        <v>9548</v>
      </c>
      <c r="S207" s="3">
        <v>1</v>
      </c>
      <c r="T207" s="3">
        <v>29</v>
      </c>
      <c r="U207" s="3">
        <v>0</v>
      </c>
      <c r="V207" s="3" t="s">
        <v>9548</v>
      </c>
      <c r="W207" s="3">
        <v>0</v>
      </c>
      <c r="X207" s="3" t="s">
        <v>9548</v>
      </c>
      <c r="Y207" s="3">
        <v>0</v>
      </c>
      <c r="Z207" s="3" t="s">
        <v>9548</v>
      </c>
      <c r="AA207" s="3">
        <v>0</v>
      </c>
      <c r="AB207" s="3" t="s">
        <v>9548</v>
      </c>
      <c r="AC207">
        <f t="shared" si="3"/>
        <v>111</v>
      </c>
    </row>
    <row r="208" spans="1:29" ht="12" customHeight="1" x14ac:dyDescent="0.25">
      <c r="A208" s="6" t="s">
        <v>2625</v>
      </c>
      <c r="B208" s="3" t="s">
        <v>217</v>
      </c>
      <c r="C208" s="3">
        <v>207</v>
      </c>
      <c r="D208" s="3" t="s">
        <v>2622</v>
      </c>
      <c r="E208" s="3" t="s">
        <v>2625</v>
      </c>
      <c r="F208" s="3" t="str">
        <f>VLOOKUP($E208,'Team Mapping - CM'!$A$2:$C$1457,2,FALSE)</f>
        <v>Shahjalal University of Science and Technology</v>
      </c>
      <c r="G208" s="3">
        <v>2</v>
      </c>
      <c r="H208" s="3">
        <v>141</v>
      </c>
      <c r="I208" s="3">
        <v>0</v>
      </c>
      <c r="J208" s="3" t="s">
        <v>9548</v>
      </c>
      <c r="K208" s="3">
        <v>0</v>
      </c>
      <c r="L208" s="3" t="s">
        <v>9548</v>
      </c>
      <c r="M208" s="3">
        <v>1</v>
      </c>
      <c r="N208" s="3">
        <v>120</v>
      </c>
      <c r="O208" s="3">
        <v>0</v>
      </c>
      <c r="P208" s="3" t="s">
        <v>9548</v>
      </c>
      <c r="Q208" s="3">
        <v>0</v>
      </c>
      <c r="R208" s="3" t="s">
        <v>9548</v>
      </c>
      <c r="S208" s="3">
        <v>1</v>
      </c>
      <c r="T208" s="3">
        <v>21</v>
      </c>
      <c r="U208" s="3">
        <v>0</v>
      </c>
      <c r="V208" s="3" t="s">
        <v>9548</v>
      </c>
      <c r="W208" s="3">
        <v>0</v>
      </c>
      <c r="X208" s="3" t="s">
        <v>9548</v>
      </c>
      <c r="Y208" s="3">
        <v>0</v>
      </c>
      <c r="Z208" s="3" t="s">
        <v>9548</v>
      </c>
      <c r="AA208" s="3">
        <v>0</v>
      </c>
      <c r="AB208" s="3" t="s">
        <v>9548</v>
      </c>
      <c r="AC208">
        <f t="shared" si="3"/>
        <v>120</v>
      </c>
    </row>
    <row r="209" spans="1:29" ht="12" customHeight="1" x14ac:dyDescent="0.25">
      <c r="A209" s="6" t="s">
        <v>2645</v>
      </c>
      <c r="B209" s="3" t="s">
        <v>124</v>
      </c>
      <c r="C209" s="3">
        <v>208</v>
      </c>
      <c r="D209" s="3" t="s">
        <v>2643</v>
      </c>
      <c r="E209" s="3" t="s">
        <v>2645</v>
      </c>
      <c r="F209" s="3" t="str">
        <f>VLOOKUP($E209,'Team Mapping - CM'!$A$2:$C$1457,2,FALSE)</f>
        <v>International Islamic University Chittagong</v>
      </c>
      <c r="G209" s="3">
        <v>2</v>
      </c>
      <c r="H209" s="3">
        <v>142</v>
      </c>
      <c r="I209" s="3">
        <v>0</v>
      </c>
      <c r="J209" s="3" t="s">
        <v>9548</v>
      </c>
      <c r="K209" s="3">
        <v>0</v>
      </c>
      <c r="L209" s="3" t="s">
        <v>9548</v>
      </c>
      <c r="M209" s="3">
        <v>2</v>
      </c>
      <c r="N209" s="3">
        <v>130</v>
      </c>
      <c r="O209" s="3">
        <v>0</v>
      </c>
      <c r="P209" s="3" t="s">
        <v>9548</v>
      </c>
      <c r="Q209" s="3">
        <v>0</v>
      </c>
      <c r="R209" s="3" t="s">
        <v>9548</v>
      </c>
      <c r="S209" s="3">
        <v>1</v>
      </c>
      <c r="T209" s="3">
        <v>12</v>
      </c>
      <c r="U209" s="3">
        <v>0</v>
      </c>
      <c r="V209" s="3" t="s">
        <v>9548</v>
      </c>
      <c r="W209" s="3">
        <v>0</v>
      </c>
      <c r="X209" s="3" t="s">
        <v>9548</v>
      </c>
      <c r="Y209" s="3">
        <v>2</v>
      </c>
      <c r="Z209" s="3" t="s">
        <v>9548</v>
      </c>
      <c r="AA209" s="3">
        <v>0</v>
      </c>
      <c r="AB209" s="3" t="s">
        <v>9548</v>
      </c>
      <c r="AC209">
        <f t="shared" si="3"/>
        <v>130</v>
      </c>
    </row>
    <row r="210" spans="1:29" ht="12" customHeight="1" x14ac:dyDescent="0.25">
      <c r="A210" s="6" t="s">
        <v>2663</v>
      </c>
      <c r="B210" s="3" t="s">
        <v>217</v>
      </c>
      <c r="C210" s="3">
        <v>209</v>
      </c>
      <c r="D210" s="3" t="s">
        <v>2661</v>
      </c>
      <c r="E210" s="3" t="s">
        <v>2663</v>
      </c>
      <c r="F210" s="3" t="str">
        <f>VLOOKUP($E210,'Team Mapping - CM'!$A$2:$C$1457,2,FALSE)</f>
        <v>Shahjalal University of Science and Technology</v>
      </c>
      <c r="G210" s="3">
        <v>2</v>
      </c>
      <c r="H210" s="3">
        <v>143</v>
      </c>
      <c r="I210" s="3">
        <v>0</v>
      </c>
      <c r="J210" s="3" t="s">
        <v>9548</v>
      </c>
      <c r="K210" s="3">
        <v>0</v>
      </c>
      <c r="L210" s="3" t="s">
        <v>9548</v>
      </c>
      <c r="M210" s="3">
        <v>2</v>
      </c>
      <c r="N210" s="3">
        <v>131</v>
      </c>
      <c r="O210" s="3">
        <v>0</v>
      </c>
      <c r="P210" s="3" t="s">
        <v>9548</v>
      </c>
      <c r="Q210" s="3">
        <v>0</v>
      </c>
      <c r="R210" s="3" t="s">
        <v>9548</v>
      </c>
      <c r="S210" s="3">
        <v>1</v>
      </c>
      <c r="T210" s="3">
        <v>12</v>
      </c>
      <c r="U210" s="3">
        <v>0</v>
      </c>
      <c r="V210" s="3" t="s">
        <v>9548</v>
      </c>
      <c r="W210" s="3">
        <v>0</v>
      </c>
      <c r="X210" s="3" t="s">
        <v>9548</v>
      </c>
      <c r="Y210" s="3">
        <v>0</v>
      </c>
      <c r="Z210" s="3" t="s">
        <v>9548</v>
      </c>
      <c r="AA210" s="3">
        <v>0</v>
      </c>
      <c r="AB210" s="3" t="s">
        <v>9548</v>
      </c>
      <c r="AC210">
        <f t="shared" si="3"/>
        <v>131</v>
      </c>
    </row>
    <row r="211" spans="1:29" ht="12" customHeight="1" x14ac:dyDescent="0.25">
      <c r="A211" s="6" t="s">
        <v>2680</v>
      </c>
      <c r="B211" s="3" t="s">
        <v>217</v>
      </c>
      <c r="C211" s="3">
        <v>210</v>
      </c>
      <c r="D211" s="3" t="s">
        <v>2678</v>
      </c>
      <c r="E211" s="3" t="s">
        <v>2680</v>
      </c>
      <c r="F211" s="3" t="str">
        <f>VLOOKUP($E211,'Team Mapping - CM'!$A$2:$C$1457,2,FALSE)</f>
        <v>Shahjalal University of Science and Technology</v>
      </c>
      <c r="G211" s="3">
        <v>2</v>
      </c>
      <c r="H211" s="3">
        <v>146</v>
      </c>
      <c r="I211" s="3">
        <v>0</v>
      </c>
      <c r="J211" s="3" t="s">
        <v>9548</v>
      </c>
      <c r="K211" s="3">
        <v>0</v>
      </c>
      <c r="L211" s="3" t="s">
        <v>9548</v>
      </c>
      <c r="M211" s="3">
        <v>3</v>
      </c>
      <c r="N211" s="3">
        <v>141</v>
      </c>
      <c r="O211" s="3">
        <v>1</v>
      </c>
      <c r="P211" s="3" t="s">
        <v>9548</v>
      </c>
      <c r="Q211" s="3">
        <v>0</v>
      </c>
      <c r="R211" s="3" t="s">
        <v>9548</v>
      </c>
      <c r="S211" s="3">
        <v>1</v>
      </c>
      <c r="T211" s="3">
        <v>5</v>
      </c>
      <c r="U211" s="3">
        <v>0</v>
      </c>
      <c r="V211" s="3" t="s">
        <v>9548</v>
      </c>
      <c r="W211" s="3">
        <v>0</v>
      </c>
      <c r="X211" s="3" t="s">
        <v>9548</v>
      </c>
      <c r="Y211" s="3">
        <v>0</v>
      </c>
      <c r="Z211" s="3" t="s">
        <v>9548</v>
      </c>
      <c r="AA211" s="3">
        <v>0</v>
      </c>
      <c r="AB211" s="3" t="s">
        <v>9548</v>
      </c>
      <c r="AC211">
        <f t="shared" si="3"/>
        <v>141</v>
      </c>
    </row>
    <row r="212" spans="1:29" ht="12" customHeight="1" x14ac:dyDescent="0.25">
      <c r="A212" s="6" t="s">
        <v>554</v>
      </c>
      <c r="B212" s="3" t="s">
        <v>208</v>
      </c>
      <c r="C212" s="3">
        <v>211</v>
      </c>
      <c r="D212" s="3" t="s">
        <v>552</v>
      </c>
      <c r="E212" s="3" t="s">
        <v>554</v>
      </c>
      <c r="F212" s="3" t="str">
        <f>VLOOKUP($E212,'Team Mapping - CM'!$A$2:$C$1457,2,FALSE)</f>
        <v>Premier University</v>
      </c>
      <c r="G212" s="3">
        <v>2</v>
      </c>
      <c r="H212" s="3">
        <v>146</v>
      </c>
      <c r="I212" s="3">
        <v>0</v>
      </c>
      <c r="J212" s="3" t="s">
        <v>9548</v>
      </c>
      <c r="K212" s="3">
        <v>0</v>
      </c>
      <c r="L212" s="3" t="s">
        <v>9548</v>
      </c>
      <c r="M212" s="3">
        <v>2</v>
      </c>
      <c r="N212" s="3">
        <v>125</v>
      </c>
      <c r="O212" s="3">
        <v>0</v>
      </c>
      <c r="P212" s="3" t="s">
        <v>9548</v>
      </c>
      <c r="Q212" s="3">
        <v>0</v>
      </c>
      <c r="R212" s="3" t="s">
        <v>9548</v>
      </c>
      <c r="S212" s="3">
        <v>1</v>
      </c>
      <c r="T212" s="3">
        <v>21</v>
      </c>
      <c r="U212" s="3">
        <v>0</v>
      </c>
      <c r="V212" s="3" t="s">
        <v>9548</v>
      </c>
      <c r="W212" s="3">
        <v>0</v>
      </c>
      <c r="X212" s="3" t="s">
        <v>9548</v>
      </c>
      <c r="Y212" s="3">
        <v>0</v>
      </c>
      <c r="Z212" s="3" t="s">
        <v>9548</v>
      </c>
      <c r="AA212" s="3">
        <v>0</v>
      </c>
      <c r="AB212" s="3" t="s">
        <v>9548</v>
      </c>
      <c r="AC212">
        <f t="shared" si="3"/>
        <v>125</v>
      </c>
    </row>
    <row r="213" spans="1:29" ht="12" customHeight="1" x14ac:dyDescent="0.25">
      <c r="A213" s="6" t="s">
        <v>2697</v>
      </c>
      <c r="B213" s="3" t="s">
        <v>91</v>
      </c>
      <c r="C213" s="3">
        <v>212</v>
      </c>
      <c r="D213" s="3" t="s">
        <v>2695</v>
      </c>
      <c r="E213" s="3" t="s">
        <v>2697</v>
      </c>
      <c r="F213" s="3" t="str">
        <f>VLOOKUP($E213,'Team Mapping - CM'!$A$2:$C$1457,2,FALSE)</f>
        <v>Daffodil International University</v>
      </c>
      <c r="G213" s="3">
        <v>2</v>
      </c>
      <c r="H213" s="3">
        <v>146</v>
      </c>
      <c r="I213" s="3">
        <v>0</v>
      </c>
      <c r="J213" s="3" t="s">
        <v>9548</v>
      </c>
      <c r="K213" s="3">
        <v>0</v>
      </c>
      <c r="L213" s="3" t="s">
        <v>9548</v>
      </c>
      <c r="M213" s="3">
        <v>1</v>
      </c>
      <c r="N213" s="3">
        <v>139</v>
      </c>
      <c r="O213" s="3">
        <v>3</v>
      </c>
      <c r="P213" s="3" t="s">
        <v>9548</v>
      </c>
      <c r="Q213" s="3">
        <v>0</v>
      </c>
      <c r="R213" s="3" t="s">
        <v>9548</v>
      </c>
      <c r="S213" s="3">
        <v>1</v>
      </c>
      <c r="T213" s="3">
        <v>7</v>
      </c>
      <c r="U213" s="3">
        <v>0</v>
      </c>
      <c r="V213" s="3" t="s">
        <v>9548</v>
      </c>
      <c r="W213" s="3">
        <v>0</v>
      </c>
      <c r="X213" s="3" t="s">
        <v>9548</v>
      </c>
      <c r="Y213" s="3">
        <v>0</v>
      </c>
      <c r="Z213" s="3" t="s">
        <v>9548</v>
      </c>
      <c r="AA213" s="3">
        <v>0</v>
      </c>
      <c r="AB213" s="3" t="s">
        <v>9548</v>
      </c>
      <c r="AC213">
        <f t="shared" si="3"/>
        <v>139</v>
      </c>
    </row>
    <row r="214" spans="1:29" ht="12" customHeight="1" x14ac:dyDescent="0.25">
      <c r="A214" s="6" t="s">
        <v>2702</v>
      </c>
      <c r="B214" s="3" t="s">
        <v>48</v>
      </c>
      <c r="C214" s="3">
        <v>213</v>
      </c>
      <c r="D214" s="3" t="s">
        <v>2700</v>
      </c>
      <c r="E214" s="3" t="s">
        <v>2702</v>
      </c>
      <c r="F214" s="3" t="str">
        <f>VLOOKUP($E214,'Team Mapping - CM'!$A$2:$C$1457,2,FALSE)</f>
        <v>Bangladesh University of Engineering and Technology</v>
      </c>
      <c r="G214" s="3">
        <v>2</v>
      </c>
      <c r="H214" s="3">
        <v>148</v>
      </c>
      <c r="I214" s="3">
        <v>0</v>
      </c>
      <c r="J214" s="3" t="s">
        <v>9548</v>
      </c>
      <c r="K214" s="3">
        <v>0</v>
      </c>
      <c r="L214" s="3" t="s">
        <v>9548</v>
      </c>
      <c r="M214" s="3">
        <v>1</v>
      </c>
      <c r="N214" s="3">
        <v>114</v>
      </c>
      <c r="O214" s="3">
        <v>0</v>
      </c>
      <c r="P214" s="3" t="s">
        <v>9548</v>
      </c>
      <c r="Q214" s="3">
        <v>0</v>
      </c>
      <c r="R214" s="3" t="s">
        <v>9548</v>
      </c>
      <c r="S214" s="3">
        <v>1</v>
      </c>
      <c r="T214" s="3">
        <v>34</v>
      </c>
      <c r="U214" s="3">
        <v>0</v>
      </c>
      <c r="V214" s="3" t="s">
        <v>9548</v>
      </c>
      <c r="W214" s="3">
        <v>0</v>
      </c>
      <c r="X214" s="3" t="s">
        <v>9548</v>
      </c>
      <c r="Y214" s="3">
        <v>0</v>
      </c>
      <c r="Z214" s="3" t="s">
        <v>9548</v>
      </c>
      <c r="AA214" s="3">
        <v>0</v>
      </c>
      <c r="AB214" s="3" t="s">
        <v>9548</v>
      </c>
      <c r="AC214">
        <f t="shared" si="3"/>
        <v>114</v>
      </c>
    </row>
    <row r="215" spans="1:29" ht="12" customHeight="1" x14ac:dyDescent="0.25">
      <c r="A215" s="6" t="s">
        <v>573</v>
      </c>
      <c r="B215" s="3" t="s">
        <v>154</v>
      </c>
      <c r="C215" s="3">
        <v>214</v>
      </c>
      <c r="D215" s="3" t="s">
        <v>570</v>
      </c>
      <c r="E215" s="3" t="s">
        <v>573</v>
      </c>
      <c r="F215" s="3" t="str">
        <f>VLOOKUP($E215,'Team Mapping - CM'!$A$2:$C$1457,2,FALSE)</f>
        <v>Jatiya Kabi Kazi Nazrul Islam University</v>
      </c>
      <c r="G215" s="3">
        <v>2</v>
      </c>
      <c r="H215" s="3">
        <v>148</v>
      </c>
      <c r="I215" s="3">
        <v>0</v>
      </c>
      <c r="J215" s="3" t="s">
        <v>9548</v>
      </c>
      <c r="K215" s="3">
        <v>5</v>
      </c>
      <c r="L215" s="3" t="s">
        <v>9548</v>
      </c>
      <c r="M215" s="3">
        <v>2</v>
      </c>
      <c r="N215" s="3">
        <v>136</v>
      </c>
      <c r="O215" s="3">
        <v>9</v>
      </c>
      <c r="P215" s="3" t="s">
        <v>9548</v>
      </c>
      <c r="Q215" s="3">
        <v>0</v>
      </c>
      <c r="R215" s="3" t="s">
        <v>9548</v>
      </c>
      <c r="S215" s="3">
        <v>1</v>
      </c>
      <c r="T215" s="3">
        <v>12</v>
      </c>
      <c r="U215" s="3">
        <v>0</v>
      </c>
      <c r="V215" s="3" t="s">
        <v>9548</v>
      </c>
      <c r="W215" s="3">
        <v>0</v>
      </c>
      <c r="X215" s="3" t="s">
        <v>9548</v>
      </c>
      <c r="Y215" s="3">
        <v>0</v>
      </c>
      <c r="Z215" s="3" t="s">
        <v>9548</v>
      </c>
      <c r="AA215" s="3">
        <v>0</v>
      </c>
      <c r="AB215" s="3" t="s">
        <v>9548</v>
      </c>
      <c r="AC215">
        <f t="shared" si="3"/>
        <v>136</v>
      </c>
    </row>
    <row r="216" spans="1:29" ht="12" customHeight="1" x14ac:dyDescent="0.25">
      <c r="A216" s="6" t="s">
        <v>2714</v>
      </c>
      <c r="B216" s="3" t="s">
        <v>170</v>
      </c>
      <c r="C216" s="3">
        <v>215</v>
      </c>
      <c r="D216" s="3" t="s">
        <v>2712</v>
      </c>
      <c r="E216" s="3" t="s">
        <v>2714</v>
      </c>
      <c r="F216" s="3" t="str">
        <f>VLOOKUP($E216,'Team Mapping - CM'!$A$2:$C$1457,2,FALSE)</f>
        <v>Leading University, Sylhet</v>
      </c>
      <c r="G216" s="3">
        <v>2</v>
      </c>
      <c r="H216" s="3">
        <v>149</v>
      </c>
      <c r="I216" s="3">
        <v>0</v>
      </c>
      <c r="J216" s="3" t="s">
        <v>9548</v>
      </c>
      <c r="K216" s="3">
        <v>0</v>
      </c>
      <c r="L216" s="3" t="s">
        <v>9548</v>
      </c>
      <c r="M216" s="3">
        <v>1</v>
      </c>
      <c r="N216" s="3">
        <v>125</v>
      </c>
      <c r="O216" s="3">
        <v>0</v>
      </c>
      <c r="P216" s="3" t="s">
        <v>9548</v>
      </c>
      <c r="Q216" s="3">
        <v>0</v>
      </c>
      <c r="R216" s="3" t="s">
        <v>9548</v>
      </c>
      <c r="S216" s="3">
        <v>1</v>
      </c>
      <c r="T216" s="3">
        <v>24</v>
      </c>
      <c r="U216" s="3">
        <v>0</v>
      </c>
      <c r="V216" s="3" t="s">
        <v>9548</v>
      </c>
      <c r="W216" s="3">
        <v>0</v>
      </c>
      <c r="X216" s="3" t="s">
        <v>9548</v>
      </c>
      <c r="Y216" s="3">
        <v>1</v>
      </c>
      <c r="Z216" s="3" t="s">
        <v>9548</v>
      </c>
      <c r="AA216" s="3">
        <v>0</v>
      </c>
      <c r="AB216" s="3" t="s">
        <v>9548</v>
      </c>
      <c r="AC216">
        <f t="shared" si="3"/>
        <v>125</v>
      </c>
    </row>
    <row r="217" spans="1:29" ht="12" customHeight="1" x14ac:dyDescent="0.25">
      <c r="A217" s="6" t="s">
        <v>587</v>
      </c>
      <c r="B217" s="3" t="s">
        <v>102</v>
      </c>
      <c r="C217" s="3">
        <v>216</v>
      </c>
      <c r="D217" s="3" t="s">
        <v>586</v>
      </c>
      <c r="E217" s="3" t="s">
        <v>587</v>
      </c>
      <c r="F217" s="3" t="str">
        <f>VLOOKUP($E217,'Team Mapping - CM'!$A$2:$C$1457,2,FALSE)</f>
        <v>East Delta University, Chittagong</v>
      </c>
      <c r="G217" s="3">
        <v>2</v>
      </c>
      <c r="H217" s="3">
        <v>151</v>
      </c>
      <c r="I217" s="3">
        <v>0</v>
      </c>
      <c r="J217" s="3" t="s">
        <v>9548</v>
      </c>
      <c r="K217" s="3">
        <v>0</v>
      </c>
      <c r="L217" s="3" t="s">
        <v>9548</v>
      </c>
      <c r="M217" s="3">
        <v>3</v>
      </c>
      <c r="N217" s="3">
        <v>130</v>
      </c>
      <c r="O217" s="3">
        <v>2</v>
      </c>
      <c r="P217" s="3" t="s">
        <v>9548</v>
      </c>
      <c r="Q217" s="3">
        <v>0</v>
      </c>
      <c r="R217" s="3" t="s">
        <v>9548</v>
      </c>
      <c r="S217" s="3">
        <v>1</v>
      </c>
      <c r="T217" s="3">
        <v>21</v>
      </c>
      <c r="U217" s="3">
        <v>0</v>
      </c>
      <c r="V217" s="3" t="s">
        <v>9548</v>
      </c>
      <c r="W217" s="3">
        <v>0</v>
      </c>
      <c r="X217" s="3" t="s">
        <v>9548</v>
      </c>
      <c r="Y217" s="3">
        <v>1</v>
      </c>
      <c r="Z217" s="3" t="s">
        <v>9548</v>
      </c>
      <c r="AA217" s="3">
        <v>0</v>
      </c>
      <c r="AB217" s="3" t="s">
        <v>9548</v>
      </c>
      <c r="AC217">
        <f t="shared" si="3"/>
        <v>130</v>
      </c>
    </row>
    <row r="218" spans="1:29" ht="12" customHeight="1" x14ac:dyDescent="0.25">
      <c r="A218" s="6" t="s">
        <v>2731</v>
      </c>
      <c r="B218" s="3" t="s">
        <v>77</v>
      </c>
      <c r="C218" s="3">
        <v>217</v>
      </c>
      <c r="D218" s="3" t="s">
        <v>2730</v>
      </c>
      <c r="E218" s="3" t="s">
        <v>2731</v>
      </c>
      <c r="F218" s="3" t="str">
        <f>VLOOKUP($E218,'Team Mapping - CM'!$A$2:$C$1457,2,FALSE)</f>
        <v>Chittagong University of Engineering &amp; Technology</v>
      </c>
      <c r="G218" s="3">
        <v>2</v>
      </c>
      <c r="H218" s="3">
        <v>152</v>
      </c>
      <c r="I218" s="3">
        <v>0</v>
      </c>
      <c r="J218" s="3" t="s">
        <v>9548</v>
      </c>
      <c r="K218" s="3">
        <v>0</v>
      </c>
      <c r="L218" s="3" t="s">
        <v>9548</v>
      </c>
      <c r="M218" s="3">
        <v>3</v>
      </c>
      <c r="N218" s="3">
        <v>130</v>
      </c>
      <c r="O218" s="3">
        <v>2</v>
      </c>
      <c r="P218" s="3" t="s">
        <v>9548</v>
      </c>
      <c r="Q218" s="3">
        <v>0</v>
      </c>
      <c r="R218" s="3" t="s">
        <v>9548</v>
      </c>
      <c r="S218" s="3">
        <v>1</v>
      </c>
      <c r="T218" s="3">
        <v>22</v>
      </c>
      <c r="U218" s="3">
        <v>0</v>
      </c>
      <c r="V218" s="3" t="s">
        <v>9548</v>
      </c>
      <c r="W218" s="3">
        <v>0</v>
      </c>
      <c r="X218" s="3" t="s">
        <v>9548</v>
      </c>
      <c r="Y218" s="3">
        <v>0</v>
      </c>
      <c r="Z218" s="3" t="s">
        <v>9548</v>
      </c>
      <c r="AA218" s="3">
        <v>0</v>
      </c>
      <c r="AB218" s="3" t="s">
        <v>9548</v>
      </c>
      <c r="AC218">
        <f t="shared" si="3"/>
        <v>130</v>
      </c>
    </row>
    <row r="219" spans="1:29" ht="12" customHeight="1" x14ac:dyDescent="0.25">
      <c r="A219" s="6" t="s">
        <v>2748</v>
      </c>
      <c r="B219" s="3" t="s">
        <v>217</v>
      </c>
      <c r="C219" s="3">
        <v>218</v>
      </c>
      <c r="D219" s="3" t="s">
        <v>2747</v>
      </c>
      <c r="E219" s="3" t="s">
        <v>2748</v>
      </c>
      <c r="F219" s="3" t="str">
        <f>VLOOKUP($E219,'Team Mapping - CM'!$A$2:$C$1457,2,FALSE)</f>
        <v>Shahjalal University of Science and Technology</v>
      </c>
      <c r="G219" s="3">
        <v>2</v>
      </c>
      <c r="H219" s="3">
        <v>152</v>
      </c>
      <c r="I219" s="3">
        <v>0</v>
      </c>
      <c r="J219" s="3" t="s">
        <v>9548</v>
      </c>
      <c r="K219" s="3">
        <v>0</v>
      </c>
      <c r="L219" s="3" t="s">
        <v>9548</v>
      </c>
      <c r="M219" s="3">
        <v>1</v>
      </c>
      <c r="N219" s="3">
        <v>131</v>
      </c>
      <c r="O219" s="3">
        <v>2</v>
      </c>
      <c r="P219" s="3" t="s">
        <v>9548</v>
      </c>
      <c r="Q219" s="3">
        <v>0</v>
      </c>
      <c r="R219" s="3" t="s">
        <v>9548</v>
      </c>
      <c r="S219" s="3">
        <v>1</v>
      </c>
      <c r="T219" s="3">
        <v>21</v>
      </c>
      <c r="U219" s="3">
        <v>0</v>
      </c>
      <c r="V219" s="3" t="s">
        <v>9548</v>
      </c>
      <c r="W219" s="3">
        <v>0</v>
      </c>
      <c r="X219" s="3" t="s">
        <v>9548</v>
      </c>
      <c r="Y219" s="3">
        <v>0</v>
      </c>
      <c r="Z219" s="3" t="s">
        <v>9548</v>
      </c>
      <c r="AA219" s="3">
        <v>0</v>
      </c>
      <c r="AB219" s="3" t="s">
        <v>9548</v>
      </c>
      <c r="AC219">
        <f t="shared" si="3"/>
        <v>131</v>
      </c>
    </row>
    <row r="220" spans="1:29" ht="12" customHeight="1" x14ac:dyDescent="0.25">
      <c r="A220" s="6" t="s">
        <v>2760</v>
      </c>
      <c r="B220" s="3" t="s">
        <v>33</v>
      </c>
      <c r="C220" s="3">
        <v>219</v>
      </c>
      <c r="D220" s="3" t="s">
        <v>2758</v>
      </c>
      <c r="E220" s="3" t="s">
        <v>2760</v>
      </c>
      <c r="F220" s="3" t="str">
        <f>VLOOKUP($E220,'Team Mapping - CM'!$A$2:$C$1457,2,FALSE)</f>
        <v>University of Dhaka</v>
      </c>
      <c r="G220" s="3">
        <v>2</v>
      </c>
      <c r="H220" s="3">
        <v>153</v>
      </c>
      <c r="I220" s="3">
        <v>0</v>
      </c>
      <c r="J220" s="3" t="s">
        <v>9548</v>
      </c>
      <c r="K220" s="3">
        <v>0</v>
      </c>
      <c r="L220" s="3" t="s">
        <v>9548</v>
      </c>
      <c r="M220" s="3">
        <v>4</v>
      </c>
      <c r="N220" s="3">
        <v>146</v>
      </c>
      <c r="O220" s="3">
        <v>1</v>
      </c>
      <c r="P220" s="3" t="s">
        <v>9548</v>
      </c>
      <c r="Q220" s="3">
        <v>0</v>
      </c>
      <c r="R220" s="3" t="s">
        <v>9548</v>
      </c>
      <c r="S220" s="3">
        <v>1</v>
      </c>
      <c r="T220" s="3">
        <v>7</v>
      </c>
      <c r="U220" s="3">
        <v>0</v>
      </c>
      <c r="V220" s="3" t="s">
        <v>9548</v>
      </c>
      <c r="W220" s="3">
        <v>0</v>
      </c>
      <c r="X220" s="3" t="s">
        <v>9548</v>
      </c>
      <c r="Y220" s="3">
        <v>0</v>
      </c>
      <c r="Z220" s="3" t="s">
        <v>9548</v>
      </c>
      <c r="AA220" s="3">
        <v>5</v>
      </c>
      <c r="AB220" s="3" t="s">
        <v>9548</v>
      </c>
      <c r="AC220">
        <f t="shared" si="3"/>
        <v>146</v>
      </c>
    </row>
    <row r="221" spans="1:29" ht="12" customHeight="1" x14ac:dyDescent="0.25">
      <c r="A221" s="6" t="s">
        <v>2772</v>
      </c>
      <c r="B221" s="3" t="s">
        <v>33</v>
      </c>
      <c r="C221" s="3">
        <v>220</v>
      </c>
      <c r="D221" s="3" t="s">
        <v>2771</v>
      </c>
      <c r="E221" s="3" t="s">
        <v>2772</v>
      </c>
      <c r="F221" s="3" t="str">
        <f>VLOOKUP($E221,'Team Mapping - CM'!$A$2:$C$1457,2,FALSE)</f>
        <v>University of Dhaka</v>
      </c>
      <c r="G221" s="3">
        <v>2</v>
      </c>
      <c r="H221" s="3">
        <v>153</v>
      </c>
      <c r="I221" s="3">
        <v>0</v>
      </c>
      <c r="J221" s="3" t="s">
        <v>9548</v>
      </c>
      <c r="K221" s="3">
        <v>0</v>
      </c>
      <c r="L221" s="3" t="s">
        <v>9548</v>
      </c>
      <c r="M221" s="3">
        <v>1</v>
      </c>
      <c r="N221" s="3">
        <v>131</v>
      </c>
      <c r="O221" s="3">
        <v>0</v>
      </c>
      <c r="P221" s="3" t="s">
        <v>9548</v>
      </c>
      <c r="Q221" s="3">
        <v>0</v>
      </c>
      <c r="R221" s="3" t="s">
        <v>9548</v>
      </c>
      <c r="S221" s="3">
        <v>1</v>
      </c>
      <c r="T221" s="3">
        <v>22</v>
      </c>
      <c r="U221" s="3">
        <v>0</v>
      </c>
      <c r="V221" s="3" t="s">
        <v>9548</v>
      </c>
      <c r="W221" s="3">
        <v>0</v>
      </c>
      <c r="X221" s="3" t="s">
        <v>9548</v>
      </c>
      <c r="Y221" s="3">
        <v>0</v>
      </c>
      <c r="Z221" s="3" t="s">
        <v>9548</v>
      </c>
      <c r="AA221" s="3">
        <v>0</v>
      </c>
      <c r="AB221" s="3" t="s">
        <v>9548</v>
      </c>
      <c r="AC221">
        <f t="shared" si="3"/>
        <v>131</v>
      </c>
    </row>
    <row r="222" spans="1:29" ht="12" customHeight="1" x14ac:dyDescent="0.25">
      <c r="A222" s="6" t="s">
        <v>2790</v>
      </c>
      <c r="B222" s="3" t="s">
        <v>91</v>
      </c>
      <c r="C222" s="3">
        <v>221</v>
      </c>
      <c r="D222" s="3" t="s">
        <v>2788</v>
      </c>
      <c r="E222" s="3" t="s">
        <v>2790</v>
      </c>
      <c r="F222" s="3" t="str">
        <f>VLOOKUP($E222,'Team Mapping - CM'!$A$2:$C$1457,2,FALSE)</f>
        <v>Daffodil International University</v>
      </c>
      <c r="G222" s="3">
        <v>2</v>
      </c>
      <c r="H222" s="3">
        <v>153</v>
      </c>
      <c r="I222" s="3">
        <v>0</v>
      </c>
      <c r="J222" s="3" t="s">
        <v>9548</v>
      </c>
      <c r="K222" s="3">
        <v>0</v>
      </c>
      <c r="L222" s="3" t="s">
        <v>9548</v>
      </c>
      <c r="M222" s="3">
        <v>1</v>
      </c>
      <c r="N222" s="3">
        <v>132</v>
      </c>
      <c r="O222" s="3">
        <v>0</v>
      </c>
      <c r="P222" s="3" t="s">
        <v>9548</v>
      </c>
      <c r="Q222" s="3">
        <v>0</v>
      </c>
      <c r="R222" s="3" t="s">
        <v>9548</v>
      </c>
      <c r="S222" s="3">
        <v>1</v>
      </c>
      <c r="T222" s="3">
        <v>21</v>
      </c>
      <c r="U222" s="3">
        <v>0</v>
      </c>
      <c r="V222" s="3" t="s">
        <v>9548</v>
      </c>
      <c r="W222" s="3">
        <v>0</v>
      </c>
      <c r="X222" s="3" t="s">
        <v>9548</v>
      </c>
      <c r="Y222" s="3">
        <v>2</v>
      </c>
      <c r="Z222" s="3" t="s">
        <v>9548</v>
      </c>
      <c r="AA222" s="3">
        <v>0</v>
      </c>
      <c r="AB222" s="3" t="s">
        <v>9548</v>
      </c>
      <c r="AC222">
        <f t="shared" si="3"/>
        <v>132</v>
      </c>
    </row>
    <row r="223" spans="1:29" ht="12" customHeight="1" x14ac:dyDescent="0.25">
      <c r="A223" s="6" t="s">
        <v>2810</v>
      </c>
      <c r="B223" s="3" t="s">
        <v>252</v>
      </c>
      <c r="C223" s="3">
        <v>222</v>
      </c>
      <c r="D223" s="3" t="s">
        <v>2808</v>
      </c>
      <c r="E223" s="3" t="s">
        <v>2810</v>
      </c>
      <c r="F223" s="3" t="str">
        <f>VLOOKUP($E223,'Team Mapping - CM'!$A$2:$C$1457,2,FALSE)</f>
        <v>University of Chittagong</v>
      </c>
      <c r="G223" s="3">
        <v>2</v>
      </c>
      <c r="H223" s="3">
        <v>153</v>
      </c>
      <c r="I223" s="3">
        <v>0</v>
      </c>
      <c r="J223" s="3" t="s">
        <v>9548</v>
      </c>
      <c r="K223" s="3">
        <v>0</v>
      </c>
      <c r="L223" s="3" t="s">
        <v>9548</v>
      </c>
      <c r="M223" s="3">
        <v>1</v>
      </c>
      <c r="N223" s="3">
        <v>132</v>
      </c>
      <c r="O223" s="3">
        <v>1</v>
      </c>
      <c r="P223" s="3" t="s">
        <v>9548</v>
      </c>
      <c r="Q223" s="3">
        <v>0</v>
      </c>
      <c r="R223" s="3" t="s">
        <v>9548</v>
      </c>
      <c r="S223" s="3">
        <v>1</v>
      </c>
      <c r="T223" s="3">
        <v>21</v>
      </c>
      <c r="U223" s="3">
        <v>0</v>
      </c>
      <c r="V223" s="3" t="s">
        <v>9548</v>
      </c>
      <c r="W223" s="3">
        <v>0</v>
      </c>
      <c r="X223" s="3" t="s">
        <v>9548</v>
      </c>
      <c r="Y223" s="3">
        <v>0</v>
      </c>
      <c r="Z223" s="3" t="s">
        <v>9548</v>
      </c>
      <c r="AA223" s="3">
        <v>0</v>
      </c>
      <c r="AB223" s="3" t="s">
        <v>9548</v>
      </c>
      <c r="AC223">
        <f t="shared" si="3"/>
        <v>132</v>
      </c>
    </row>
    <row r="224" spans="1:29" ht="12" customHeight="1" x14ac:dyDescent="0.25">
      <c r="A224" s="6" t="s">
        <v>606</v>
      </c>
      <c r="B224" s="3" t="s">
        <v>61</v>
      </c>
      <c r="C224" s="3">
        <v>223</v>
      </c>
      <c r="D224" s="3" t="s">
        <v>605</v>
      </c>
      <c r="E224" s="3" t="s">
        <v>606</v>
      </c>
      <c r="F224" s="3" t="str">
        <f>VLOOKUP($E224,'Team Mapping - CM'!$A$2:$C$1457,2,FALSE)</f>
        <v>Bangladesh University of Professionals</v>
      </c>
      <c r="G224" s="3">
        <v>2</v>
      </c>
      <c r="H224" s="3">
        <v>154</v>
      </c>
      <c r="I224" s="3">
        <v>0</v>
      </c>
      <c r="J224" s="3" t="s">
        <v>9548</v>
      </c>
      <c r="K224" s="3">
        <v>0</v>
      </c>
      <c r="L224" s="3" t="s">
        <v>9548</v>
      </c>
      <c r="M224" s="3">
        <v>1</v>
      </c>
      <c r="N224" s="3">
        <v>123</v>
      </c>
      <c r="O224" s="3">
        <v>1</v>
      </c>
      <c r="P224" s="3" t="s">
        <v>9548</v>
      </c>
      <c r="Q224" s="3">
        <v>0</v>
      </c>
      <c r="R224" s="3" t="s">
        <v>9548</v>
      </c>
      <c r="S224" s="3">
        <v>1</v>
      </c>
      <c r="T224" s="3">
        <v>31</v>
      </c>
      <c r="U224" s="3">
        <v>0</v>
      </c>
      <c r="V224" s="3" t="s">
        <v>9548</v>
      </c>
      <c r="W224" s="3">
        <v>0</v>
      </c>
      <c r="X224" s="3" t="s">
        <v>9548</v>
      </c>
      <c r="Y224" s="3">
        <v>0</v>
      </c>
      <c r="Z224" s="3" t="s">
        <v>9548</v>
      </c>
      <c r="AA224" s="3">
        <v>0</v>
      </c>
      <c r="AB224" s="3" t="s">
        <v>9548</v>
      </c>
      <c r="AC224">
        <f t="shared" si="3"/>
        <v>123</v>
      </c>
    </row>
    <row r="225" spans="1:29" ht="12" customHeight="1" x14ac:dyDescent="0.25">
      <c r="A225" s="6" t="s">
        <v>2834</v>
      </c>
      <c r="B225" s="3" t="s">
        <v>124</v>
      </c>
      <c r="C225" s="3">
        <v>224</v>
      </c>
      <c r="D225" s="3" t="s">
        <v>2832</v>
      </c>
      <c r="E225" s="3" t="s">
        <v>2834</v>
      </c>
      <c r="F225" s="3" t="str">
        <f>VLOOKUP($E225,'Team Mapping - CM'!$A$2:$C$1457,2,FALSE)</f>
        <v>International Islamic University Chittagong</v>
      </c>
      <c r="G225" s="3">
        <v>2</v>
      </c>
      <c r="H225" s="3">
        <v>155</v>
      </c>
      <c r="I225" s="3">
        <v>0</v>
      </c>
      <c r="J225" s="3" t="s">
        <v>9548</v>
      </c>
      <c r="K225" s="3">
        <v>0</v>
      </c>
      <c r="L225" s="3" t="s">
        <v>9548</v>
      </c>
      <c r="M225" s="3">
        <v>1</v>
      </c>
      <c r="N225" s="3">
        <v>134</v>
      </c>
      <c r="O225" s="3">
        <v>0</v>
      </c>
      <c r="P225" s="3" t="s">
        <v>9548</v>
      </c>
      <c r="Q225" s="3">
        <v>0</v>
      </c>
      <c r="R225" s="3" t="s">
        <v>9548</v>
      </c>
      <c r="S225" s="3">
        <v>1</v>
      </c>
      <c r="T225" s="3">
        <v>21</v>
      </c>
      <c r="U225" s="3">
        <v>0</v>
      </c>
      <c r="V225" s="3" t="s">
        <v>9548</v>
      </c>
      <c r="W225" s="3">
        <v>0</v>
      </c>
      <c r="X225" s="3" t="s">
        <v>9548</v>
      </c>
      <c r="Y225" s="3">
        <v>0</v>
      </c>
      <c r="Z225" s="3" t="s">
        <v>9548</v>
      </c>
      <c r="AA225" s="3">
        <v>0</v>
      </c>
      <c r="AB225" s="3" t="s">
        <v>9548</v>
      </c>
      <c r="AC225">
        <f t="shared" si="3"/>
        <v>134</v>
      </c>
    </row>
    <row r="226" spans="1:29" ht="12" customHeight="1" x14ac:dyDescent="0.25">
      <c r="A226" s="6" t="s">
        <v>2847</v>
      </c>
      <c r="B226" s="3" t="s">
        <v>133</v>
      </c>
      <c r="C226" s="3">
        <v>225</v>
      </c>
      <c r="D226" s="3" t="s">
        <v>2846</v>
      </c>
      <c r="E226" s="3" t="s">
        <v>2847</v>
      </c>
      <c r="F226" s="3" t="str">
        <f>VLOOKUP($E226,'Team Mapping - CM'!$A$2:$C$1457,2,FALSE)</f>
        <v>Islamic University</v>
      </c>
      <c r="G226" s="3">
        <v>2</v>
      </c>
      <c r="H226" s="3">
        <v>158</v>
      </c>
      <c r="I226" s="3">
        <v>0</v>
      </c>
      <c r="J226" s="3" t="s">
        <v>9548</v>
      </c>
      <c r="K226" s="3">
        <v>0</v>
      </c>
      <c r="L226" s="3" t="s">
        <v>9548</v>
      </c>
      <c r="M226" s="3">
        <v>1</v>
      </c>
      <c r="N226" s="3">
        <v>136</v>
      </c>
      <c r="O226" s="3">
        <v>0</v>
      </c>
      <c r="P226" s="3" t="s">
        <v>9548</v>
      </c>
      <c r="Q226" s="3">
        <v>0</v>
      </c>
      <c r="R226" s="3" t="s">
        <v>9548</v>
      </c>
      <c r="S226" s="3">
        <v>1</v>
      </c>
      <c r="T226" s="3">
        <v>22</v>
      </c>
      <c r="U226" s="3">
        <v>0</v>
      </c>
      <c r="V226" s="3" t="s">
        <v>9548</v>
      </c>
      <c r="W226" s="3">
        <v>0</v>
      </c>
      <c r="X226" s="3" t="s">
        <v>9548</v>
      </c>
      <c r="Y226" s="3">
        <v>0</v>
      </c>
      <c r="Z226" s="3" t="s">
        <v>9548</v>
      </c>
      <c r="AA226" s="3">
        <v>0</v>
      </c>
      <c r="AB226" s="3" t="s">
        <v>9548</v>
      </c>
      <c r="AC226">
        <f t="shared" si="3"/>
        <v>136</v>
      </c>
    </row>
    <row r="227" spans="1:29" ht="12" customHeight="1" x14ac:dyDescent="0.25">
      <c r="A227" s="6" t="s">
        <v>621</v>
      </c>
      <c r="B227" s="3" t="s">
        <v>94</v>
      </c>
      <c r="C227" s="3">
        <v>226</v>
      </c>
      <c r="D227" s="3" t="s">
        <v>620</v>
      </c>
      <c r="E227" s="3" t="s">
        <v>621</v>
      </c>
      <c r="F227" s="3" t="str">
        <f>VLOOKUP($E227,'Team Mapping - CM'!$A$2:$C$1457,2,FALSE)</f>
        <v>Dhaka City College</v>
      </c>
      <c r="G227" s="3">
        <v>2</v>
      </c>
      <c r="H227" s="3">
        <v>159</v>
      </c>
      <c r="I227" s="3">
        <v>0</v>
      </c>
      <c r="J227" s="3" t="s">
        <v>9548</v>
      </c>
      <c r="K227" s="3">
        <v>0</v>
      </c>
      <c r="L227" s="3" t="s">
        <v>9548</v>
      </c>
      <c r="M227" s="3">
        <v>2</v>
      </c>
      <c r="N227" s="3">
        <v>152</v>
      </c>
      <c r="O227" s="3">
        <v>6</v>
      </c>
      <c r="P227" s="3" t="s">
        <v>9548</v>
      </c>
      <c r="Q227" s="3">
        <v>0</v>
      </c>
      <c r="R227" s="3" t="s">
        <v>9548</v>
      </c>
      <c r="S227" s="3">
        <v>1</v>
      </c>
      <c r="T227" s="3">
        <v>7</v>
      </c>
      <c r="U227" s="3">
        <v>0</v>
      </c>
      <c r="V227" s="3" t="s">
        <v>9548</v>
      </c>
      <c r="W227" s="3">
        <v>0</v>
      </c>
      <c r="X227" s="3" t="s">
        <v>9548</v>
      </c>
      <c r="Y227" s="3">
        <v>5</v>
      </c>
      <c r="Z227" s="3" t="s">
        <v>9548</v>
      </c>
      <c r="AA227" s="3">
        <v>0</v>
      </c>
      <c r="AB227" s="3" t="s">
        <v>9548</v>
      </c>
      <c r="AC227">
        <f t="shared" si="3"/>
        <v>152</v>
      </c>
    </row>
    <row r="228" spans="1:29" ht="12" customHeight="1" x14ac:dyDescent="0.25">
      <c r="A228" s="6" t="s">
        <v>2862</v>
      </c>
      <c r="B228" s="3" t="s">
        <v>165</v>
      </c>
      <c r="C228" s="3">
        <v>227</v>
      </c>
      <c r="D228" s="3" t="s">
        <v>2860</v>
      </c>
      <c r="E228" s="3" t="s">
        <v>2862</v>
      </c>
      <c r="F228" s="3" t="str">
        <f>VLOOKUP($E228,'Team Mapping - CM'!$A$2:$C$1457,2,FALSE)</f>
        <v>Khulna University of Engineering &amp; Technology</v>
      </c>
      <c r="G228" s="3">
        <v>2</v>
      </c>
      <c r="H228" s="3">
        <v>160</v>
      </c>
      <c r="I228" s="3">
        <v>0</v>
      </c>
      <c r="J228" s="3" t="s">
        <v>9548</v>
      </c>
      <c r="K228" s="3">
        <v>0</v>
      </c>
      <c r="L228" s="3" t="s">
        <v>9548</v>
      </c>
      <c r="M228" s="3">
        <v>2</v>
      </c>
      <c r="N228" s="3">
        <v>138</v>
      </c>
      <c r="O228" s="3">
        <v>1</v>
      </c>
      <c r="P228" s="3" t="s">
        <v>9548</v>
      </c>
      <c r="Q228" s="3">
        <v>0</v>
      </c>
      <c r="R228" s="3" t="s">
        <v>9548</v>
      </c>
      <c r="S228" s="3">
        <v>1</v>
      </c>
      <c r="T228" s="3">
        <v>22</v>
      </c>
      <c r="U228" s="3">
        <v>0</v>
      </c>
      <c r="V228" s="3" t="s">
        <v>9548</v>
      </c>
      <c r="W228" s="3">
        <v>0</v>
      </c>
      <c r="X228" s="3" t="s">
        <v>9548</v>
      </c>
      <c r="Y228" s="3">
        <v>0</v>
      </c>
      <c r="Z228" s="3" t="s">
        <v>9548</v>
      </c>
      <c r="AA228" s="3">
        <v>0</v>
      </c>
      <c r="AB228" s="3" t="s">
        <v>9548</v>
      </c>
      <c r="AC228">
        <f t="shared" si="3"/>
        <v>138</v>
      </c>
    </row>
    <row r="229" spans="1:29" ht="12" customHeight="1" x14ac:dyDescent="0.25">
      <c r="A229" s="6" t="s">
        <v>2875</v>
      </c>
      <c r="B229" s="3" t="s">
        <v>170</v>
      </c>
      <c r="C229" s="3">
        <v>228</v>
      </c>
      <c r="D229" s="3" t="s">
        <v>2873</v>
      </c>
      <c r="E229" s="3" t="s">
        <v>2875</v>
      </c>
      <c r="F229" s="3" t="str">
        <f>VLOOKUP($E229,'Team Mapping - CM'!$A$2:$C$1457,2,FALSE)</f>
        <v>Leading University, Sylhet</v>
      </c>
      <c r="G229" s="3">
        <v>2</v>
      </c>
      <c r="H229" s="3">
        <v>160</v>
      </c>
      <c r="I229" s="3">
        <v>0</v>
      </c>
      <c r="J229" s="3" t="s">
        <v>9548</v>
      </c>
      <c r="K229" s="3">
        <v>0</v>
      </c>
      <c r="L229" s="3" t="s">
        <v>9548</v>
      </c>
      <c r="M229" s="3">
        <v>2</v>
      </c>
      <c r="N229" s="3">
        <v>138</v>
      </c>
      <c r="O229" s="3">
        <v>1</v>
      </c>
      <c r="P229" s="3" t="s">
        <v>9548</v>
      </c>
      <c r="Q229" s="3">
        <v>0</v>
      </c>
      <c r="R229" s="3" t="s">
        <v>9548</v>
      </c>
      <c r="S229" s="3">
        <v>1</v>
      </c>
      <c r="T229" s="3">
        <v>22</v>
      </c>
      <c r="U229" s="3">
        <v>0</v>
      </c>
      <c r="V229" s="3" t="s">
        <v>9548</v>
      </c>
      <c r="W229" s="3">
        <v>0</v>
      </c>
      <c r="X229" s="3" t="s">
        <v>9548</v>
      </c>
      <c r="Y229" s="3">
        <v>0</v>
      </c>
      <c r="Z229" s="3" t="s">
        <v>9548</v>
      </c>
      <c r="AA229" s="3">
        <v>0</v>
      </c>
      <c r="AB229" s="3" t="s">
        <v>9548</v>
      </c>
      <c r="AC229">
        <f t="shared" si="3"/>
        <v>138</v>
      </c>
    </row>
    <row r="230" spans="1:29" ht="12" customHeight="1" x14ac:dyDescent="0.25">
      <c r="A230" s="6" t="s">
        <v>2889</v>
      </c>
      <c r="B230" s="3" t="s">
        <v>176</v>
      </c>
      <c r="C230" s="3">
        <v>229</v>
      </c>
      <c r="D230" s="3" t="s">
        <v>2888</v>
      </c>
      <c r="E230" s="3" t="s">
        <v>2889</v>
      </c>
      <c r="F230" s="3" t="str">
        <f>VLOOKUP($E230,'Team Mapping - CM'!$A$2:$C$1457,2,FALSE)</f>
        <v>Mawlana Bhashani Science &amp; Technology University</v>
      </c>
      <c r="G230" s="3">
        <v>2</v>
      </c>
      <c r="H230" s="3">
        <v>161</v>
      </c>
      <c r="I230" s="3">
        <v>0</v>
      </c>
      <c r="J230" s="3" t="s">
        <v>9548</v>
      </c>
      <c r="K230" s="3">
        <v>0</v>
      </c>
      <c r="L230" s="3" t="s">
        <v>9548</v>
      </c>
      <c r="M230" s="3">
        <v>1</v>
      </c>
      <c r="N230" s="3">
        <v>139</v>
      </c>
      <c r="O230" s="3">
        <v>1</v>
      </c>
      <c r="P230" s="3" t="s">
        <v>9548</v>
      </c>
      <c r="Q230" s="3">
        <v>0</v>
      </c>
      <c r="R230" s="3" t="s">
        <v>9548</v>
      </c>
      <c r="S230" s="3">
        <v>1</v>
      </c>
      <c r="T230" s="3">
        <v>22</v>
      </c>
      <c r="U230" s="3">
        <v>0</v>
      </c>
      <c r="V230" s="3" t="s">
        <v>9548</v>
      </c>
      <c r="W230" s="3">
        <v>0</v>
      </c>
      <c r="X230" s="3" t="s">
        <v>9548</v>
      </c>
      <c r="Y230" s="3">
        <v>0</v>
      </c>
      <c r="Z230" s="3" t="s">
        <v>9548</v>
      </c>
      <c r="AA230" s="3">
        <v>0</v>
      </c>
      <c r="AB230" s="3" t="s">
        <v>9548</v>
      </c>
      <c r="AC230">
        <f t="shared" si="3"/>
        <v>139</v>
      </c>
    </row>
    <row r="231" spans="1:29" ht="12" customHeight="1" x14ac:dyDescent="0.25">
      <c r="A231" s="6" t="s">
        <v>636</v>
      </c>
      <c r="B231" s="3" t="s">
        <v>227</v>
      </c>
      <c r="C231" s="3">
        <v>230</v>
      </c>
      <c r="D231" s="3" t="s">
        <v>634</v>
      </c>
      <c r="E231" s="3" t="s">
        <v>636</v>
      </c>
      <c r="F231" s="3" t="str">
        <f>VLOOKUP($E231,'Team Mapping - CM'!$A$2:$C$1457,2,FALSE)</f>
        <v>Southeast University, Bangladesh</v>
      </c>
      <c r="G231" s="3">
        <v>2</v>
      </c>
      <c r="H231" s="3">
        <v>161</v>
      </c>
      <c r="I231" s="3">
        <v>0</v>
      </c>
      <c r="J231" s="3" t="s">
        <v>9548</v>
      </c>
      <c r="K231" s="3">
        <v>0</v>
      </c>
      <c r="L231" s="3" t="s">
        <v>9548</v>
      </c>
      <c r="M231" s="3">
        <v>1</v>
      </c>
      <c r="N231" s="3">
        <v>141</v>
      </c>
      <c r="O231" s="3">
        <v>1</v>
      </c>
      <c r="P231" s="3" t="s">
        <v>9548</v>
      </c>
      <c r="Q231" s="3">
        <v>0</v>
      </c>
      <c r="R231" s="3" t="s">
        <v>9548</v>
      </c>
      <c r="S231" s="3">
        <v>1</v>
      </c>
      <c r="T231" s="3">
        <v>20</v>
      </c>
      <c r="U231" s="3">
        <v>0</v>
      </c>
      <c r="V231" s="3" t="s">
        <v>9548</v>
      </c>
      <c r="W231" s="3">
        <v>0</v>
      </c>
      <c r="X231" s="3" t="s">
        <v>9548</v>
      </c>
      <c r="Y231" s="3">
        <v>1</v>
      </c>
      <c r="Z231" s="3" t="s">
        <v>9548</v>
      </c>
      <c r="AA231" s="3">
        <v>0</v>
      </c>
      <c r="AB231" s="3" t="s">
        <v>9548</v>
      </c>
      <c r="AC231">
        <f t="shared" si="3"/>
        <v>141</v>
      </c>
    </row>
    <row r="232" spans="1:29" ht="12" customHeight="1" x14ac:dyDescent="0.25">
      <c r="A232" s="6" t="s">
        <v>2902</v>
      </c>
      <c r="B232" s="3" t="s">
        <v>48</v>
      </c>
      <c r="C232" s="3">
        <v>231</v>
      </c>
      <c r="D232" s="3" t="s">
        <v>2901</v>
      </c>
      <c r="E232" s="3" t="s">
        <v>2902</v>
      </c>
      <c r="F232" s="3" t="str">
        <f>VLOOKUP($E232,'Team Mapping - CM'!$A$2:$C$1457,2,FALSE)</f>
        <v>Bangladesh University of Engineering and Technology</v>
      </c>
      <c r="G232" s="3">
        <v>2</v>
      </c>
      <c r="H232" s="3">
        <v>162</v>
      </c>
      <c r="I232" s="3">
        <v>0</v>
      </c>
      <c r="J232" s="3" t="s">
        <v>9548</v>
      </c>
      <c r="K232" s="3">
        <v>0</v>
      </c>
      <c r="L232" s="3" t="s">
        <v>9548</v>
      </c>
      <c r="M232" s="3">
        <v>1</v>
      </c>
      <c r="N232" s="3">
        <v>91</v>
      </c>
      <c r="O232" s="3">
        <v>0</v>
      </c>
      <c r="P232" s="3" t="s">
        <v>9548</v>
      </c>
      <c r="Q232" s="3">
        <v>0</v>
      </c>
      <c r="R232" s="3" t="s">
        <v>9548</v>
      </c>
      <c r="S232" s="3">
        <v>3</v>
      </c>
      <c r="T232" s="3">
        <v>71</v>
      </c>
      <c r="U232" s="3">
        <v>0</v>
      </c>
      <c r="V232" s="3" t="s">
        <v>9548</v>
      </c>
      <c r="W232" s="3">
        <v>0</v>
      </c>
      <c r="X232" s="3" t="s">
        <v>9548</v>
      </c>
      <c r="Y232" s="3">
        <v>0</v>
      </c>
      <c r="Z232" s="3" t="s">
        <v>9548</v>
      </c>
      <c r="AA232" s="3">
        <v>7</v>
      </c>
      <c r="AB232" s="3" t="s">
        <v>9548</v>
      </c>
      <c r="AC232">
        <f t="shared" si="3"/>
        <v>91</v>
      </c>
    </row>
    <row r="233" spans="1:29" ht="12" customHeight="1" x14ac:dyDescent="0.25">
      <c r="A233" s="6" t="s">
        <v>2916</v>
      </c>
      <c r="B233" s="3" t="s">
        <v>23</v>
      </c>
      <c r="C233" s="3">
        <v>232</v>
      </c>
      <c r="D233" s="3" t="s">
        <v>2915</v>
      </c>
      <c r="E233" s="3" t="s">
        <v>2916</v>
      </c>
      <c r="F233" s="3" t="str">
        <f>VLOOKUP($E233,'Team Mapping - CM'!$A$2:$C$1457,2,FALSE)</f>
        <v>Ahsanullah University of Science and Technology</v>
      </c>
      <c r="G233" s="3">
        <v>2</v>
      </c>
      <c r="H233" s="3">
        <v>165</v>
      </c>
      <c r="I233" s="3">
        <v>0</v>
      </c>
      <c r="J233" s="3" t="s">
        <v>9548</v>
      </c>
      <c r="K233" s="3">
        <v>0</v>
      </c>
      <c r="L233" s="3" t="s">
        <v>9548</v>
      </c>
      <c r="M233" s="3">
        <v>2</v>
      </c>
      <c r="N233" s="3">
        <v>144</v>
      </c>
      <c r="O233" s="3">
        <v>4</v>
      </c>
      <c r="P233" s="3" t="s">
        <v>9548</v>
      </c>
      <c r="Q233" s="3">
        <v>0</v>
      </c>
      <c r="R233" s="3" t="s">
        <v>9548</v>
      </c>
      <c r="S233" s="3">
        <v>1</v>
      </c>
      <c r="T233" s="3">
        <v>21</v>
      </c>
      <c r="U233" s="3">
        <v>0</v>
      </c>
      <c r="V233" s="3" t="s">
        <v>9548</v>
      </c>
      <c r="W233" s="3">
        <v>0</v>
      </c>
      <c r="X233" s="3" t="s">
        <v>9548</v>
      </c>
      <c r="Y233" s="3">
        <v>0</v>
      </c>
      <c r="Z233" s="3" t="s">
        <v>9548</v>
      </c>
      <c r="AA233" s="3">
        <v>0</v>
      </c>
      <c r="AB233" s="3" t="s">
        <v>9548</v>
      </c>
      <c r="AC233">
        <f t="shared" si="3"/>
        <v>144</v>
      </c>
    </row>
    <row r="234" spans="1:29" ht="12" customHeight="1" x14ac:dyDescent="0.25">
      <c r="A234" s="6" t="s">
        <v>655</v>
      </c>
      <c r="B234" s="3" t="s">
        <v>202</v>
      </c>
      <c r="C234" s="3">
        <v>233</v>
      </c>
      <c r="D234" s="3" t="s">
        <v>653</v>
      </c>
      <c r="E234" s="3" t="s">
        <v>655</v>
      </c>
      <c r="F234" s="3" t="str">
        <f>VLOOKUP($E234,'Team Mapping - CM'!$A$2:$C$1457,2,FALSE)</f>
        <v>Pabna University of Science and Technology</v>
      </c>
      <c r="G234" s="3">
        <v>2</v>
      </c>
      <c r="H234" s="3">
        <v>165</v>
      </c>
      <c r="I234" s="3">
        <v>4</v>
      </c>
      <c r="J234" s="3" t="s">
        <v>9548</v>
      </c>
      <c r="K234" s="3">
        <v>0</v>
      </c>
      <c r="L234" s="3" t="s">
        <v>9548</v>
      </c>
      <c r="M234" s="3">
        <v>1</v>
      </c>
      <c r="N234" s="3">
        <v>127</v>
      </c>
      <c r="O234" s="3">
        <v>2</v>
      </c>
      <c r="P234" s="3" t="s">
        <v>9548</v>
      </c>
      <c r="Q234" s="3">
        <v>0</v>
      </c>
      <c r="R234" s="3" t="s">
        <v>9548</v>
      </c>
      <c r="S234" s="3">
        <v>1</v>
      </c>
      <c r="T234" s="3">
        <v>38</v>
      </c>
      <c r="U234" s="3">
        <v>0</v>
      </c>
      <c r="V234" s="3" t="s">
        <v>9548</v>
      </c>
      <c r="W234" s="3">
        <v>0</v>
      </c>
      <c r="X234" s="3" t="s">
        <v>9548</v>
      </c>
      <c r="Y234" s="3">
        <v>0</v>
      </c>
      <c r="Z234" s="3" t="s">
        <v>9548</v>
      </c>
      <c r="AA234" s="3">
        <v>0</v>
      </c>
      <c r="AB234" s="3" t="s">
        <v>9548</v>
      </c>
      <c r="AC234">
        <f t="shared" si="3"/>
        <v>127</v>
      </c>
    </row>
    <row r="235" spans="1:29" ht="12" customHeight="1" x14ac:dyDescent="0.25">
      <c r="A235" s="6" t="s">
        <v>2928</v>
      </c>
      <c r="B235" s="3" t="s">
        <v>244</v>
      </c>
      <c r="C235" s="3">
        <v>234</v>
      </c>
      <c r="D235" s="3" t="s">
        <v>2927</v>
      </c>
      <c r="E235" s="3" t="s">
        <v>2928</v>
      </c>
      <c r="F235" s="3" t="str">
        <f>VLOOKUP($E235,'Team Mapping - CM'!$A$2:$C$1457,2,FALSE)</f>
        <v>United International University</v>
      </c>
      <c r="G235" s="3">
        <v>2</v>
      </c>
      <c r="H235" s="3">
        <v>165</v>
      </c>
      <c r="I235" s="3">
        <v>0</v>
      </c>
      <c r="J235" s="3" t="s">
        <v>9548</v>
      </c>
      <c r="K235" s="3">
        <v>0</v>
      </c>
      <c r="L235" s="3" t="s">
        <v>9548</v>
      </c>
      <c r="M235" s="3">
        <v>1</v>
      </c>
      <c r="N235" s="3">
        <v>142</v>
      </c>
      <c r="O235" s="3">
        <v>0</v>
      </c>
      <c r="P235" s="3" t="s">
        <v>9548</v>
      </c>
      <c r="Q235" s="3">
        <v>0</v>
      </c>
      <c r="R235" s="3" t="s">
        <v>9548</v>
      </c>
      <c r="S235" s="3">
        <v>1</v>
      </c>
      <c r="T235" s="3">
        <v>23</v>
      </c>
      <c r="U235" s="3">
        <v>0</v>
      </c>
      <c r="V235" s="3" t="s">
        <v>9548</v>
      </c>
      <c r="W235" s="3">
        <v>0</v>
      </c>
      <c r="X235" s="3" t="s">
        <v>9548</v>
      </c>
      <c r="Y235" s="3">
        <v>0</v>
      </c>
      <c r="Z235" s="3" t="s">
        <v>9548</v>
      </c>
      <c r="AA235" s="3">
        <v>0</v>
      </c>
      <c r="AB235" s="3" t="s">
        <v>9548</v>
      </c>
      <c r="AC235">
        <f t="shared" si="3"/>
        <v>142</v>
      </c>
    </row>
    <row r="236" spans="1:29" ht="12" customHeight="1" x14ac:dyDescent="0.25">
      <c r="A236" s="6" t="s">
        <v>2941</v>
      </c>
      <c r="B236" s="3" t="s">
        <v>114</v>
      </c>
      <c r="C236" s="3">
        <v>235</v>
      </c>
      <c r="D236" s="3" t="s">
        <v>2939</v>
      </c>
      <c r="E236" s="3" t="s">
        <v>2941</v>
      </c>
      <c r="F236" s="3" t="str">
        <f>VLOOKUP($E236,'Team Mapping - CM'!$A$2:$C$1457,2,FALSE)</f>
        <v>Hajee Mohammad Danesh Science and Technology University</v>
      </c>
      <c r="G236" s="3">
        <v>2</v>
      </c>
      <c r="H236" s="3">
        <v>166</v>
      </c>
      <c r="I236" s="3">
        <v>0</v>
      </c>
      <c r="J236" s="3" t="s">
        <v>9548</v>
      </c>
      <c r="K236" s="3">
        <v>0</v>
      </c>
      <c r="L236" s="3" t="s">
        <v>9548</v>
      </c>
      <c r="M236" s="3">
        <v>3</v>
      </c>
      <c r="N236" s="3">
        <v>145</v>
      </c>
      <c r="O236" s="3">
        <v>0</v>
      </c>
      <c r="P236" s="3" t="s">
        <v>9548</v>
      </c>
      <c r="Q236" s="3">
        <v>0</v>
      </c>
      <c r="R236" s="3" t="s">
        <v>9548</v>
      </c>
      <c r="S236" s="3">
        <v>1</v>
      </c>
      <c r="T236" s="3">
        <v>21</v>
      </c>
      <c r="U236" s="3">
        <v>0</v>
      </c>
      <c r="V236" s="3" t="s">
        <v>9548</v>
      </c>
      <c r="W236" s="3">
        <v>0</v>
      </c>
      <c r="X236" s="3" t="s">
        <v>9548</v>
      </c>
      <c r="Y236" s="3">
        <v>0</v>
      </c>
      <c r="Z236" s="3" t="s">
        <v>9548</v>
      </c>
      <c r="AA236" s="3">
        <v>0</v>
      </c>
      <c r="AB236" s="3" t="s">
        <v>9548</v>
      </c>
      <c r="AC236">
        <f t="shared" si="3"/>
        <v>145</v>
      </c>
    </row>
    <row r="237" spans="1:29" ht="12" customHeight="1" x14ac:dyDescent="0.25">
      <c r="A237" s="6" t="s">
        <v>672</v>
      </c>
      <c r="B237" s="3" t="s">
        <v>232</v>
      </c>
      <c r="C237" s="3">
        <v>236</v>
      </c>
      <c r="D237" s="3" t="s">
        <v>671</v>
      </c>
      <c r="E237" s="3" t="s">
        <v>672</v>
      </c>
      <c r="F237" s="3" t="str">
        <f>VLOOKUP($E237,'Team Mapping - CM'!$A$2:$C$1457,2,FALSE)</f>
        <v>State University of Bangladesh</v>
      </c>
      <c r="G237" s="3">
        <v>2</v>
      </c>
      <c r="H237" s="3">
        <v>166</v>
      </c>
      <c r="I237" s="3">
        <v>0</v>
      </c>
      <c r="J237" s="3" t="s">
        <v>9548</v>
      </c>
      <c r="K237" s="3">
        <v>0</v>
      </c>
      <c r="L237" s="3" t="s">
        <v>9548</v>
      </c>
      <c r="M237" s="3">
        <v>1</v>
      </c>
      <c r="N237" s="3">
        <v>119</v>
      </c>
      <c r="O237" s="3">
        <v>0</v>
      </c>
      <c r="P237" s="3" t="s">
        <v>9548</v>
      </c>
      <c r="Q237" s="3">
        <v>0</v>
      </c>
      <c r="R237" s="3" t="s">
        <v>9548</v>
      </c>
      <c r="S237" s="3">
        <v>2</v>
      </c>
      <c r="T237" s="3">
        <v>47</v>
      </c>
      <c r="U237" s="3">
        <v>0</v>
      </c>
      <c r="V237" s="3" t="s">
        <v>9548</v>
      </c>
      <c r="W237" s="3">
        <v>0</v>
      </c>
      <c r="X237" s="3" t="s">
        <v>9548</v>
      </c>
      <c r="Y237" s="3">
        <v>17</v>
      </c>
      <c r="Z237" s="3" t="s">
        <v>9548</v>
      </c>
      <c r="AA237" s="3">
        <v>0</v>
      </c>
      <c r="AB237" s="3" t="s">
        <v>9548</v>
      </c>
      <c r="AC237">
        <f t="shared" si="3"/>
        <v>119</v>
      </c>
    </row>
    <row r="238" spans="1:29" ht="12" customHeight="1" x14ac:dyDescent="0.25">
      <c r="A238" s="6" t="s">
        <v>2956</v>
      </c>
      <c r="B238" s="3" t="s">
        <v>23</v>
      </c>
      <c r="C238" s="3">
        <v>237</v>
      </c>
      <c r="D238" s="3" t="s">
        <v>2955</v>
      </c>
      <c r="E238" s="3" t="s">
        <v>2956</v>
      </c>
      <c r="F238" s="3" t="str">
        <f>VLOOKUP($E238,'Team Mapping - CM'!$A$2:$C$1457,2,FALSE)</f>
        <v>Ahsanullah University of Science and Technology</v>
      </c>
      <c r="G238" s="3">
        <v>2</v>
      </c>
      <c r="H238" s="3">
        <v>166</v>
      </c>
      <c r="I238" s="3">
        <v>0</v>
      </c>
      <c r="J238" s="3" t="s">
        <v>9548</v>
      </c>
      <c r="K238" s="3">
        <v>0</v>
      </c>
      <c r="L238" s="3" t="s">
        <v>9548</v>
      </c>
      <c r="M238" s="3">
        <v>2</v>
      </c>
      <c r="N238" s="3">
        <v>148</v>
      </c>
      <c r="O238" s="3">
        <v>0</v>
      </c>
      <c r="P238" s="3" t="s">
        <v>9548</v>
      </c>
      <c r="Q238" s="3">
        <v>0</v>
      </c>
      <c r="R238" s="3" t="s">
        <v>9548</v>
      </c>
      <c r="S238" s="3">
        <v>1</v>
      </c>
      <c r="T238" s="3">
        <v>18</v>
      </c>
      <c r="U238" s="3">
        <v>0</v>
      </c>
      <c r="V238" s="3" t="s">
        <v>9548</v>
      </c>
      <c r="W238" s="3">
        <v>0</v>
      </c>
      <c r="X238" s="3" t="s">
        <v>9548</v>
      </c>
      <c r="Y238" s="3">
        <v>6</v>
      </c>
      <c r="Z238" s="3" t="s">
        <v>9548</v>
      </c>
      <c r="AA238" s="3">
        <v>0</v>
      </c>
      <c r="AB238" s="3" t="s">
        <v>9548</v>
      </c>
      <c r="AC238">
        <f t="shared" si="3"/>
        <v>148</v>
      </c>
    </row>
    <row r="239" spans="1:29" ht="12" customHeight="1" x14ac:dyDescent="0.25">
      <c r="A239" s="6" t="s">
        <v>2968</v>
      </c>
      <c r="B239" s="3" t="s">
        <v>23</v>
      </c>
      <c r="C239" s="3">
        <v>238</v>
      </c>
      <c r="D239" s="3" t="s">
        <v>2966</v>
      </c>
      <c r="E239" s="3" t="s">
        <v>2968</v>
      </c>
      <c r="F239" s="3" t="str">
        <f>VLOOKUP($E239,'Team Mapping - CM'!$A$2:$C$1457,2,FALSE)</f>
        <v>Ahsanullah University of Science and Technology</v>
      </c>
      <c r="G239" s="3">
        <v>2</v>
      </c>
      <c r="H239" s="3">
        <v>167</v>
      </c>
      <c r="I239" s="3">
        <v>0</v>
      </c>
      <c r="J239" s="3" t="s">
        <v>9548</v>
      </c>
      <c r="K239" s="3">
        <v>0</v>
      </c>
      <c r="L239" s="3" t="s">
        <v>9548</v>
      </c>
      <c r="M239" s="3">
        <v>3</v>
      </c>
      <c r="N239" s="3">
        <v>138</v>
      </c>
      <c r="O239" s="3">
        <v>0</v>
      </c>
      <c r="P239" s="3" t="s">
        <v>9548</v>
      </c>
      <c r="Q239" s="3">
        <v>0</v>
      </c>
      <c r="R239" s="3" t="s">
        <v>9548</v>
      </c>
      <c r="S239" s="3">
        <v>1</v>
      </c>
      <c r="T239" s="3">
        <v>29</v>
      </c>
      <c r="U239" s="3">
        <v>4</v>
      </c>
      <c r="V239" s="3" t="s">
        <v>9548</v>
      </c>
      <c r="W239" s="3">
        <v>0</v>
      </c>
      <c r="X239" s="3" t="s">
        <v>9548</v>
      </c>
      <c r="Y239" s="3">
        <v>2</v>
      </c>
      <c r="Z239" s="3" t="s">
        <v>9548</v>
      </c>
      <c r="AA239" s="3">
        <v>0</v>
      </c>
      <c r="AB239" s="3" t="s">
        <v>9548</v>
      </c>
      <c r="AC239">
        <f t="shared" si="3"/>
        <v>138</v>
      </c>
    </row>
    <row r="240" spans="1:29" ht="12" customHeight="1" x14ac:dyDescent="0.25">
      <c r="A240" s="6" t="s">
        <v>2983</v>
      </c>
      <c r="B240" s="3" t="s">
        <v>124</v>
      </c>
      <c r="C240" s="3">
        <v>239</v>
      </c>
      <c r="D240" s="3" t="s">
        <v>2981</v>
      </c>
      <c r="E240" s="3" t="s">
        <v>2983</v>
      </c>
      <c r="F240" s="3" t="str">
        <f>VLOOKUP($E240,'Team Mapping - CM'!$A$2:$C$1457,2,FALSE)</f>
        <v>International Islamic University Chittagong</v>
      </c>
      <c r="G240" s="3">
        <v>2</v>
      </c>
      <c r="H240" s="3">
        <v>169</v>
      </c>
      <c r="I240" s="3">
        <v>2</v>
      </c>
      <c r="J240" s="3" t="s">
        <v>9548</v>
      </c>
      <c r="K240" s="3">
        <v>0</v>
      </c>
      <c r="L240" s="3" t="s">
        <v>9548</v>
      </c>
      <c r="M240" s="3">
        <v>2</v>
      </c>
      <c r="N240" s="3">
        <v>157</v>
      </c>
      <c r="O240" s="3">
        <v>1</v>
      </c>
      <c r="P240" s="3" t="s">
        <v>9548</v>
      </c>
      <c r="Q240" s="3">
        <v>0</v>
      </c>
      <c r="R240" s="3" t="s">
        <v>9548</v>
      </c>
      <c r="S240" s="3">
        <v>1</v>
      </c>
      <c r="T240" s="3">
        <v>12</v>
      </c>
      <c r="U240" s="3">
        <v>0</v>
      </c>
      <c r="V240" s="3" t="s">
        <v>9548</v>
      </c>
      <c r="W240" s="3">
        <v>0</v>
      </c>
      <c r="X240" s="3" t="s">
        <v>9548</v>
      </c>
      <c r="Y240" s="3">
        <v>0</v>
      </c>
      <c r="Z240" s="3" t="s">
        <v>9548</v>
      </c>
      <c r="AA240" s="3">
        <v>0</v>
      </c>
      <c r="AB240" s="3" t="s">
        <v>9548</v>
      </c>
      <c r="AC240">
        <f t="shared" si="3"/>
        <v>157</v>
      </c>
    </row>
    <row r="241" spans="1:29" ht="12" customHeight="1" x14ac:dyDescent="0.25">
      <c r="A241" s="6" t="s">
        <v>2999</v>
      </c>
      <c r="B241" s="3" t="s">
        <v>165</v>
      </c>
      <c r="C241" s="3">
        <v>240</v>
      </c>
      <c r="D241" s="3" t="s">
        <v>2997</v>
      </c>
      <c r="E241" s="3" t="s">
        <v>2999</v>
      </c>
      <c r="F241" s="3" t="str">
        <f>VLOOKUP($E241,'Team Mapping - CM'!$A$2:$C$1457,2,FALSE)</f>
        <v>Khulna University of Engineering &amp; Technology</v>
      </c>
      <c r="G241" s="3">
        <v>2</v>
      </c>
      <c r="H241" s="3">
        <v>172</v>
      </c>
      <c r="I241" s="3">
        <v>0</v>
      </c>
      <c r="J241" s="3" t="s">
        <v>9548</v>
      </c>
      <c r="K241" s="3">
        <v>0</v>
      </c>
      <c r="L241" s="3" t="s">
        <v>9548</v>
      </c>
      <c r="M241" s="3">
        <v>2</v>
      </c>
      <c r="N241" s="3">
        <v>138</v>
      </c>
      <c r="O241" s="3">
        <v>1</v>
      </c>
      <c r="P241" s="3" t="s">
        <v>9548</v>
      </c>
      <c r="Q241" s="3">
        <v>0</v>
      </c>
      <c r="R241" s="3" t="s">
        <v>9548</v>
      </c>
      <c r="S241" s="3">
        <v>1</v>
      </c>
      <c r="T241" s="3">
        <v>34</v>
      </c>
      <c r="U241" s="3">
        <v>0</v>
      </c>
      <c r="V241" s="3" t="s">
        <v>9548</v>
      </c>
      <c r="W241" s="3">
        <v>0</v>
      </c>
      <c r="X241" s="3" t="s">
        <v>9548</v>
      </c>
      <c r="Y241" s="3">
        <v>0</v>
      </c>
      <c r="Z241" s="3" t="s">
        <v>9548</v>
      </c>
      <c r="AA241" s="3">
        <v>0</v>
      </c>
      <c r="AB241" s="3" t="s">
        <v>9548</v>
      </c>
      <c r="AC241">
        <f t="shared" si="3"/>
        <v>138</v>
      </c>
    </row>
    <row r="242" spans="1:29" ht="12" customHeight="1" x14ac:dyDescent="0.25">
      <c r="A242" s="6" t="s">
        <v>3019</v>
      </c>
      <c r="B242" s="3" t="s">
        <v>63</v>
      </c>
      <c r="C242" s="3">
        <v>241</v>
      </c>
      <c r="D242" s="3" t="s">
        <v>3016</v>
      </c>
      <c r="E242" s="3" t="s">
        <v>3019</v>
      </c>
      <c r="F242" s="3" t="str">
        <f>VLOOKUP($E242,'Team Mapping - CM'!$A$2:$C$1457,2,FALSE)</f>
        <v>Begum Rokeya University, Rangpur</v>
      </c>
      <c r="G242" s="3">
        <v>2</v>
      </c>
      <c r="H242" s="3">
        <v>173</v>
      </c>
      <c r="I242" s="3">
        <v>0</v>
      </c>
      <c r="J242" s="3" t="s">
        <v>9548</v>
      </c>
      <c r="K242" s="3">
        <v>0</v>
      </c>
      <c r="L242" s="3" t="s">
        <v>9548</v>
      </c>
      <c r="M242" s="3">
        <v>4</v>
      </c>
      <c r="N242" s="3">
        <v>164</v>
      </c>
      <c r="O242" s="3">
        <v>0</v>
      </c>
      <c r="P242" s="3" t="s">
        <v>9548</v>
      </c>
      <c r="Q242" s="3">
        <v>0</v>
      </c>
      <c r="R242" s="3" t="s">
        <v>9548</v>
      </c>
      <c r="S242" s="3">
        <v>1</v>
      </c>
      <c r="T242" s="3">
        <v>9</v>
      </c>
      <c r="U242" s="3">
        <v>0</v>
      </c>
      <c r="V242" s="3" t="s">
        <v>9548</v>
      </c>
      <c r="W242" s="3">
        <v>0</v>
      </c>
      <c r="X242" s="3" t="s">
        <v>9548</v>
      </c>
      <c r="Y242" s="3">
        <v>0</v>
      </c>
      <c r="Z242" s="3" t="s">
        <v>9548</v>
      </c>
      <c r="AA242" s="3">
        <v>0</v>
      </c>
      <c r="AB242" s="3" t="s">
        <v>9548</v>
      </c>
      <c r="AC242">
        <f t="shared" si="3"/>
        <v>164</v>
      </c>
    </row>
    <row r="243" spans="1:29" ht="12" customHeight="1" x14ac:dyDescent="0.25">
      <c r="A243" s="6" t="s">
        <v>3037</v>
      </c>
      <c r="B243" s="3" t="s">
        <v>165</v>
      </c>
      <c r="C243" s="3">
        <v>242</v>
      </c>
      <c r="D243" s="3" t="s">
        <v>3035</v>
      </c>
      <c r="E243" s="3" t="s">
        <v>3037</v>
      </c>
      <c r="F243" s="3" t="str">
        <f>VLOOKUP($E243,'Team Mapping - CM'!$A$2:$C$1457,2,FALSE)</f>
        <v>Khulna University of Engineering &amp; Technology</v>
      </c>
      <c r="G243" s="3">
        <v>2</v>
      </c>
      <c r="H243" s="3">
        <v>174</v>
      </c>
      <c r="I243" s="3">
        <v>0</v>
      </c>
      <c r="J243" s="3" t="s">
        <v>9548</v>
      </c>
      <c r="K243" s="3">
        <v>0</v>
      </c>
      <c r="L243" s="3" t="s">
        <v>9548</v>
      </c>
      <c r="M243" s="3">
        <v>2</v>
      </c>
      <c r="N243" s="3">
        <v>168</v>
      </c>
      <c r="O243" s="3">
        <v>4</v>
      </c>
      <c r="P243" s="3" t="s">
        <v>9548</v>
      </c>
      <c r="Q243" s="3">
        <v>0</v>
      </c>
      <c r="R243" s="3" t="s">
        <v>9548</v>
      </c>
      <c r="S243" s="3">
        <v>1</v>
      </c>
      <c r="T243" s="3">
        <v>6</v>
      </c>
      <c r="U243" s="3">
        <v>0</v>
      </c>
      <c r="V243" s="3" t="s">
        <v>9548</v>
      </c>
      <c r="W243" s="3">
        <v>0</v>
      </c>
      <c r="X243" s="3" t="s">
        <v>9548</v>
      </c>
      <c r="Y243" s="3">
        <v>0</v>
      </c>
      <c r="Z243" s="3" t="s">
        <v>9548</v>
      </c>
      <c r="AA243" s="3">
        <v>0</v>
      </c>
      <c r="AB243" s="3" t="s">
        <v>9548</v>
      </c>
      <c r="AC243">
        <f t="shared" si="3"/>
        <v>168</v>
      </c>
    </row>
    <row r="244" spans="1:29" ht="12" customHeight="1" x14ac:dyDescent="0.25">
      <c r="A244" s="6" t="s">
        <v>3050</v>
      </c>
      <c r="B244" s="3" t="s">
        <v>63</v>
      </c>
      <c r="C244" s="3">
        <v>243</v>
      </c>
      <c r="D244" s="3" t="s">
        <v>3049</v>
      </c>
      <c r="E244" s="3" t="s">
        <v>3050</v>
      </c>
      <c r="F244" s="3" t="str">
        <f>VLOOKUP($E244,'Team Mapping - CM'!$A$2:$C$1457,2,FALSE)</f>
        <v>Begum Rokeya University, Rangpur</v>
      </c>
      <c r="G244" s="3">
        <v>2</v>
      </c>
      <c r="H244" s="3">
        <v>175</v>
      </c>
      <c r="I244" s="3">
        <v>0</v>
      </c>
      <c r="J244" s="3" t="s">
        <v>9548</v>
      </c>
      <c r="K244" s="3">
        <v>0</v>
      </c>
      <c r="L244" s="3" t="s">
        <v>9548</v>
      </c>
      <c r="M244" s="3">
        <v>4</v>
      </c>
      <c r="N244" s="3">
        <v>154</v>
      </c>
      <c r="O244" s="3">
        <v>1</v>
      </c>
      <c r="P244" s="3" t="s">
        <v>9548</v>
      </c>
      <c r="Q244" s="3">
        <v>0</v>
      </c>
      <c r="R244" s="3" t="s">
        <v>9548</v>
      </c>
      <c r="S244" s="3">
        <v>1</v>
      </c>
      <c r="T244" s="3">
        <v>21</v>
      </c>
      <c r="U244" s="3">
        <v>0</v>
      </c>
      <c r="V244" s="3" t="s">
        <v>9548</v>
      </c>
      <c r="W244" s="3">
        <v>0</v>
      </c>
      <c r="X244" s="3" t="s">
        <v>9548</v>
      </c>
      <c r="Y244" s="3">
        <v>8</v>
      </c>
      <c r="Z244" s="3" t="s">
        <v>9548</v>
      </c>
      <c r="AA244" s="3">
        <v>0</v>
      </c>
      <c r="AB244" s="3" t="s">
        <v>9548</v>
      </c>
      <c r="AC244">
        <f t="shared" si="3"/>
        <v>154</v>
      </c>
    </row>
    <row r="245" spans="1:29" ht="12" customHeight="1" x14ac:dyDescent="0.25">
      <c r="A245" s="6" t="s">
        <v>3056</v>
      </c>
      <c r="B245" s="3" t="s">
        <v>104</v>
      </c>
      <c r="C245" s="3">
        <v>244</v>
      </c>
      <c r="D245" s="3" t="s">
        <v>3054</v>
      </c>
      <c r="E245" s="3" t="s">
        <v>3056</v>
      </c>
      <c r="F245" s="3" t="str">
        <f>VLOOKUP($E245,'Team Mapping - CM'!$A$2:$C$1457,2,FALSE)</f>
        <v>East West University</v>
      </c>
      <c r="G245" s="3">
        <v>2</v>
      </c>
      <c r="H245" s="3">
        <v>182</v>
      </c>
      <c r="I245" s="3">
        <v>0</v>
      </c>
      <c r="J245" s="3" t="s">
        <v>9548</v>
      </c>
      <c r="K245" s="3">
        <v>0</v>
      </c>
      <c r="L245" s="3" t="s">
        <v>9548</v>
      </c>
      <c r="M245" s="3">
        <v>1</v>
      </c>
      <c r="N245" s="3">
        <v>126</v>
      </c>
      <c r="O245" s="3">
        <v>2</v>
      </c>
      <c r="P245" s="3" t="s">
        <v>9548</v>
      </c>
      <c r="Q245" s="3">
        <v>0</v>
      </c>
      <c r="R245" s="3" t="s">
        <v>9548</v>
      </c>
      <c r="S245" s="3">
        <v>2</v>
      </c>
      <c r="T245" s="3">
        <v>56</v>
      </c>
      <c r="U245" s="3">
        <v>0</v>
      </c>
      <c r="V245" s="3" t="s">
        <v>9548</v>
      </c>
      <c r="W245" s="3">
        <v>0</v>
      </c>
      <c r="X245" s="3" t="s">
        <v>9548</v>
      </c>
      <c r="Y245" s="3">
        <v>0</v>
      </c>
      <c r="Z245" s="3" t="s">
        <v>9548</v>
      </c>
      <c r="AA245" s="3">
        <v>0</v>
      </c>
      <c r="AB245" s="3" t="s">
        <v>9548</v>
      </c>
      <c r="AC245">
        <f t="shared" si="3"/>
        <v>126</v>
      </c>
    </row>
    <row r="246" spans="1:29" ht="12" customHeight="1" x14ac:dyDescent="0.25">
      <c r="A246" s="6" t="s">
        <v>3071</v>
      </c>
      <c r="B246" s="3" t="s">
        <v>217</v>
      </c>
      <c r="C246" s="3">
        <v>245</v>
      </c>
      <c r="D246" s="3" t="s">
        <v>3069</v>
      </c>
      <c r="E246" s="3" t="s">
        <v>3071</v>
      </c>
      <c r="F246" s="3" t="str">
        <f>VLOOKUP($E246,'Team Mapping - CM'!$A$2:$C$1457,2,FALSE)</f>
        <v>Shahjalal University of Science and Technology</v>
      </c>
      <c r="G246" s="3">
        <v>2</v>
      </c>
      <c r="H246" s="3">
        <v>187</v>
      </c>
      <c r="I246" s="3">
        <v>0</v>
      </c>
      <c r="J246" s="3" t="s">
        <v>9548</v>
      </c>
      <c r="K246" s="3">
        <v>0</v>
      </c>
      <c r="L246" s="3" t="s">
        <v>9548</v>
      </c>
      <c r="M246" s="3">
        <v>2</v>
      </c>
      <c r="N246" s="3">
        <v>166</v>
      </c>
      <c r="O246" s="3">
        <v>6</v>
      </c>
      <c r="P246" s="3" t="s">
        <v>9548</v>
      </c>
      <c r="Q246" s="3">
        <v>0</v>
      </c>
      <c r="R246" s="3" t="s">
        <v>9548</v>
      </c>
      <c r="S246" s="3">
        <v>1</v>
      </c>
      <c r="T246" s="3">
        <v>21</v>
      </c>
      <c r="U246" s="3">
        <v>0</v>
      </c>
      <c r="V246" s="3" t="s">
        <v>9548</v>
      </c>
      <c r="W246" s="3">
        <v>0</v>
      </c>
      <c r="X246" s="3" t="s">
        <v>9548</v>
      </c>
      <c r="Y246" s="3">
        <v>0</v>
      </c>
      <c r="Z246" s="3" t="s">
        <v>9548</v>
      </c>
      <c r="AA246" s="3">
        <v>0</v>
      </c>
      <c r="AB246" s="3" t="s">
        <v>9548</v>
      </c>
      <c r="AC246">
        <f t="shared" si="3"/>
        <v>166</v>
      </c>
    </row>
    <row r="247" spans="1:29" ht="12" customHeight="1" x14ac:dyDescent="0.25">
      <c r="A247" s="6" t="s">
        <v>690</v>
      </c>
      <c r="B247" s="3" t="s">
        <v>127</v>
      </c>
      <c r="C247" s="3">
        <v>246</v>
      </c>
      <c r="D247" s="3" t="s">
        <v>688</v>
      </c>
      <c r="E247" s="3" t="s">
        <v>690</v>
      </c>
      <c r="F247" s="3" t="str">
        <f>VLOOKUP($E247,'Team Mapping - CM'!$A$2:$C$1457,2,FALSE)</f>
        <v>International University of Business Agriculture and Tech.</v>
      </c>
      <c r="G247" s="3">
        <v>2</v>
      </c>
      <c r="H247" s="3">
        <v>188</v>
      </c>
      <c r="I247" s="3">
        <v>0</v>
      </c>
      <c r="J247" s="3" t="s">
        <v>9548</v>
      </c>
      <c r="K247" s="3">
        <v>0</v>
      </c>
      <c r="L247" s="3" t="s">
        <v>9548</v>
      </c>
      <c r="M247" s="3">
        <v>2</v>
      </c>
      <c r="N247" s="3">
        <v>167</v>
      </c>
      <c r="O247" s="3">
        <v>0</v>
      </c>
      <c r="P247" s="3" t="s">
        <v>9548</v>
      </c>
      <c r="Q247" s="3">
        <v>0</v>
      </c>
      <c r="R247" s="3" t="s">
        <v>9548</v>
      </c>
      <c r="S247" s="3">
        <v>1</v>
      </c>
      <c r="T247" s="3">
        <v>21</v>
      </c>
      <c r="U247" s="3">
        <v>0</v>
      </c>
      <c r="V247" s="3" t="s">
        <v>9548</v>
      </c>
      <c r="W247" s="3">
        <v>0</v>
      </c>
      <c r="X247" s="3" t="s">
        <v>9548</v>
      </c>
      <c r="Y247" s="3">
        <v>3</v>
      </c>
      <c r="Z247" s="3" t="s">
        <v>9548</v>
      </c>
      <c r="AA247" s="3">
        <v>0</v>
      </c>
      <c r="AB247" s="3" t="s">
        <v>9548</v>
      </c>
      <c r="AC247">
        <f t="shared" si="3"/>
        <v>167</v>
      </c>
    </row>
    <row r="248" spans="1:29" ht="12" customHeight="1" x14ac:dyDescent="0.25">
      <c r="A248" s="6" t="s">
        <v>3076</v>
      </c>
      <c r="B248" s="3" t="s">
        <v>217</v>
      </c>
      <c r="C248" s="3">
        <v>247</v>
      </c>
      <c r="D248" s="3" t="s">
        <v>3074</v>
      </c>
      <c r="E248" s="3" t="s">
        <v>3076</v>
      </c>
      <c r="F248" s="3" t="str">
        <f>VLOOKUP($E248,'Team Mapping - CM'!$A$2:$C$1457,2,FALSE)</f>
        <v>Shahjalal University of Science and Technology</v>
      </c>
      <c r="G248" s="3">
        <v>2</v>
      </c>
      <c r="H248" s="3">
        <v>189</v>
      </c>
      <c r="I248" s="3">
        <v>0</v>
      </c>
      <c r="J248" s="3" t="s">
        <v>9548</v>
      </c>
      <c r="K248" s="3">
        <v>0</v>
      </c>
      <c r="L248" s="3" t="s">
        <v>9548</v>
      </c>
      <c r="M248" s="3">
        <v>2</v>
      </c>
      <c r="N248" s="3">
        <v>162</v>
      </c>
      <c r="O248" s="3">
        <v>0</v>
      </c>
      <c r="P248" s="3" t="s">
        <v>9548</v>
      </c>
      <c r="Q248" s="3">
        <v>0</v>
      </c>
      <c r="R248" s="3" t="s">
        <v>9548</v>
      </c>
      <c r="S248" s="3">
        <v>1</v>
      </c>
      <c r="T248" s="3">
        <v>27</v>
      </c>
      <c r="U248" s="3">
        <v>0</v>
      </c>
      <c r="V248" s="3" t="s">
        <v>9548</v>
      </c>
      <c r="W248" s="3">
        <v>0</v>
      </c>
      <c r="X248" s="3" t="s">
        <v>9548</v>
      </c>
      <c r="Y248" s="3">
        <v>0</v>
      </c>
      <c r="Z248" s="3" t="s">
        <v>9548</v>
      </c>
      <c r="AA248" s="3">
        <v>0</v>
      </c>
      <c r="AB248" s="3" t="s">
        <v>9548</v>
      </c>
      <c r="AC248">
        <f t="shared" si="3"/>
        <v>162</v>
      </c>
    </row>
    <row r="249" spans="1:29" ht="12" customHeight="1" x14ac:dyDescent="0.25">
      <c r="A249" s="6" t="s">
        <v>3090</v>
      </c>
      <c r="B249" s="3" t="s">
        <v>265</v>
      </c>
      <c r="C249" s="3">
        <v>248</v>
      </c>
      <c r="D249" s="3" t="s">
        <v>3088</v>
      </c>
      <c r="E249" s="3" t="s">
        <v>3090</v>
      </c>
      <c r="F249" s="3" t="str">
        <f>VLOOKUP($E249,'Team Mapping - CM'!$A$2:$C$1457,2,FALSE)</f>
        <v>University of Rajshahi</v>
      </c>
      <c r="G249" s="3">
        <v>2</v>
      </c>
      <c r="H249" s="3">
        <v>191</v>
      </c>
      <c r="I249" s="3">
        <v>0</v>
      </c>
      <c r="J249" s="3" t="s">
        <v>9548</v>
      </c>
      <c r="K249" s="3">
        <v>0</v>
      </c>
      <c r="L249" s="3" t="s">
        <v>9548</v>
      </c>
      <c r="M249" s="3">
        <v>1</v>
      </c>
      <c r="N249" s="3">
        <v>139</v>
      </c>
      <c r="O249" s="3">
        <v>0</v>
      </c>
      <c r="P249" s="3" t="s">
        <v>9548</v>
      </c>
      <c r="Q249" s="3">
        <v>0</v>
      </c>
      <c r="R249" s="3" t="s">
        <v>9548</v>
      </c>
      <c r="S249" s="3">
        <v>2</v>
      </c>
      <c r="T249" s="3">
        <v>52</v>
      </c>
      <c r="U249" s="3">
        <v>0</v>
      </c>
      <c r="V249" s="3" t="s">
        <v>9548</v>
      </c>
      <c r="W249" s="3">
        <v>0</v>
      </c>
      <c r="X249" s="3" t="s">
        <v>9548</v>
      </c>
      <c r="Y249" s="3">
        <v>5</v>
      </c>
      <c r="Z249" s="3" t="s">
        <v>9548</v>
      </c>
      <c r="AA249" s="3">
        <v>0</v>
      </c>
      <c r="AB249" s="3" t="s">
        <v>9548</v>
      </c>
      <c r="AC249">
        <f t="shared" si="3"/>
        <v>139</v>
      </c>
    </row>
    <row r="250" spans="1:29" ht="12" customHeight="1" x14ac:dyDescent="0.25">
      <c r="A250" s="6" t="s">
        <v>3109</v>
      </c>
      <c r="B250" s="3" t="s">
        <v>28</v>
      </c>
      <c r="C250" s="3">
        <v>249</v>
      </c>
      <c r="D250" s="3" t="s">
        <v>3107</v>
      </c>
      <c r="E250" s="3" t="s">
        <v>3109</v>
      </c>
      <c r="F250" s="3" t="str">
        <f>VLOOKUP($E250,'Team Mapping - CM'!$A$2:$C$1457,2,FALSE)</f>
        <v>American International University - Bangladesh</v>
      </c>
      <c r="G250" s="3">
        <v>2</v>
      </c>
      <c r="H250" s="3">
        <v>191</v>
      </c>
      <c r="I250" s="3">
        <v>0</v>
      </c>
      <c r="J250" s="3" t="s">
        <v>9548</v>
      </c>
      <c r="K250" s="3">
        <v>0</v>
      </c>
      <c r="L250" s="3" t="s">
        <v>9548</v>
      </c>
      <c r="M250" s="3">
        <v>1</v>
      </c>
      <c r="N250" s="3">
        <v>153</v>
      </c>
      <c r="O250" s="3">
        <v>0</v>
      </c>
      <c r="P250" s="3" t="s">
        <v>9548</v>
      </c>
      <c r="Q250" s="3">
        <v>0</v>
      </c>
      <c r="R250" s="3" t="s">
        <v>9548</v>
      </c>
      <c r="S250" s="3">
        <v>1</v>
      </c>
      <c r="T250" s="3">
        <v>38</v>
      </c>
      <c r="U250" s="3">
        <v>0</v>
      </c>
      <c r="V250" s="3" t="s">
        <v>9548</v>
      </c>
      <c r="W250" s="3">
        <v>0</v>
      </c>
      <c r="X250" s="3" t="s">
        <v>9548</v>
      </c>
      <c r="Y250" s="3">
        <v>0</v>
      </c>
      <c r="Z250" s="3" t="s">
        <v>9548</v>
      </c>
      <c r="AA250" s="3">
        <v>0</v>
      </c>
      <c r="AB250" s="3" t="s">
        <v>9548</v>
      </c>
      <c r="AC250">
        <f t="shared" si="3"/>
        <v>153</v>
      </c>
    </row>
    <row r="251" spans="1:29" ht="12" customHeight="1" x14ac:dyDescent="0.25">
      <c r="A251" s="6" t="s">
        <v>702</v>
      </c>
      <c r="B251" s="3" t="s">
        <v>156</v>
      </c>
      <c r="C251" s="3">
        <v>250</v>
      </c>
      <c r="D251" s="3" t="s">
        <v>701</v>
      </c>
      <c r="E251" s="3" t="s">
        <v>702</v>
      </c>
      <c r="F251" s="3" t="str">
        <f>VLOOKUP($E251,'Team Mapping - CM'!$A$2:$C$1457,2,FALSE)</f>
        <v>Jessore University of Science and Technology</v>
      </c>
      <c r="G251" s="3">
        <v>2</v>
      </c>
      <c r="H251" s="3">
        <v>192</v>
      </c>
      <c r="I251" s="3">
        <v>0</v>
      </c>
      <c r="J251" s="3" t="s">
        <v>9548</v>
      </c>
      <c r="K251" s="3">
        <v>0</v>
      </c>
      <c r="L251" s="3" t="s">
        <v>9548</v>
      </c>
      <c r="M251" s="3">
        <v>4</v>
      </c>
      <c r="N251" s="3">
        <v>171</v>
      </c>
      <c r="O251" s="3">
        <v>1</v>
      </c>
      <c r="P251" s="3" t="s">
        <v>9548</v>
      </c>
      <c r="Q251" s="3">
        <v>0</v>
      </c>
      <c r="R251" s="3" t="s">
        <v>9548</v>
      </c>
      <c r="S251" s="3">
        <v>1</v>
      </c>
      <c r="T251" s="3">
        <v>21</v>
      </c>
      <c r="U251" s="3">
        <v>0</v>
      </c>
      <c r="V251" s="3" t="s">
        <v>9548</v>
      </c>
      <c r="W251" s="3">
        <v>0</v>
      </c>
      <c r="X251" s="3" t="s">
        <v>9548</v>
      </c>
      <c r="Y251" s="3">
        <v>4</v>
      </c>
      <c r="Z251" s="3" t="s">
        <v>9548</v>
      </c>
      <c r="AA251" s="3">
        <v>0</v>
      </c>
      <c r="AB251" s="3" t="s">
        <v>9548</v>
      </c>
      <c r="AC251">
        <f t="shared" si="3"/>
        <v>171</v>
      </c>
    </row>
    <row r="252" spans="1:29" ht="12" customHeight="1" x14ac:dyDescent="0.25">
      <c r="A252" s="6" t="s">
        <v>3126</v>
      </c>
      <c r="B252" s="3" t="s">
        <v>77</v>
      </c>
      <c r="C252" s="3">
        <v>251</v>
      </c>
      <c r="D252" s="3" t="s">
        <v>3125</v>
      </c>
      <c r="E252" s="3" t="s">
        <v>3126</v>
      </c>
      <c r="F252" s="3" t="str">
        <f>VLOOKUP($E252,'Team Mapping - CM'!$A$2:$C$1457,2,FALSE)</f>
        <v>Chittagong University of Engineering &amp; Technology</v>
      </c>
      <c r="G252" s="3">
        <v>2</v>
      </c>
      <c r="H252" s="3">
        <v>192</v>
      </c>
      <c r="I252" s="3">
        <v>0</v>
      </c>
      <c r="J252" s="3" t="s">
        <v>9548</v>
      </c>
      <c r="K252" s="3">
        <v>0</v>
      </c>
      <c r="L252" s="3" t="s">
        <v>9548</v>
      </c>
      <c r="M252" s="3">
        <v>1</v>
      </c>
      <c r="N252" s="3">
        <v>186</v>
      </c>
      <c r="O252" s="3">
        <v>4</v>
      </c>
      <c r="P252" s="3" t="s">
        <v>9548</v>
      </c>
      <c r="Q252" s="3">
        <v>0</v>
      </c>
      <c r="R252" s="3" t="s">
        <v>9548</v>
      </c>
      <c r="S252" s="3">
        <v>1</v>
      </c>
      <c r="T252" s="3">
        <v>6</v>
      </c>
      <c r="U252" s="3">
        <v>0</v>
      </c>
      <c r="V252" s="3" t="s">
        <v>9548</v>
      </c>
      <c r="W252" s="3">
        <v>0</v>
      </c>
      <c r="X252" s="3" t="s">
        <v>9548</v>
      </c>
      <c r="Y252" s="3">
        <v>2</v>
      </c>
      <c r="Z252" s="3" t="s">
        <v>9548</v>
      </c>
      <c r="AA252" s="3">
        <v>5</v>
      </c>
      <c r="AB252" s="3" t="s">
        <v>9548</v>
      </c>
      <c r="AC252">
        <f t="shared" si="3"/>
        <v>186</v>
      </c>
    </row>
    <row r="253" spans="1:29" ht="12" customHeight="1" x14ac:dyDescent="0.25">
      <c r="A253" s="6" t="s">
        <v>3146</v>
      </c>
      <c r="B253" s="3" t="s">
        <v>133</v>
      </c>
      <c r="C253" s="3">
        <v>252</v>
      </c>
      <c r="D253" s="3" t="s">
        <v>3144</v>
      </c>
      <c r="E253" s="3" t="s">
        <v>3146</v>
      </c>
      <c r="F253" s="3" t="str">
        <f>VLOOKUP($E253,'Team Mapping - CM'!$A$2:$C$1457,2,FALSE)</f>
        <v>Islamic University</v>
      </c>
      <c r="G253" s="3">
        <v>2</v>
      </c>
      <c r="H253" s="3">
        <v>194</v>
      </c>
      <c r="I253" s="3">
        <v>0</v>
      </c>
      <c r="J253" s="3" t="s">
        <v>9548</v>
      </c>
      <c r="K253" s="3">
        <v>0</v>
      </c>
      <c r="L253" s="3" t="s">
        <v>9548</v>
      </c>
      <c r="M253" s="3">
        <v>1</v>
      </c>
      <c r="N253" s="3">
        <v>151</v>
      </c>
      <c r="O253" s="3">
        <v>0</v>
      </c>
      <c r="P253" s="3" t="s">
        <v>9548</v>
      </c>
      <c r="Q253" s="3">
        <v>0</v>
      </c>
      <c r="R253" s="3" t="s">
        <v>9548</v>
      </c>
      <c r="S253" s="3">
        <v>2</v>
      </c>
      <c r="T253" s="3">
        <v>43</v>
      </c>
      <c r="U253" s="3">
        <v>0</v>
      </c>
      <c r="V253" s="3" t="s">
        <v>9548</v>
      </c>
      <c r="W253" s="3">
        <v>0</v>
      </c>
      <c r="X253" s="3" t="s">
        <v>9548</v>
      </c>
      <c r="Y253" s="3">
        <v>1</v>
      </c>
      <c r="Z253" s="3" t="s">
        <v>9548</v>
      </c>
      <c r="AA253" s="3">
        <v>0</v>
      </c>
      <c r="AB253" s="3" t="s">
        <v>9548</v>
      </c>
      <c r="AC253">
        <f t="shared" si="3"/>
        <v>151</v>
      </c>
    </row>
    <row r="254" spans="1:29" ht="12" customHeight="1" x14ac:dyDescent="0.25">
      <c r="A254" s="6" t="s">
        <v>3158</v>
      </c>
      <c r="B254" s="3" t="s">
        <v>48</v>
      </c>
      <c r="C254" s="3">
        <v>253</v>
      </c>
      <c r="D254" s="3" t="s">
        <v>3157</v>
      </c>
      <c r="E254" s="3" t="s">
        <v>3158</v>
      </c>
      <c r="F254" s="3" t="str">
        <f>VLOOKUP($E254,'Team Mapping - CM'!$A$2:$C$1457,2,FALSE)</f>
        <v>Bangladesh University of Engineering and Technology</v>
      </c>
      <c r="G254" s="3">
        <v>2</v>
      </c>
      <c r="H254" s="3">
        <v>196</v>
      </c>
      <c r="I254" s="3">
        <v>0</v>
      </c>
      <c r="J254" s="3" t="s">
        <v>9548</v>
      </c>
      <c r="K254" s="3">
        <v>0</v>
      </c>
      <c r="L254" s="3" t="s">
        <v>9548</v>
      </c>
      <c r="M254" s="3">
        <v>3</v>
      </c>
      <c r="N254" s="3">
        <v>129</v>
      </c>
      <c r="O254" s="3">
        <v>1</v>
      </c>
      <c r="P254" s="3" t="s">
        <v>9548</v>
      </c>
      <c r="Q254" s="3">
        <v>0</v>
      </c>
      <c r="R254" s="3" t="s">
        <v>9548</v>
      </c>
      <c r="S254" s="3">
        <v>3</v>
      </c>
      <c r="T254" s="3">
        <v>67</v>
      </c>
      <c r="U254" s="3">
        <v>0</v>
      </c>
      <c r="V254" s="3" t="s">
        <v>9548</v>
      </c>
      <c r="W254" s="3">
        <v>0</v>
      </c>
      <c r="X254" s="3" t="s">
        <v>9548</v>
      </c>
      <c r="Y254" s="3">
        <v>0</v>
      </c>
      <c r="Z254" s="3" t="s">
        <v>9548</v>
      </c>
      <c r="AA254" s="3">
        <v>0</v>
      </c>
      <c r="AB254" s="3" t="s">
        <v>9548</v>
      </c>
      <c r="AC254">
        <f t="shared" si="3"/>
        <v>129</v>
      </c>
    </row>
    <row r="255" spans="1:29" ht="12" customHeight="1" x14ac:dyDescent="0.25">
      <c r="A255" s="6" t="s">
        <v>3172</v>
      </c>
      <c r="B255" s="3" t="s">
        <v>170</v>
      </c>
      <c r="C255" s="3">
        <v>254</v>
      </c>
      <c r="D255" s="3" t="s">
        <v>3171</v>
      </c>
      <c r="E255" s="3" t="s">
        <v>3172</v>
      </c>
      <c r="F255" s="3" t="str">
        <f>VLOOKUP($E255,'Team Mapping - CM'!$A$2:$C$1457,2,FALSE)</f>
        <v>Leading University, Sylhet</v>
      </c>
      <c r="G255" s="3">
        <v>2</v>
      </c>
      <c r="H255" s="3">
        <v>196</v>
      </c>
      <c r="I255" s="3">
        <v>0</v>
      </c>
      <c r="J255" s="3" t="s">
        <v>9548</v>
      </c>
      <c r="K255" s="3">
        <v>0</v>
      </c>
      <c r="L255" s="3" t="s">
        <v>9548</v>
      </c>
      <c r="M255" s="3">
        <v>1</v>
      </c>
      <c r="N255" s="3">
        <v>145</v>
      </c>
      <c r="O255" s="3">
        <v>0</v>
      </c>
      <c r="P255" s="3" t="s">
        <v>9548</v>
      </c>
      <c r="Q255" s="3">
        <v>0</v>
      </c>
      <c r="R255" s="3" t="s">
        <v>9548</v>
      </c>
      <c r="S255" s="3">
        <v>2</v>
      </c>
      <c r="T255" s="3">
        <v>51</v>
      </c>
      <c r="U255" s="3">
        <v>0</v>
      </c>
      <c r="V255" s="3" t="s">
        <v>9548</v>
      </c>
      <c r="W255" s="3">
        <v>0</v>
      </c>
      <c r="X255" s="3" t="s">
        <v>9548</v>
      </c>
      <c r="Y255" s="3">
        <v>3</v>
      </c>
      <c r="Z255" s="3" t="s">
        <v>9548</v>
      </c>
      <c r="AA255" s="3">
        <v>0</v>
      </c>
      <c r="AB255" s="3" t="s">
        <v>9548</v>
      </c>
      <c r="AC255">
        <f t="shared" si="3"/>
        <v>145</v>
      </c>
    </row>
    <row r="256" spans="1:29" ht="12" customHeight="1" x14ac:dyDescent="0.25">
      <c r="A256" s="6" t="s">
        <v>3191</v>
      </c>
      <c r="B256" s="3" t="s">
        <v>94</v>
      </c>
      <c r="C256" s="3">
        <v>255</v>
      </c>
      <c r="D256" s="3" t="s">
        <v>3189</v>
      </c>
      <c r="E256" s="3" t="s">
        <v>3191</v>
      </c>
      <c r="F256" s="3" t="str">
        <f>VLOOKUP($E256,'Team Mapping - CM'!$A$2:$C$1457,2,FALSE)</f>
        <v>Dhaka City College</v>
      </c>
      <c r="G256" s="3">
        <v>2</v>
      </c>
      <c r="H256" s="3">
        <v>198</v>
      </c>
      <c r="I256" s="3">
        <v>0</v>
      </c>
      <c r="J256" s="3" t="s">
        <v>9548</v>
      </c>
      <c r="K256" s="3">
        <v>0</v>
      </c>
      <c r="L256" s="3" t="s">
        <v>9548</v>
      </c>
      <c r="M256" s="3">
        <v>1</v>
      </c>
      <c r="N256" s="3">
        <v>150</v>
      </c>
      <c r="O256" s="3">
        <v>0</v>
      </c>
      <c r="P256" s="3" t="s">
        <v>9548</v>
      </c>
      <c r="Q256" s="3">
        <v>0</v>
      </c>
      <c r="R256" s="3" t="s">
        <v>9548</v>
      </c>
      <c r="S256" s="3">
        <v>2</v>
      </c>
      <c r="T256" s="3">
        <v>48</v>
      </c>
      <c r="U256" s="3">
        <v>0</v>
      </c>
      <c r="V256" s="3" t="s">
        <v>9548</v>
      </c>
      <c r="W256" s="3">
        <v>0</v>
      </c>
      <c r="X256" s="3" t="s">
        <v>9548</v>
      </c>
      <c r="Y256" s="3">
        <v>0</v>
      </c>
      <c r="Z256" s="3" t="s">
        <v>9548</v>
      </c>
      <c r="AA256" s="3">
        <v>0</v>
      </c>
      <c r="AB256" s="3" t="s">
        <v>9548</v>
      </c>
      <c r="AC256">
        <f t="shared" si="3"/>
        <v>150</v>
      </c>
    </row>
    <row r="257" spans="1:29" ht="12" customHeight="1" x14ac:dyDescent="0.25">
      <c r="A257" s="6" t="s">
        <v>3207</v>
      </c>
      <c r="B257" s="3" t="s">
        <v>139</v>
      </c>
      <c r="C257" s="3">
        <v>256</v>
      </c>
      <c r="D257" s="3" t="s">
        <v>3205</v>
      </c>
      <c r="E257" s="3" t="s">
        <v>3207</v>
      </c>
      <c r="F257" s="3" t="str">
        <f>VLOOKUP($E257,'Team Mapping - CM'!$A$2:$C$1457,2,FALSE)</f>
        <v>Islamic University of Technology</v>
      </c>
      <c r="G257" s="3">
        <v>2</v>
      </c>
      <c r="H257" s="3">
        <v>199</v>
      </c>
      <c r="I257" s="3">
        <v>0</v>
      </c>
      <c r="J257" s="3" t="s">
        <v>9548</v>
      </c>
      <c r="K257" s="3">
        <v>0</v>
      </c>
      <c r="L257" s="3" t="s">
        <v>9548</v>
      </c>
      <c r="M257" s="3">
        <v>3</v>
      </c>
      <c r="N257" s="3">
        <v>174</v>
      </c>
      <c r="O257" s="3">
        <v>0</v>
      </c>
      <c r="P257" s="3" t="s">
        <v>9548</v>
      </c>
      <c r="Q257" s="3">
        <v>0</v>
      </c>
      <c r="R257" s="3" t="s">
        <v>9548</v>
      </c>
      <c r="S257" s="3">
        <v>1</v>
      </c>
      <c r="T257" s="3">
        <v>25</v>
      </c>
      <c r="U257" s="3">
        <v>0</v>
      </c>
      <c r="V257" s="3" t="s">
        <v>9548</v>
      </c>
      <c r="W257" s="3">
        <v>0</v>
      </c>
      <c r="X257" s="3" t="s">
        <v>9548</v>
      </c>
      <c r="Y257" s="3">
        <v>3</v>
      </c>
      <c r="Z257" s="3" t="s">
        <v>9548</v>
      </c>
      <c r="AA257" s="3">
        <v>0</v>
      </c>
      <c r="AB257" s="3" t="s">
        <v>9548</v>
      </c>
      <c r="AC257">
        <f t="shared" si="3"/>
        <v>174</v>
      </c>
    </row>
    <row r="258" spans="1:29" ht="12" customHeight="1" x14ac:dyDescent="0.25">
      <c r="A258" s="6" t="s">
        <v>3222</v>
      </c>
      <c r="B258" s="3" t="s">
        <v>192</v>
      </c>
      <c r="C258" s="3">
        <v>257</v>
      </c>
      <c r="D258" s="3" t="s">
        <v>3220</v>
      </c>
      <c r="E258" s="3" t="s">
        <v>3222</v>
      </c>
      <c r="F258" s="3" t="str">
        <f>VLOOKUP($E258,'Team Mapping - CM'!$A$2:$C$1457,2,FALSE)</f>
        <v>North South University</v>
      </c>
      <c r="G258" s="3">
        <v>2</v>
      </c>
      <c r="H258" s="3">
        <v>199</v>
      </c>
      <c r="I258" s="3">
        <v>0</v>
      </c>
      <c r="J258" s="3" t="s">
        <v>9548</v>
      </c>
      <c r="K258" s="3">
        <v>0</v>
      </c>
      <c r="L258" s="3" t="s">
        <v>9548</v>
      </c>
      <c r="M258" s="3">
        <v>2</v>
      </c>
      <c r="N258" s="3">
        <v>165</v>
      </c>
      <c r="O258" s="3">
        <v>0</v>
      </c>
      <c r="P258" s="3" t="s">
        <v>9548</v>
      </c>
      <c r="Q258" s="3">
        <v>0</v>
      </c>
      <c r="R258" s="3" t="s">
        <v>9548</v>
      </c>
      <c r="S258" s="3">
        <v>1</v>
      </c>
      <c r="T258" s="3">
        <v>34</v>
      </c>
      <c r="U258" s="3">
        <v>0</v>
      </c>
      <c r="V258" s="3" t="s">
        <v>9548</v>
      </c>
      <c r="W258" s="3">
        <v>0</v>
      </c>
      <c r="X258" s="3" t="s">
        <v>9548</v>
      </c>
      <c r="Y258" s="3">
        <v>0</v>
      </c>
      <c r="Z258" s="3" t="s">
        <v>9548</v>
      </c>
      <c r="AA258" s="3">
        <v>0</v>
      </c>
      <c r="AB258" s="3" t="s">
        <v>9548</v>
      </c>
      <c r="AC258">
        <f t="shared" si="3"/>
        <v>165</v>
      </c>
    </row>
    <row r="259" spans="1:29" ht="12" customHeight="1" x14ac:dyDescent="0.25">
      <c r="A259" s="6" t="s">
        <v>3239</v>
      </c>
      <c r="B259" s="3" t="s">
        <v>212</v>
      </c>
      <c r="C259" s="3">
        <v>258</v>
      </c>
      <c r="D259" s="3" t="s">
        <v>3237</v>
      </c>
      <c r="E259" s="3" t="s">
        <v>3239</v>
      </c>
      <c r="F259" s="3" t="str">
        <f>VLOOKUP($E259,'Team Mapping - CM'!$A$2:$C$1457,2,FALSE)</f>
        <v>Rajshahi University of Engineering &amp; Technology</v>
      </c>
      <c r="G259" s="3">
        <v>2</v>
      </c>
      <c r="H259" s="3">
        <v>200</v>
      </c>
      <c r="I259" s="3">
        <v>1</v>
      </c>
      <c r="J259" s="3" t="s">
        <v>9548</v>
      </c>
      <c r="K259" s="3">
        <v>0</v>
      </c>
      <c r="L259" s="3" t="s">
        <v>9548</v>
      </c>
      <c r="M259" s="3">
        <v>2</v>
      </c>
      <c r="N259" s="3">
        <v>178</v>
      </c>
      <c r="O259" s="3">
        <v>0</v>
      </c>
      <c r="P259" s="3" t="s">
        <v>9548</v>
      </c>
      <c r="Q259" s="3">
        <v>0</v>
      </c>
      <c r="R259" s="3" t="s">
        <v>9548</v>
      </c>
      <c r="S259" s="3">
        <v>1</v>
      </c>
      <c r="T259" s="3">
        <v>22</v>
      </c>
      <c r="U259" s="3">
        <v>0</v>
      </c>
      <c r="V259" s="3" t="s">
        <v>9548</v>
      </c>
      <c r="W259" s="3">
        <v>0</v>
      </c>
      <c r="X259" s="3" t="s">
        <v>9548</v>
      </c>
      <c r="Y259" s="3">
        <v>1</v>
      </c>
      <c r="Z259" s="3" t="s">
        <v>9548</v>
      </c>
      <c r="AA259" s="3">
        <v>0</v>
      </c>
      <c r="AB259" s="3" t="s">
        <v>9548</v>
      </c>
      <c r="AC259">
        <f t="shared" ref="AC259:AC322" si="4">MAX(AB259,Z259,X259,V259,T259,R259,P259,N259,L259,J259)</f>
        <v>178</v>
      </c>
    </row>
    <row r="260" spans="1:29" ht="12" customHeight="1" x14ac:dyDescent="0.25">
      <c r="A260" s="6" t="s">
        <v>3259</v>
      </c>
      <c r="B260" s="3" t="s">
        <v>37</v>
      </c>
      <c r="C260" s="3">
        <v>259</v>
      </c>
      <c r="D260" s="3" t="s">
        <v>3256</v>
      </c>
      <c r="E260" s="3" t="s">
        <v>3259</v>
      </c>
      <c r="F260" s="3" t="str">
        <f>VLOOKUP($E260,'Team Mapping - CM'!$A$2:$C$1457,2,FALSE)</f>
        <v>Bangabandhu Sheikh Mujibur Rahman Science and Technology University</v>
      </c>
      <c r="G260" s="3">
        <v>2</v>
      </c>
      <c r="H260" s="3">
        <v>203</v>
      </c>
      <c r="I260" s="3">
        <v>0</v>
      </c>
      <c r="J260" s="3" t="s">
        <v>9548</v>
      </c>
      <c r="K260" s="3">
        <v>0</v>
      </c>
      <c r="L260" s="3" t="s">
        <v>9548</v>
      </c>
      <c r="M260" s="3">
        <v>4</v>
      </c>
      <c r="N260" s="3">
        <v>193</v>
      </c>
      <c r="O260" s="3">
        <v>2</v>
      </c>
      <c r="P260" s="3" t="s">
        <v>9548</v>
      </c>
      <c r="Q260" s="3">
        <v>0</v>
      </c>
      <c r="R260" s="3" t="s">
        <v>9548</v>
      </c>
      <c r="S260" s="3">
        <v>1</v>
      </c>
      <c r="T260" s="3">
        <v>10</v>
      </c>
      <c r="U260" s="3">
        <v>0</v>
      </c>
      <c r="V260" s="3" t="s">
        <v>9548</v>
      </c>
      <c r="W260" s="3">
        <v>0</v>
      </c>
      <c r="X260" s="3" t="s">
        <v>9548</v>
      </c>
      <c r="Y260" s="3">
        <v>1</v>
      </c>
      <c r="Z260" s="3" t="s">
        <v>9548</v>
      </c>
      <c r="AA260" s="3">
        <v>0</v>
      </c>
      <c r="AB260" s="3" t="s">
        <v>9548</v>
      </c>
      <c r="AC260">
        <f t="shared" si="4"/>
        <v>193</v>
      </c>
    </row>
    <row r="261" spans="1:29" ht="12" customHeight="1" x14ac:dyDescent="0.25">
      <c r="A261" s="6" t="s">
        <v>717</v>
      </c>
      <c r="B261" s="3" t="s">
        <v>121</v>
      </c>
      <c r="C261" s="3">
        <v>260</v>
      </c>
      <c r="D261" s="3" t="s">
        <v>715</v>
      </c>
      <c r="E261" s="3" t="s">
        <v>717</v>
      </c>
      <c r="F261" s="3" t="str">
        <f>VLOOKUP($E261,'Team Mapping - CM'!$A$2:$C$1457,2,FALSE)</f>
        <v>Institute of Science and Technology</v>
      </c>
      <c r="G261" s="3">
        <v>2</v>
      </c>
      <c r="H261" s="3">
        <v>205</v>
      </c>
      <c r="I261" s="3">
        <v>0</v>
      </c>
      <c r="J261" s="3" t="s">
        <v>9548</v>
      </c>
      <c r="K261" s="3">
        <v>0</v>
      </c>
      <c r="L261" s="3" t="s">
        <v>9548</v>
      </c>
      <c r="M261" s="3">
        <v>2</v>
      </c>
      <c r="N261" s="3">
        <v>184</v>
      </c>
      <c r="O261" s="3">
        <v>1</v>
      </c>
      <c r="P261" s="3" t="s">
        <v>9548</v>
      </c>
      <c r="Q261" s="3">
        <v>0</v>
      </c>
      <c r="R261" s="3" t="s">
        <v>9548</v>
      </c>
      <c r="S261" s="3">
        <v>1</v>
      </c>
      <c r="T261" s="3">
        <v>21</v>
      </c>
      <c r="U261" s="3">
        <v>0</v>
      </c>
      <c r="V261" s="3" t="s">
        <v>9548</v>
      </c>
      <c r="W261" s="3">
        <v>0</v>
      </c>
      <c r="X261" s="3" t="s">
        <v>9548</v>
      </c>
      <c r="Y261" s="3">
        <v>2</v>
      </c>
      <c r="Z261" s="3" t="s">
        <v>9548</v>
      </c>
      <c r="AA261" s="3">
        <v>0</v>
      </c>
      <c r="AB261" s="3" t="s">
        <v>9548</v>
      </c>
      <c r="AC261">
        <f t="shared" si="4"/>
        <v>184</v>
      </c>
    </row>
    <row r="262" spans="1:29" ht="12" customHeight="1" x14ac:dyDescent="0.25">
      <c r="A262" s="6" t="s">
        <v>3277</v>
      </c>
      <c r="B262" s="3" t="s">
        <v>124</v>
      </c>
      <c r="C262" s="3">
        <v>261</v>
      </c>
      <c r="D262" s="3" t="s">
        <v>3275</v>
      </c>
      <c r="E262" s="3" t="s">
        <v>3277</v>
      </c>
      <c r="F262" s="3" t="str">
        <f>VLOOKUP($E262,'Team Mapping - CM'!$A$2:$C$1457,2,FALSE)</f>
        <v>International Islamic University Chittagong</v>
      </c>
      <c r="G262" s="3">
        <v>2</v>
      </c>
      <c r="H262" s="3">
        <v>207</v>
      </c>
      <c r="I262" s="3">
        <v>0</v>
      </c>
      <c r="J262" s="3" t="s">
        <v>9548</v>
      </c>
      <c r="K262" s="3">
        <v>0</v>
      </c>
      <c r="L262" s="3" t="s">
        <v>9548</v>
      </c>
      <c r="M262" s="3">
        <v>3</v>
      </c>
      <c r="N262" s="3">
        <v>170</v>
      </c>
      <c r="O262" s="3">
        <v>0</v>
      </c>
      <c r="P262" s="3" t="s">
        <v>9548</v>
      </c>
      <c r="Q262" s="3">
        <v>0</v>
      </c>
      <c r="R262" s="3" t="s">
        <v>9548</v>
      </c>
      <c r="S262" s="3">
        <v>1</v>
      </c>
      <c r="T262" s="3">
        <v>37</v>
      </c>
      <c r="U262" s="3">
        <v>0</v>
      </c>
      <c r="V262" s="3" t="s">
        <v>9548</v>
      </c>
      <c r="W262" s="3">
        <v>0</v>
      </c>
      <c r="X262" s="3" t="s">
        <v>9548</v>
      </c>
      <c r="Y262" s="3">
        <v>0</v>
      </c>
      <c r="Z262" s="3" t="s">
        <v>9548</v>
      </c>
      <c r="AA262" s="3">
        <v>3</v>
      </c>
      <c r="AB262" s="3" t="s">
        <v>9548</v>
      </c>
      <c r="AC262">
        <f t="shared" si="4"/>
        <v>170</v>
      </c>
    </row>
    <row r="263" spans="1:29" ht="12" customHeight="1" x14ac:dyDescent="0.25">
      <c r="A263" s="6" t="s">
        <v>3305</v>
      </c>
      <c r="B263" s="3" t="s">
        <v>265</v>
      </c>
      <c r="C263" s="3">
        <v>262</v>
      </c>
      <c r="D263" s="3" t="s">
        <v>3303</v>
      </c>
      <c r="E263" s="3" t="s">
        <v>3305</v>
      </c>
      <c r="F263" s="3" t="str">
        <f>VLOOKUP($E263,'Team Mapping - CM'!$A$2:$C$1457,2,FALSE)</f>
        <v>University of Rajshahi</v>
      </c>
      <c r="G263" s="3">
        <v>2</v>
      </c>
      <c r="H263" s="3">
        <v>210</v>
      </c>
      <c r="I263" s="3">
        <v>1</v>
      </c>
      <c r="J263" s="3" t="s">
        <v>9548</v>
      </c>
      <c r="K263" s="3">
        <v>0</v>
      </c>
      <c r="L263" s="3" t="s">
        <v>9548</v>
      </c>
      <c r="M263" s="3">
        <v>2</v>
      </c>
      <c r="N263" s="3">
        <v>189</v>
      </c>
      <c r="O263" s="3">
        <v>0</v>
      </c>
      <c r="P263" s="3" t="s">
        <v>9548</v>
      </c>
      <c r="Q263" s="3">
        <v>0</v>
      </c>
      <c r="R263" s="3" t="s">
        <v>9548</v>
      </c>
      <c r="S263" s="3">
        <v>1</v>
      </c>
      <c r="T263" s="3">
        <v>21</v>
      </c>
      <c r="U263" s="3">
        <v>0</v>
      </c>
      <c r="V263" s="3" t="s">
        <v>9548</v>
      </c>
      <c r="W263" s="3">
        <v>0</v>
      </c>
      <c r="X263" s="3" t="s">
        <v>9548</v>
      </c>
      <c r="Y263" s="3">
        <v>3</v>
      </c>
      <c r="Z263" s="3" t="s">
        <v>9548</v>
      </c>
      <c r="AA263" s="3">
        <v>0</v>
      </c>
      <c r="AB263" s="3" t="s">
        <v>9548</v>
      </c>
      <c r="AC263">
        <f t="shared" si="4"/>
        <v>189</v>
      </c>
    </row>
    <row r="264" spans="1:29" ht="12" customHeight="1" x14ac:dyDescent="0.25">
      <c r="A264" s="6" t="s">
        <v>3314</v>
      </c>
      <c r="B264" s="3" t="s">
        <v>77</v>
      </c>
      <c r="C264" s="3">
        <v>263</v>
      </c>
      <c r="D264" s="3" t="s">
        <v>3313</v>
      </c>
      <c r="E264" s="3" t="s">
        <v>3314</v>
      </c>
      <c r="F264" s="3" t="str">
        <f>VLOOKUP($E264,'Team Mapping - CM'!$A$2:$C$1457,2,FALSE)</f>
        <v>Chittagong University of Engineering &amp; Technology</v>
      </c>
      <c r="G264" s="3">
        <v>2</v>
      </c>
      <c r="H264" s="3">
        <v>214</v>
      </c>
      <c r="I264" s="3">
        <v>0</v>
      </c>
      <c r="J264" s="3" t="s">
        <v>9548</v>
      </c>
      <c r="K264" s="3">
        <v>0</v>
      </c>
      <c r="L264" s="3" t="s">
        <v>9548</v>
      </c>
      <c r="M264" s="3">
        <v>3</v>
      </c>
      <c r="N264" s="3">
        <v>193</v>
      </c>
      <c r="O264" s="3">
        <v>3</v>
      </c>
      <c r="P264" s="3" t="s">
        <v>9548</v>
      </c>
      <c r="Q264" s="3">
        <v>0</v>
      </c>
      <c r="R264" s="3" t="s">
        <v>9548</v>
      </c>
      <c r="S264" s="3">
        <v>1</v>
      </c>
      <c r="T264" s="3">
        <v>21</v>
      </c>
      <c r="U264" s="3">
        <v>0</v>
      </c>
      <c r="V264" s="3" t="s">
        <v>9548</v>
      </c>
      <c r="W264" s="3">
        <v>0</v>
      </c>
      <c r="X264" s="3" t="s">
        <v>9548</v>
      </c>
      <c r="Y264" s="3">
        <v>0</v>
      </c>
      <c r="Z264" s="3" t="s">
        <v>9548</v>
      </c>
      <c r="AA264" s="3">
        <v>0</v>
      </c>
      <c r="AB264" s="3" t="s">
        <v>9548</v>
      </c>
      <c r="AC264">
        <f t="shared" si="4"/>
        <v>193</v>
      </c>
    </row>
    <row r="265" spans="1:29" ht="12" customHeight="1" x14ac:dyDescent="0.25">
      <c r="A265" s="6" t="s">
        <v>3325</v>
      </c>
      <c r="B265" s="3" t="s">
        <v>44</v>
      </c>
      <c r="C265" s="3">
        <v>264</v>
      </c>
      <c r="D265" s="3" t="s">
        <v>3323</v>
      </c>
      <c r="E265" s="3" t="s">
        <v>3325</v>
      </c>
      <c r="F265" s="3" t="str">
        <f>VLOOKUP($E265,'Team Mapping - CM'!$A$2:$C$1457,2,FALSE)</f>
        <v>Bangladesh University of Business &amp; Technology</v>
      </c>
      <c r="G265" s="3">
        <v>2</v>
      </c>
      <c r="H265" s="3">
        <v>214</v>
      </c>
      <c r="I265" s="3">
        <v>0</v>
      </c>
      <c r="J265" s="3" t="s">
        <v>9548</v>
      </c>
      <c r="K265" s="3">
        <v>0</v>
      </c>
      <c r="L265" s="3" t="s">
        <v>9548</v>
      </c>
      <c r="M265" s="3">
        <v>3</v>
      </c>
      <c r="N265" s="3">
        <v>202</v>
      </c>
      <c r="O265" s="3">
        <v>0</v>
      </c>
      <c r="P265" s="3" t="s">
        <v>9548</v>
      </c>
      <c r="Q265" s="3">
        <v>0</v>
      </c>
      <c r="R265" s="3" t="s">
        <v>9548</v>
      </c>
      <c r="S265" s="3">
        <v>1</v>
      </c>
      <c r="T265" s="3">
        <v>12</v>
      </c>
      <c r="U265" s="3">
        <v>0</v>
      </c>
      <c r="V265" s="3" t="s">
        <v>9548</v>
      </c>
      <c r="W265" s="3">
        <v>0</v>
      </c>
      <c r="X265" s="3" t="s">
        <v>9548</v>
      </c>
      <c r="Y265" s="3">
        <v>0</v>
      </c>
      <c r="Z265" s="3" t="s">
        <v>9548</v>
      </c>
      <c r="AA265" s="3">
        <v>0</v>
      </c>
      <c r="AB265" s="3" t="s">
        <v>9548</v>
      </c>
      <c r="AC265">
        <f t="shared" si="4"/>
        <v>202</v>
      </c>
    </row>
    <row r="266" spans="1:29" ht="12" customHeight="1" x14ac:dyDescent="0.25">
      <c r="A266" s="6" t="s">
        <v>3344</v>
      </c>
      <c r="B266" s="3" t="s">
        <v>234</v>
      </c>
      <c r="C266" s="3">
        <v>265</v>
      </c>
      <c r="D266" s="3" t="s">
        <v>3342</v>
      </c>
      <c r="E266" s="3" t="s">
        <v>3344</v>
      </c>
      <c r="F266" s="3" t="str">
        <f>VLOOKUP($E266,'Team Mapping - CM'!$A$2:$C$1457,2,FALSE)</f>
        <v>Sylhet Engineering College</v>
      </c>
      <c r="G266" s="3">
        <v>2</v>
      </c>
      <c r="H266" s="3">
        <v>216</v>
      </c>
      <c r="I266" s="3">
        <v>0</v>
      </c>
      <c r="J266" s="3" t="s">
        <v>9548</v>
      </c>
      <c r="K266" s="3">
        <v>0</v>
      </c>
      <c r="L266" s="3" t="s">
        <v>9548</v>
      </c>
      <c r="M266" s="3">
        <v>2</v>
      </c>
      <c r="N266" s="3">
        <v>194</v>
      </c>
      <c r="O266" s="3">
        <v>0</v>
      </c>
      <c r="P266" s="3" t="s">
        <v>9548</v>
      </c>
      <c r="Q266" s="3">
        <v>0</v>
      </c>
      <c r="R266" s="3" t="s">
        <v>9548</v>
      </c>
      <c r="S266" s="3">
        <v>1</v>
      </c>
      <c r="T266" s="3">
        <v>22</v>
      </c>
      <c r="U266" s="3">
        <v>0</v>
      </c>
      <c r="V266" s="3" t="s">
        <v>9548</v>
      </c>
      <c r="W266" s="3">
        <v>0</v>
      </c>
      <c r="X266" s="3" t="s">
        <v>9548</v>
      </c>
      <c r="Y266" s="3">
        <v>0</v>
      </c>
      <c r="Z266" s="3" t="s">
        <v>9548</v>
      </c>
      <c r="AA266" s="3">
        <v>0</v>
      </c>
      <c r="AB266" s="3" t="s">
        <v>9548</v>
      </c>
      <c r="AC266">
        <f t="shared" si="4"/>
        <v>194</v>
      </c>
    </row>
    <row r="267" spans="1:29" ht="12" customHeight="1" x14ac:dyDescent="0.25">
      <c r="A267" s="6" t="s">
        <v>3359</v>
      </c>
      <c r="B267" s="3" t="s">
        <v>48</v>
      </c>
      <c r="C267" s="3">
        <v>266</v>
      </c>
      <c r="D267" s="3" t="s">
        <v>3358</v>
      </c>
      <c r="E267" s="3" t="s">
        <v>3359</v>
      </c>
      <c r="F267" s="3" t="str">
        <f>VLOOKUP($E267,'Team Mapping - CM'!$A$2:$C$1457,2,FALSE)</f>
        <v>Bangladesh University of Engineering and Technology</v>
      </c>
      <c r="G267" s="3">
        <v>2</v>
      </c>
      <c r="H267" s="3">
        <v>220</v>
      </c>
      <c r="I267" s="3">
        <v>0</v>
      </c>
      <c r="J267" s="3" t="s">
        <v>9548</v>
      </c>
      <c r="K267" s="3">
        <v>0</v>
      </c>
      <c r="L267" s="3" t="s">
        <v>9548</v>
      </c>
      <c r="M267" s="3">
        <v>3</v>
      </c>
      <c r="N267" s="3">
        <v>176</v>
      </c>
      <c r="O267" s="3">
        <v>0</v>
      </c>
      <c r="P267" s="3" t="s">
        <v>9548</v>
      </c>
      <c r="Q267" s="3">
        <v>0</v>
      </c>
      <c r="R267" s="3" t="s">
        <v>9548</v>
      </c>
      <c r="S267" s="3">
        <v>2</v>
      </c>
      <c r="T267" s="3">
        <v>44</v>
      </c>
      <c r="U267" s="3">
        <v>0</v>
      </c>
      <c r="V267" s="3" t="s">
        <v>9548</v>
      </c>
      <c r="W267" s="3">
        <v>0</v>
      </c>
      <c r="X267" s="3" t="s">
        <v>9548</v>
      </c>
      <c r="Y267" s="3">
        <v>1</v>
      </c>
      <c r="Z267" s="3" t="s">
        <v>9548</v>
      </c>
      <c r="AA267" s="3">
        <v>0</v>
      </c>
      <c r="AB267" s="3" t="s">
        <v>9548</v>
      </c>
      <c r="AC267">
        <f t="shared" si="4"/>
        <v>176</v>
      </c>
    </row>
    <row r="268" spans="1:29" ht="12" customHeight="1" x14ac:dyDescent="0.25">
      <c r="A268" s="6" t="s">
        <v>735</v>
      </c>
      <c r="B268" s="3" t="s">
        <v>68</v>
      </c>
      <c r="C268" s="3">
        <v>267</v>
      </c>
      <c r="D268" s="3" t="s">
        <v>733</v>
      </c>
      <c r="E268" s="3" t="s">
        <v>735</v>
      </c>
      <c r="F268" s="3" t="str">
        <f>VLOOKUP($E268,'Team Mapping - CM'!$A$2:$C$1457,2,FALSE)</f>
        <v>BRAC University</v>
      </c>
      <c r="G268" s="3">
        <v>2</v>
      </c>
      <c r="H268" s="3">
        <v>222</v>
      </c>
      <c r="I268" s="3">
        <v>0</v>
      </c>
      <c r="J268" s="3" t="s">
        <v>9548</v>
      </c>
      <c r="K268" s="3">
        <v>0</v>
      </c>
      <c r="L268" s="3" t="s">
        <v>9548</v>
      </c>
      <c r="M268" s="3">
        <v>1</v>
      </c>
      <c r="N268" s="3">
        <v>211</v>
      </c>
      <c r="O268" s="3">
        <v>0</v>
      </c>
      <c r="P268" s="3" t="s">
        <v>9548</v>
      </c>
      <c r="Q268" s="3">
        <v>0</v>
      </c>
      <c r="R268" s="3" t="s">
        <v>9548</v>
      </c>
      <c r="S268" s="3">
        <v>1</v>
      </c>
      <c r="T268" s="3">
        <v>11</v>
      </c>
      <c r="U268" s="3">
        <v>0</v>
      </c>
      <c r="V268" s="3" t="s">
        <v>9548</v>
      </c>
      <c r="W268" s="3">
        <v>0</v>
      </c>
      <c r="X268" s="3" t="s">
        <v>9548</v>
      </c>
      <c r="Y268" s="3">
        <v>4</v>
      </c>
      <c r="Z268" s="3" t="s">
        <v>9548</v>
      </c>
      <c r="AA268" s="3">
        <v>0</v>
      </c>
      <c r="AB268" s="3" t="s">
        <v>9548</v>
      </c>
      <c r="AC268">
        <f t="shared" si="4"/>
        <v>211</v>
      </c>
    </row>
    <row r="269" spans="1:29" ht="12" customHeight="1" x14ac:dyDescent="0.25">
      <c r="A269" s="6" t="s">
        <v>764</v>
      </c>
      <c r="B269" s="3" t="s">
        <v>40</v>
      </c>
      <c r="C269" s="3">
        <v>268</v>
      </c>
      <c r="D269" s="3" t="s">
        <v>763</v>
      </c>
      <c r="E269" s="3" t="s">
        <v>764</v>
      </c>
      <c r="F269" s="3" t="str">
        <f>VLOOKUP($E269,'Team Mapping - CM'!$A$2:$C$1457,2,FALSE)</f>
        <v>Bangladesh Army International University of Science &amp; Technology</v>
      </c>
      <c r="G269" s="3">
        <v>2</v>
      </c>
      <c r="H269" s="3">
        <v>224</v>
      </c>
      <c r="I269" s="3">
        <v>0</v>
      </c>
      <c r="J269" s="3" t="s">
        <v>9548</v>
      </c>
      <c r="K269" s="3">
        <v>0</v>
      </c>
      <c r="L269" s="3" t="s">
        <v>9548</v>
      </c>
      <c r="M269" s="3">
        <v>1</v>
      </c>
      <c r="N269" s="3">
        <v>183</v>
      </c>
      <c r="O269" s="3">
        <v>0</v>
      </c>
      <c r="P269" s="3" t="s">
        <v>9548</v>
      </c>
      <c r="Q269" s="3">
        <v>0</v>
      </c>
      <c r="R269" s="3" t="s">
        <v>9548</v>
      </c>
      <c r="S269" s="3">
        <v>2</v>
      </c>
      <c r="T269" s="3">
        <v>41</v>
      </c>
      <c r="U269" s="3">
        <v>0</v>
      </c>
      <c r="V269" s="3" t="s">
        <v>9548</v>
      </c>
      <c r="W269" s="3">
        <v>0</v>
      </c>
      <c r="X269" s="3" t="s">
        <v>9548</v>
      </c>
      <c r="Y269" s="3">
        <v>3</v>
      </c>
      <c r="Z269" s="3" t="s">
        <v>9548</v>
      </c>
      <c r="AA269" s="3">
        <v>0</v>
      </c>
      <c r="AB269" s="3" t="s">
        <v>9548</v>
      </c>
      <c r="AC269">
        <f t="shared" si="4"/>
        <v>183</v>
      </c>
    </row>
    <row r="270" spans="1:29" ht="12" customHeight="1" x14ac:dyDescent="0.25">
      <c r="A270" s="6" t="s">
        <v>3376</v>
      </c>
      <c r="B270" s="3" t="s">
        <v>86</v>
      </c>
      <c r="C270" s="3">
        <v>269</v>
      </c>
      <c r="D270" s="3" t="s">
        <v>3374</v>
      </c>
      <c r="E270" s="3" t="s">
        <v>3376</v>
      </c>
      <c r="F270" s="3" t="str">
        <f>VLOOKUP($E270,'Team Mapping - CM'!$A$2:$C$1457,2,FALSE)</f>
        <v>Comilla University</v>
      </c>
      <c r="G270" s="3">
        <v>2</v>
      </c>
      <c r="H270" s="3">
        <v>225</v>
      </c>
      <c r="I270" s="3">
        <v>0</v>
      </c>
      <c r="J270" s="3" t="s">
        <v>9548</v>
      </c>
      <c r="K270" s="3">
        <v>0</v>
      </c>
      <c r="L270" s="3" t="s">
        <v>9548</v>
      </c>
      <c r="M270" s="3">
        <v>1</v>
      </c>
      <c r="N270" s="3">
        <v>213</v>
      </c>
      <c r="O270" s="3">
        <v>3</v>
      </c>
      <c r="P270" s="3" t="s">
        <v>9548</v>
      </c>
      <c r="Q270" s="3">
        <v>0</v>
      </c>
      <c r="R270" s="3" t="s">
        <v>9548</v>
      </c>
      <c r="S270" s="3">
        <v>1</v>
      </c>
      <c r="T270" s="3">
        <v>12</v>
      </c>
      <c r="U270" s="3">
        <v>0</v>
      </c>
      <c r="V270" s="3" t="s">
        <v>9548</v>
      </c>
      <c r="W270" s="3">
        <v>0</v>
      </c>
      <c r="X270" s="3" t="s">
        <v>9548</v>
      </c>
      <c r="Y270" s="3">
        <v>2</v>
      </c>
      <c r="Z270" s="3" t="s">
        <v>9548</v>
      </c>
      <c r="AA270" s="3">
        <v>0</v>
      </c>
      <c r="AB270" s="3" t="s">
        <v>9548</v>
      </c>
      <c r="AC270">
        <f t="shared" si="4"/>
        <v>213</v>
      </c>
    </row>
    <row r="271" spans="1:29" ht="12" customHeight="1" x14ac:dyDescent="0.25">
      <c r="A271" s="6" t="s">
        <v>3395</v>
      </c>
      <c r="B271" s="3" t="s">
        <v>188</v>
      </c>
      <c r="C271" s="3">
        <v>270</v>
      </c>
      <c r="D271" s="3" t="s">
        <v>3392</v>
      </c>
      <c r="E271" s="3" t="s">
        <v>3395</v>
      </c>
      <c r="F271" s="3" t="str">
        <f>VLOOKUP($E271,'Team Mapping - CM'!$A$2:$C$1457,2,FALSE)</f>
        <v>Noakhali Science and Technology University</v>
      </c>
      <c r="G271" s="3">
        <v>2</v>
      </c>
      <c r="H271" s="3">
        <v>227</v>
      </c>
      <c r="I271" s="3">
        <v>0</v>
      </c>
      <c r="J271" s="3" t="s">
        <v>9548</v>
      </c>
      <c r="K271" s="3">
        <v>0</v>
      </c>
      <c r="L271" s="3" t="s">
        <v>9548</v>
      </c>
      <c r="M271" s="3">
        <v>2</v>
      </c>
      <c r="N271" s="3">
        <v>204</v>
      </c>
      <c r="O271" s="3">
        <v>0</v>
      </c>
      <c r="P271" s="3" t="s">
        <v>9548</v>
      </c>
      <c r="Q271" s="3">
        <v>0</v>
      </c>
      <c r="R271" s="3" t="s">
        <v>9548</v>
      </c>
      <c r="S271" s="3">
        <v>1</v>
      </c>
      <c r="T271" s="3">
        <v>23</v>
      </c>
      <c r="U271" s="3">
        <v>0</v>
      </c>
      <c r="V271" s="3" t="s">
        <v>9548</v>
      </c>
      <c r="W271" s="3">
        <v>0</v>
      </c>
      <c r="X271" s="3" t="s">
        <v>9548</v>
      </c>
      <c r="Y271" s="3">
        <v>2</v>
      </c>
      <c r="Z271" s="3" t="s">
        <v>9548</v>
      </c>
      <c r="AA271" s="3">
        <v>0</v>
      </c>
      <c r="AB271" s="3" t="s">
        <v>9548</v>
      </c>
      <c r="AC271">
        <f t="shared" si="4"/>
        <v>204</v>
      </c>
    </row>
    <row r="272" spans="1:29" ht="12" customHeight="1" x14ac:dyDescent="0.25">
      <c r="A272" s="6" t="s">
        <v>3411</v>
      </c>
      <c r="B272" s="3" t="s">
        <v>91</v>
      </c>
      <c r="C272" s="3">
        <v>271</v>
      </c>
      <c r="D272" s="3" t="s">
        <v>3409</v>
      </c>
      <c r="E272" s="3" t="s">
        <v>3411</v>
      </c>
      <c r="F272" s="3" t="str">
        <f>VLOOKUP($E272,'Team Mapping - CM'!$A$2:$C$1457,2,FALSE)</f>
        <v>Daffodil International University</v>
      </c>
      <c r="G272" s="3">
        <v>2</v>
      </c>
      <c r="H272" s="3">
        <v>228</v>
      </c>
      <c r="I272" s="3">
        <v>0</v>
      </c>
      <c r="J272" s="3" t="s">
        <v>9548</v>
      </c>
      <c r="K272" s="3">
        <v>0</v>
      </c>
      <c r="L272" s="3" t="s">
        <v>9548</v>
      </c>
      <c r="M272" s="3">
        <v>2</v>
      </c>
      <c r="N272" s="3">
        <v>194</v>
      </c>
      <c r="O272" s="3">
        <v>0</v>
      </c>
      <c r="P272" s="3" t="s">
        <v>9548</v>
      </c>
      <c r="Q272" s="3">
        <v>0</v>
      </c>
      <c r="R272" s="3" t="s">
        <v>9548</v>
      </c>
      <c r="S272" s="3">
        <v>1</v>
      </c>
      <c r="T272" s="3">
        <v>34</v>
      </c>
      <c r="U272" s="3">
        <v>0</v>
      </c>
      <c r="V272" s="3" t="s">
        <v>9548</v>
      </c>
      <c r="W272" s="3">
        <v>0</v>
      </c>
      <c r="X272" s="3" t="s">
        <v>9548</v>
      </c>
      <c r="Y272" s="3">
        <v>5</v>
      </c>
      <c r="Z272" s="3" t="s">
        <v>9548</v>
      </c>
      <c r="AA272" s="3">
        <v>0</v>
      </c>
      <c r="AB272" s="3" t="s">
        <v>9548</v>
      </c>
      <c r="AC272">
        <f t="shared" si="4"/>
        <v>194</v>
      </c>
    </row>
    <row r="273" spans="1:29" ht="12" customHeight="1" x14ac:dyDescent="0.25">
      <c r="A273" s="6" t="s">
        <v>3432</v>
      </c>
      <c r="B273" s="3" t="s">
        <v>165</v>
      </c>
      <c r="C273" s="3">
        <v>272</v>
      </c>
      <c r="D273" s="3" t="s">
        <v>3430</v>
      </c>
      <c r="E273" s="3" t="s">
        <v>3432</v>
      </c>
      <c r="F273" s="3" t="str">
        <f>VLOOKUP($E273,'Team Mapping - CM'!$A$2:$C$1457,2,FALSE)</f>
        <v>Khulna University of Engineering &amp; Technology</v>
      </c>
      <c r="G273" s="3">
        <v>2</v>
      </c>
      <c r="H273" s="3">
        <v>228</v>
      </c>
      <c r="I273" s="3">
        <v>0</v>
      </c>
      <c r="J273" s="3" t="s">
        <v>9548</v>
      </c>
      <c r="K273" s="3">
        <v>0</v>
      </c>
      <c r="L273" s="3" t="s">
        <v>9548</v>
      </c>
      <c r="M273" s="3">
        <v>2</v>
      </c>
      <c r="N273" s="3">
        <v>206</v>
      </c>
      <c r="O273" s="3">
        <v>0</v>
      </c>
      <c r="P273" s="3" t="s">
        <v>9548</v>
      </c>
      <c r="Q273" s="3">
        <v>0</v>
      </c>
      <c r="R273" s="3" t="s">
        <v>9548</v>
      </c>
      <c r="S273" s="3">
        <v>1</v>
      </c>
      <c r="T273" s="3">
        <v>22</v>
      </c>
      <c r="U273" s="3">
        <v>0</v>
      </c>
      <c r="V273" s="3" t="s">
        <v>9548</v>
      </c>
      <c r="W273" s="3">
        <v>0</v>
      </c>
      <c r="X273" s="3" t="s">
        <v>9548</v>
      </c>
      <c r="Y273" s="3">
        <v>0</v>
      </c>
      <c r="Z273" s="3" t="s">
        <v>9548</v>
      </c>
      <c r="AA273" s="3">
        <v>0</v>
      </c>
      <c r="AB273" s="3" t="s">
        <v>9548</v>
      </c>
      <c r="AC273">
        <f t="shared" si="4"/>
        <v>206</v>
      </c>
    </row>
    <row r="274" spans="1:29" ht="12" customHeight="1" x14ac:dyDescent="0.25">
      <c r="A274" s="6" t="s">
        <v>3446</v>
      </c>
      <c r="B274" s="3" t="s">
        <v>77</v>
      </c>
      <c r="C274" s="3">
        <v>273</v>
      </c>
      <c r="D274" s="3" t="s">
        <v>3445</v>
      </c>
      <c r="E274" s="3" t="s">
        <v>3446</v>
      </c>
      <c r="F274" s="3" t="str">
        <f>VLOOKUP($E274,'Team Mapping - CM'!$A$2:$C$1457,2,FALSE)</f>
        <v>Chittagong University of Engineering &amp; Technology</v>
      </c>
      <c r="G274" s="3">
        <v>2</v>
      </c>
      <c r="H274" s="3">
        <v>229</v>
      </c>
      <c r="I274" s="3">
        <v>0</v>
      </c>
      <c r="J274" s="3" t="s">
        <v>9548</v>
      </c>
      <c r="K274" s="3">
        <v>0</v>
      </c>
      <c r="L274" s="3" t="s">
        <v>9548</v>
      </c>
      <c r="M274" s="3">
        <v>1</v>
      </c>
      <c r="N274" s="3">
        <v>188</v>
      </c>
      <c r="O274" s="3">
        <v>0</v>
      </c>
      <c r="P274" s="3" t="s">
        <v>9548</v>
      </c>
      <c r="Q274" s="3">
        <v>0</v>
      </c>
      <c r="R274" s="3" t="s">
        <v>9548</v>
      </c>
      <c r="S274" s="3">
        <v>1</v>
      </c>
      <c r="T274" s="3">
        <v>41</v>
      </c>
      <c r="U274" s="3">
        <v>0</v>
      </c>
      <c r="V274" s="3" t="s">
        <v>9548</v>
      </c>
      <c r="W274" s="3">
        <v>0</v>
      </c>
      <c r="X274" s="3" t="s">
        <v>9548</v>
      </c>
      <c r="Y274" s="3">
        <v>0</v>
      </c>
      <c r="Z274" s="3" t="s">
        <v>9548</v>
      </c>
      <c r="AA274" s="3">
        <v>0</v>
      </c>
      <c r="AB274" s="3" t="s">
        <v>9548</v>
      </c>
      <c r="AC274">
        <f t="shared" si="4"/>
        <v>188</v>
      </c>
    </row>
    <row r="275" spans="1:29" ht="12" customHeight="1" x14ac:dyDescent="0.25">
      <c r="A275" s="6" t="s">
        <v>3458</v>
      </c>
      <c r="B275" s="3" t="s">
        <v>192</v>
      </c>
      <c r="C275" s="3">
        <v>274</v>
      </c>
      <c r="D275" s="3" t="s">
        <v>3457</v>
      </c>
      <c r="E275" s="3" t="s">
        <v>3458</v>
      </c>
      <c r="F275" s="3" t="str">
        <f>VLOOKUP($E275,'Team Mapping - CM'!$A$2:$C$1457,2,FALSE)</f>
        <v>North South University</v>
      </c>
      <c r="G275" s="3">
        <v>2</v>
      </c>
      <c r="H275" s="3">
        <v>229</v>
      </c>
      <c r="I275" s="3">
        <v>0</v>
      </c>
      <c r="J275" s="3" t="s">
        <v>9548</v>
      </c>
      <c r="K275" s="3">
        <v>0</v>
      </c>
      <c r="L275" s="3" t="s">
        <v>9548</v>
      </c>
      <c r="M275" s="3">
        <v>1</v>
      </c>
      <c r="N275" s="3">
        <v>217</v>
      </c>
      <c r="O275" s="3">
        <v>0</v>
      </c>
      <c r="P275" s="3" t="s">
        <v>9548</v>
      </c>
      <c r="Q275" s="3">
        <v>0</v>
      </c>
      <c r="R275" s="3" t="s">
        <v>9548</v>
      </c>
      <c r="S275" s="3">
        <v>1</v>
      </c>
      <c r="T275" s="3">
        <v>12</v>
      </c>
      <c r="U275" s="3">
        <v>0</v>
      </c>
      <c r="V275" s="3" t="s">
        <v>9548</v>
      </c>
      <c r="W275" s="3">
        <v>0</v>
      </c>
      <c r="X275" s="3" t="s">
        <v>9548</v>
      </c>
      <c r="Y275" s="3">
        <v>3</v>
      </c>
      <c r="Z275" s="3" t="s">
        <v>9548</v>
      </c>
      <c r="AA275" s="3">
        <v>0</v>
      </c>
      <c r="AB275" s="3" t="s">
        <v>9548</v>
      </c>
      <c r="AC275">
        <f t="shared" si="4"/>
        <v>217</v>
      </c>
    </row>
    <row r="276" spans="1:29" ht="12" customHeight="1" x14ac:dyDescent="0.25">
      <c r="A276" s="6" t="s">
        <v>3471</v>
      </c>
      <c r="B276" s="3" t="s">
        <v>33</v>
      </c>
      <c r="C276" s="3">
        <v>275</v>
      </c>
      <c r="D276" s="3" t="s">
        <v>3470</v>
      </c>
      <c r="E276" s="3" t="s">
        <v>3471</v>
      </c>
      <c r="F276" s="3" t="str">
        <f>VLOOKUP($E276,'Team Mapping - CM'!$A$2:$C$1457,2,FALSE)</f>
        <v>University of Dhaka</v>
      </c>
      <c r="G276" s="3">
        <v>2</v>
      </c>
      <c r="H276" s="3">
        <v>234</v>
      </c>
      <c r="I276" s="3">
        <v>2</v>
      </c>
      <c r="J276" s="3" t="s">
        <v>9548</v>
      </c>
      <c r="K276" s="3">
        <v>0</v>
      </c>
      <c r="L276" s="3" t="s">
        <v>9548</v>
      </c>
      <c r="M276" s="3">
        <v>1</v>
      </c>
      <c r="N276" s="3">
        <v>166</v>
      </c>
      <c r="O276" s="3">
        <v>3</v>
      </c>
      <c r="P276" s="3" t="s">
        <v>9548</v>
      </c>
      <c r="Q276" s="3">
        <v>0</v>
      </c>
      <c r="R276" s="3" t="s">
        <v>9548</v>
      </c>
      <c r="S276" s="3">
        <v>1</v>
      </c>
      <c r="T276" s="3">
        <v>68</v>
      </c>
      <c r="U276" s="3">
        <v>0</v>
      </c>
      <c r="V276" s="3" t="s">
        <v>9548</v>
      </c>
      <c r="W276" s="3">
        <v>0</v>
      </c>
      <c r="X276" s="3" t="s">
        <v>9548</v>
      </c>
      <c r="Y276" s="3">
        <v>0</v>
      </c>
      <c r="Z276" s="3" t="s">
        <v>9548</v>
      </c>
      <c r="AA276" s="3">
        <v>0</v>
      </c>
      <c r="AB276" s="3" t="s">
        <v>9548</v>
      </c>
      <c r="AC276">
        <f t="shared" si="4"/>
        <v>166</v>
      </c>
    </row>
    <row r="277" spans="1:29" ht="12" customHeight="1" x14ac:dyDescent="0.25">
      <c r="A277" s="6" t="s">
        <v>3483</v>
      </c>
      <c r="B277" s="3" t="s">
        <v>212</v>
      </c>
      <c r="C277" s="3">
        <v>276</v>
      </c>
      <c r="D277" s="3" t="s">
        <v>3481</v>
      </c>
      <c r="E277" s="3" t="s">
        <v>3483</v>
      </c>
      <c r="F277" s="3" t="str">
        <f>VLOOKUP($E277,'Team Mapping - CM'!$A$2:$C$1457,2,FALSE)</f>
        <v>Rajshahi University of Engineering &amp; Technology</v>
      </c>
      <c r="G277" s="3">
        <v>2</v>
      </c>
      <c r="H277" s="3">
        <v>234</v>
      </c>
      <c r="I277" s="3">
        <v>0</v>
      </c>
      <c r="J277" s="3" t="s">
        <v>9548</v>
      </c>
      <c r="K277" s="3">
        <v>0</v>
      </c>
      <c r="L277" s="3" t="s">
        <v>9548</v>
      </c>
      <c r="M277" s="3">
        <v>1</v>
      </c>
      <c r="N277" s="3">
        <v>183</v>
      </c>
      <c r="O277" s="3">
        <v>0</v>
      </c>
      <c r="P277" s="3" t="s">
        <v>9548</v>
      </c>
      <c r="Q277" s="3">
        <v>0</v>
      </c>
      <c r="R277" s="3" t="s">
        <v>9548</v>
      </c>
      <c r="S277" s="3">
        <v>1</v>
      </c>
      <c r="T277" s="3">
        <v>51</v>
      </c>
      <c r="U277" s="3">
        <v>0</v>
      </c>
      <c r="V277" s="3" t="s">
        <v>9548</v>
      </c>
      <c r="W277" s="3">
        <v>0</v>
      </c>
      <c r="X277" s="3" t="s">
        <v>9548</v>
      </c>
      <c r="Y277" s="3">
        <v>3</v>
      </c>
      <c r="Z277" s="3" t="s">
        <v>9548</v>
      </c>
      <c r="AA277" s="3">
        <v>0</v>
      </c>
      <c r="AB277" s="3" t="s">
        <v>9548</v>
      </c>
      <c r="AC277">
        <f t="shared" si="4"/>
        <v>183</v>
      </c>
    </row>
    <row r="278" spans="1:29" ht="12" customHeight="1" x14ac:dyDescent="0.25">
      <c r="A278" s="6" t="s">
        <v>771</v>
      </c>
      <c r="B278" s="3" t="s">
        <v>34</v>
      </c>
      <c r="C278" s="3">
        <v>277</v>
      </c>
      <c r="D278" s="3" t="s">
        <v>769</v>
      </c>
      <c r="E278" s="3" t="s">
        <v>771</v>
      </c>
      <c r="F278" s="3" t="str">
        <f>VLOOKUP($E278,'Team Mapping - CM'!$A$2:$C$1457,2,FALSE)</f>
        <v>Asian University of Bangladesh</v>
      </c>
      <c r="G278" s="3">
        <v>2</v>
      </c>
      <c r="H278" s="3">
        <v>236</v>
      </c>
      <c r="I278" s="3">
        <v>0</v>
      </c>
      <c r="J278" s="3" t="s">
        <v>9548</v>
      </c>
      <c r="K278" s="3">
        <v>0</v>
      </c>
      <c r="L278" s="3" t="s">
        <v>9548</v>
      </c>
      <c r="M278" s="3">
        <v>2</v>
      </c>
      <c r="N278" s="3">
        <v>215</v>
      </c>
      <c r="O278" s="3">
        <v>0</v>
      </c>
      <c r="P278" s="3" t="s">
        <v>9548</v>
      </c>
      <c r="Q278" s="3">
        <v>0</v>
      </c>
      <c r="R278" s="3" t="s">
        <v>9548</v>
      </c>
      <c r="S278" s="3">
        <v>1</v>
      </c>
      <c r="T278" s="3">
        <v>21</v>
      </c>
      <c r="U278" s="3">
        <v>0</v>
      </c>
      <c r="V278" s="3" t="s">
        <v>9548</v>
      </c>
      <c r="W278" s="3">
        <v>0</v>
      </c>
      <c r="X278" s="3" t="s">
        <v>9548</v>
      </c>
      <c r="Y278" s="3">
        <v>0</v>
      </c>
      <c r="Z278" s="3" t="s">
        <v>9548</v>
      </c>
      <c r="AA278" s="3">
        <v>0</v>
      </c>
      <c r="AB278" s="3" t="s">
        <v>9548</v>
      </c>
      <c r="AC278">
        <f t="shared" si="4"/>
        <v>215</v>
      </c>
    </row>
    <row r="279" spans="1:29" ht="12" customHeight="1" x14ac:dyDescent="0.25">
      <c r="A279" s="6" t="s">
        <v>3499</v>
      </c>
      <c r="B279" s="3" t="s">
        <v>23</v>
      </c>
      <c r="C279" s="3">
        <v>278</v>
      </c>
      <c r="D279" s="3" t="s">
        <v>3498</v>
      </c>
      <c r="E279" s="3" t="s">
        <v>3499</v>
      </c>
      <c r="F279" s="3" t="str">
        <f>VLOOKUP($E279,'Team Mapping - CM'!$A$2:$C$1457,2,FALSE)</f>
        <v>Ahsanullah University of Science and Technology</v>
      </c>
      <c r="G279" s="3">
        <v>2</v>
      </c>
      <c r="H279" s="3">
        <v>238</v>
      </c>
      <c r="I279" s="3">
        <v>0</v>
      </c>
      <c r="J279" s="3" t="s">
        <v>9548</v>
      </c>
      <c r="K279" s="3">
        <v>0</v>
      </c>
      <c r="L279" s="3" t="s">
        <v>9548</v>
      </c>
      <c r="M279" s="3">
        <v>2</v>
      </c>
      <c r="N279" s="3">
        <v>211</v>
      </c>
      <c r="O279" s="3">
        <v>0</v>
      </c>
      <c r="P279" s="3" t="s">
        <v>9548</v>
      </c>
      <c r="Q279" s="3">
        <v>0</v>
      </c>
      <c r="R279" s="3" t="s">
        <v>9548</v>
      </c>
      <c r="S279" s="3">
        <v>1</v>
      </c>
      <c r="T279" s="3">
        <v>27</v>
      </c>
      <c r="U279" s="3">
        <v>0</v>
      </c>
      <c r="V279" s="3" t="s">
        <v>9548</v>
      </c>
      <c r="W279" s="3">
        <v>0</v>
      </c>
      <c r="X279" s="3" t="s">
        <v>9548</v>
      </c>
      <c r="Y279" s="3">
        <v>0</v>
      </c>
      <c r="Z279" s="3" t="s">
        <v>9548</v>
      </c>
      <c r="AA279" s="3">
        <v>0</v>
      </c>
      <c r="AB279" s="3" t="s">
        <v>9548</v>
      </c>
      <c r="AC279">
        <f t="shared" si="4"/>
        <v>211</v>
      </c>
    </row>
    <row r="280" spans="1:29" ht="12" customHeight="1" x14ac:dyDescent="0.25">
      <c r="A280" s="6" t="s">
        <v>3518</v>
      </c>
      <c r="B280" s="3" t="s">
        <v>133</v>
      </c>
      <c r="C280" s="3">
        <v>279</v>
      </c>
      <c r="D280" s="3" t="s">
        <v>3517</v>
      </c>
      <c r="E280" s="3" t="s">
        <v>3518</v>
      </c>
      <c r="F280" s="3" t="str">
        <f>VLOOKUP($E280,'Team Mapping - CM'!$A$2:$C$1457,2,FALSE)</f>
        <v>Islamic University</v>
      </c>
      <c r="G280" s="3">
        <v>2</v>
      </c>
      <c r="H280" s="3">
        <v>239</v>
      </c>
      <c r="I280" s="3">
        <v>0</v>
      </c>
      <c r="J280" s="3" t="s">
        <v>9548</v>
      </c>
      <c r="K280" s="3">
        <v>0</v>
      </c>
      <c r="L280" s="3" t="s">
        <v>9548</v>
      </c>
      <c r="M280" s="3">
        <v>4</v>
      </c>
      <c r="N280" s="3">
        <v>218</v>
      </c>
      <c r="O280" s="3">
        <v>2</v>
      </c>
      <c r="P280" s="3" t="s">
        <v>9548</v>
      </c>
      <c r="Q280" s="3">
        <v>0</v>
      </c>
      <c r="R280" s="3" t="s">
        <v>9548</v>
      </c>
      <c r="S280" s="3">
        <v>1</v>
      </c>
      <c r="T280" s="3">
        <v>21</v>
      </c>
      <c r="U280" s="3">
        <v>0</v>
      </c>
      <c r="V280" s="3" t="s">
        <v>9548</v>
      </c>
      <c r="W280" s="3">
        <v>0</v>
      </c>
      <c r="X280" s="3" t="s">
        <v>9548</v>
      </c>
      <c r="Y280" s="3">
        <v>6</v>
      </c>
      <c r="Z280" s="3" t="s">
        <v>9548</v>
      </c>
      <c r="AA280" s="3">
        <v>0</v>
      </c>
      <c r="AB280" s="3" t="s">
        <v>9548</v>
      </c>
      <c r="AC280">
        <f t="shared" si="4"/>
        <v>218</v>
      </c>
    </row>
    <row r="281" spans="1:29" ht="12" customHeight="1" x14ac:dyDescent="0.25">
      <c r="A281" s="6" t="s">
        <v>783</v>
      </c>
      <c r="B281" s="3" t="s">
        <v>66</v>
      </c>
      <c r="C281" s="3">
        <v>280</v>
      </c>
      <c r="D281" s="3" t="s">
        <v>781</v>
      </c>
      <c r="E281" s="3" t="s">
        <v>783</v>
      </c>
      <c r="F281" s="3" t="str">
        <f>VLOOKUP($E281,'Team Mapping - CM'!$A$2:$C$1457,2,FALSE)</f>
        <v>BGC Trust University, Bangladesh</v>
      </c>
      <c r="G281" s="3">
        <v>2</v>
      </c>
      <c r="H281" s="3">
        <v>244</v>
      </c>
      <c r="I281" s="3">
        <v>0</v>
      </c>
      <c r="J281" s="3" t="s">
        <v>9548</v>
      </c>
      <c r="K281" s="3">
        <v>0</v>
      </c>
      <c r="L281" s="3" t="s">
        <v>9548</v>
      </c>
      <c r="M281" s="3">
        <v>1</v>
      </c>
      <c r="N281" s="3">
        <v>224</v>
      </c>
      <c r="O281" s="3">
        <v>0</v>
      </c>
      <c r="P281" s="3" t="s">
        <v>9548</v>
      </c>
      <c r="Q281" s="3">
        <v>0</v>
      </c>
      <c r="R281" s="3" t="s">
        <v>9548</v>
      </c>
      <c r="S281" s="3">
        <v>1</v>
      </c>
      <c r="T281" s="3">
        <v>20</v>
      </c>
      <c r="U281" s="3">
        <v>0</v>
      </c>
      <c r="V281" s="3" t="s">
        <v>9548</v>
      </c>
      <c r="W281" s="3">
        <v>0</v>
      </c>
      <c r="X281" s="3" t="s">
        <v>9548</v>
      </c>
      <c r="Y281" s="3">
        <v>0</v>
      </c>
      <c r="Z281" s="3" t="s">
        <v>9548</v>
      </c>
      <c r="AA281" s="3">
        <v>0</v>
      </c>
      <c r="AB281" s="3" t="s">
        <v>9548</v>
      </c>
      <c r="AC281">
        <f t="shared" si="4"/>
        <v>224</v>
      </c>
    </row>
    <row r="282" spans="1:29" ht="12" customHeight="1" x14ac:dyDescent="0.25">
      <c r="A282" s="6" t="s">
        <v>3540</v>
      </c>
      <c r="B282" s="3" t="s">
        <v>176</v>
      </c>
      <c r="C282" s="3">
        <v>281</v>
      </c>
      <c r="D282" s="3" t="s">
        <v>3539</v>
      </c>
      <c r="E282" s="3" t="s">
        <v>3540</v>
      </c>
      <c r="F282" s="3" t="str">
        <f>VLOOKUP($E282,'Team Mapping - CM'!$A$2:$C$1457,2,FALSE)</f>
        <v>Mawlana Bhashani Science &amp; Technology University</v>
      </c>
      <c r="G282" s="3">
        <v>2</v>
      </c>
      <c r="H282" s="3">
        <v>246</v>
      </c>
      <c r="I282" s="3">
        <v>0</v>
      </c>
      <c r="J282" s="3" t="s">
        <v>9548</v>
      </c>
      <c r="K282" s="3">
        <v>0</v>
      </c>
      <c r="L282" s="3" t="s">
        <v>9548</v>
      </c>
      <c r="M282" s="3">
        <v>3</v>
      </c>
      <c r="N282" s="3">
        <v>223</v>
      </c>
      <c r="O282" s="3">
        <v>3</v>
      </c>
      <c r="P282" s="3" t="s">
        <v>9548</v>
      </c>
      <c r="Q282" s="3">
        <v>0</v>
      </c>
      <c r="R282" s="3" t="s">
        <v>9548</v>
      </c>
      <c r="S282" s="3">
        <v>1</v>
      </c>
      <c r="T282" s="3">
        <v>23</v>
      </c>
      <c r="U282" s="3">
        <v>0</v>
      </c>
      <c r="V282" s="3" t="s">
        <v>9548</v>
      </c>
      <c r="W282" s="3">
        <v>0</v>
      </c>
      <c r="X282" s="3" t="s">
        <v>9548</v>
      </c>
      <c r="Y282" s="3">
        <v>0</v>
      </c>
      <c r="Z282" s="3" t="s">
        <v>9548</v>
      </c>
      <c r="AA282" s="3">
        <v>0</v>
      </c>
      <c r="AB282" s="3" t="s">
        <v>9548</v>
      </c>
      <c r="AC282">
        <f t="shared" si="4"/>
        <v>223</v>
      </c>
    </row>
    <row r="283" spans="1:29" ht="12" customHeight="1" x14ac:dyDescent="0.25">
      <c r="A283" s="6" t="s">
        <v>3554</v>
      </c>
      <c r="B283" s="3" t="s">
        <v>190</v>
      </c>
      <c r="C283" s="3">
        <v>282</v>
      </c>
      <c r="D283" s="3" t="s">
        <v>3552</v>
      </c>
      <c r="E283" s="3" t="s">
        <v>3554</v>
      </c>
      <c r="F283" s="3" t="str">
        <f>VLOOKUP($E283,'Team Mapping - CM'!$A$2:$C$1457,2,FALSE)</f>
        <v>North East University Bangladesh</v>
      </c>
      <c r="G283" s="3">
        <v>2</v>
      </c>
      <c r="H283" s="3">
        <v>248</v>
      </c>
      <c r="I283" s="3">
        <v>0</v>
      </c>
      <c r="J283" s="3" t="s">
        <v>9548</v>
      </c>
      <c r="K283" s="3">
        <v>0</v>
      </c>
      <c r="L283" s="3" t="s">
        <v>9548</v>
      </c>
      <c r="M283" s="3">
        <v>1</v>
      </c>
      <c r="N283" s="3">
        <v>226</v>
      </c>
      <c r="O283" s="3">
        <v>0</v>
      </c>
      <c r="P283" s="3" t="s">
        <v>9548</v>
      </c>
      <c r="Q283" s="3">
        <v>0</v>
      </c>
      <c r="R283" s="3" t="s">
        <v>9548</v>
      </c>
      <c r="S283" s="3">
        <v>1</v>
      </c>
      <c r="T283" s="3">
        <v>22</v>
      </c>
      <c r="U283" s="3">
        <v>0</v>
      </c>
      <c r="V283" s="3" t="s">
        <v>9548</v>
      </c>
      <c r="W283" s="3">
        <v>0</v>
      </c>
      <c r="X283" s="3" t="s">
        <v>9548</v>
      </c>
      <c r="Y283" s="3">
        <v>0</v>
      </c>
      <c r="Z283" s="3" t="s">
        <v>9548</v>
      </c>
      <c r="AA283" s="3">
        <v>0</v>
      </c>
      <c r="AB283" s="3" t="s">
        <v>9548</v>
      </c>
      <c r="AC283">
        <f t="shared" si="4"/>
        <v>226</v>
      </c>
    </row>
    <row r="284" spans="1:29" ht="12" customHeight="1" x14ac:dyDescent="0.25">
      <c r="A284" s="6" t="s">
        <v>3565</v>
      </c>
      <c r="B284" s="3" t="s">
        <v>208</v>
      </c>
      <c r="C284" s="3">
        <v>283</v>
      </c>
      <c r="D284" s="3" t="s">
        <v>3564</v>
      </c>
      <c r="E284" s="3" t="s">
        <v>3565</v>
      </c>
      <c r="F284" s="3" t="str">
        <f>VLOOKUP($E284,'Team Mapping - CM'!$A$2:$C$1457,2,FALSE)</f>
        <v>Premier University</v>
      </c>
      <c r="G284" s="3">
        <v>2</v>
      </c>
      <c r="H284" s="3">
        <v>250</v>
      </c>
      <c r="I284" s="3">
        <v>0</v>
      </c>
      <c r="J284" s="3" t="s">
        <v>9548</v>
      </c>
      <c r="K284" s="3">
        <v>0</v>
      </c>
      <c r="L284" s="3" t="s">
        <v>9548</v>
      </c>
      <c r="M284" s="3">
        <v>3</v>
      </c>
      <c r="N284" s="3">
        <v>229</v>
      </c>
      <c r="O284" s="3">
        <v>0</v>
      </c>
      <c r="P284" s="3" t="s">
        <v>9548</v>
      </c>
      <c r="Q284" s="3">
        <v>0</v>
      </c>
      <c r="R284" s="3" t="s">
        <v>9548</v>
      </c>
      <c r="S284" s="3">
        <v>1</v>
      </c>
      <c r="T284" s="3">
        <v>21</v>
      </c>
      <c r="U284" s="3">
        <v>0</v>
      </c>
      <c r="V284" s="3" t="s">
        <v>9548</v>
      </c>
      <c r="W284" s="3">
        <v>0</v>
      </c>
      <c r="X284" s="3" t="s">
        <v>9548</v>
      </c>
      <c r="Y284" s="3">
        <v>0</v>
      </c>
      <c r="Z284" s="3" t="s">
        <v>9548</v>
      </c>
      <c r="AA284" s="3">
        <v>0</v>
      </c>
      <c r="AB284" s="3" t="s">
        <v>9548</v>
      </c>
      <c r="AC284">
        <f t="shared" si="4"/>
        <v>229</v>
      </c>
    </row>
    <row r="285" spans="1:29" ht="12" customHeight="1" x14ac:dyDescent="0.25">
      <c r="A285" s="6" t="s">
        <v>3580</v>
      </c>
      <c r="B285" s="3" t="s">
        <v>48</v>
      </c>
      <c r="C285" s="3">
        <v>284</v>
      </c>
      <c r="D285" s="3" t="s">
        <v>3579</v>
      </c>
      <c r="E285" s="3" t="s">
        <v>3580</v>
      </c>
      <c r="F285" s="3" t="str">
        <f>VLOOKUP($E285,'Team Mapping - CM'!$A$2:$C$1457,2,FALSE)</f>
        <v>Bangladesh University of Engineering and Technology</v>
      </c>
      <c r="G285" s="3">
        <v>2</v>
      </c>
      <c r="H285" s="3">
        <v>253</v>
      </c>
      <c r="I285" s="3">
        <v>0</v>
      </c>
      <c r="J285" s="3" t="s">
        <v>9548</v>
      </c>
      <c r="K285" s="3">
        <v>0</v>
      </c>
      <c r="L285" s="3" t="s">
        <v>9548</v>
      </c>
      <c r="M285" s="3">
        <v>4</v>
      </c>
      <c r="N285" s="3">
        <v>208</v>
      </c>
      <c r="O285" s="3">
        <v>0</v>
      </c>
      <c r="P285" s="3" t="s">
        <v>9548</v>
      </c>
      <c r="Q285" s="3">
        <v>0</v>
      </c>
      <c r="R285" s="3" t="s">
        <v>9548</v>
      </c>
      <c r="S285" s="3">
        <v>2</v>
      </c>
      <c r="T285" s="3">
        <v>45</v>
      </c>
      <c r="U285" s="3">
        <v>0</v>
      </c>
      <c r="V285" s="3" t="s">
        <v>9548</v>
      </c>
      <c r="W285" s="3">
        <v>0</v>
      </c>
      <c r="X285" s="3" t="s">
        <v>9548</v>
      </c>
      <c r="Y285" s="3">
        <v>2</v>
      </c>
      <c r="Z285" s="3" t="s">
        <v>9548</v>
      </c>
      <c r="AA285" s="3">
        <v>0</v>
      </c>
      <c r="AB285" s="3" t="s">
        <v>9548</v>
      </c>
      <c r="AC285">
        <f t="shared" si="4"/>
        <v>208</v>
      </c>
    </row>
    <row r="286" spans="1:29" ht="12" customHeight="1" x14ac:dyDescent="0.25">
      <c r="A286" s="6" t="s">
        <v>3590</v>
      </c>
      <c r="B286" s="3" t="s">
        <v>165</v>
      </c>
      <c r="C286" s="3">
        <v>285</v>
      </c>
      <c r="D286" s="3" t="s">
        <v>3589</v>
      </c>
      <c r="E286" s="3" t="s">
        <v>3590</v>
      </c>
      <c r="F286" s="3" t="str">
        <f>VLOOKUP($E286,'Team Mapping - CM'!$A$2:$C$1457,2,FALSE)</f>
        <v>Khulna University of Engineering &amp; Technology</v>
      </c>
      <c r="G286" s="3">
        <v>2</v>
      </c>
      <c r="H286" s="3">
        <v>253</v>
      </c>
      <c r="I286" s="3">
        <v>1</v>
      </c>
      <c r="J286" s="3" t="s">
        <v>9548</v>
      </c>
      <c r="K286" s="3">
        <v>0</v>
      </c>
      <c r="L286" s="3" t="s">
        <v>9548</v>
      </c>
      <c r="M286" s="3">
        <v>1</v>
      </c>
      <c r="N286" s="3">
        <v>185</v>
      </c>
      <c r="O286" s="3">
        <v>1</v>
      </c>
      <c r="P286" s="3" t="s">
        <v>9548</v>
      </c>
      <c r="Q286" s="3">
        <v>0</v>
      </c>
      <c r="R286" s="3" t="s">
        <v>9548</v>
      </c>
      <c r="S286" s="3">
        <v>1</v>
      </c>
      <c r="T286" s="3">
        <v>68</v>
      </c>
      <c r="U286" s="3">
        <v>0</v>
      </c>
      <c r="V286" s="3" t="s">
        <v>9548</v>
      </c>
      <c r="W286" s="3">
        <v>0</v>
      </c>
      <c r="X286" s="3" t="s">
        <v>9548</v>
      </c>
      <c r="Y286" s="3">
        <v>0</v>
      </c>
      <c r="Z286" s="3" t="s">
        <v>9548</v>
      </c>
      <c r="AA286" s="3">
        <v>0</v>
      </c>
      <c r="AB286" s="3" t="s">
        <v>9548</v>
      </c>
      <c r="AC286">
        <f t="shared" si="4"/>
        <v>185</v>
      </c>
    </row>
    <row r="287" spans="1:29" ht="12" customHeight="1" x14ac:dyDescent="0.25">
      <c r="A287" s="6" t="s">
        <v>3599</v>
      </c>
      <c r="B287" s="3" t="s">
        <v>234</v>
      </c>
      <c r="C287" s="3">
        <v>286</v>
      </c>
      <c r="D287" s="3" t="s">
        <v>3598</v>
      </c>
      <c r="E287" s="3" t="s">
        <v>3599</v>
      </c>
      <c r="F287" s="3" t="str">
        <f>VLOOKUP($E287,'Team Mapping - CM'!$A$2:$C$1457,2,FALSE)</f>
        <v>Sylhet Engineering College</v>
      </c>
      <c r="G287" s="3">
        <v>2</v>
      </c>
      <c r="H287" s="3">
        <v>255</v>
      </c>
      <c r="I287" s="3">
        <v>0</v>
      </c>
      <c r="J287" s="3" t="s">
        <v>9548</v>
      </c>
      <c r="K287" s="3">
        <v>0</v>
      </c>
      <c r="L287" s="3" t="s">
        <v>9548</v>
      </c>
      <c r="M287" s="3">
        <v>1</v>
      </c>
      <c r="N287" s="3">
        <v>226</v>
      </c>
      <c r="O287" s="3">
        <v>0</v>
      </c>
      <c r="P287" s="3" t="s">
        <v>9548</v>
      </c>
      <c r="Q287" s="3">
        <v>0</v>
      </c>
      <c r="R287" s="3" t="s">
        <v>9548</v>
      </c>
      <c r="S287" s="3">
        <v>1</v>
      </c>
      <c r="T287" s="3">
        <v>29</v>
      </c>
      <c r="U287" s="3">
        <v>0</v>
      </c>
      <c r="V287" s="3" t="s">
        <v>9548</v>
      </c>
      <c r="W287" s="3">
        <v>0</v>
      </c>
      <c r="X287" s="3" t="s">
        <v>9548</v>
      </c>
      <c r="Y287" s="3">
        <v>0</v>
      </c>
      <c r="Z287" s="3" t="s">
        <v>9548</v>
      </c>
      <c r="AA287" s="3">
        <v>0</v>
      </c>
      <c r="AB287" s="3" t="s">
        <v>9548</v>
      </c>
      <c r="AC287">
        <f t="shared" si="4"/>
        <v>226</v>
      </c>
    </row>
    <row r="288" spans="1:29" ht="12" customHeight="1" x14ac:dyDescent="0.25">
      <c r="A288" s="6" t="s">
        <v>3611</v>
      </c>
      <c r="B288" s="3" t="s">
        <v>182</v>
      </c>
      <c r="C288" s="3">
        <v>287</v>
      </c>
      <c r="D288" s="3" t="s">
        <v>3610</v>
      </c>
      <c r="E288" s="3" t="s">
        <v>3611</v>
      </c>
      <c r="F288" s="3" t="str">
        <f>VLOOKUP($E288,'Team Mapping - CM'!$A$2:$C$1457,2,FALSE)</f>
        <v>Military Institute of Science and Technology</v>
      </c>
      <c r="G288" s="3">
        <v>2</v>
      </c>
      <c r="H288" s="3">
        <v>257</v>
      </c>
      <c r="I288" s="3">
        <v>0</v>
      </c>
      <c r="J288" s="3" t="s">
        <v>9548</v>
      </c>
      <c r="K288" s="3">
        <v>0</v>
      </c>
      <c r="L288" s="3" t="s">
        <v>9548</v>
      </c>
      <c r="M288" s="3">
        <v>5</v>
      </c>
      <c r="N288" s="3">
        <v>230</v>
      </c>
      <c r="O288" s="3">
        <v>2</v>
      </c>
      <c r="P288" s="3" t="s">
        <v>9548</v>
      </c>
      <c r="Q288" s="3">
        <v>0</v>
      </c>
      <c r="R288" s="3" t="s">
        <v>9548</v>
      </c>
      <c r="S288" s="3">
        <v>1</v>
      </c>
      <c r="T288" s="3">
        <v>27</v>
      </c>
      <c r="U288" s="3">
        <v>0</v>
      </c>
      <c r="V288" s="3" t="s">
        <v>9548</v>
      </c>
      <c r="W288" s="3">
        <v>0</v>
      </c>
      <c r="X288" s="3" t="s">
        <v>9548</v>
      </c>
      <c r="Y288" s="3">
        <v>0</v>
      </c>
      <c r="Z288" s="3" t="s">
        <v>9548</v>
      </c>
      <c r="AA288" s="3">
        <v>0</v>
      </c>
      <c r="AB288" s="3" t="s">
        <v>9548</v>
      </c>
      <c r="AC288">
        <f t="shared" si="4"/>
        <v>230</v>
      </c>
    </row>
    <row r="289" spans="1:29" ht="12" customHeight="1" x14ac:dyDescent="0.25">
      <c r="A289" s="6" t="s">
        <v>3628</v>
      </c>
      <c r="B289" s="3" t="s">
        <v>227</v>
      </c>
      <c r="C289" s="3">
        <v>288</v>
      </c>
      <c r="D289" s="3" t="s">
        <v>3627</v>
      </c>
      <c r="E289" s="3" t="s">
        <v>3628</v>
      </c>
      <c r="F289" s="3" t="str">
        <f>VLOOKUP($E289,'Team Mapping - CM'!$A$2:$C$1457,2,FALSE)</f>
        <v>Southeast University, Bangladesh</v>
      </c>
      <c r="G289" s="3">
        <v>2</v>
      </c>
      <c r="H289" s="3">
        <v>261</v>
      </c>
      <c r="I289" s="3">
        <v>0</v>
      </c>
      <c r="J289" s="3" t="s">
        <v>9548</v>
      </c>
      <c r="K289" s="3">
        <v>0</v>
      </c>
      <c r="L289" s="3" t="s">
        <v>9548</v>
      </c>
      <c r="M289" s="3">
        <v>3</v>
      </c>
      <c r="N289" s="3">
        <v>239</v>
      </c>
      <c r="O289" s="3">
        <v>0</v>
      </c>
      <c r="P289" s="3" t="s">
        <v>9548</v>
      </c>
      <c r="Q289" s="3">
        <v>0</v>
      </c>
      <c r="R289" s="3" t="s">
        <v>9548</v>
      </c>
      <c r="S289" s="3">
        <v>1</v>
      </c>
      <c r="T289" s="3">
        <v>22</v>
      </c>
      <c r="U289" s="3">
        <v>0</v>
      </c>
      <c r="V289" s="3" t="s">
        <v>9548</v>
      </c>
      <c r="W289" s="3">
        <v>0</v>
      </c>
      <c r="X289" s="3" t="s">
        <v>9548</v>
      </c>
      <c r="Y289" s="3">
        <v>0</v>
      </c>
      <c r="Z289" s="3" t="s">
        <v>9548</v>
      </c>
      <c r="AA289" s="3">
        <v>0</v>
      </c>
      <c r="AB289" s="3" t="s">
        <v>9548</v>
      </c>
      <c r="AC289">
        <f t="shared" si="4"/>
        <v>239</v>
      </c>
    </row>
    <row r="290" spans="1:29" ht="12" customHeight="1" x14ac:dyDescent="0.25">
      <c r="A290" s="6" t="s">
        <v>799</v>
      </c>
      <c r="B290" s="3" t="s">
        <v>144</v>
      </c>
      <c r="C290" s="3">
        <v>289</v>
      </c>
      <c r="D290" s="3" t="s">
        <v>798</v>
      </c>
      <c r="E290" s="3" t="s">
        <v>799</v>
      </c>
      <c r="F290" s="3" t="str">
        <f>VLOOKUP($E290,'Team Mapping - CM'!$A$2:$C$1457,2,FALSE)</f>
        <v>Jagannath University, Bangladesh</v>
      </c>
      <c r="G290" s="3">
        <v>2</v>
      </c>
      <c r="H290" s="3">
        <v>263</v>
      </c>
      <c r="I290" s="3">
        <v>0</v>
      </c>
      <c r="J290" s="3" t="s">
        <v>9548</v>
      </c>
      <c r="K290" s="3">
        <v>0</v>
      </c>
      <c r="L290" s="3" t="s">
        <v>9548</v>
      </c>
      <c r="M290" s="3">
        <v>4</v>
      </c>
      <c r="N290" s="3">
        <v>251</v>
      </c>
      <c r="O290" s="3">
        <v>2</v>
      </c>
      <c r="P290" s="3" t="s">
        <v>9548</v>
      </c>
      <c r="Q290" s="3">
        <v>0</v>
      </c>
      <c r="R290" s="3" t="s">
        <v>9548</v>
      </c>
      <c r="S290" s="3">
        <v>1</v>
      </c>
      <c r="T290" s="3">
        <v>12</v>
      </c>
      <c r="U290" s="3">
        <v>0</v>
      </c>
      <c r="V290" s="3" t="s">
        <v>9548</v>
      </c>
      <c r="W290" s="3">
        <v>0</v>
      </c>
      <c r="X290" s="3" t="s">
        <v>9548</v>
      </c>
      <c r="Y290" s="3">
        <v>0</v>
      </c>
      <c r="Z290" s="3" t="s">
        <v>9548</v>
      </c>
      <c r="AA290" s="3">
        <v>0</v>
      </c>
      <c r="AB290" s="3" t="s">
        <v>9548</v>
      </c>
      <c r="AC290">
        <f t="shared" si="4"/>
        <v>251</v>
      </c>
    </row>
    <row r="291" spans="1:29" ht="12" customHeight="1" x14ac:dyDescent="0.25">
      <c r="A291" s="6" t="s">
        <v>3644</v>
      </c>
      <c r="B291" s="3" t="s">
        <v>91</v>
      </c>
      <c r="C291" s="3">
        <v>290</v>
      </c>
      <c r="D291" s="3" t="s">
        <v>3643</v>
      </c>
      <c r="E291" s="3" t="s">
        <v>3644</v>
      </c>
      <c r="F291" s="3" t="str">
        <f>VLOOKUP($E291,'Team Mapping - CM'!$A$2:$C$1457,2,FALSE)</f>
        <v>Daffodil International University</v>
      </c>
      <c r="G291" s="3">
        <v>2</v>
      </c>
      <c r="H291" s="3">
        <v>265</v>
      </c>
      <c r="I291" s="3">
        <v>2</v>
      </c>
      <c r="J291" s="3" t="s">
        <v>9548</v>
      </c>
      <c r="K291" s="3">
        <v>0</v>
      </c>
      <c r="L291" s="3" t="s">
        <v>9548</v>
      </c>
      <c r="M291" s="3">
        <v>4</v>
      </c>
      <c r="N291" s="3">
        <v>244</v>
      </c>
      <c r="O291" s="3">
        <v>0</v>
      </c>
      <c r="P291" s="3" t="s">
        <v>9548</v>
      </c>
      <c r="Q291" s="3">
        <v>0</v>
      </c>
      <c r="R291" s="3" t="s">
        <v>9548</v>
      </c>
      <c r="S291" s="3">
        <v>1</v>
      </c>
      <c r="T291" s="3">
        <v>21</v>
      </c>
      <c r="U291" s="3">
        <v>0</v>
      </c>
      <c r="V291" s="3" t="s">
        <v>9548</v>
      </c>
      <c r="W291" s="3">
        <v>0</v>
      </c>
      <c r="X291" s="3" t="s">
        <v>9548</v>
      </c>
      <c r="Y291" s="3">
        <v>0</v>
      </c>
      <c r="Z291" s="3" t="s">
        <v>9548</v>
      </c>
      <c r="AA291" s="3">
        <v>0</v>
      </c>
      <c r="AB291" s="3" t="s">
        <v>9548</v>
      </c>
      <c r="AC291">
        <f t="shared" si="4"/>
        <v>244</v>
      </c>
    </row>
    <row r="292" spans="1:29" ht="12" customHeight="1" x14ac:dyDescent="0.25">
      <c r="A292" s="6" t="s">
        <v>3656</v>
      </c>
      <c r="B292" s="3" t="s">
        <v>182</v>
      </c>
      <c r="C292" s="3">
        <v>291</v>
      </c>
      <c r="D292" s="3" t="s">
        <v>3655</v>
      </c>
      <c r="E292" s="3" t="s">
        <v>3656</v>
      </c>
      <c r="F292" s="3" t="str">
        <f>VLOOKUP($E292,'Team Mapping - CM'!$A$2:$C$1457,2,FALSE)</f>
        <v>Military Institute of Science and Technology</v>
      </c>
      <c r="G292" s="3">
        <v>2</v>
      </c>
      <c r="H292" s="3">
        <v>265</v>
      </c>
      <c r="I292" s="3">
        <v>0</v>
      </c>
      <c r="J292" s="3" t="s">
        <v>9548</v>
      </c>
      <c r="K292" s="3">
        <v>0</v>
      </c>
      <c r="L292" s="3" t="s">
        <v>9548</v>
      </c>
      <c r="M292" s="3">
        <v>1</v>
      </c>
      <c r="N292" s="3">
        <v>248</v>
      </c>
      <c r="O292" s="3">
        <v>0</v>
      </c>
      <c r="P292" s="3" t="s">
        <v>9548</v>
      </c>
      <c r="Q292" s="3">
        <v>0</v>
      </c>
      <c r="R292" s="3" t="s">
        <v>9548</v>
      </c>
      <c r="S292" s="3">
        <v>1</v>
      </c>
      <c r="T292" s="3">
        <v>17</v>
      </c>
      <c r="U292" s="3">
        <v>0</v>
      </c>
      <c r="V292" s="3" t="s">
        <v>9548</v>
      </c>
      <c r="W292" s="3">
        <v>0</v>
      </c>
      <c r="X292" s="3" t="s">
        <v>9548</v>
      </c>
      <c r="Y292" s="3">
        <v>13</v>
      </c>
      <c r="Z292" s="3" t="s">
        <v>9548</v>
      </c>
      <c r="AA292" s="3">
        <v>5</v>
      </c>
      <c r="AB292" s="3" t="s">
        <v>9548</v>
      </c>
      <c r="AC292">
        <f t="shared" si="4"/>
        <v>248</v>
      </c>
    </row>
    <row r="293" spans="1:29" ht="12" customHeight="1" x14ac:dyDescent="0.25">
      <c r="A293" s="6" t="s">
        <v>3668</v>
      </c>
      <c r="B293" s="3" t="s">
        <v>165</v>
      </c>
      <c r="C293" s="3">
        <v>292</v>
      </c>
      <c r="D293" s="3" t="s">
        <v>3667</v>
      </c>
      <c r="E293" s="3" t="s">
        <v>3668</v>
      </c>
      <c r="F293" s="3" t="str">
        <f>VLOOKUP($E293,'Team Mapping - CM'!$A$2:$C$1457,2,FALSE)</f>
        <v>Khulna University of Engineering &amp; Technology</v>
      </c>
      <c r="G293" s="3">
        <v>2</v>
      </c>
      <c r="H293" s="3">
        <v>266</v>
      </c>
      <c r="I293" s="3">
        <v>0</v>
      </c>
      <c r="J293" s="3" t="s">
        <v>9548</v>
      </c>
      <c r="K293" s="3">
        <v>0</v>
      </c>
      <c r="L293" s="3" t="s">
        <v>9548</v>
      </c>
      <c r="M293" s="3">
        <v>4</v>
      </c>
      <c r="N293" s="3">
        <v>236</v>
      </c>
      <c r="O293" s="3">
        <v>0</v>
      </c>
      <c r="P293" s="3" t="s">
        <v>9548</v>
      </c>
      <c r="Q293" s="3">
        <v>0</v>
      </c>
      <c r="R293" s="3" t="s">
        <v>9548</v>
      </c>
      <c r="S293" s="3">
        <v>1</v>
      </c>
      <c r="T293" s="3">
        <v>30</v>
      </c>
      <c r="U293" s="3">
        <v>0</v>
      </c>
      <c r="V293" s="3" t="s">
        <v>9548</v>
      </c>
      <c r="W293" s="3">
        <v>0</v>
      </c>
      <c r="X293" s="3" t="s">
        <v>9548</v>
      </c>
      <c r="Y293" s="3">
        <v>0</v>
      </c>
      <c r="Z293" s="3" t="s">
        <v>9548</v>
      </c>
      <c r="AA293" s="3">
        <v>0</v>
      </c>
      <c r="AB293" s="3" t="s">
        <v>9548</v>
      </c>
      <c r="AC293">
        <f t="shared" si="4"/>
        <v>236</v>
      </c>
    </row>
    <row r="294" spans="1:29" ht="12" customHeight="1" x14ac:dyDescent="0.25">
      <c r="A294" s="6" t="s">
        <v>3678</v>
      </c>
      <c r="B294" s="3" t="s">
        <v>44</v>
      </c>
      <c r="C294" s="3">
        <v>293</v>
      </c>
      <c r="D294" s="3" t="s">
        <v>3677</v>
      </c>
      <c r="E294" s="3" t="s">
        <v>3678</v>
      </c>
      <c r="F294" s="3" t="str">
        <f>VLOOKUP($E294,'Team Mapping - CM'!$A$2:$C$1457,2,FALSE)</f>
        <v>Bangladesh University of Business &amp; Technology</v>
      </c>
      <c r="G294" s="3">
        <v>2</v>
      </c>
      <c r="H294" s="3">
        <v>266</v>
      </c>
      <c r="I294" s="3">
        <v>0</v>
      </c>
      <c r="J294" s="3" t="s">
        <v>9548</v>
      </c>
      <c r="K294" s="3">
        <v>0</v>
      </c>
      <c r="L294" s="3" t="s">
        <v>9548</v>
      </c>
      <c r="M294" s="3">
        <v>4</v>
      </c>
      <c r="N294" s="3">
        <v>245</v>
      </c>
      <c r="O294" s="3">
        <v>0</v>
      </c>
      <c r="P294" s="3" t="s">
        <v>9548</v>
      </c>
      <c r="Q294" s="3">
        <v>0</v>
      </c>
      <c r="R294" s="3" t="s">
        <v>9548</v>
      </c>
      <c r="S294" s="3">
        <v>1</v>
      </c>
      <c r="T294" s="3">
        <v>21</v>
      </c>
      <c r="U294" s="3">
        <v>0</v>
      </c>
      <c r="V294" s="3" t="s">
        <v>9548</v>
      </c>
      <c r="W294" s="3">
        <v>0</v>
      </c>
      <c r="X294" s="3" t="s">
        <v>9548</v>
      </c>
      <c r="Y294" s="3">
        <v>0</v>
      </c>
      <c r="Z294" s="3" t="s">
        <v>9548</v>
      </c>
      <c r="AA294" s="3">
        <v>0</v>
      </c>
      <c r="AB294" s="3" t="s">
        <v>9548</v>
      </c>
      <c r="AC294">
        <f t="shared" si="4"/>
        <v>245</v>
      </c>
    </row>
    <row r="295" spans="1:29" ht="12" customHeight="1" x14ac:dyDescent="0.25">
      <c r="A295" s="6" t="s">
        <v>3690</v>
      </c>
      <c r="B295" s="3" t="s">
        <v>91</v>
      </c>
      <c r="C295" s="3">
        <v>294</v>
      </c>
      <c r="D295" s="3" t="s">
        <v>3689</v>
      </c>
      <c r="E295" s="3" t="s">
        <v>3690</v>
      </c>
      <c r="F295" s="3" t="str">
        <f>VLOOKUP($E295,'Team Mapping - CM'!$A$2:$C$1457,2,FALSE)</f>
        <v>Daffodil International University</v>
      </c>
      <c r="G295" s="3">
        <v>2</v>
      </c>
      <c r="H295" s="3">
        <v>266</v>
      </c>
      <c r="I295" s="3">
        <v>0</v>
      </c>
      <c r="J295" s="3" t="s">
        <v>9548</v>
      </c>
      <c r="K295" s="3">
        <v>0</v>
      </c>
      <c r="L295" s="3" t="s">
        <v>9548</v>
      </c>
      <c r="M295" s="3">
        <v>3</v>
      </c>
      <c r="N295" s="3">
        <v>244</v>
      </c>
      <c r="O295" s="3">
        <v>0</v>
      </c>
      <c r="P295" s="3" t="s">
        <v>9548</v>
      </c>
      <c r="Q295" s="3">
        <v>0</v>
      </c>
      <c r="R295" s="3" t="s">
        <v>9548</v>
      </c>
      <c r="S295" s="3">
        <v>1</v>
      </c>
      <c r="T295" s="3">
        <v>22</v>
      </c>
      <c r="U295" s="3">
        <v>0</v>
      </c>
      <c r="V295" s="3" t="s">
        <v>9548</v>
      </c>
      <c r="W295" s="3">
        <v>0</v>
      </c>
      <c r="X295" s="3" t="s">
        <v>9548</v>
      </c>
      <c r="Y295" s="3">
        <v>4</v>
      </c>
      <c r="Z295" s="3" t="s">
        <v>9548</v>
      </c>
      <c r="AA295" s="3">
        <v>0</v>
      </c>
      <c r="AB295" s="3" t="s">
        <v>9548</v>
      </c>
      <c r="AC295">
        <f t="shared" si="4"/>
        <v>244</v>
      </c>
    </row>
    <row r="296" spans="1:29" ht="12" customHeight="1" x14ac:dyDescent="0.25">
      <c r="A296" s="6" t="s">
        <v>3702</v>
      </c>
      <c r="B296" s="3" t="s">
        <v>86</v>
      </c>
      <c r="C296" s="3">
        <v>295</v>
      </c>
      <c r="D296" s="3" t="s">
        <v>3701</v>
      </c>
      <c r="E296" s="3" t="s">
        <v>3702</v>
      </c>
      <c r="F296" s="3" t="str">
        <f>VLOOKUP($E296,'Team Mapping - CM'!$A$2:$C$1457,2,FALSE)</f>
        <v>Comilla University</v>
      </c>
      <c r="G296" s="3">
        <v>2</v>
      </c>
      <c r="H296" s="3">
        <v>266</v>
      </c>
      <c r="I296" s="3">
        <v>0</v>
      </c>
      <c r="J296" s="3" t="s">
        <v>9548</v>
      </c>
      <c r="K296" s="3">
        <v>0</v>
      </c>
      <c r="L296" s="3" t="s">
        <v>9548</v>
      </c>
      <c r="M296" s="3">
        <v>1</v>
      </c>
      <c r="N296" s="3">
        <v>243</v>
      </c>
      <c r="O296" s="3">
        <v>0</v>
      </c>
      <c r="P296" s="3" t="s">
        <v>9548</v>
      </c>
      <c r="Q296" s="3">
        <v>0</v>
      </c>
      <c r="R296" s="3" t="s">
        <v>9548</v>
      </c>
      <c r="S296" s="3">
        <v>1</v>
      </c>
      <c r="T296" s="3">
        <v>23</v>
      </c>
      <c r="U296" s="3">
        <v>0</v>
      </c>
      <c r="V296" s="3" t="s">
        <v>9548</v>
      </c>
      <c r="W296" s="3">
        <v>0</v>
      </c>
      <c r="X296" s="3" t="s">
        <v>9548</v>
      </c>
      <c r="Y296" s="3">
        <v>0</v>
      </c>
      <c r="Z296" s="3" t="s">
        <v>9548</v>
      </c>
      <c r="AA296" s="3">
        <v>0</v>
      </c>
      <c r="AB296" s="3" t="s">
        <v>9548</v>
      </c>
      <c r="AC296">
        <f t="shared" si="4"/>
        <v>243</v>
      </c>
    </row>
    <row r="297" spans="1:29" ht="12" customHeight="1" x14ac:dyDescent="0.25">
      <c r="A297" s="6" t="s">
        <v>3713</v>
      </c>
      <c r="B297" s="3" t="s">
        <v>139</v>
      </c>
      <c r="C297" s="3">
        <v>296</v>
      </c>
      <c r="D297" s="3" t="s">
        <v>3711</v>
      </c>
      <c r="E297" s="3" t="s">
        <v>3713</v>
      </c>
      <c r="F297" s="3" t="str">
        <f>VLOOKUP($E297,'Team Mapping - CM'!$A$2:$C$1457,2,FALSE)</f>
        <v>Islamic University of Technology</v>
      </c>
      <c r="G297" s="3">
        <v>2</v>
      </c>
      <c r="H297" s="3">
        <v>269</v>
      </c>
      <c r="I297" s="3">
        <v>1</v>
      </c>
      <c r="J297" s="3" t="s">
        <v>9548</v>
      </c>
      <c r="K297" s="3">
        <v>0</v>
      </c>
      <c r="L297" s="3" t="s">
        <v>9548</v>
      </c>
      <c r="M297" s="3">
        <v>3</v>
      </c>
      <c r="N297" s="3">
        <v>221</v>
      </c>
      <c r="O297" s="3">
        <v>0</v>
      </c>
      <c r="P297" s="3" t="s">
        <v>9548</v>
      </c>
      <c r="Q297" s="3">
        <v>0</v>
      </c>
      <c r="R297" s="3" t="s">
        <v>9548</v>
      </c>
      <c r="S297" s="3">
        <v>2</v>
      </c>
      <c r="T297" s="3">
        <v>48</v>
      </c>
      <c r="U297" s="3">
        <v>0</v>
      </c>
      <c r="V297" s="3" t="s">
        <v>9548</v>
      </c>
      <c r="W297" s="3">
        <v>0</v>
      </c>
      <c r="X297" s="3" t="s">
        <v>9548</v>
      </c>
      <c r="Y297" s="3">
        <v>0</v>
      </c>
      <c r="Z297" s="3" t="s">
        <v>9548</v>
      </c>
      <c r="AA297" s="3">
        <v>0</v>
      </c>
      <c r="AB297" s="3" t="s">
        <v>9548</v>
      </c>
      <c r="AC297">
        <f t="shared" si="4"/>
        <v>221</v>
      </c>
    </row>
    <row r="298" spans="1:29" ht="12" customHeight="1" x14ac:dyDescent="0.25">
      <c r="A298" s="6" t="s">
        <v>3723</v>
      </c>
      <c r="B298" s="3" t="s">
        <v>48</v>
      </c>
      <c r="C298" s="3">
        <v>297</v>
      </c>
      <c r="D298" s="3" t="s">
        <v>3722</v>
      </c>
      <c r="E298" s="3" t="s">
        <v>3723</v>
      </c>
      <c r="F298" s="3" t="str">
        <f>VLOOKUP($E298,'Team Mapping - CM'!$A$2:$C$1457,2,FALSE)</f>
        <v>Bangladesh University of Engineering and Technology</v>
      </c>
      <c r="G298" s="3">
        <v>2</v>
      </c>
      <c r="H298" s="3">
        <v>270</v>
      </c>
      <c r="I298" s="3">
        <v>0</v>
      </c>
      <c r="J298" s="3" t="s">
        <v>9548</v>
      </c>
      <c r="K298" s="3">
        <v>0</v>
      </c>
      <c r="L298" s="3" t="s">
        <v>9548</v>
      </c>
      <c r="M298" s="3">
        <v>7</v>
      </c>
      <c r="N298" s="3" t="s">
        <v>9548</v>
      </c>
      <c r="O298" s="3">
        <v>0</v>
      </c>
      <c r="P298" s="3" t="s">
        <v>9548</v>
      </c>
      <c r="Q298" s="3">
        <v>0</v>
      </c>
      <c r="R298" s="3" t="s">
        <v>9548</v>
      </c>
      <c r="S298" s="3">
        <v>2</v>
      </c>
      <c r="T298" s="3">
        <v>59</v>
      </c>
      <c r="U298" s="3">
        <v>0</v>
      </c>
      <c r="V298" s="3" t="s">
        <v>9548</v>
      </c>
      <c r="W298" s="3">
        <v>0</v>
      </c>
      <c r="X298" s="3" t="s">
        <v>9548</v>
      </c>
      <c r="Y298" s="3">
        <v>4</v>
      </c>
      <c r="Z298" s="3">
        <v>211</v>
      </c>
      <c r="AA298" s="3">
        <v>2</v>
      </c>
      <c r="AB298" s="3" t="s">
        <v>9548</v>
      </c>
      <c r="AC298">
        <f t="shared" si="4"/>
        <v>211</v>
      </c>
    </row>
    <row r="299" spans="1:29" ht="12" customHeight="1" x14ac:dyDescent="0.25">
      <c r="A299" s="6" t="s">
        <v>3734</v>
      </c>
      <c r="B299" s="3" t="s">
        <v>217</v>
      </c>
      <c r="C299" s="3">
        <v>298</v>
      </c>
      <c r="D299" s="3" t="s">
        <v>3733</v>
      </c>
      <c r="E299" s="3" t="s">
        <v>3734</v>
      </c>
      <c r="F299" s="3" t="str">
        <f>VLOOKUP($E299,'Team Mapping - CM'!$A$2:$C$1457,2,FALSE)</f>
        <v>Shahjalal University of Science and Technology</v>
      </c>
      <c r="G299" s="3">
        <v>2</v>
      </c>
      <c r="H299" s="3">
        <v>271</v>
      </c>
      <c r="I299" s="3">
        <v>0</v>
      </c>
      <c r="J299" s="3" t="s">
        <v>9548</v>
      </c>
      <c r="K299" s="3">
        <v>0</v>
      </c>
      <c r="L299" s="3" t="s">
        <v>9548</v>
      </c>
      <c r="M299" s="3">
        <v>2</v>
      </c>
      <c r="N299" s="3">
        <v>238</v>
      </c>
      <c r="O299" s="3">
        <v>3</v>
      </c>
      <c r="P299" s="3" t="s">
        <v>9548</v>
      </c>
      <c r="Q299" s="3">
        <v>0</v>
      </c>
      <c r="R299" s="3" t="s">
        <v>9548</v>
      </c>
      <c r="S299" s="3">
        <v>1</v>
      </c>
      <c r="T299" s="3">
        <v>33</v>
      </c>
      <c r="U299" s="3">
        <v>0</v>
      </c>
      <c r="V299" s="3" t="s">
        <v>9548</v>
      </c>
      <c r="W299" s="3">
        <v>0</v>
      </c>
      <c r="X299" s="3" t="s">
        <v>9548</v>
      </c>
      <c r="Y299" s="3">
        <v>0</v>
      </c>
      <c r="Z299" s="3" t="s">
        <v>9548</v>
      </c>
      <c r="AA299" s="3">
        <v>0</v>
      </c>
      <c r="AB299" s="3" t="s">
        <v>9548</v>
      </c>
      <c r="AC299">
        <f t="shared" si="4"/>
        <v>238</v>
      </c>
    </row>
    <row r="300" spans="1:29" ht="12" customHeight="1" x14ac:dyDescent="0.25">
      <c r="A300" s="6" t="s">
        <v>3740</v>
      </c>
      <c r="B300" s="3" t="s">
        <v>252</v>
      </c>
      <c r="C300" s="3">
        <v>299</v>
      </c>
      <c r="D300" s="3" t="s">
        <v>3738</v>
      </c>
      <c r="E300" s="3" t="s">
        <v>3740</v>
      </c>
      <c r="F300" s="3" t="str">
        <f>VLOOKUP($E300,'Team Mapping - CM'!$A$2:$C$1457,2,FALSE)</f>
        <v>University of Chittagong</v>
      </c>
      <c r="G300" s="3">
        <v>2</v>
      </c>
      <c r="H300" s="3">
        <v>271</v>
      </c>
      <c r="I300" s="3">
        <v>0</v>
      </c>
      <c r="J300" s="3" t="s">
        <v>9548</v>
      </c>
      <c r="K300" s="3">
        <v>0</v>
      </c>
      <c r="L300" s="3" t="s">
        <v>9548</v>
      </c>
      <c r="M300" s="3">
        <v>1</v>
      </c>
      <c r="N300" s="3">
        <v>247</v>
      </c>
      <c r="O300" s="3">
        <v>0</v>
      </c>
      <c r="P300" s="3" t="s">
        <v>9548</v>
      </c>
      <c r="Q300" s="3">
        <v>0</v>
      </c>
      <c r="R300" s="3" t="s">
        <v>9548</v>
      </c>
      <c r="S300" s="3">
        <v>1</v>
      </c>
      <c r="T300" s="3">
        <v>24</v>
      </c>
      <c r="U300" s="3">
        <v>0</v>
      </c>
      <c r="V300" s="3" t="s">
        <v>9548</v>
      </c>
      <c r="W300" s="3">
        <v>0</v>
      </c>
      <c r="X300" s="3" t="s">
        <v>9548</v>
      </c>
      <c r="Y300" s="3">
        <v>0</v>
      </c>
      <c r="Z300" s="3" t="s">
        <v>9548</v>
      </c>
      <c r="AA300" s="3">
        <v>0</v>
      </c>
      <c r="AB300" s="3" t="s">
        <v>9548</v>
      </c>
      <c r="AC300">
        <f t="shared" si="4"/>
        <v>247</v>
      </c>
    </row>
    <row r="301" spans="1:29" ht="12" customHeight="1" x14ac:dyDescent="0.25">
      <c r="A301" s="6" t="s">
        <v>3748</v>
      </c>
      <c r="B301" s="3" t="s">
        <v>165</v>
      </c>
      <c r="C301" s="3">
        <v>300</v>
      </c>
      <c r="D301" s="3" t="s">
        <v>3747</v>
      </c>
      <c r="E301" s="3" t="s">
        <v>3748</v>
      </c>
      <c r="F301" s="3" t="str">
        <f>VLOOKUP($E301,'Team Mapping - CM'!$A$2:$C$1457,2,FALSE)</f>
        <v>Khulna University of Engineering &amp; Technology</v>
      </c>
      <c r="G301" s="3">
        <v>2</v>
      </c>
      <c r="H301" s="3">
        <v>272</v>
      </c>
      <c r="I301" s="3">
        <v>0</v>
      </c>
      <c r="J301" s="3" t="s">
        <v>9548</v>
      </c>
      <c r="K301" s="3">
        <v>0</v>
      </c>
      <c r="L301" s="3" t="s">
        <v>9548</v>
      </c>
      <c r="M301" s="3">
        <v>3</v>
      </c>
      <c r="N301" s="3">
        <v>234</v>
      </c>
      <c r="O301" s="3">
        <v>0</v>
      </c>
      <c r="P301" s="3" t="s">
        <v>9548</v>
      </c>
      <c r="Q301" s="3">
        <v>0</v>
      </c>
      <c r="R301" s="3" t="s">
        <v>9548</v>
      </c>
      <c r="S301" s="3">
        <v>1</v>
      </c>
      <c r="T301" s="3">
        <v>38</v>
      </c>
      <c r="U301" s="3">
        <v>0</v>
      </c>
      <c r="V301" s="3" t="s">
        <v>9548</v>
      </c>
      <c r="W301" s="3">
        <v>0</v>
      </c>
      <c r="X301" s="3" t="s">
        <v>9548</v>
      </c>
      <c r="Y301" s="3">
        <v>0</v>
      </c>
      <c r="Z301" s="3" t="s">
        <v>9548</v>
      </c>
      <c r="AA301" s="3">
        <v>1</v>
      </c>
      <c r="AB301" s="3" t="s">
        <v>9548</v>
      </c>
      <c r="AC301">
        <f t="shared" si="4"/>
        <v>234</v>
      </c>
    </row>
    <row r="302" spans="1:29" ht="12" customHeight="1" x14ac:dyDescent="0.25">
      <c r="A302" s="6" t="s">
        <v>3756</v>
      </c>
      <c r="B302" s="3" t="s">
        <v>234</v>
      </c>
      <c r="C302" s="3">
        <v>301</v>
      </c>
      <c r="D302" s="3" t="s">
        <v>3754</v>
      </c>
      <c r="E302" s="3" t="s">
        <v>3756</v>
      </c>
      <c r="F302" s="3" t="str">
        <f>VLOOKUP($E302,'Team Mapping - CM'!$A$2:$C$1457,2,FALSE)</f>
        <v>Sylhet Engineering College</v>
      </c>
      <c r="G302" s="3">
        <v>2</v>
      </c>
      <c r="H302" s="3">
        <v>272</v>
      </c>
      <c r="I302" s="3">
        <v>0</v>
      </c>
      <c r="J302" s="3" t="s">
        <v>9548</v>
      </c>
      <c r="K302" s="3">
        <v>0</v>
      </c>
      <c r="L302" s="3" t="s">
        <v>9548</v>
      </c>
      <c r="M302" s="3">
        <v>3</v>
      </c>
      <c r="N302" s="3">
        <v>251</v>
      </c>
      <c r="O302" s="3">
        <v>0</v>
      </c>
      <c r="P302" s="3" t="s">
        <v>9548</v>
      </c>
      <c r="Q302" s="3">
        <v>0</v>
      </c>
      <c r="R302" s="3" t="s">
        <v>9548</v>
      </c>
      <c r="S302" s="3">
        <v>1</v>
      </c>
      <c r="T302" s="3">
        <v>21</v>
      </c>
      <c r="U302" s="3">
        <v>0</v>
      </c>
      <c r="V302" s="3" t="s">
        <v>9548</v>
      </c>
      <c r="W302" s="3">
        <v>0</v>
      </c>
      <c r="X302" s="3" t="s">
        <v>9548</v>
      </c>
      <c r="Y302" s="3">
        <v>0</v>
      </c>
      <c r="Z302" s="3" t="s">
        <v>9548</v>
      </c>
      <c r="AA302" s="3">
        <v>0</v>
      </c>
      <c r="AB302" s="3" t="s">
        <v>9548</v>
      </c>
      <c r="AC302">
        <f t="shared" si="4"/>
        <v>251</v>
      </c>
    </row>
    <row r="303" spans="1:29" ht="12" customHeight="1" x14ac:dyDescent="0.25">
      <c r="A303" s="6" t="s">
        <v>3773</v>
      </c>
      <c r="B303" s="3" t="s">
        <v>91</v>
      </c>
      <c r="C303" s="3">
        <v>302</v>
      </c>
      <c r="D303" s="3" t="s">
        <v>3772</v>
      </c>
      <c r="E303" s="3" t="s">
        <v>3773</v>
      </c>
      <c r="F303" s="3" t="str">
        <f>VLOOKUP($E303,'Team Mapping - CM'!$A$2:$C$1457,2,FALSE)</f>
        <v>Daffodil International University</v>
      </c>
      <c r="G303" s="3">
        <v>2</v>
      </c>
      <c r="H303" s="3">
        <v>273</v>
      </c>
      <c r="I303" s="3">
        <v>1</v>
      </c>
      <c r="J303" s="3" t="s">
        <v>9548</v>
      </c>
      <c r="K303" s="3">
        <v>0</v>
      </c>
      <c r="L303" s="3" t="s">
        <v>9548</v>
      </c>
      <c r="M303" s="3">
        <v>4</v>
      </c>
      <c r="N303" s="3">
        <v>222</v>
      </c>
      <c r="O303" s="3">
        <v>3</v>
      </c>
      <c r="P303" s="3" t="s">
        <v>9548</v>
      </c>
      <c r="Q303" s="3">
        <v>0</v>
      </c>
      <c r="R303" s="3" t="s">
        <v>9548</v>
      </c>
      <c r="S303" s="3">
        <v>2</v>
      </c>
      <c r="T303" s="3">
        <v>51</v>
      </c>
      <c r="U303" s="3">
        <v>0</v>
      </c>
      <c r="V303" s="3" t="s">
        <v>9548</v>
      </c>
      <c r="W303" s="3">
        <v>0</v>
      </c>
      <c r="X303" s="3" t="s">
        <v>9548</v>
      </c>
      <c r="Y303" s="3">
        <v>0</v>
      </c>
      <c r="Z303" s="3" t="s">
        <v>9548</v>
      </c>
      <c r="AA303" s="3">
        <v>0</v>
      </c>
      <c r="AB303" s="3" t="s">
        <v>9548</v>
      </c>
      <c r="AC303">
        <f t="shared" si="4"/>
        <v>222</v>
      </c>
    </row>
    <row r="304" spans="1:29" ht="12" customHeight="1" x14ac:dyDescent="0.25">
      <c r="A304" s="6" t="s">
        <v>3787</v>
      </c>
      <c r="B304" s="3" t="s">
        <v>77</v>
      </c>
      <c r="C304" s="3">
        <v>303</v>
      </c>
      <c r="D304" s="3" t="s">
        <v>3786</v>
      </c>
      <c r="E304" s="3" t="s">
        <v>3787</v>
      </c>
      <c r="F304" s="3" t="str">
        <f>VLOOKUP($E304,'Team Mapping - CM'!$A$2:$C$1457,2,FALSE)</f>
        <v>Chittagong University of Engineering &amp; Technology</v>
      </c>
      <c r="G304" s="3">
        <v>2</v>
      </c>
      <c r="H304" s="3">
        <v>275</v>
      </c>
      <c r="I304" s="3">
        <v>0</v>
      </c>
      <c r="J304" s="3" t="s">
        <v>9548</v>
      </c>
      <c r="K304" s="3">
        <v>0</v>
      </c>
      <c r="L304" s="3" t="s">
        <v>9548</v>
      </c>
      <c r="M304" s="3">
        <v>1</v>
      </c>
      <c r="N304" s="3">
        <v>225</v>
      </c>
      <c r="O304" s="3">
        <v>0</v>
      </c>
      <c r="P304" s="3" t="s">
        <v>9548</v>
      </c>
      <c r="Q304" s="3">
        <v>0</v>
      </c>
      <c r="R304" s="3" t="s">
        <v>9548</v>
      </c>
      <c r="S304" s="3">
        <v>1</v>
      </c>
      <c r="T304" s="3">
        <v>50</v>
      </c>
      <c r="U304" s="3">
        <v>0</v>
      </c>
      <c r="V304" s="3" t="s">
        <v>9548</v>
      </c>
      <c r="W304" s="3">
        <v>0</v>
      </c>
      <c r="X304" s="3" t="s">
        <v>9548</v>
      </c>
      <c r="Y304" s="3">
        <v>1</v>
      </c>
      <c r="Z304" s="3" t="s">
        <v>9548</v>
      </c>
      <c r="AA304" s="3">
        <v>0</v>
      </c>
      <c r="AB304" s="3" t="s">
        <v>9548</v>
      </c>
      <c r="AC304">
        <f t="shared" si="4"/>
        <v>225</v>
      </c>
    </row>
    <row r="305" spans="1:29" ht="12" customHeight="1" x14ac:dyDescent="0.25">
      <c r="A305" s="6" t="s">
        <v>816</v>
      </c>
      <c r="B305" s="3" t="s">
        <v>205</v>
      </c>
      <c r="C305" s="3">
        <v>304</v>
      </c>
      <c r="D305" s="3" t="s">
        <v>815</v>
      </c>
      <c r="E305" s="3" t="s">
        <v>816</v>
      </c>
      <c r="F305" s="3" t="str">
        <f>VLOOKUP($E305,'Team Mapping - CM'!$A$2:$C$1457,2,FALSE)</f>
        <v>Patuakhali Science and Technology University</v>
      </c>
      <c r="G305" s="3">
        <v>2</v>
      </c>
      <c r="H305" s="3">
        <v>276</v>
      </c>
      <c r="I305" s="3">
        <v>0</v>
      </c>
      <c r="J305" s="3" t="s">
        <v>9548</v>
      </c>
      <c r="K305" s="3">
        <v>0</v>
      </c>
      <c r="L305" s="3" t="s">
        <v>9548</v>
      </c>
      <c r="M305" s="3">
        <v>3</v>
      </c>
      <c r="N305" s="3">
        <v>244</v>
      </c>
      <c r="O305" s="3">
        <v>0</v>
      </c>
      <c r="P305" s="3" t="s">
        <v>9548</v>
      </c>
      <c r="Q305" s="3">
        <v>0</v>
      </c>
      <c r="R305" s="3" t="s">
        <v>9548</v>
      </c>
      <c r="S305" s="3">
        <v>1</v>
      </c>
      <c r="T305" s="3">
        <v>32</v>
      </c>
      <c r="U305" s="3">
        <v>0</v>
      </c>
      <c r="V305" s="3" t="s">
        <v>9548</v>
      </c>
      <c r="W305" s="3">
        <v>0</v>
      </c>
      <c r="X305" s="3" t="s">
        <v>9548</v>
      </c>
      <c r="Y305" s="3">
        <v>0</v>
      </c>
      <c r="Z305" s="3" t="s">
        <v>9548</v>
      </c>
      <c r="AA305" s="3">
        <v>0</v>
      </c>
      <c r="AB305" s="3" t="s">
        <v>9548</v>
      </c>
      <c r="AC305">
        <f t="shared" si="4"/>
        <v>244</v>
      </c>
    </row>
    <row r="306" spans="1:29" ht="12" customHeight="1" x14ac:dyDescent="0.25">
      <c r="A306" s="6" t="s">
        <v>837</v>
      </c>
      <c r="B306" s="3" t="s">
        <v>42</v>
      </c>
      <c r="C306" s="3">
        <v>305</v>
      </c>
      <c r="D306" s="3" t="s">
        <v>835</v>
      </c>
      <c r="E306" s="3" t="s">
        <v>837</v>
      </c>
      <c r="F306" s="3" t="str">
        <f>VLOOKUP($E306,'Team Mapping - CM'!$A$2:$C$1457,2,FALSE)</f>
        <v>Bangladesh Army University of Science &amp; Technology</v>
      </c>
      <c r="G306" s="3">
        <v>2</v>
      </c>
      <c r="H306" s="3">
        <v>276</v>
      </c>
      <c r="I306" s="3">
        <v>0</v>
      </c>
      <c r="J306" s="3" t="s">
        <v>9548</v>
      </c>
      <c r="K306" s="3">
        <v>0</v>
      </c>
      <c r="L306" s="3" t="s">
        <v>9548</v>
      </c>
      <c r="M306" s="3">
        <v>1</v>
      </c>
      <c r="N306" s="3">
        <v>255</v>
      </c>
      <c r="O306" s="3">
        <v>0</v>
      </c>
      <c r="P306" s="3" t="s">
        <v>9548</v>
      </c>
      <c r="Q306" s="3">
        <v>0</v>
      </c>
      <c r="R306" s="3" t="s">
        <v>9548</v>
      </c>
      <c r="S306" s="3">
        <v>1</v>
      </c>
      <c r="T306" s="3">
        <v>21</v>
      </c>
      <c r="U306" s="3">
        <v>0</v>
      </c>
      <c r="V306" s="3" t="s">
        <v>9548</v>
      </c>
      <c r="W306" s="3">
        <v>0</v>
      </c>
      <c r="X306" s="3" t="s">
        <v>9548</v>
      </c>
      <c r="Y306" s="3">
        <v>0</v>
      </c>
      <c r="Z306" s="3" t="s">
        <v>9548</v>
      </c>
      <c r="AA306" s="3">
        <v>0</v>
      </c>
      <c r="AB306" s="3" t="s">
        <v>9548</v>
      </c>
      <c r="AC306">
        <f t="shared" si="4"/>
        <v>255</v>
      </c>
    </row>
    <row r="307" spans="1:29" ht="12" customHeight="1" x14ac:dyDescent="0.25">
      <c r="A307" s="6" t="s">
        <v>858</v>
      </c>
      <c r="B307" s="3" t="s">
        <v>112</v>
      </c>
      <c r="C307" s="3">
        <v>306</v>
      </c>
      <c r="D307" s="3" t="s">
        <v>856</v>
      </c>
      <c r="E307" s="3" t="s">
        <v>858</v>
      </c>
      <c r="F307" s="3" t="str">
        <f>VLOOKUP($E307,'Team Mapping - CM'!$A$2:$C$1457,2,FALSE)</f>
        <v>Green University Of Bangladesh</v>
      </c>
      <c r="G307" s="3">
        <v>2</v>
      </c>
      <c r="H307" s="3">
        <v>278</v>
      </c>
      <c r="I307" s="3">
        <v>0</v>
      </c>
      <c r="J307" s="3" t="s">
        <v>9548</v>
      </c>
      <c r="K307" s="3">
        <v>0</v>
      </c>
      <c r="L307" s="3" t="s">
        <v>9548</v>
      </c>
      <c r="M307" s="3">
        <v>2</v>
      </c>
      <c r="N307" s="3">
        <v>257</v>
      </c>
      <c r="O307" s="3">
        <v>0</v>
      </c>
      <c r="P307" s="3" t="s">
        <v>9548</v>
      </c>
      <c r="Q307" s="3">
        <v>0</v>
      </c>
      <c r="R307" s="3" t="s">
        <v>9548</v>
      </c>
      <c r="S307" s="3">
        <v>1</v>
      </c>
      <c r="T307" s="3">
        <v>21</v>
      </c>
      <c r="U307" s="3">
        <v>0</v>
      </c>
      <c r="V307" s="3" t="s">
        <v>9548</v>
      </c>
      <c r="W307" s="3">
        <v>0</v>
      </c>
      <c r="X307" s="3" t="s">
        <v>9548</v>
      </c>
      <c r="Y307" s="3">
        <v>0</v>
      </c>
      <c r="Z307" s="3" t="s">
        <v>9548</v>
      </c>
      <c r="AA307" s="3">
        <v>0</v>
      </c>
      <c r="AB307" s="3" t="s">
        <v>9548</v>
      </c>
      <c r="AC307">
        <f t="shared" si="4"/>
        <v>257</v>
      </c>
    </row>
    <row r="308" spans="1:29" ht="12" customHeight="1" x14ac:dyDescent="0.25">
      <c r="A308" s="6" t="s">
        <v>880</v>
      </c>
      <c r="B308" s="3" t="s">
        <v>200</v>
      </c>
      <c r="C308" s="3">
        <v>307</v>
      </c>
      <c r="D308" s="3" t="s">
        <v>878</v>
      </c>
      <c r="E308" s="3" t="s">
        <v>880</v>
      </c>
      <c r="F308" s="3" t="str">
        <f>VLOOKUP($E308,'Team Mapping - CM'!$A$2:$C$1457,2,FALSE)</f>
        <v>Northern University of Bangladesh</v>
      </c>
      <c r="G308" s="3">
        <v>2</v>
      </c>
      <c r="H308" s="3">
        <v>281</v>
      </c>
      <c r="I308" s="3">
        <v>0</v>
      </c>
      <c r="J308" s="3" t="s">
        <v>9548</v>
      </c>
      <c r="K308" s="3">
        <v>0</v>
      </c>
      <c r="L308" s="3" t="s">
        <v>9548</v>
      </c>
      <c r="M308" s="3">
        <v>2</v>
      </c>
      <c r="N308" s="3">
        <v>260</v>
      </c>
      <c r="O308" s="3">
        <v>0</v>
      </c>
      <c r="P308" s="3" t="s">
        <v>9548</v>
      </c>
      <c r="Q308" s="3">
        <v>0</v>
      </c>
      <c r="R308" s="3" t="s">
        <v>9548</v>
      </c>
      <c r="S308" s="3">
        <v>1</v>
      </c>
      <c r="T308" s="3">
        <v>21</v>
      </c>
      <c r="U308" s="3">
        <v>0</v>
      </c>
      <c r="V308" s="3" t="s">
        <v>9548</v>
      </c>
      <c r="W308" s="3">
        <v>0</v>
      </c>
      <c r="X308" s="3" t="s">
        <v>9548</v>
      </c>
      <c r="Y308" s="3">
        <v>1</v>
      </c>
      <c r="Z308" s="3" t="s">
        <v>9548</v>
      </c>
      <c r="AA308" s="3">
        <v>0</v>
      </c>
      <c r="AB308" s="3" t="s">
        <v>9548</v>
      </c>
      <c r="AC308">
        <f t="shared" si="4"/>
        <v>260</v>
      </c>
    </row>
    <row r="309" spans="1:29" ht="12" customHeight="1" x14ac:dyDescent="0.25">
      <c r="A309" s="6" t="s">
        <v>3796</v>
      </c>
      <c r="B309" s="3" t="s">
        <v>77</v>
      </c>
      <c r="C309" s="3">
        <v>308</v>
      </c>
      <c r="D309" s="3" t="s">
        <v>3794</v>
      </c>
      <c r="E309" s="3" t="s">
        <v>3796</v>
      </c>
      <c r="F309" s="3" t="str">
        <f>VLOOKUP($E309,'Team Mapping - CM'!$A$2:$C$1457,2,FALSE)</f>
        <v>Chittagong University of Engineering &amp; Technology</v>
      </c>
      <c r="G309" s="3">
        <v>2</v>
      </c>
      <c r="H309" s="3">
        <v>288</v>
      </c>
      <c r="I309" s="3">
        <v>0</v>
      </c>
      <c r="J309" s="3" t="s">
        <v>9548</v>
      </c>
      <c r="K309" s="3">
        <v>0</v>
      </c>
      <c r="L309" s="3" t="s">
        <v>9548</v>
      </c>
      <c r="M309" s="3">
        <v>2</v>
      </c>
      <c r="N309" s="3">
        <v>214</v>
      </c>
      <c r="O309" s="3">
        <v>0</v>
      </c>
      <c r="P309" s="3" t="s">
        <v>9548</v>
      </c>
      <c r="Q309" s="3">
        <v>0</v>
      </c>
      <c r="R309" s="3" t="s">
        <v>9548</v>
      </c>
      <c r="S309" s="3">
        <v>1</v>
      </c>
      <c r="T309" s="3">
        <v>74</v>
      </c>
      <c r="U309" s="3">
        <v>0</v>
      </c>
      <c r="V309" s="3" t="s">
        <v>9548</v>
      </c>
      <c r="W309" s="3">
        <v>0</v>
      </c>
      <c r="X309" s="3" t="s">
        <v>9548</v>
      </c>
      <c r="Y309" s="3">
        <v>0</v>
      </c>
      <c r="Z309" s="3" t="s">
        <v>9548</v>
      </c>
      <c r="AA309" s="3">
        <v>0</v>
      </c>
      <c r="AB309" s="3" t="s">
        <v>9548</v>
      </c>
      <c r="AC309">
        <f t="shared" si="4"/>
        <v>214</v>
      </c>
    </row>
    <row r="310" spans="1:29" ht="12" customHeight="1" x14ac:dyDescent="0.25">
      <c r="A310" s="6" t="s">
        <v>3802</v>
      </c>
      <c r="B310" s="3" t="s">
        <v>139</v>
      </c>
      <c r="C310" s="3">
        <v>309</v>
      </c>
      <c r="D310" s="3" t="s">
        <v>3801</v>
      </c>
      <c r="E310" s="3" t="s">
        <v>3802</v>
      </c>
      <c r="F310" s="3" t="str">
        <f>VLOOKUP($E310,'Team Mapping - CM'!$A$2:$C$1457,2,FALSE)</f>
        <v>Islamic University of Technology</v>
      </c>
      <c r="G310" s="3">
        <v>2</v>
      </c>
      <c r="H310" s="3">
        <v>288</v>
      </c>
      <c r="I310" s="3">
        <v>0</v>
      </c>
      <c r="J310" s="3" t="s">
        <v>9548</v>
      </c>
      <c r="K310" s="3">
        <v>0</v>
      </c>
      <c r="L310" s="3" t="s">
        <v>9548</v>
      </c>
      <c r="M310" s="3">
        <v>2</v>
      </c>
      <c r="N310" s="3">
        <v>278</v>
      </c>
      <c r="O310" s="3">
        <v>0</v>
      </c>
      <c r="P310" s="3" t="s">
        <v>9548</v>
      </c>
      <c r="Q310" s="3">
        <v>0</v>
      </c>
      <c r="R310" s="3" t="s">
        <v>9548</v>
      </c>
      <c r="S310" s="3">
        <v>1</v>
      </c>
      <c r="T310" s="3">
        <v>10</v>
      </c>
      <c r="U310" s="3">
        <v>0</v>
      </c>
      <c r="V310" s="3" t="s">
        <v>9548</v>
      </c>
      <c r="W310" s="3">
        <v>0</v>
      </c>
      <c r="X310" s="3" t="s">
        <v>9548</v>
      </c>
      <c r="Y310" s="3">
        <v>0</v>
      </c>
      <c r="Z310" s="3" t="s">
        <v>9548</v>
      </c>
      <c r="AA310" s="3">
        <v>0</v>
      </c>
      <c r="AB310" s="3" t="s">
        <v>9548</v>
      </c>
      <c r="AC310">
        <f t="shared" si="4"/>
        <v>278</v>
      </c>
    </row>
    <row r="311" spans="1:29" ht="12" customHeight="1" x14ac:dyDescent="0.25">
      <c r="A311" s="6" t="s">
        <v>3810</v>
      </c>
      <c r="B311" s="3" t="s">
        <v>250</v>
      </c>
      <c r="C311" s="3">
        <v>310</v>
      </c>
      <c r="D311" s="3" t="s">
        <v>3809</v>
      </c>
      <c r="E311" s="3" t="s">
        <v>3810</v>
      </c>
      <c r="F311" s="3" t="str">
        <f>VLOOKUP($E311,'Team Mapping - CM'!$A$2:$C$1457,2,FALSE)</f>
        <v>University Of Barisal</v>
      </c>
      <c r="G311" s="3">
        <v>2</v>
      </c>
      <c r="H311" s="3">
        <v>291</v>
      </c>
      <c r="I311" s="3">
        <v>0</v>
      </c>
      <c r="J311" s="3" t="s">
        <v>9548</v>
      </c>
      <c r="K311" s="3">
        <v>0</v>
      </c>
      <c r="L311" s="3" t="s">
        <v>9548</v>
      </c>
      <c r="M311" s="3">
        <v>2</v>
      </c>
      <c r="N311" s="3">
        <v>271</v>
      </c>
      <c r="O311" s="3">
        <v>0</v>
      </c>
      <c r="P311" s="3" t="s">
        <v>9548</v>
      </c>
      <c r="Q311" s="3">
        <v>0</v>
      </c>
      <c r="R311" s="3" t="s">
        <v>9548</v>
      </c>
      <c r="S311" s="3">
        <v>1</v>
      </c>
      <c r="T311" s="3">
        <v>20</v>
      </c>
      <c r="U311" s="3">
        <v>0</v>
      </c>
      <c r="V311" s="3" t="s">
        <v>9548</v>
      </c>
      <c r="W311" s="3">
        <v>0</v>
      </c>
      <c r="X311" s="3" t="s">
        <v>9548</v>
      </c>
      <c r="Y311" s="3">
        <v>0</v>
      </c>
      <c r="Z311" s="3" t="s">
        <v>9548</v>
      </c>
      <c r="AA311" s="3">
        <v>0</v>
      </c>
      <c r="AB311" s="3" t="s">
        <v>9548</v>
      </c>
      <c r="AC311">
        <f t="shared" si="4"/>
        <v>271</v>
      </c>
    </row>
    <row r="312" spans="1:29" ht="12" customHeight="1" x14ac:dyDescent="0.25">
      <c r="A312" s="6" t="s">
        <v>3822</v>
      </c>
      <c r="B312" s="3" t="s">
        <v>114</v>
      </c>
      <c r="C312" s="3">
        <v>311</v>
      </c>
      <c r="D312" s="3" t="s">
        <v>3819</v>
      </c>
      <c r="E312" s="3" t="s">
        <v>3822</v>
      </c>
      <c r="F312" s="3" t="str">
        <f>VLOOKUP($E312,'Team Mapping - CM'!$A$2:$C$1457,2,FALSE)</f>
        <v>Hajee Mohammad Danesh Science and Technology University</v>
      </c>
      <c r="G312" s="3">
        <v>2</v>
      </c>
      <c r="H312" s="3">
        <v>293</v>
      </c>
      <c r="I312" s="3">
        <v>0</v>
      </c>
      <c r="J312" s="3" t="s">
        <v>9548</v>
      </c>
      <c r="K312" s="3">
        <v>0</v>
      </c>
      <c r="L312" s="3" t="s">
        <v>9548</v>
      </c>
      <c r="M312" s="3">
        <v>2</v>
      </c>
      <c r="N312" s="3">
        <v>269</v>
      </c>
      <c r="O312" s="3">
        <v>0</v>
      </c>
      <c r="P312" s="3" t="s">
        <v>9548</v>
      </c>
      <c r="Q312" s="3">
        <v>0</v>
      </c>
      <c r="R312" s="3" t="s">
        <v>9548</v>
      </c>
      <c r="S312" s="3">
        <v>1</v>
      </c>
      <c r="T312" s="3">
        <v>24</v>
      </c>
      <c r="U312" s="3">
        <v>0</v>
      </c>
      <c r="V312" s="3" t="s">
        <v>9548</v>
      </c>
      <c r="W312" s="3">
        <v>0</v>
      </c>
      <c r="X312" s="3" t="s">
        <v>9548</v>
      </c>
      <c r="Y312" s="3">
        <v>0</v>
      </c>
      <c r="Z312" s="3" t="s">
        <v>9548</v>
      </c>
      <c r="AA312" s="3">
        <v>0</v>
      </c>
      <c r="AB312" s="3" t="s">
        <v>9548</v>
      </c>
      <c r="AC312">
        <f t="shared" si="4"/>
        <v>269</v>
      </c>
    </row>
    <row r="313" spans="1:29" ht="12" customHeight="1" x14ac:dyDescent="0.25">
      <c r="A313" s="6" t="s">
        <v>3836</v>
      </c>
      <c r="B313" s="3" t="s">
        <v>252</v>
      </c>
      <c r="C313" s="3">
        <v>312</v>
      </c>
      <c r="D313" s="3" t="s">
        <v>3835</v>
      </c>
      <c r="E313" s="3" t="s">
        <v>3836</v>
      </c>
      <c r="F313" s="3" t="str">
        <f>VLOOKUP($E313,'Team Mapping - CM'!$A$2:$C$1457,2,FALSE)</f>
        <v>University of Chittagong</v>
      </c>
      <c r="G313" s="3">
        <v>2</v>
      </c>
      <c r="H313" s="3">
        <v>293</v>
      </c>
      <c r="I313" s="3">
        <v>0</v>
      </c>
      <c r="J313" s="3" t="s">
        <v>9548</v>
      </c>
      <c r="K313" s="3">
        <v>0</v>
      </c>
      <c r="L313" s="3" t="s">
        <v>9548</v>
      </c>
      <c r="M313" s="3">
        <v>2</v>
      </c>
      <c r="N313" s="3">
        <v>272</v>
      </c>
      <c r="O313" s="3">
        <v>0</v>
      </c>
      <c r="P313" s="3" t="s">
        <v>9548</v>
      </c>
      <c r="Q313" s="3">
        <v>0</v>
      </c>
      <c r="R313" s="3" t="s">
        <v>9548</v>
      </c>
      <c r="S313" s="3">
        <v>1</v>
      </c>
      <c r="T313" s="3">
        <v>21</v>
      </c>
      <c r="U313" s="3">
        <v>0</v>
      </c>
      <c r="V313" s="3" t="s">
        <v>9548</v>
      </c>
      <c r="W313" s="3">
        <v>0</v>
      </c>
      <c r="X313" s="3" t="s">
        <v>9548</v>
      </c>
      <c r="Y313" s="3">
        <v>4</v>
      </c>
      <c r="Z313" s="3" t="s">
        <v>9548</v>
      </c>
      <c r="AA313" s="3">
        <v>0</v>
      </c>
      <c r="AB313" s="3" t="s">
        <v>9548</v>
      </c>
      <c r="AC313">
        <f t="shared" si="4"/>
        <v>272</v>
      </c>
    </row>
    <row r="314" spans="1:29" ht="12" customHeight="1" x14ac:dyDescent="0.25">
      <c r="A314" s="6" t="s">
        <v>893</v>
      </c>
      <c r="B314" s="3" t="s">
        <v>239</v>
      </c>
      <c r="C314" s="3">
        <v>313</v>
      </c>
      <c r="D314" s="3" t="s">
        <v>891</v>
      </c>
      <c r="E314" s="3" t="s">
        <v>893</v>
      </c>
      <c r="F314" s="3" t="str">
        <f>VLOOKUP($E314,'Team Mapping - CM'!$A$2:$C$1457,2,FALSE)</f>
        <v>The University of Asia Pacific</v>
      </c>
      <c r="G314" s="3">
        <v>2</v>
      </c>
      <c r="H314" s="3">
        <v>293</v>
      </c>
      <c r="I314" s="3">
        <v>0</v>
      </c>
      <c r="J314" s="3" t="s">
        <v>9548</v>
      </c>
      <c r="K314" s="3">
        <v>0</v>
      </c>
      <c r="L314" s="3" t="s">
        <v>9548</v>
      </c>
      <c r="M314" s="3">
        <v>1</v>
      </c>
      <c r="N314" s="3">
        <v>284</v>
      </c>
      <c r="O314" s="3">
        <v>2</v>
      </c>
      <c r="P314" s="3" t="s">
        <v>9548</v>
      </c>
      <c r="Q314" s="3">
        <v>0</v>
      </c>
      <c r="R314" s="3" t="s">
        <v>9548</v>
      </c>
      <c r="S314" s="3">
        <v>1</v>
      </c>
      <c r="T314" s="3">
        <v>9</v>
      </c>
      <c r="U314" s="3">
        <v>0</v>
      </c>
      <c r="V314" s="3" t="s">
        <v>9548</v>
      </c>
      <c r="W314" s="3">
        <v>0</v>
      </c>
      <c r="X314" s="3" t="s">
        <v>9548</v>
      </c>
      <c r="Y314" s="3">
        <v>3</v>
      </c>
      <c r="Z314" s="3" t="s">
        <v>9548</v>
      </c>
      <c r="AA314" s="3">
        <v>0</v>
      </c>
      <c r="AB314" s="3" t="s">
        <v>9548</v>
      </c>
      <c r="AC314">
        <f t="shared" si="4"/>
        <v>284</v>
      </c>
    </row>
    <row r="315" spans="1:29" ht="12" customHeight="1" x14ac:dyDescent="0.25">
      <c r="A315" s="6" t="s">
        <v>3850</v>
      </c>
      <c r="B315" s="3" t="s">
        <v>124</v>
      </c>
      <c r="C315" s="3">
        <v>314</v>
      </c>
      <c r="D315" s="3" t="s">
        <v>3848</v>
      </c>
      <c r="E315" s="3" t="s">
        <v>3850</v>
      </c>
      <c r="F315" s="3" t="str">
        <f>VLOOKUP($E315,'Team Mapping - CM'!$A$2:$C$1457,2,FALSE)</f>
        <v>International Islamic University Chittagong</v>
      </c>
      <c r="G315" s="3">
        <v>2</v>
      </c>
      <c r="H315" s="3">
        <v>295</v>
      </c>
      <c r="I315" s="3">
        <v>0</v>
      </c>
      <c r="J315" s="3" t="s">
        <v>9548</v>
      </c>
      <c r="K315" s="3">
        <v>0</v>
      </c>
      <c r="L315" s="3" t="s">
        <v>9548</v>
      </c>
      <c r="M315" s="3">
        <v>5</v>
      </c>
      <c r="N315" s="3">
        <v>244</v>
      </c>
      <c r="O315" s="3">
        <v>0</v>
      </c>
      <c r="P315" s="3" t="s">
        <v>9548</v>
      </c>
      <c r="Q315" s="3">
        <v>0</v>
      </c>
      <c r="R315" s="3" t="s">
        <v>9548</v>
      </c>
      <c r="S315" s="3">
        <v>2</v>
      </c>
      <c r="T315" s="3">
        <v>51</v>
      </c>
      <c r="U315" s="3">
        <v>0</v>
      </c>
      <c r="V315" s="3" t="s">
        <v>9548</v>
      </c>
      <c r="W315" s="3">
        <v>0</v>
      </c>
      <c r="X315" s="3" t="s">
        <v>9548</v>
      </c>
      <c r="Y315" s="3">
        <v>9</v>
      </c>
      <c r="Z315" s="3" t="s">
        <v>9548</v>
      </c>
      <c r="AA315" s="3">
        <v>3</v>
      </c>
      <c r="AB315" s="3" t="s">
        <v>9548</v>
      </c>
      <c r="AC315">
        <f t="shared" si="4"/>
        <v>244</v>
      </c>
    </row>
    <row r="316" spans="1:29" ht="12" customHeight="1" x14ac:dyDescent="0.25">
      <c r="A316" s="6" t="s">
        <v>3856</v>
      </c>
      <c r="B316" s="3" t="s">
        <v>146</v>
      </c>
      <c r="C316" s="3">
        <v>315</v>
      </c>
      <c r="D316" s="3" t="s">
        <v>3855</v>
      </c>
      <c r="E316" s="3" t="s">
        <v>3856</v>
      </c>
      <c r="F316" s="3" t="str">
        <f>VLOOKUP($E316,'Team Mapping - CM'!$A$2:$C$1457,2,FALSE)</f>
        <v>Jahangirnagar University</v>
      </c>
      <c r="G316" s="3">
        <v>2</v>
      </c>
      <c r="H316" s="3">
        <v>295</v>
      </c>
      <c r="I316" s="3">
        <v>0</v>
      </c>
      <c r="J316" s="3" t="s">
        <v>9548</v>
      </c>
      <c r="K316" s="3">
        <v>0</v>
      </c>
      <c r="L316" s="3" t="s">
        <v>9548</v>
      </c>
      <c r="M316" s="3">
        <v>5</v>
      </c>
      <c r="N316" s="3">
        <v>284</v>
      </c>
      <c r="O316" s="3">
        <v>2</v>
      </c>
      <c r="P316" s="3" t="s">
        <v>9548</v>
      </c>
      <c r="Q316" s="3">
        <v>0</v>
      </c>
      <c r="R316" s="3" t="s">
        <v>9548</v>
      </c>
      <c r="S316" s="3">
        <v>1</v>
      </c>
      <c r="T316" s="3">
        <v>11</v>
      </c>
      <c r="U316" s="3">
        <v>0</v>
      </c>
      <c r="V316" s="3" t="s">
        <v>9548</v>
      </c>
      <c r="W316" s="3">
        <v>0</v>
      </c>
      <c r="X316" s="3" t="s">
        <v>9548</v>
      </c>
      <c r="Y316" s="3">
        <v>1</v>
      </c>
      <c r="Z316" s="3" t="s">
        <v>9548</v>
      </c>
      <c r="AA316" s="3">
        <v>0</v>
      </c>
      <c r="AB316" s="3" t="s">
        <v>9548</v>
      </c>
      <c r="AC316">
        <f t="shared" si="4"/>
        <v>284</v>
      </c>
    </row>
    <row r="317" spans="1:29" ht="12" customHeight="1" x14ac:dyDescent="0.25">
      <c r="A317" s="6" t="s">
        <v>3866</v>
      </c>
      <c r="B317" s="3" t="s">
        <v>208</v>
      </c>
      <c r="C317" s="3">
        <v>316</v>
      </c>
      <c r="D317" s="3" t="s">
        <v>3865</v>
      </c>
      <c r="E317" s="3" t="s">
        <v>3866</v>
      </c>
      <c r="F317" s="3" t="str">
        <f>VLOOKUP($E317,'Team Mapping - CM'!$A$2:$C$1457,2,FALSE)</f>
        <v>Premier University</v>
      </c>
      <c r="G317" s="3">
        <v>2</v>
      </c>
      <c r="H317" s="3">
        <v>297</v>
      </c>
      <c r="I317" s="3">
        <v>0</v>
      </c>
      <c r="J317" s="3" t="s">
        <v>9548</v>
      </c>
      <c r="K317" s="3">
        <v>0</v>
      </c>
      <c r="L317" s="3" t="s">
        <v>9548</v>
      </c>
      <c r="M317" s="3">
        <v>3</v>
      </c>
      <c r="N317" s="3">
        <v>252</v>
      </c>
      <c r="O317" s="3">
        <v>0</v>
      </c>
      <c r="P317" s="3" t="s">
        <v>9548</v>
      </c>
      <c r="Q317" s="3">
        <v>0</v>
      </c>
      <c r="R317" s="3" t="s">
        <v>9548</v>
      </c>
      <c r="S317" s="3">
        <v>2</v>
      </c>
      <c r="T317" s="3">
        <v>45</v>
      </c>
      <c r="U317" s="3">
        <v>0</v>
      </c>
      <c r="V317" s="3" t="s">
        <v>9548</v>
      </c>
      <c r="W317" s="3">
        <v>0</v>
      </c>
      <c r="X317" s="3" t="s">
        <v>9548</v>
      </c>
      <c r="Y317" s="3">
        <v>0</v>
      </c>
      <c r="Z317" s="3" t="s">
        <v>9548</v>
      </c>
      <c r="AA317" s="3">
        <v>0</v>
      </c>
      <c r="AB317" s="3" t="s">
        <v>9548</v>
      </c>
      <c r="AC317">
        <f t="shared" si="4"/>
        <v>252</v>
      </c>
    </row>
    <row r="318" spans="1:29" ht="12" customHeight="1" x14ac:dyDescent="0.25">
      <c r="A318" s="6" t="s">
        <v>3876</v>
      </c>
      <c r="B318" s="3" t="s">
        <v>176</v>
      </c>
      <c r="C318" s="3">
        <v>317</v>
      </c>
      <c r="D318" s="3" t="s">
        <v>3875</v>
      </c>
      <c r="E318" s="3" t="s">
        <v>3876</v>
      </c>
      <c r="F318" s="3" t="str">
        <f>VLOOKUP($E318,'Team Mapping - CM'!$A$2:$C$1457,2,FALSE)</f>
        <v>Mawlana Bhashani Science &amp; Technology University</v>
      </c>
      <c r="G318" s="3">
        <v>2</v>
      </c>
      <c r="H318" s="3">
        <v>300</v>
      </c>
      <c r="I318" s="3">
        <v>0</v>
      </c>
      <c r="J318" s="3" t="s">
        <v>9548</v>
      </c>
      <c r="K318" s="3">
        <v>0</v>
      </c>
      <c r="L318" s="3" t="s">
        <v>9548</v>
      </c>
      <c r="M318" s="3">
        <v>3</v>
      </c>
      <c r="N318" s="3">
        <v>274</v>
      </c>
      <c r="O318" s="3">
        <v>4</v>
      </c>
      <c r="P318" s="3" t="s">
        <v>9548</v>
      </c>
      <c r="Q318" s="3">
        <v>0</v>
      </c>
      <c r="R318" s="3" t="s">
        <v>9548</v>
      </c>
      <c r="S318" s="3">
        <v>1</v>
      </c>
      <c r="T318" s="3">
        <v>26</v>
      </c>
      <c r="U318" s="3">
        <v>0</v>
      </c>
      <c r="V318" s="3" t="s">
        <v>9548</v>
      </c>
      <c r="W318" s="3">
        <v>0</v>
      </c>
      <c r="X318" s="3" t="s">
        <v>9548</v>
      </c>
      <c r="Y318" s="3">
        <v>0</v>
      </c>
      <c r="Z318" s="3" t="s">
        <v>9548</v>
      </c>
      <c r="AA318" s="3">
        <v>0</v>
      </c>
      <c r="AB318" s="3" t="s">
        <v>9548</v>
      </c>
      <c r="AC318">
        <f t="shared" si="4"/>
        <v>274</v>
      </c>
    </row>
    <row r="319" spans="1:29" ht="12" customHeight="1" x14ac:dyDescent="0.25">
      <c r="A319" s="6" t="s">
        <v>905</v>
      </c>
      <c r="B319" s="3" t="s">
        <v>237</v>
      </c>
      <c r="C319" s="3">
        <v>318</v>
      </c>
      <c r="D319" s="3" t="s">
        <v>903</v>
      </c>
      <c r="E319" s="3" t="s">
        <v>905</v>
      </c>
      <c r="F319" s="3" t="str">
        <f>VLOOKUP($E319,'Team Mapping - CM'!$A$2:$C$1457,2,FALSE)</f>
        <v>Sylhet International University</v>
      </c>
      <c r="G319" s="3">
        <v>2</v>
      </c>
      <c r="H319" s="3">
        <v>300</v>
      </c>
      <c r="I319" s="3">
        <v>0</v>
      </c>
      <c r="J319" s="3" t="s">
        <v>9548</v>
      </c>
      <c r="K319" s="3">
        <v>0</v>
      </c>
      <c r="L319" s="3" t="s">
        <v>9548</v>
      </c>
      <c r="M319" s="3">
        <v>2</v>
      </c>
      <c r="N319" s="3">
        <v>279</v>
      </c>
      <c r="O319" s="3">
        <v>0</v>
      </c>
      <c r="P319" s="3" t="s">
        <v>9548</v>
      </c>
      <c r="Q319" s="3">
        <v>0</v>
      </c>
      <c r="R319" s="3" t="s">
        <v>9548</v>
      </c>
      <c r="S319" s="3">
        <v>1</v>
      </c>
      <c r="T319" s="3">
        <v>21</v>
      </c>
      <c r="U319" s="3">
        <v>0</v>
      </c>
      <c r="V319" s="3" t="s">
        <v>9548</v>
      </c>
      <c r="W319" s="3">
        <v>0</v>
      </c>
      <c r="X319" s="3" t="s">
        <v>9548</v>
      </c>
      <c r="Y319" s="3">
        <v>0</v>
      </c>
      <c r="Z319" s="3" t="s">
        <v>9548</v>
      </c>
      <c r="AA319" s="3">
        <v>0</v>
      </c>
      <c r="AB319" s="3" t="s">
        <v>9548</v>
      </c>
      <c r="AC319">
        <f t="shared" si="4"/>
        <v>279</v>
      </c>
    </row>
    <row r="320" spans="1:29" ht="12" customHeight="1" x14ac:dyDescent="0.25">
      <c r="A320" s="6" t="s">
        <v>3886</v>
      </c>
      <c r="B320" s="3" t="s">
        <v>176</v>
      </c>
      <c r="C320" s="3">
        <v>319</v>
      </c>
      <c r="D320" s="3" t="s">
        <v>3884</v>
      </c>
      <c r="E320" s="3" t="s">
        <v>3886</v>
      </c>
      <c r="F320" s="3" t="str">
        <f>VLOOKUP($E320,'Team Mapping - CM'!$A$2:$C$1457,2,FALSE)</f>
        <v>Mawlana Bhashani Science &amp; Technology University</v>
      </c>
      <c r="G320" s="3">
        <v>2</v>
      </c>
      <c r="H320" s="3">
        <v>301</v>
      </c>
      <c r="I320" s="3">
        <v>0</v>
      </c>
      <c r="J320" s="3" t="s">
        <v>9548</v>
      </c>
      <c r="K320" s="3">
        <v>0</v>
      </c>
      <c r="L320" s="3" t="s">
        <v>9548</v>
      </c>
      <c r="M320" s="3">
        <v>2</v>
      </c>
      <c r="N320" s="3">
        <v>177</v>
      </c>
      <c r="O320" s="3">
        <v>0</v>
      </c>
      <c r="P320" s="3" t="s">
        <v>9548</v>
      </c>
      <c r="Q320" s="3">
        <v>0</v>
      </c>
      <c r="R320" s="3" t="s">
        <v>9548</v>
      </c>
      <c r="S320" s="3">
        <v>5</v>
      </c>
      <c r="T320" s="3">
        <v>124</v>
      </c>
      <c r="U320" s="3">
        <v>0</v>
      </c>
      <c r="V320" s="3" t="s">
        <v>9548</v>
      </c>
      <c r="W320" s="3">
        <v>0</v>
      </c>
      <c r="X320" s="3" t="s">
        <v>9548</v>
      </c>
      <c r="Y320" s="3">
        <v>0</v>
      </c>
      <c r="Z320" s="3" t="s">
        <v>9548</v>
      </c>
      <c r="AA320" s="3">
        <v>0</v>
      </c>
      <c r="AB320" s="3" t="s">
        <v>9548</v>
      </c>
      <c r="AC320">
        <f t="shared" si="4"/>
        <v>177</v>
      </c>
    </row>
    <row r="321" spans="1:29" ht="12" customHeight="1" x14ac:dyDescent="0.25">
      <c r="A321" s="6" t="s">
        <v>3902</v>
      </c>
      <c r="B321" s="3" t="s">
        <v>42</v>
      </c>
      <c r="C321" s="3">
        <v>320</v>
      </c>
      <c r="D321" s="3" t="s">
        <v>3900</v>
      </c>
      <c r="E321" s="3" t="s">
        <v>3902</v>
      </c>
      <c r="F321" s="3" t="str">
        <f>VLOOKUP($E321,'Team Mapping - CM'!$A$2:$C$1457,2,FALSE)</f>
        <v>Bangladesh Army University of Science &amp; Technology</v>
      </c>
      <c r="G321" s="3">
        <v>2</v>
      </c>
      <c r="H321" s="3">
        <v>309</v>
      </c>
      <c r="I321" s="3">
        <v>0</v>
      </c>
      <c r="J321" s="3" t="s">
        <v>9548</v>
      </c>
      <c r="K321" s="3">
        <v>0</v>
      </c>
      <c r="L321" s="3" t="s">
        <v>9548</v>
      </c>
      <c r="M321" s="3">
        <v>4</v>
      </c>
      <c r="N321" s="3">
        <v>278</v>
      </c>
      <c r="O321" s="3">
        <v>0</v>
      </c>
      <c r="P321" s="3" t="s">
        <v>9548</v>
      </c>
      <c r="Q321" s="3">
        <v>0</v>
      </c>
      <c r="R321" s="3" t="s">
        <v>9548</v>
      </c>
      <c r="S321" s="3">
        <v>1</v>
      </c>
      <c r="T321" s="3">
        <v>31</v>
      </c>
      <c r="U321" s="3">
        <v>0</v>
      </c>
      <c r="V321" s="3" t="s">
        <v>9548</v>
      </c>
      <c r="W321" s="3">
        <v>0</v>
      </c>
      <c r="X321" s="3" t="s">
        <v>9548</v>
      </c>
      <c r="Y321" s="3">
        <v>1</v>
      </c>
      <c r="Z321" s="3" t="s">
        <v>9548</v>
      </c>
      <c r="AA321" s="3">
        <v>0</v>
      </c>
      <c r="AB321" s="3" t="s">
        <v>9548</v>
      </c>
      <c r="AC321">
        <f t="shared" si="4"/>
        <v>278</v>
      </c>
    </row>
    <row r="322" spans="1:29" ht="12" customHeight="1" x14ac:dyDescent="0.25">
      <c r="A322" s="6" t="s">
        <v>3916</v>
      </c>
      <c r="B322" s="3" t="s">
        <v>202</v>
      </c>
      <c r="C322" s="3">
        <v>321</v>
      </c>
      <c r="D322" s="3" t="s">
        <v>3915</v>
      </c>
      <c r="E322" s="3" t="s">
        <v>3916</v>
      </c>
      <c r="F322" s="3" t="str">
        <f>VLOOKUP($E322,'Team Mapping - CM'!$A$2:$C$1457,2,FALSE)</f>
        <v>Pabna University of Science and Technology</v>
      </c>
      <c r="G322" s="3">
        <v>2</v>
      </c>
      <c r="H322" s="3">
        <v>312</v>
      </c>
      <c r="I322" s="3">
        <v>0</v>
      </c>
      <c r="J322" s="3" t="s">
        <v>9548</v>
      </c>
      <c r="K322" s="3">
        <v>0</v>
      </c>
      <c r="L322" s="3" t="s">
        <v>9548</v>
      </c>
      <c r="M322" s="3">
        <v>2</v>
      </c>
      <c r="N322" s="3">
        <v>290</v>
      </c>
      <c r="O322" s="3">
        <v>0</v>
      </c>
      <c r="P322" s="3" t="s">
        <v>9548</v>
      </c>
      <c r="Q322" s="3">
        <v>0</v>
      </c>
      <c r="R322" s="3" t="s">
        <v>9548</v>
      </c>
      <c r="S322" s="3">
        <v>1</v>
      </c>
      <c r="T322" s="3">
        <v>22</v>
      </c>
      <c r="U322" s="3">
        <v>0</v>
      </c>
      <c r="V322" s="3" t="s">
        <v>9548</v>
      </c>
      <c r="W322" s="3">
        <v>0</v>
      </c>
      <c r="X322" s="3" t="s">
        <v>9548</v>
      </c>
      <c r="Y322" s="3">
        <v>0</v>
      </c>
      <c r="Z322" s="3" t="s">
        <v>9548</v>
      </c>
      <c r="AA322" s="3">
        <v>0</v>
      </c>
      <c r="AB322" s="3" t="s">
        <v>9548</v>
      </c>
      <c r="AC322">
        <f t="shared" si="4"/>
        <v>290</v>
      </c>
    </row>
    <row r="323" spans="1:29" ht="12" customHeight="1" x14ac:dyDescent="0.25">
      <c r="A323" s="6" t="s">
        <v>925</v>
      </c>
      <c r="B323" s="3" t="s">
        <v>261</v>
      </c>
      <c r="C323" s="3">
        <v>322</v>
      </c>
      <c r="D323" s="3" t="s">
        <v>923</v>
      </c>
      <c r="E323" s="3" t="s">
        <v>925</v>
      </c>
      <c r="F323" s="3" t="str">
        <f>VLOOKUP($E323,'Team Mapping - CM'!$A$2:$C$1457,2,FALSE)</f>
        <v>University of Information Technology &amp; Sciences</v>
      </c>
      <c r="G323" s="3">
        <v>2</v>
      </c>
      <c r="H323" s="3">
        <v>314</v>
      </c>
      <c r="I323" s="3">
        <v>0</v>
      </c>
      <c r="J323" s="3" t="s">
        <v>9548</v>
      </c>
      <c r="K323" s="3">
        <v>0</v>
      </c>
      <c r="L323" s="3" t="s">
        <v>9548</v>
      </c>
      <c r="M323" s="3">
        <v>1</v>
      </c>
      <c r="N323" s="3">
        <v>293</v>
      </c>
      <c r="O323" s="3">
        <v>0</v>
      </c>
      <c r="P323" s="3" t="s">
        <v>9548</v>
      </c>
      <c r="Q323" s="3">
        <v>0</v>
      </c>
      <c r="R323" s="3" t="s">
        <v>9548</v>
      </c>
      <c r="S323" s="3">
        <v>1</v>
      </c>
      <c r="T323" s="3">
        <v>21</v>
      </c>
      <c r="U323" s="3">
        <v>0</v>
      </c>
      <c r="V323" s="3" t="s">
        <v>9548</v>
      </c>
      <c r="W323" s="3">
        <v>0</v>
      </c>
      <c r="X323" s="3" t="s">
        <v>9548</v>
      </c>
      <c r="Y323" s="3">
        <v>0</v>
      </c>
      <c r="Z323" s="3" t="s">
        <v>9548</v>
      </c>
      <c r="AA323" s="3">
        <v>0</v>
      </c>
      <c r="AB323" s="3" t="s">
        <v>9548</v>
      </c>
      <c r="AC323">
        <f t="shared" ref="AC323:AC386" si="5">MAX(AB323,Z323,X323,V323,T323,R323,P323,N323,L323,J323)</f>
        <v>293</v>
      </c>
    </row>
    <row r="324" spans="1:29" ht="12" customHeight="1" x14ac:dyDescent="0.25">
      <c r="A324" s="6" t="s">
        <v>3926</v>
      </c>
      <c r="B324" s="3" t="s">
        <v>244</v>
      </c>
      <c r="C324" s="3">
        <v>323</v>
      </c>
      <c r="D324" s="3" t="s">
        <v>3925</v>
      </c>
      <c r="E324" s="3" t="s">
        <v>3926</v>
      </c>
      <c r="F324" s="3" t="str">
        <f>VLOOKUP($E324,'Team Mapping - CM'!$A$2:$C$1457,2,FALSE)</f>
        <v>United International University</v>
      </c>
      <c r="G324" s="3">
        <v>2</v>
      </c>
      <c r="H324" s="3">
        <v>316</v>
      </c>
      <c r="I324" s="3">
        <v>0</v>
      </c>
      <c r="J324" s="3" t="s">
        <v>9548</v>
      </c>
      <c r="K324" s="3">
        <v>0</v>
      </c>
      <c r="L324" s="3" t="s">
        <v>9548</v>
      </c>
      <c r="M324" s="3">
        <v>2</v>
      </c>
      <c r="N324" s="3">
        <v>277</v>
      </c>
      <c r="O324" s="3">
        <v>0</v>
      </c>
      <c r="P324" s="3" t="s">
        <v>9548</v>
      </c>
      <c r="Q324" s="3">
        <v>0</v>
      </c>
      <c r="R324" s="3" t="s">
        <v>9548</v>
      </c>
      <c r="S324" s="3">
        <v>1</v>
      </c>
      <c r="T324" s="3">
        <v>39</v>
      </c>
      <c r="U324" s="3">
        <v>0</v>
      </c>
      <c r="V324" s="3" t="s">
        <v>9548</v>
      </c>
      <c r="W324" s="3">
        <v>0</v>
      </c>
      <c r="X324" s="3" t="s">
        <v>9548</v>
      </c>
      <c r="Y324" s="3">
        <v>1</v>
      </c>
      <c r="Z324" s="3" t="s">
        <v>9548</v>
      </c>
      <c r="AA324" s="3">
        <v>0</v>
      </c>
      <c r="AB324" s="3" t="s">
        <v>9548</v>
      </c>
      <c r="AC324">
        <f t="shared" si="5"/>
        <v>277</v>
      </c>
    </row>
    <row r="325" spans="1:29" ht="12" customHeight="1" x14ac:dyDescent="0.25">
      <c r="A325" s="6" t="s">
        <v>3941</v>
      </c>
      <c r="B325" s="3" t="s">
        <v>33</v>
      </c>
      <c r="C325" s="3">
        <v>324</v>
      </c>
      <c r="D325" s="3" t="s">
        <v>3940</v>
      </c>
      <c r="E325" s="3" t="s">
        <v>3941</v>
      </c>
      <c r="F325" s="3" t="str">
        <f>VLOOKUP($E325,'Team Mapping - CM'!$A$2:$C$1457,2,FALSE)</f>
        <v>University of Dhaka</v>
      </c>
      <c r="G325" s="3">
        <v>2</v>
      </c>
      <c r="H325" s="3">
        <v>316</v>
      </c>
      <c r="I325" s="3">
        <v>0</v>
      </c>
      <c r="J325" s="3" t="s">
        <v>9548</v>
      </c>
      <c r="K325" s="3">
        <v>0</v>
      </c>
      <c r="L325" s="3" t="s">
        <v>9548</v>
      </c>
      <c r="M325" s="3">
        <v>2</v>
      </c>
      <c r="N325" s="3">
        <v>284</v>
      </c>
      <c r="O325" s="3">
        <v>0</v>
      </c>
      <c r="P325" s="3" t="s">
        <v>9548</v>
      </c>
      <c r="Q325" s="3">
        <v>0</v>
      </c>
      <c r="R325" s="3" t="s">
        <v>9548</v>
      </c>
      <c r="S325" s="3">
        <v>1</v>
      </c>
      <c r="T325" s="3">
        <v>32</v>
      </c>
      <c r="U325" s="3">
        <v>0</v>
      </c>
      <c r="V325" s="3" t="s">
        <v>9548</v>
      </c>
      <c r="W325" s="3">
        <v>0</v>
      </c>
      <c r="X325" s="3" t="s">
        <v>9548</v>
      </c>
      <c r="Y325" s="3">
        <v>0</v>
      </c>
      <c r="Z325" s="3" t="s">
        <v>9548</v>
      </c>
      <c r="AA325" s="3">
        <v>0</v>
      </c>
      <c r="AB325" s="3" t="s">
        <v>9548</v>
      </c>
      <c r="AC325">
        <f t="shared" si="5"/>
        <v>284</v>
      </c>
    </row>
    <row r="326" spans="1:29" ht="12" customHeight="1" x14ac:dyDescent="0.25">
      <c r="A326" s="6" t="s">
        <v>3954</v>
      </c>
      <c r="B326" s="3" t="s">
        <v>33</v>
      </c>
      <c r="C326" s="3">
        <v>325</v>
      </c>
      <c r="D326" s="3" t="s">
        <v>3953</v>
      </c>
      <c r="E326" s="3" t="s">
        <v>3954</v>
      </c>
      <c r="F326" s="3" t="str">
        <f>VLOOKUP($E326,'Team Mapping - CM'!$A$2:$C$1457,2,FALSE)</f>
        <v>University of Dhaka</v>
      </c>
      <c r="G326" s="3">
        <v>2</v>
      </c>
      <c r="H326" s="3">
        <v>319</v>
      </c>
      <c r="I326" s="3">
        <v>0</v>
      </c>
      <c r="J326" s="3" t="s">
        <v>9548</v>
      </c>
      <c r="K326" s="3">
        <v>0</v>
      </c>
      <c r="L326" s="3" t="s">
        <v>9548</v>
      </c>
      <c r="M326" s="3">
        <v>5</v>
      </c>
      <c r="N326" s="3">
        <v>296</v>
      </c>
      <c r="O326" s="3">
        <v>0</v>
      </c>
      <c r="P326" s="3" t="s">
        <v>9548</v>
      </c>
      <c r="Q326" s="3">
        <v>0</v>
      </c>
      <c r="R326" s="3" t="s">
        <v>9548</v>
      </c>
      <c r="S326" s="3">
        <v>1</v>
      </c>
      <c r="T326" s="3">
        <v>23</v>
      </c>
      <c r="U326" s="3">
        <v>0</v>
      </c>
      <c r="V326" s="3" t="s">
        <v>9548</v>
      </c>
      <c r="W326" s="3">
        <v>0</v>
      </c>
      <c r="X326" s="3" t="s">
        <v>9548</v>
      </c>
      <c r="Y326" s="3">
        <v>0</v>
      </c>
      <c r="Z326" s="3" t="s">
        <v>9548</v>
      </c>
      <c r="AA326" s="3">
        <v>0</v>
      </c>
      <c r="AB326" s="3" t="s">
        <v>9548</v>
      </c>
      <c r="AC326">
        <f t="shared" si="5"/>
        <v>296</v>
      </c>
    </row>
    <row r="327" spans="1:29" ht="12" customHeight="1" x14ac:dyDescent="0.25">
      <c r="A327" s="6" t="s">
        <v>3966</v>
      </c>
      <c r="B327" s="3" t="s">
        <v>217</v>
      </c>
      <c r="C327" s="3">
        <v>326</v>
      </c>
      <c r="D327" s="3" t="s">
        <v>3964</v>
      </c>
      <c r="E327" s="3" t="s">
        <v>3966</v>
      </c>
      <c r="F327" s="3" t="str">
        <f>VLOOKUP($E327,'Team Mapping - CM'!$A$2:$C$1457,2,FALSE)</f>
        <v>Shahjalal University of Science and Technology</v>
      </c>
      <c r="G327" s="3">
        <v>2</v>
      </c>
      <c r="H327" s="3">
        <v>328</v>
      </c>
      <c r="I327" s="3">
        <v>0</v>
      </c>
      <c r="J327" s="3" t="s">
        <v>9548</v>
      </c>
      <c r="K327" s="3">
        <v>0</v>
      </c>
      <c r="L327" s="3" t="s">
        <v>9548</v>
      </c>
      <c r="M327" s="3">
        <v>3</v>
      </c>
      <c r="N327" s="3">
        <v>317</v>
      </c>
      <c r="O327" s="3">
        <v>0</v>
      </c>
      <c r="P327" s="3" t="s">
        <v>9548</v>
      </c>
      <c r="Q327" s="3">
        <v>0</v>
      </c>
      <c r="R327" s="3" t="s">
        <v>9548</v>
      </c>
      <c r="S327" s="3">
        <v>1</v>
      </c>
      <c r="T327" s="3">
        <v>11</v>
      </c>
      <c r="U327" s="3">
        <v>0</v>
      </c>
      <c r="V327" s="3" t="s">
        <v>9548</v>
      </c>
      <c r="W327" s="3">
        <v>0</v>
      </c>
      <c r="X327" s="3" t="s">
        <v>9548</v>
      </c>
      <c r="Y327" s="3">
        <v>0</v>
      </c>
      <c r="Z327" s="3" t="s">
        <v>9548</v>
      </c>
      <c r="AA327" s="3">
        <v>0</v>
      </c>
      <c r="AB327" s="3" t="s">
        <v>9548</v>
      </c>
      <c r="AC327">
        <f t="shared" si="5"/>
        <v>317</v>
      </c>
    </row>
    <row r="328" spans="1:29" ht="12" customHeight="1" x14ac:dyDescent="0.25">
      <c r="A328" s="6" t="s">
        <v>3983</v>
      </c>
      <c r="B328" s="3" t="s">
        <v>77</v>
      </c>
      <c r="C328" s="3">
        <v>327</v>
      </c>
      <c r="D328" s="3" t="s">
        <v>3981</v>
      </c>
      <c r="E328" s="3" t="s">
        <v>3983</v>
      </c>
      <c r="F328" s="3" t="str">
        <f>VLOOKUP($E328,'Team Mapping - CM'!$A$2:$C$1457,2,FALSE)</f>
        <v>Chittagong University of Engineering &amp; Technology</v>
      </c>
      <c r="G328" s="3">
        <v>2</v>
      </c>
      <c r="H328" s="3">
        <v>330</v>
      </c>
      <c r="I328" s="3">
        <v>0</v>
      </c>
      <c r="J328" s="3" t="s">
        <v>9548</v>
      </c>
      <c r="K328" s="3">
        <v>0</v>
      </c>
      <c r="L328" s="3" t="s">
        <v>9548</v>
      </c>
      <c r="M328" s="3">
        <v>2</v>
      </c>
      <c r="N328" s="3">
        <v>309</v>
      </c>
      <c r="O328" s="3">
        <v>0</v>
      </c>
      <c r="P328" s="3" t="s">
        <v>9548</v>
      </c>
      <c r="Q328" s="3">
        <v>0</v>
      </c>
      <c r="R328" s="3" t="s">
        <v>9548</v>
      </c>
      <c r="S328" s="3">
        <v>1</v>
      </c>
      <c r="T328" s="3">
        <v>21</v>
      </c>
      <c r="U328" s="3">
        <v>0</v>
      </c>
      <c r="V328" s="3" t="s">
        <v>9548</v>
      </c>
      <c r="W328" s="3">
        <v>0</v>
      </c>
      <c r="X328" s="3" t="s">
        <v>9548</v>
      </c>
      <c r="Y328" s="3">
        <v>0</v>
      </c>
      <c r="Z328" s="3" t="s">
        <v>9548</v>
      </c>
      <c r="AA328" s="3">
        <v>0</v>
      </c>
      <c r="AB328" s="3" t="s">
        <v>9548</v>
      </c>
      <c r="AC328">
        <f t="shared" si="5"/>
        <v>309</v>
      </c>
    </row>
    <row r="329" spans="1:29" ht="12" customHeight="1" x14ac:dyDescent="0.25">
      <c r="A329" s="6" t="s">
        <v>3992</v>
      </c>
      <c r="B329" s="3" t="s">
        <v>217</v>
      </c>
      <c r="C329" s="3">
        <v>328</v>
      </c>
      <c r="D329" s="3" t="s">
        <v>3991</v>
      </c>
      <c r="E329" s="3" t="s">
        <v>3992</v>
      </c>
      <c r="F329" s="3" t="str">
        <f>VLOOKUP($E329,'Team Mapping - CM'!$A$2:$C$1457,2,FALSE)</f>
        <v>Shahjalal University of Science and Technology</v>
      </c>
      <c r="G329" s="3">
        <v>2</v>
      </c>
      <c r="H329" s="3">
        <v>331</v>
      </c>
      <c r="I329" s="3">
        <v>0</v>
      </c>
      <c r="J329" s="3" t="s">
        <v>9548</v>
      </c>
      <c r="K329" s="3">
        <v>0</v>
      </c>
      <c r="L329" s="3" t="s">
        <v>9548</v>
      </c>
      <c r="M329" s="3">
        <v>4</v>
      </c>
      <c r="N329" s="3">
        <v>302</v>
      </c>
      <c r="O329" s="3">
        <v>0</v>
      </c>
      <c r="P329" s="3" t="s">
        <v>9548</v>
      </c>
      <c r="Q329" s="3">
        <v>0</v>
      </c>
      <c r="R329" s="3" t="s">
        <v>9548</v>
      </c>
      <c r="S329" s="3">
        <v>1</v>
      </c>
      <c r="T329" s="3">
        <v>29</v>
      </c>
      <c r="U329" s="3">
        <v>0</v>
      </c>
      <c r="V329" s="3" t="s">
        <v>9548</v>
      </c>
      <c r="W329" s="3">
        <v>0</v>
      </c>
      <c r="X329" s="3" t="s">
        <v>9548</v>
      </c>
      <c r="Y329" s="3">
        <v>1</v>
      </c>
      <c r="Z329" s="3" t="s">
        <v>9548</v>
      </c>
      <c r="AA329" s="3">
        <v>1</v>
      </c>
      <c r="AB329" s="3" t="s">
        <v>9548</v>
      </c>
      <c r="AC329">
        <f t="shared" si="5"/>
        <v>302</v>
      </c>
    </row>
    <row r="330" spans="1:29" ht="12" customHeight="1" x14ac:dyDescent="0.25">
      <c r="A330" s="6" t="s">
        <v>4001</v>
      </c>
      <c r="B330" s="3" t="s">
        <v>182</v>
      </c>
      <c r="C330" s="3">
        <v>329</v>
      </c>
      <c r="D330" s="3" t="s">
        <v>4000</v>
      </c>
      <c r="E330" s="3" t="s">
        <v>4001</v>
      </c>
      <c r="F330" s="3" t="str">
        <f>VLOOKUP($E330,'Team Mapping - CM'!$A$2:$C$1457,2,FALSE)</f>
        <v>Military Institute of Science and Technology</v>
      </c>
      <c r="G330" s="3">
        <v>2</v>
      </c>
      <c r="H330" s="3">
        <v>334</v>
      </c>
      <c r="I330" s="3">
        <v>0</v>
      </c>
      <c r="J330" s="3" t="s">
        <v>9548</v>
      </c>
      <c r="K330" s="3">
        <v>0</v>
      </c>
      <c r="L330" s="3" t="s">
        <v>9548</v>
      </c>
      <c r="M330" s="3">
        <v>3</v>
      </c>
      <c r="N330" s="3">
        <v>295</v>
      </c>
      <c r="O330" s="3">
        <v>0</v>
      </c>
      <c r="P330" s="3" t="s">
        <v>9548</v>
      </c>
      <c r="Q330" s="3">
        <v>0</v>
      </c>
      <c r="R330" s="3" t="s">
        <v>9548</v>
      </c>
      <c r="S330" s="3">
        <v>1</v>
      </c>
      <c r="T330" s="3">
        <v>39</v>
      </c>
      <c r="U330" s="3">
        <v>0</v>
      </c>
      <c r="V330" s="3" t="s">
        <v>9548</v>
      </c>
      <c r="W330" s="3">
        <v>0</v>
      </c>
      <c r="X330" s="3" t="s">
        <v>9548</v>
      </c>
      <c r="Y330" s="3">
        <v>1</v>
      </c>
      <c r="Z330" s="3" t="s">
        <v>9548</v>
      </c>
      <c r="AA330" s="3">
        <v>0</v>
      </c>
      <c r="AB330" s="3" t="s">
        <v>9548</v>
      </c>
      <c r="AC330">
        <f t="shared" si="5"/>
        <v>295</v>
      </c>
    </row>
    <row r="331" spans="1:29" ht="12" customHeight="1" x14ac:dyDescent="0.25">
      <c r="A331" s="6" t="s">
        <v>4011</v>
      </c>
      <c r="B331" s="3" t="s">
        <v>182</v>
      </c>
      <c r="C331" s="3">
        <v>330</v>
      </c>
      <c r="D331" s="3" t="s">
        <v>4009</v>
      </c>
      <c r="E331" s="3" t="s">
        <v>4011</v>
      </c>
      <c r="F331" s="3" t="str">
        <f>VLOOKUP($E331,'Team Mapping - CM'!$A$2:$C$1457,2,FALSE)</f>
        <v>Military Institute of Science and Technology</v>
      </c>
      <c r="G331" s="3">
        <v>2</v>
      </c>
      <c r="H331" s="3">
        <v>337</v>
      </c>
      <c r="I331" s="3">
        <v>0</v>
      </c>
      <c r="J331" s="3" t="s">
        <v>9548</v>
      </c>
      <c r="K331" s="3">
        <v>0</v>
      </c>
      <c r="L331" s="3" t="s">
        <v>9548</v>
      </c>
      <c r="M331" s="3">
        <v>5</v>
      </c>
      <c r="N331" s="3">
        <v>307</v>
      </c>
      <c r="O331" s="3">
        <v>5</v>
      </c>
      <c r="P331" s="3" t="s">
        <v>9548</v>
      </c>
      <c r="Q331" s="3">
        <v>0</v>
      </c>
      <c r="R331" s="3" t="s">
        <v>9548</v>
      </c>
      <c r="S331" s="3">
        <v>1</v>
      </c>
      <c r="T331" s="3">
        <v>30</v>
      </c>
      <c r="U331" s="3">
        <v>0</v>
      </c>
      <c r="V331" s="3" t="s">
        <v>9548</v>
      </c>
      <c r="W331" s="3">
        <v>0</v>
      </c>
      <c r="X331" s="3" t="s">
        <v>9548</v>
      </c>
      <c r="Y331" s="3">
        <v>2</v>
      </c>
      <c r="Z331" s="3" t="s">
        <v>9548</v>
      </c>
      <c r="AA331" s="3">
        <v>14</v>
      </c>
      <c r="AB331" s="3" t="s">
        <v>9548</v>
      </c>
      <c r="AC331">
        <f t="shared" si="5"/>
        <v>307</v>
      </c>
    </row>
    <row r="332" spans="1:29" ht="12" customHeight="1" x14ac:dyDescent="0.25">
      <c r="A332" s="6" t="s">
        <v>4024</v>
      </c>
      <c r="B332" s="3" t="s">
        <v>176</v>
      </c>
      <c r="C332" s="3">
        <v>331</v>
      </c>
      <c r="D332" s="3" t="s">
        <v>4023</v>
      </c>
      <c r="E332" s="3" t="s">
        <v>4024</v>
      </c>
      <c r="F332" s="3" t="str">
        <f>VLOOKUP($E332,'Team Mapping - CM'!$A$2:$C$1457,2,FALSE)</f>
        <v>Mawlana Bhashani Science &amp; Technology University</v>
      </c>
      <c r="G332" s="3">
        <v>2</v>
      </c>
      <c r="H332" s="3">
        <v>340</v>
      </c>
      <c r="I332" s="3">
        <v>0</v>
      </c>
      <c r="J332" s="3" t="s">
        <v>9548</v>
      </c>
      <c r="K332" s="3">
        <v>0</v>
      </c>
      <c r="L332" s="3" t="s">
        <v>9548</v>
      </c>
      <c r="M332" s="3">
        <v>1</v>
      </c>
      <c r="N332" s="3">
        <v>296</v>
      </c>
      <c r="O332" s="3">
        <v>0</v>
      </c>
      <c r="P332" s="3" t="s">
        <v>9548</v>
      </c>
      <c r="Q332" s="3">
        <v>0</v>
      </c>
      <c r="R332" s="3" t="s">
        <v>9548</v>
      </c>
      <c r="S332" s="3">
        <v>1</v>
      </c>
      <c r="T332" s="3">
        <v>44</v>
      </c>
      <c r="U332" s="3">
        <v>0</v>
      </c>
      <c r="V332" s="3" t="s">
        <v>9548</v>
      </c>
      <c r="W332" s="3">
        <v>0</v>
      </c>
      <c r="X332" s="3" t="s">
        <v>9548</v>
      </c>
      <c r="Y332" s="3">
        <v>0</v>
      </c>
      <c r="Z332" s="3" t="s">
        <v>9548</v>
      </c>
      <c r="AA332" s="3">
        <v>0</v>
      </c>
      <c r="AB332" s="3" t="s">
        <v>9548</v>
      </c>
      <c r="AC332">
        <f t="shared" si="5"/>
        <v>296</v>
      </c>
    </row>
    <row r="333" spans="1:29" ht="12" customHeight="1" x14ac:dyDescent="0.25">
      <c r="A333" s="6" t="s">
        <v>4034</v>
      </c>
      <c r="B333" s="3" t="s">
        <v>124</v>
      </c>
      <c r="C333" s="3">
        <v>332</v>
      </c>
      <c r="D333" s="3" t="s">
        <v>4032</v>
      </c>
      <c r="E333" s="3" t="s">
        <v>4034</v>
      </c>
      <c r="F333" s="3" t="str">
        <f>VLOOKUP($E333,'Team Mapping - CM'!$A$2:$C$1457,2,FALSE)</f>
        <v>International Islamic University Chittagong</v>
      </c>
      <c r="G333" s="3">
        <v>2</v>
      </c>
      <c r="H333" s="3">
        <v>341</v>
      </c>
      <c r="I333" s="3">
        <v>0</v>
      </c>
      <c r="J333" s="3" t="s">
        <v>9548</v>
      </c>
      <c r="K333" s="3">
        <v>0</v>
      </c>
      <c r="L333" s="3" t="s">
        <v>9548</v>
      </c>
      <c r="M333" s="3">
        <v>4</v>
      </c>
      <c r="N333" s="3">
        <v>321</v>
      </c>
      <c r="O333" s="3">
        <v>1</v>
      </c>
      <c r="P333" s="3" t="s">
        <v>9548</v>
      </c>
      <c r="Q333" s="3">
        <v>0</v>
      </c>
      <c r="R333" s="3" t="s">
        <v>9548</v>
      </c>
      <c r="S333" s="3">
        <v>1</v>
      </c>
      <c r="T333" s="3">
        <v>20</v>
      </c>
      <c r="U333" s="3">
        <v>0</v>
      </c>
      <c r="V333" s="3" t="s">
        <v>9548</v>
      </c>
      <c r="W333" s="3">
        <v>0</v>
      </c>
      <c r="X333" s="3" t="s">
        <v>9548</v>
      </c>
      <c r="Y333" s="3">
        <v>1</v>
      </c>
      <c r="Z333" s="3" t="s">
        <v>9548</v>
      </c>
      <c r="AA333" s="3">
        <v>0</v>
      </c>
      <c r="AB333" s="3" t="s">
        <v>9548</v>
      </c>
      <c r="AC333">
        <f t="shared" si="5"/>
        <v>321</v>
      </c>
    </row>
    <row r="334" spans="1:29" ht="12" customHeight="1" x14ac:dyDescent="0.25">
      <c r="A334" s="6" t="s">
        <v>4051</v>
      </c>
      <c r="B334" s="3" t="s">
        <v>212</v>
      </c>
      <c r="C334" s="3">
        <v>333</v>
      </c>
      <c r="D334" s="3" t="s">
        <v>4050</v>
      </c>
      <c r="E334" s="3" t="s">
        <v>4051</v>
      </c>
      <c r="F334" s="3" t="str">
        <f>VLOOKUP($E334,'Team Mapping - CM'!$A$2:$C$1457,2,FALSE)</f>
        <v>Rajshahi University of Engineering &amp; Technology</v>
      </c>
      <c r="G334" s="3">
        <v>2</v>
      </c>
      <c r="H334" s="3">
        <v>341</v>
      </c>
      <c r="I334" s="3">
        <v>0</v>
      </c>
      <c r="J334" s="3" t="s">
        <v>9548</v>
      </c>
      <c r="K334" s="3">
        <v>0</v>
      </c>
      <c r="L334" s="3" t="s">
        <v>9548</v>
      </c>
      <c r="M334" s="3">
        <v>4</v>
      </c>
      <c r="N334" s="3">
        <v>333</v>
      </c>
      <c r="O334" s="3">
        <v>2</v>
      </c>
      <c r="P334" s="3" t="s">
        <v>9548</v>
      </c>
      <c r="Q334" s="3">
        <v>0</v>
      </c>
      <c r="R334" s="3" t="s">
        <v>9548</v>
      </c>
      <c r="S334" s="3">
        <v>1</v>
      </c>
      <c r="T334" s="3">
        <v>8</v>
      </c>
      <c r="U334" s="3">
        <v>0</v>
      </c>
      <c r="V334" s="3" t="s">
        <v>9548</v>
      </c>
      <c r="W334" s="3">
        <v>0</v>
      </c>
      <c r="X334" s="3" t="s">
        <v>9548</v>
      </c>
      <c r="Y334" s="3">
        <v>7</v>
      </c>
      <c r="Z334" s="3" t="s">
        <v>9548</v>
      </c>
      <c r="AA334" s="3">
        <v>0</v>
      </c>
      <c r="AB334" s="3" t="s">
        <v>9548</v>
      </c>
      <c r="AC334">
        <f t="shared" si="5"/>
        <v>333</v>
      </c>
    </row>
    <row r="335" spans="1:29" ht="12" customHeight="1" x14ac:dyDescent="0.25">
      <c r="A335" s="6" t="s">
        <v>942</v>
      </c>
      <c r="B335" s="3" t="s">
        <v>98</v>
      </c>
      <c r="C335" s="3">
        <v>334</v>
      </c>
      <c r="D335" s="3" t="s">
        <v>940</v>
      </c>
      <c r="E335" s="3" t="s">
        <v>942</v>
      </c>
      <c r="F335" s="3" t="str">
        <f>VLOOKUP($E335,'Team Mapping - CM'!$A$2:$C$1457,2,FALSE)</f>
        <v>Dhaka University of Engineering &amp; Technology - Gazipur</v>
      </c>
      <c r="G335" s="3">
        <v>2</v>
      </c>
      <c r="H335" s="3">
        <v>343</v>
      </c>
      <c r="I335" s="3">
        <v>0</v>
      </c>
      <c r="J335" s="3" t="s">
        <v>9548</v>
      </c>
      <c r="K335" s="3">
        <v>0</v>
      </c>
      <c r="L335" s="3" t="s">
        <v>9548</v>
      </c>
      <c r="M335" s="3">
        <v>6</v>
      </c>
      <c r="N335" s="3">
        <v>311</v>
      </c>
      <c r="O335" s="3">
        <v>0</v>
      </c>
      <c r="P335" s="3" t="s">
        <v>9548</v>
      </c>
      <c r="Q335" s="3">
        <v>0</v>
      </c>
      <c r="R335" s="3" t="s">
        <v>9548</v>
      </c>
      <c r="S335" s="3">
        <v>1</v>
      </c>
      <c r="T335" s="3">
        <v>32</v>
      </c>
      <c r="U335" s="3">
        <v>0</v>
      </c>
      <c r="V335" s="3" t="s">
        <v>9548</v>
      </c>
      <c r="W335" s="3">
        <v>0</v>
      </c>
      <c r="X335" s="3" t="s">
        <v>9548</v>
      </c>
      <c r="Y335" s="3">
        <v>3</v>
      </c>
      <c r="Z335" s="3" t="s">
        <v>9548</v>
      </c>
      <c r="AA335" s="3">
        <v>0</v>
      </c>
      <c r="AB335" s="3" t="s">
        <v>9548</v>
      </c>
      <c r="AC335">
        <f t="shared" si="5"/>
        <v>311</v>
      </c>
    </row>
    <row r="336" spans="1:29" ht="12" customHeight="1" x14ac:dyDescent="0.25">
      <c r="A336" s="6" t="s">
        <v>4068</v>
      </c>
      <c r="B336" s="3" t="s">
        <v>244</v>
      </c>
      <c r="C336" s="3">
        <v>335</v>
      </c>
      <c r="D336" s="3" t="s">
        <v>4066</v>
      </c>
      <c r="E336" s="3" t="s">
        <v>4068</v>
      </c>
      <c r="F336" s="3" t="str">
        <f>VLOOKUP($E336,'Team Mapping - CM'!$A$2:$C$1457,2,FALSE)</f>
        <v>United International University</v>
      </c>
      <c r="G336" s="3">
        <v>2</v>
      </c>
      <c r="H336" s="3">
        <v>343</v>
      </c>
      <c r="I336" s="3">
        <v>0</v>
      </c>
      <c r="J336" s="3" t="s">
        <v>9548</v>
      </c>
      <c r="K336" s="3">
        <v>0</v>
      </c>
      <c r="L336" s="3" t="s">
        <v>9548</v>
      </c>
      <c r="M336" s="3">
        <v>2</v>
      </c>
      <c r="N336" s="3">
        <v>323</v>
      </c>
      <c r="O336" s="3">
        <v>5</v>
      </c>
      <c r="P336" s="3" t="s">
        <v>9548</v>
      </c>
      <c r="Q336" s="3">
        <v>0</v>
      </c>
      <c r="R336" s="3" t="s">
        <v>9548</v>
      </c>
      <c r="S336" s="3">
        <v>1</v>
      </c>
      <c r="T336" s="3">
        <v>20</v>
      </c>
      <c r="U336" s="3">
        <v>0</v>
      </c>
      <c r="V336" s="3" t="s">
        <v>9548</v>
      </c>
      <c r="W336" s="3">
        <v>0</v>
      </c>
      <c r="X336" s="3" t="s">
        <v>9548</v>
      </c>
      <c r="Y336" s="3">
        <v>0</v>
      </c>
      <c r="Z336" s="3" t="s">
        <v>9548</v>
      </c>
      <c r="AA336" s="3">
        <v>0</v>
      </c>
      <c r="AB336" s="3" t="s">
        <v>9548</v>
      </c>
      <c r="AC336">
        <f t="shared" si="5"/>
        <v>323</v>
      </c>
    </row>
    <row r="337" spans="1:29" ht="12" customHeight="1" x14ac:dyDescent="0.25">
      <c r="A337" s="6" t="s">
        <v>4080</v>
      </c>
      <c r="B337" s="3" t="s">
        <v>112</v>
      </c>
      <c r="C337" s="3">
        <v>336</v>
      </c>
      <c r="D337" s="3" t="s">
        <v>4079</v>
      </c>
      <c r="E337" s="3" t="s">
        <v>4080</v>
      </c>
      <c r="F337" s="3" t="str">
        <f>VLOOKUP($E337,'Team Mapping - CM'!$A$2:$C$1457,2,FALSE)</f>
        <v>Green University Of Bangladesh</v>
      </c>
      <c r="G337" s="3">
        <v>2</v>
      </c>
      <c r="H337" s="3">
        <v>346</v>
      </c>
      <c r="I337" s="3">
        <v>0</v>
      </c>
      <c r="J337" s="3" t="s">
        <v>9548</v>
      </c>
      <c r="K337" s="3">
        <v>0</v>
      </c>
      <c r="L337" s="3" t="s">
        <v>9548</v>
      </c>
      <c r="M337" s="3">
        <v>4</v>
      </c>
      <c r="N337" s="3">
        <v>261</v>
      </c>
      <c r="O337" s="3">
        <v>0</v>
      </c>
      <c r="P337" s="3" t="s">
        <v>9548</v>
      </c>
      <c r="Q337" s="3">
        <v>0</v>
      </c>
      <c r="R337" s="3" t="s">
        <v>9548</v>
      </c>
      <c r="S337" s="3">
        <v>3</v>
      </c>
      <c r="T337" s="3">
        <v>85</v>
      </c>
      <c r="U337" s="3">
        <v>0</v>
      </c>
      <c r="V337" s="3" t="s">
        <v>9548</v>
      </c>
      <c r="W337" s="3">
        <v>0</v>
      </c>
      <c r="X337" s="3" t="s">
        <v>9548</v>
      </c>
      <c r="Y337" s="3">
        <v>0</v>
      </c>
      <c r="Z337" s="3" t="s">
        <v>9548</v>
      </c>
      <c r="AA337" s="3">
        <v>0</v>
      </c>
      <c r="AB337" s="3" t="s">
        <v>9548</v>
      </c>
      <c r="AC337">
        <f t="shared" si="5"/>
        <v>261</v>
      </c>
    </row>
    <row r="338" spans="1:29" ht="12" customHeight="1" x14ac:dyDescent="0.25">
      <c r="A338" s="6" t="s">
        <v>4092</v>
      </c>
      <c r="B338" s="3" t="s">
        <v>48</v>
      </c>
      <c r="C338" s="3">
        <v>337</v>
      </c>
      <c r="D338" s="3" t="s">
        <v>4091</v>
      </c>
      <c r="E338" s="3" t="s">
        <v>4092</v>
      </c>
      <c r="F338" s="3" t="str">
        <f>VLOOKUP($E338,'Team Mapping - CM'!$A$2:$C$1457,2,FALSE)</f>
        <v>Bangladesh University of Engineering and Technology</v>
      </c>
      <c r="G338" s="3">
        <v>2</v>
      </c>
      <c r="H338" s="3">
        <v>346</v>
      </c>
      <c r="I338" s="3">
        <v>0</v>
      </c>
      <c r="J338" s="3" t="s">
        <v>9548</v>
      </c>
      <c r="K338" s="3">
        <v>0</v>
      </c>
      <c r="L338" s="3" t="s">
        <v>9548</v>
      </c>
      <c r="M338" s="3">
        <v>5</v>
      </c>
      <c r="N338" s="3">
        <v>318</v>
      </c>
      <c r="O338" s="3">
        <v>0</v>
      </c>
      <c r="P338" s="3" t="s">
        <v>9548</v>
      </c>
      <c r="Q338" s="3">
        <v>0</v>
      </c>
      <c r="R338" s="3" t="s">
        <v>9548</v>
      </c>
      <c r="S338" s="3">
        <v>1</v>
      </c>
      <c r="T338" s="3">
        <v>28</v>
      </c>
      <c r="U338" s="3">
        <v>0</v>
      </c>
      <c r="V338" s="3" t="s">
        <v>9548</v>
      </c>
      <c r="W338" s="3">
        <v>0</v>
      </c>
      <c r="X338" s="3" t="s">
        <v>9548</v>
      </c>
      <c r="Y338" s="3">
        <v>0</v>
      </c>
      <c r="Z338" s="3" t="s">
        <v>9548</v>
      </c>
      <c r="AA338" s="3">
        <v>4</v>
      </c>
      <c r="AB338" s="3" t="s">
        <v>9548</v>
      </c>
      <c r="AC338">
        <f t="shared" si="5"/>
        <v>318</v>
      </c>
    </row>
    <row r="339" spans="1:29" ht="12" customHeight="1" x14ac:dyDescent="0.25">
      <c r="A339" s="6" t="s">
        <v>4104</v>
      </c>
      <c r="B339" s="3" t="s">
        <v>244</v>
      </c>
      <c r="C339" s="3">
        <v>338</v>
      </c>
      <c r="D339" s="3" t="s">
        <v>4102</v>
      </c>
      <c r="E339" s="3" t="s">
        <v>4104</v>
      </c>
      <c r="F339" s="3" t="str">
        <f>VLOOKUP($E339,'Team Mapping - CM'!$A$2:$C$1457,2,FALSE)</f>
        <v>United International University</v>
      </c>
      <c r="G339" s="3">
        <v>2</v>
      </c>
      <c r="H339" s="3">
        <v>348</v>
      </c>
      <c r="I339" s="3">
        <v>0</v>
      </c>
      <c r="J339" s="3" t="s">
        <v>9548</v>
      </c>
      <c r="K339" s="3">
        <v>0</v>
      </c>
      <c r="L339" s="3" t="s">
        <v>9548</v>
      </c>
      <c r="M339" s="3">
        <v>7</v>
      </c>
      <c r="N339" s="3">
        <v>336</v>
      </c>
      <c r="O339" s="3">
        <v>2</v>
      </c>
      <c r="P339" s="3" t="s">
        <v>9548</v>
      </c>
      <c r="Q339" s="3">
        <v>0</v>
      </c>
      <c r="R339" s="3" t="s">
        <v>9548</v>
      </c>
      <c r="S339" s="3">
        <v>1</v>
      </c>
      <c r="T339" s="3">
        <v>12</v>
      </c>
      <c r="U339" s="3">
        <v>0</v>
      </c>
      <c r="V339" s="3" t="s">
        <v>9548</v>
      </c>
      <c r="W339" s="3">
        <v>0</v>
      </c>
      <c r="X339" s="3" t="s">
        <v>9548</v>
      </c>
      <c r="Y339" s="3">
        <v>7</v>
      </c>
      <c r="Z339" s="3" t="s">
        <v>9548</v>
      </c>
      <c r="AA339" s="3">
        <v>0</v>
      </c>
      <c r="AB339" s="3" t="s">
        <v>9548</v>
      </c>
      <c r="AC339">
        <f t="shared" si="5"/>
        <v>336</v>
      </c>
    </row>
    <row r="340" spans="1:29" ht="12" customHeight="1" x14ac:dyDescent="0.25">
      <c r="A340" s="6" t="s">
        <v>4114</v>
      </c>
      <c r="B340" s="3" t="s">
        <v>48</v>
      </c>
      <c r="C340" s="3">
        <v>339</v>
      </c>
      <c r="D340" s="3" t="s">
        <v>4113</v>
      </c>
      <c r="E340" s="3" t="s">
        <v>4114</v>
      </c>
      <c r="F340" s="3" t="str">
        <f>VLOOKUP($E340,'Team Mapping - CM'!$A$2:$C$1457,2,FALSE)</f>
        <v>Bangladesh University of Engineering and Technology</v>
      </c>
      <c r="G340" s="3">
        <v>2</v>
      </c>
      <c r="H340" s="3">
        <v>348</v>
      </c>
      <c r="I340" s="3">
        <v>0</v>
      </c>
      <c r="J340" s="3" t="s">
        <v>9548</v>
      </c>
      <c r="K340" s="3">
        <v>0</v>
      </c>
      <c r="L340" s="3" t="s">
        <v>9548</v>
      </c>
      <c r="M340" s="3">
        <v>0</v>
      </c>
      <c r="N340" s="3" t="s">
        <v>9548</v>
      </c>
      <c r="O340" s="3">
        <v>0</v>
      </c>
      <c r="P340" s="3" t="s">
        <v>9548</v>
      </c>
      <c r="Q340" s="3">
        <v>0</v>
      </c>
      <c r="R340" s="3" t="s">
        <v>9548</v>
      </c>
      <c r="S340" s="3">
        <v>1</v>
      </c>
      <c r="T340" s="3">
        <v>20</v>
      </c>
      <c r="U340" s="3">
        <v>0</v>
      </c>
      <c r="V340" s="3" t="s">
        <v>9548</v>
      </c>
      <c r="W340" s="3">
        <v>0</v>
      </c>
      <c r="X340" s="3" t="s">
        <v>9548</v>
      </c>
      <c r="Y340" s="3">
        <v>4</v>
      </c>
      <c r="Z340" s="3">
        <v>328</v>
      </c>
      <c r="AA340" s="3">
        <v>0</v>
      </c>
      <c r="AB340" s="3" t="s">
        <v>9548</v>
      </c>
      <c r="AC340">
        <f t="shared" si="5"/>
        <v>328</v>
      </c>
    </row>
    <row r="341" spans="1:29" ht="12" customHeight="1" x14ac:dyDescent="0.25">
      <c r="A341" s="6" t="s">
        <v>4124</v>
      </c>
      <c r="B341" s="3" t="s">
        <v>188</v>
      </c>
      <c r="C341" s="3">
        <v>340</v>
      </c>
      <c r="D341" s="3" t="s">
        <v>4122</v>
      </c>
      <c r="E341" s="3" t="s">
        <v>4124</v>
      </c>
      <c r="F341" s="3" t="str">
        <f>VLOOKUP($E341,'Team Mapping - CM'!$A$2:$C$1457,2,FALSE)</f>
        <v>Noakhali Science and Technology University</v>
      </c>
      <c r="G341" s="3">
        <v>2</v>
      </c>
      <c r="H341" s="3">
        <v>352</v>
      </c>
      <c r="I341" s="3">
        <v>0</v>
      </c>
      <c r="J341" s="3" t="s">
        <v>9548</v>
      </c>
      <c r="K341" s="3">
        <v>0</v>
      </c>
      <c r="L341" s="3" t="s">
        <v>9548</v>
      </c>
      <c r="M341" s="3">
        <v>2</v>
      </c>
      <c r="N341" s="3">
        <v>331</v>
      </c>
      <c r="O341" s="3">
        <v>0</v>
      </c>
      <c r="P341" s="3" t="s">
        <v>9548</v>
      </c>
      <c r="Q341" s="3">
        <v>0</v>
      </c>
      <c r="R341" s="3" t="s">
        <v>9548</v>
      </c>
      <c r="S341" s="3">
        <v>1</v>
      </c>
      <c r="T341" s="3">
        <v>21</v>
      </c>
      <c r="U341" s="3">
        <v>0</v>
      </c>
      <c r="V341" s="3" t="s">
        <v>9548</v>
      </c>
      <c r="W341" s="3">
        <v>0</v>
      </c>
      <c r="X341" s="3" t="s">
        <v>9548</v>
      </c>
      <c r="Y341" s="3">
        <v>0</v>
      </c>
      <c r="Z341" s="3" t="s">
        <v>9548</v>
      </c>
      <c r="AA341" s="3">
        <v>0</v>
      </c>
      <c r="AB341" s="3" t="s">
        <v>9548</v>
      </c>
      <c r="AC341">
        <f t="shared" si="5"/>
        <v>331</v>
      </c>
    </row>
    <row r="342" spans="1:29" ht="12" customHeight="1" x14ac:dyDescent="0.25">
      <c r="A342" s="6" t="s">
        <v>4139</v>
      </c>
      <c r="B342" s="3" t="s">
        <v>63</v>
      </c>
      <c r="C342" s="3">
        <v>341</v>
      </c>
      <c r="D342" s="3" t="s">
        <v>4138</v>
      </c>
      <c r="E342" s="3" t="s">
        <v>4139</v>
      </c>
      <c r="F342" s="3" t="str">
        <f>VLOOKUP($E342,'Team Mapping - CM'!$A$2:$C$1457,2,FALSE)</f>
        <v>Begum Rokeya University, Rangpur</v>
      </c>
      <c r="G342" s="3">
        <v>2</v>
      </c>
      <c r="H342" s="3">
        <v>354</v>
      </c>
      <c r="I342" s="3">
        <v>0</v>
      </c>
      <c r="J342" s="3" t="s">
        <v>9548</v>
      </c>
      <c r="K342" s="3">
        <v>0</v>
      </c>
      <c r="L342" s="3" t="s">
        <v>9548</v>
      </c>
      <c r="M342" s="3">
        <v>6</v>
      </c>
      <c r="N342" s="3">
        <v>333</v>
      </c>
      <c r="O342" s="3">
        <v>7</v>
      </c>
      <c r="P342" s="3" t="s">
        <v>9548</v>
      </c>
      <c r="Q342" s="3">
        <v>0</v>
      </c>
      <c r="R342" s="3" t="s">
        <v>9548</v>
      </c>
      <c r="S342" s="3">
        <v>1</v>
      </c>
      <c r="T342" s="3">
        <v>21</v>
      </c>
      <c r="U342" s="3">
        <v>0</v>
      </c>
      <c r="V342" s="3" t="s">
        <v>9548</v>
      </c>
      <c r="W342" s="3">
        <v>0</v>
      </c>
      <c r="X342" s="3" t="s">
        <v>9548</v>
      </c>
      <c r="Y342" s="3">
        <v>0</v>
      </c>
      <c r="Z342" s="3" t="s">
        <v>9548</v>
      </c>
      <c r="AA342" s="3">
        <v>0</v>
      </c>
      <c r="AB342" s="3" t="s">
        <v>9548</v>
      </c>
      <c r="AC342">
        <f t="shared" si="5"/>
        <v>333</v>
      </c>
    </row>
    <row r="343" spans="1:29" ht="12" customHeight="1" x14ac:dyDescent="0.25">
      <c r="A343" s="6" t="s">
        <v>4153</v>
      </c>
      <c r="B343" s="3" t="s">
        <v>121</v>
      </c>
      <c r="C343" s="3">
        <v>342</v>
      </c>
      <c r="D343" s="3" t="s">
        <v>4151</v>
      </c>
      <c r="E343" s="3" t="s">
        <v>4153</v>
      </c>
      <c r="F343" s="3" t="str">
        <f>VLOOKUP($E343,'Team Mapping - CM'!$A$2:$C$1457,2,FALSE)</f>
        <v>Institute of Science and Technology</v>
      </c>
      <c r="G343" s="3">
        <v>2</v>
      </c>
      <c r="H343" s="3">
        <v>357</v>
      </c>
      <c r="I343" s="3">
        <v>0</v>
      </c>
      <c r="J343" s="3" t="s">
        <v>9548</v>
      </c>
      <c r="K343" s="3">
        <v>0</v>
      </c>
      <c r="L343" s="3" t="s">
        <v>9548</v>
      </c>
      <c r="M343" s="3">
        <v>2</v>
      </c>
      <c r="N343" s="3">
        <v>334</v>
      </c>
      <c r="O343" s="3">
        <v>0</v>
      </c>
      <c r="P343" s="3" t="s">
        <v>9548</v>
      </c>
      <c r="Q343" s="3">
        <v>0</v>
      </c>
      <c r="R343" s="3" t="s">
        <v>9548</v>
      </c>
      <c r="S343" s="3">
        <v>1</v>
      </c>
      <c r="T343" s="3">
        <v>23</v>
      </c>
      <c r="U343" s="3">
        <v>0</v>
      </c>
      <c r="V343" s="3" t="s">
        <v>9548</v>
      </c>
      <c r="W343" s="3">
        <v>0</v>
      </c>
      <c r="X343" s="3" t="s">
        <v>9548</v>
      </c>
      <c r="Y343" s="3">
        <v>0</v>
      </c>
      <c r="Z343" s="3" t="s">
        <v>9548</v>
      </c>
      <c r="AA343" s="3">
        <v>0</v>
      </c>
      <c r="AB343" s="3" t="s">
        <v>9548</v>
      </c>
      <c r="AC343">
        <f t="shared" si="5"/>
        <v>334</v>
      </c>
    </row>
    <row r="344" spans="1:29" ht="12" customHeight="1" x14ac:dyDescent="0.25">
      <c r="A344" s="6" t="s">
        <v>4168</v>
      </c>
      <c r="B344" s="3" t="s">
        <v>192</v>
      </c>
      <c r="C344" s="3">
        <v>343</v>
      </c>
      <c r="D344" s="3" t="s">
        <v>4167</v>
      </c>
      <c r="E344" s="3" t="s">
        <v>4168</v>
      </c>
      <c r="F344" s="3" t="str">
        <f>VLOOKUP($E344,'Team Mapping - CM'!$A$2:$C$1457,2,FALSE)</f>
        <v>North South University</v>
      </c>
      <c r="G344" s="3">
        <v>2</v>
      </c>
      <c r="H344" s="3">
        <v>357</v>
      </c>
      <c r="I344" s="3">
        <v>0</v>
      </c>
      <c r="J344" s="3" t="s">
        <v>9548</v>
      </c>
      <c r="K344" s="3">
        <v>0</v>
      </c>
      <c r="L344" s="3" t="s">
        <v>9548</v>
      </c>
      <c r="M344" s="3">
        <v>2</v>
      </c>
      <c r="N344" s="3">
        <v>334</v>
      </c>
      <c r="O344" s="3">
        <v>1</v>
      </c>
      <c r="P344" s="3" t="s">
        <v>9548</v>
      </c>
      <c r="Q344" s="3">
        <v>0</v>
      </c>
      <c r="R344" s="3" t="s">
        <v>9548</v>
      </c>
      <c r="S344" s="3">
        <v>1</v>
      </c>
      <c r="T344" s="3">
        <v>23</v>
      </c>
      <c r="U344" s="3">
        <v>0</v>
      </c>
      <c r="V344" s="3" t="s">
        <v>9548</v>
      </c>
      <c r="W344" s="3">
        <v>0</v>
      </c>
      <c r="X344" s="3" t="s">
        <v>9548</v>
      </c>
      <c r="Y344" s="3">
        <v>1</v>
      </c>
      <c r="Z344" s="3" t="s">
        <v>9548</v>
      </c>
      <c r="AA344" s="3">
        <v>0</v>
      </c>
      <c r="AB344" s="3" t="s">
        <v>9548</v>
      </c>
      <c r="AC344">
        <f t="shared" si="5"/>
        <v>334</v>
      </c>
    </row>
    <row r="345" spans="1:29" ht="12" customHeight="1" x14ac:dyDescent="0.25">
      <c r="A345" s="6" t="s">
        <v>4183</v>
      </c>
      <c r="B345" s="3" t="s">
        <v>91</v>
      </c>
      <c r="C345" s="3">
        <v>344</v>
      </c>
      <c r="D345" s="3" t="s">
        <v>4181</v>
      </c>
      <c r="E345" s="3" t="s">
        <v>4183</v>
      </c>
      <c r="F345" s="3" t="str">
        <f>VLOOKUP($E345,'Team Mapping - CM'!$A$2:$C$1457,2,FALSE)</f>
        <v>Daffodil International University</v>
      </c>
      <c r="G345" s="3">
        <v>2</v>
      </c>
      <c r="H345" s="3">
        <v>359</v>
      </c>
      <c r="I345" s="3">
        <v>0</v>
      </c>
      <c r="J345" s="3" t="s">
        <v>9548</v>
      </c>
      <c r="K345" s="3">
        <v>0</v>
      </c>
      <c r="L345" s="3" t="s">
        <v>9548</v>
      </c>
      <c r="M345" s="3">
        <v>3</v>
      </c>
      <c r="N345" s="3">
        <v>337</v>
      </c>
      <c r="O345" s="3">
        <v>0</v>
      </c>
      <c r="P345" s="3" t="s">
        <v>9548</v>
      </c>
      <c r="Q345" s="3">
        <v>0</v>
      </c>
      <c r="R345" s="3" t="s">
        <v>9548</v>
      </c>
      <c r="S345" s="3">
        <v>1</v>
      </c>
      <c r="T345" s="3">
        <v>22</v>
      </c>
      <c r="U345" s="3">
        <v>0</v>
      </c>
      <c r="V345" s="3" t="s">
        <v>9548</v>
      </c>
      <c r="W345" s="3">
        <v>0</v>
      </c>
      <c r="X345" s="3" t="s">
        <v>9548</v>
      </c>
      <c r="Y345" s="3">
        <v>0</v>
      </c>
      <c r="Z345" s="3" t="s">
        <v>9548</v>
      </c>
      <c r="AA345" s="3">
        <v>0</v>
      </c>
      <c r="AB345" s="3" t="s">
        <v>9548</v>
      </c>
      <c r="AC345">
        <f t="shared" si="5"/>
        <v>337</v>
      </c>
    </row>
    <row r="346" spans="1:29" ht="12" customHeight="1" x14ac:dyDescent="0.25">
      <c r="A346" s="6" t="s">
        <v>4195</v>
      </c>
      <c r="B346" s="3" t="s">
        <v>232</v>
      </c>
      <c r="C346" s="3">
        <v>345</v>
      </c>
      <c r="D346" s="3" t="s">
        <v>4193</v>
      </c>
      <c r="E346" s="3" t="s">
        <v>4195</v>
      </c>
      <c r="F346" s="3" t="str">
        <f>VLOOKUP($E346,'Team Mapping - CM'!$A$2:$C$1457,2,FALSE)</f>
        <v>State University of Bangladesh</v>
      </c>
      <c r="G346" s="3">
        <v>2</v>
      </c>
      <c r="H346" s="3">
        <v>365</v>
      </c>
      <c r="I346" s="3">
        <v>0</v>
      </c>
      <c r="J346" s="3" t="s">
        <v>9548</v>
      </c>
      <c r="K346" s="3">
        <v>0</v>
      </c>
      <c r="L346" s="3" t="s">
        <v>9548</v>
      </c>
      <c r="M346" s="3">
        <v>4</v>
      </c>
      <c r="N346" s="3">
        <v>358</v>
      </c>
      <c r="O346" s="3">
        <v>1</v>
      </c>
      <c r="P346" s="3" t="s">
        <v>9548</v>
      </c>
      <c r="Q346" s="3">
        <v>0</v>
      </c>
      <c r="R346" s="3" t="s">
        <v>9548</v>
      </c>
      <c r="S346" s="3">
        <v>1</v>
      </c>
      <c r="T346" s="3">
        <v>7</v>
      </c>
      <c r="U346" s="3">
        <v>0</v>
      </c>
      <c r="V346" s="3" t="s">
        <v>9548</v>
      </c>
      <c r="W346" s="3">
        <v>0</v>
      </c>
      <c r="X346" s="3" t="s">
        <v>9548</v>
      </c>
      <c r="Y346" s="3">
        <v>0</v>
      </c>
      <c r="Z346" s="3" t="s">
        <v>9548</v>
      </c>
      <c r="AA346" s="3">
        <v>0</v>
      </c>
      <c r="AB346" s="3" t="s">
        <v>9548</v>
      </c>
      <c r="AC346">
        <f t="shared" si="5"/>
        <v>358</v>
      </c>
    </row>
    <row r="347" spans="1:29" ht="12" customHeight="1" x14ac:dyDescent="0.25">
      <c r="A347" s="6" t="s">
        <v>4206</v>
      </c>
      <c r="B347" s="3" t="s">
        <v>37</v>
      </c>
      <c r="C347" s="3">
        <v>346</v>
      </c>
      <c r="D347" s="3" t="s">
        <v>4205</v>
      </c>
      <c r="E347" s="3" t="s">
        <v>4206</v>
      </c>
      <c r="F347" s="3" t="str">
        <f>VLOOKUP($E347,'Team Mapping - CM'!$A$2:$C$1457,2,FALSE)</f>
        <v>Bangabandhu Sheikh Mujibur Rahman Science and Technology University</v>
      </c>
      <c r="G347" s="3">
        <v>2</v>
      </c>
      <c r="H347" s="3">
        <v>366</v>
      </c>
      <c r="I347" s="3">
        <v>0</v>
      </c>
      <c r="J347" s="3" t="s">
        <v>9548</v>
      </c>
      <c r="K347" s="3">
        <v>0</v>
      </c>
      <c r="L347" s="3" t="s">
        <v>9548</v>
      </c>
      <c r="M347" s="3">
        <v>2</v>
      </c>
      <c r="N347" s="3">
        <v>339</v>
      </c>
      <c r="O347" s="3">
        <v>2</v>
      </c>
      <c r="P347" s="3" t="s">
        <v>9548</v>
      </c>
      <c r="Q347" s="3">
        <v>0</v>
      </c>
      <c r="R347" s="3" t="s">
        <v>9548</v>
      </c>
      <c r="S347" s="3">
        <v>1</v>
      </c>
      <c r="T347" s="3">
        <v>27</v>
      </c>
      <c r="U347" s="3">
        <v>0</v>
      </c>
      <c r="V347" s="3" t="s">
        <v>9548</v>
      </c>
      <c r="W347" s="3">
        <v>0</v>
      </c>
      <c r="X347" s="3" t="s">
        <v>9548</v>
      </c>
      <c r="Y347" s="3">
        <v>0</v>
      </c>
      <c r="Z347" s="3" t="s">
        <v>9548</v>
      </c>
      <c r="AA347" s="3">
        <v>0</v>
      </c>
      <c r="AB347" s="3" t="s">
        <v>9548</v>
      </c>
      <c r="AC347">
        <f t="shared" si="5"/>
        <v>339</v>
      </c>
    </row>
    <row r="348" spans="1:29" ht="12" customHeight="1" x14ac:dyDescent="0.25">
      <c r="A348" s="6" t="s">
        <v>4217</v>
      </c>
      <c r="B348" s="3" t="s">
        <v>156</v>
      </c>
      <c r="C348" s="3">
        <v>347</v>
      </c>
      <c r="D348" s="3" t="s">
        <v>4216</v>
      </c>
      <c r="E348" s="3" t="s">
        <v>4217</v>
      </c>
      <c r="F348" s="3" t="str">
        <f>VLOOKUP($E348,'Team Mapping - CM'!$A$2:$C$1457,2,FALSE)</f>
        <v>Jessore University of Science and Technology</v>
      </c>
      <c r="G348" s="3">
        <v>2</v>
      </c>
      <c r="H348" s="3">
        <v>367</v>
      </c>
      <c r="I348" s="3">
        <v>0</v>
      </c>
      <c r="J348" s="3" t="s">
        <v>9548</v>
      </c>
      <c r="K348" s="3">
        <v>0</v>
      </c>
      <c r="L348" s="3" t="s">
        <v>9548</v>
      </c>
      <c r="M348" s="3">
        <v>2</v>
      </c>
      <c r="N348" s="3">
        <v>347</v>
      </c>
      <c r="O348" s="3">
        <v>0</v>
      </c>
      <c r="P348" s="3" t="s">
        <v>9548</v>
      </c>
      <c r="Q348" s="3">
        <v>0</v>
      </c>
      <c r="R348" s="3" t="s">
        <v>9548</v>
      </c>
      <c r="S348" s="3">
        <v>1</v>
      </c>
      <c r="T348" s="3">
        <v>20</v>
      </c>
      <c r="U348" s="3">
        <v>0</v>
      </c>
      <c r="V348" s="3" t="s">
        <v>9548</v>
      </c>
      <c r="W348" s="3">
        <v>0</v>
      </c>
      <c r="X348" s="3" t="s">
        <v>9548</v>
      </c>
      <c r="Y348" s="3">
        <v>0</v>
      </c>
      <c r="Z348" s="3" t="s">
        <v>9548</v>
      </c>
      <c r="AA348" s="3">
        <v>0</v>
      </c>
      <c r="AB348" s="3" t="s">
        <v>9548</v>
      </c>
      <c r="AC348">
        <f t="shared" si="5"/>
        <v>347</v>
      </c>
    </row>
    <row r="349" spans="1:29" ht="12" customHeight="1" x14ac:dyDescent="0.25">
      <c r="A349" s="6" t="s">
        <v>4230</v>
      </c>
      <c r="B349" s="3" t="s">
        <v>66</v>
      </c>
      <c r="C349" s="3">
        <v>348</v>
      </c>
      <c r="D349" s="3" t="s">
        <v>4227</v>
      </c>
      <c r="E349" s="3" t="s">
        <v>4230</v>
      </c>
      <c r="F349" s="3" t="str">
        <f>VLOOKUP($E349,'Team Mapping - CM'!$A$2:$C$1457,2,FALSE)</f>
        <v>BGC Trust University, Bangladesh</v>
      </c>
      <c r="G349" s="3">
        <v>2</v>
      </c>
      <c r="H349" s="3">
        <v>372</v>
      </c>
      <c r="I349" s="3">
        <v>0</v>
      </c>
      <c r="J349" s="3" t="s">
        <v>9548</v>
      </c>
      <c r="K349" s="3">
        <v>0</v>
      </c>
      <c r="L349" s="3" t="s">
        <v>9548</v>
      </c>
      <c r="M349" s="3">
        <v>3</v>
      </c>
      <c r="N349" s="3">
        <v>343</v>
      </c>
      <c r="O349" s="3">
        <v>0</v>
      </c>
      <c r="P349" s="3" t="s">
        <v>9548</v>
      </c>
      <c r="Q349" s="3">
        <v>0</v>
      </c>
      <c r="R349" s="3" t="s">
        <v>9548</v>
      </c>
      <c r="S349" s="3">
        <v>1</v>
      </c>
      <c r="T349" s="3">
        <v>29</v>
      </c>
      <c r="U349" s="3">
        <v>0</v>
      </c>
      <c r="V349" s="3" t="s">
        <v>9548</v>
      </c>
      <c r="W349" s="3">
        <v>0</v>
      </c>
      <c r="X349" s="3" t="s">
        <v>9548</v>
      </c>
      <c r="Y349" s="3">
        <v>0</v>
      </c>
      <c r="Z349" s="3" t="s">
        <v>9548</v>
      </c>
      <c r="AA349" s="3">
        <v>0</v>
      </c>
      <c r="AB349" s="3" t="s">
        <v>9548</v>
      </c>
      <c r="AC349">
        <f t="shared" si="5"/>
        <v>343</v>
      </c>
    </row>
    <row r="350" spans="1:29" ht="12" customHeight="1" x14ac:dyDescent="0.25">
      <c r="A350" s="6" t="s">
        <v>4235</v>
      </c>
      <c r="B350" s="3" t="s">
        <v>146</v>
      </c>
      <c r="C350" s="3">
        <v>349</v>
      </c>
      <c r="D350" s="3" t="s">
        <v>4233</v>
      </c>
      <c r="E350" s="3" t="s">
        <v>4235</v>
      </c>
      <c r="F350" s="3" t="str">
        <f>VLOOKUP($E350,'Team Mapping - CM'!$A$2:$C$1457,2,FALSE)</f>
        <v>Jahangirnagar University</v>
      </c>
      <c r="G350" s="3">
        <v>2</v>
      </c>
      <c r="H350" s="3">
        <v>373</v>
      </c>
      <c r="I350" s="3">
        <v>0</v>
      </c>
      <c r="J350" s="3" t="s">
        <v>9548</v>
      </c>
      <c r="K350" s="3">
        <v>0</v>
      </c>
      <c r="L350" s="3" t="s">
        <v>9548</v>
      </c>
      <c r="M350" s="3">
        <v>3</v>
      </c>
      <c r="N350" s="3">
        <v>337</v>
      </c>
      <c r="O350" s="3">
        <v>0</v>
      </c>
      <c r="P350" s="3" t="s">
        <v>9548</v>
      </c>
      <c r="Q350" s="3">
        <v>0</v>
      </c>
      <c r="R350" s="3" t="s">
        <v>9548</v>
      </c>
      <c r="S350" s="3">
        <v>1</v>
      </c>
      <c r="T350" s="3">
        <v>36</v>
      </c>
      <c r="U350" s="3">
        <v>0</v>
      </c>
      <c r="V350" s="3" t="s">
        <v>9548</v>
      </c>
      <c r="W350" s="3">
        <v>0</v>
      </c>
      <c r="X350" s="3" t="s">
        <v>9548</v>
      </c>
      <c r="Y350" s="3">
        <v>0</v>
      </c>
      <c r="Z350" s="3" t="s">
        <v>9548</v>
      </c>
      <c r="AA350" s="3">
        <v>0</v>
      </c>
      <c r="AB350" s="3" t="s">
        <v>9548</v>
      </c>
      <c r="AC350">
        <f t="shared" si="5"/>
        <v>337</v>
      </c>
    </row>
    <row r="351" spans="1:29" ht="12" customHeight="1" x14ac:dyDescent="0.25">
      <c r="A351" s="6" t="s">
        <v>4242</v>
      </c>
      <c r="B351" s="3" t="s">
        <v>28</v>
      </c>
      <c r="C351" s="3">
        <v>350</v>
      </c>
      <c r="D351" s="3" t="s">
        <v>4241</v>
      </c>
      <c r="E351" s="3" t="s">
        <v>4242</v>
      </c>
      <c r="F351" s="3" t="str">
        <f>VLOOKUP($E351,'Team Mapping - CM'!$A$2:$C$1457,2,FALSE)</f>
        <v>American International University - Bangladesh</v>
      </c>
      <c r="G351" s="3">
        <v>2</v>
      </c>
      <c r="H351" s="3">
        <v>375</v>
      </c>
      <c r="I351" s="3">
        <v>0</v>
      </c>
      <c r="J351" s="3" t="s">
        <v>9548</v>
      </c>
      <c r="K351" s="3">
        <v>0</v>
      </c>
      <c r="L351" s="3" t="s">
        <v>9548</v>
      </c>
      <c r="M351" s="3">
        <v>8</v>
      </c>
      <c r="N351" s="3">
        <v>354</v>
      </c>
      <c r="O351" s="3">
        <v>3</v>
      </c>
      <c r="P351" s="3" t="s">
        <v>9548</v>
      </c>
      <c r="Q351" s="3">
        <v>0</v>
      </c>
      <c r="R351" s="3" t="s">
        <v>9548</v>
      </c>
      <c r="S351" s="3">
        <v>1</v>
      </c>
      <c r="T351" s="3">
        <v>21</v>
      </c>
      <c r="U351" s="3">
        <v>0</v>
      </c>
      <c r="V351" s="3" t="s">
        <v>9548</v>
      </c>
      <c r="W351" s="3">
        <v>0</v>
      </c>
      <c r="X351" s="3" t="s">
        <v>9548</v>
      </c>
      <c r="Y351" s="3">
        <v>0</v>
      </c>
      <c r="Z351" s="3" t="s">
        <v>9548</v>
      </c>
      <c r="AA351" s="3">
        <v>1</v>
      </c>
      <c r="AB351" s="3" t="s">
        <v>9548</v>
      </c>
      <c r="AC351">
        <f t="shared" si="5"/>
        <v>354</v>
      </c>
    </row>
    <row r="352" spans="1:29" ht="12" customHeight="1" x14ac:dyDescent="0.25">
      <c r="A352" s="6" t="s">
        <v>4252</v>
      </c>
      <c r="B352" s="3" t="s">
        <v>77</v>
      </c>
      <c r="C352" s="3">
        <v>351</v>
      </c>
      <c r="D352" s="3" t="s">
        <v>4250</v>
      </c>
      <c r="E352" s="3" t="s">
        <v>4252</v>
      </c>
      <c r="F352" s="3" t="str">
        <f>VLOOKUP($E352,'Team Mapping - CM'!$A$2:$C$1457,2,FALSE)</f>
        <v>Chittagong University of Engineering &amp; Technology</v>
      </c>
      <c r="G352" s="3">
        <v>2</v>
      </c>
      <c r="H352" s="3">
        <v>375</v>
      </c>
      <c r="I352" s="3">
        <v>0</v>
      </c>
      <c r="J352" s="3" t="s">
        <v>9548</v>
      </c>
      <c r="K352" s="3">
        <v>0</v>
      </c>
      <c r="L352" s="3" t="s">
        <v>9548</v>
      </c>
      <c r="M352" s="3">
        <v>3</v>
      </c>
      <c r="N352" s="3">
        <v>333</v>
      </c>
      <c r="O352" s="3">
        <v>1</v>
      </c>
      <c r="P352" s="3" t="s">
        <v>9548</v>
      </c>
      <c r="Q352" s="3">
        <v>0</v>
      </c>
      <c r="R352" s="3" t="s">
        <v>9548</v>
      </c>
      <c r="S352" s="3">
        <v>2</v>
      </c>
      <c r="T352" s="3">
        <v>42</v>
      </c>
      <c r="U352" s="3">
        <v>0</v>
      </c>
      <c r="V352" s="3" t="s">
        <v>9548</v>
      </c>
      <c r="W352" s="3">
        <v>0</v>
      </c>
      <c r="X352" s="3" t="s">
        <v>9548</v>
      </c>
      <c r="Y352" s="3">
        <v>0</v>
      </c>
      <c r="Z352" s="3" t="s">
        <v>9548</v>
      </c>
      <c r="AA352" s="3">
        <v>0</v>
      </c>
      <c r="AB352" s="3" t="s">
        <v>9548</v>
      </c>
      <c r="AC352">
        <f t="shared" si="5"/>
        <v>333</v>
      </c>
    </row>
    <row r="353" spans="1:29" ht="12" customHeight="1" x14ac:dyDescent="0.25">
      <c r="A353" s="6" t="s">
        <v>4266</v>
      </c>
      <c r="B353" s="3" t="s">
        <v>265</v>
      </c>
      <c r="C353" s="3">
        <v>352</v>
      </c>
      <c r="D353" s="3" t="s">
        <v>4265</v>
      </c>
      <c r="E353" s="3" t="s">
        <v>4266</v>
      </c>
      <c r="F353" s="3" t="str">
        <f>VLOOKUP($E353,'Team Mapping - CM'!$A$2:$C$1457,2,FALSE)</f>
        <v>University of Rajshahi</v>
      </c>
      <c r="G353" s="3">
        <v>2</v>
      </c>
      <c r="H353" s="3">
        <v>379</v>
      </c>
      <c r="I353" s="3">
        <v>0</v>
      </c>
      <c r="J353" s="3" t="s">
        <v>9548</v>
      </c>
      <c r="K353" s="3">
        <v>0</v>
      </c>
      <c r="L353" s="3" t="s">
        <v>9548</v>
      </c>
      <c r="M353" s="3">
        <v>1</v>
      </c>
      <c r="N353" s="3">
        <v>327</v>
      </c>
      <c r="O353" s="3">
        <v>0</v>
      </c>
      <c r="P353" s="3" t="s">
        <v>9548</v>
      </c>
      <c r="Q353" s="3">
        <v>0</v>
      </c>
      <c r="R353" s="3" t="s">
        <v>9548</v>
      </c>
      <c r="S353" s="3">
        <v>1</v>
      </c>
      <c r="T353" s="3">
        <v>52</v>
      </c>
      <c r="U353" s="3">
        <v>0</v>
      </c>
      <c r="V353" s="3" t="s">
        <v>9548</v>
      </c>
      <c r="W353" s="3">
        <v>0</v>
      </c>
      <c r="X353" s="3" t="s">
        <v>9548</v>
      </c>
      <c r="Y353" s="3">
        <v>1</v>
      </c>
      <c r="Z353" s="3" t="s">
        <v>9548</v>
      </c>
      <c r="AA353" s="3">
        <v>0</v>
      </c>
      <c r="AB353" s="3" t="s">
        <v>9548</v>
      </c>
      <c r="AC353">
        <f t="shared" si="5"/>
        <v>327</v>
      </c>
    </row>
    <row r="354" spans="1:29" ht="12" customHeight="1" x14ac:dyDescent="0.25">
      <c r="A354" s="6" t="s">
        <v>4282</v>
      </c>
      <c r="B354" s="3" t="s">
        <v>268</v>
      </c>
      <c r="C354" s="3">
        <v>353</v>
      </c>
      <c r="D354" s="3" t="s">
        <v>4280</v>
      </c>
      <c r="E354" s="3" t="s">
        <v>4282</v>
      </c>
      <c r="F354" s="3" t="str">
        <f>VLOOKUP($E354,'Team Mapping - CM'!$A$2:$C$1457,2,FALSE)</f>
        <v>University of Science and Technology Chittagong</v>
      </c>
      <c r="G354" s="3">
        <v>2</v>
      </c>
      <c r="H354" s="3">
        <v>386</v>
      </c>
      <c r="I354" s="3">
        <v>0</v>
      </c>
      <c r="J354" s="3" t="s">
        <v>9548</v>
      </c>
      <c r="K354" s="3">
        <v>0</v>
      </c>
      <c r="L354" s="3" t="s">
        <v>9548</v>
      </c>
      <c r="M354" s="3">
        <v>3</v>
      </c>
      <c r="N354" s="3">
        <v>364</v>
      </c>
      <c r="O354" s="3">
        <v>0</v>
      </c>
      <c r="P354" s="3" t="s">
        <v>9548</v>
      </c>
      <c r="Q354" s="3">
        <v>0</v>
      </c>
      <c r="R354" s="3" t="s">
        <v>9548</v>
      </c>
      <c r="S354" s="3">
        <v>1</v>
      </c>
      <c r="T354" s="3">
        <v>22</v>
      </c>
      <c r="U354" s="3">
        <v>0</v>
      </c>
      <c r="V354" s="3" t="s">
        <v>9548</v>
      </c>
      <c r="W354" s="3">
        <v>0</v>
      </c>
      <c r="X354" s="3" t="s">
        <v>9548</v>
      </c>
      <c r="Y354" s="3">
        <v>1</v>
      </c>
      <c r="Z354" s="3" t="s">
        <v>9548</v>
      </c>
      <c r="AA354" s="3">
        <v>0</v>
      </c>
      <c r="AB354" s="3" t="s">
        <v>9548</v>
      </c>
      <c r="AC354">
        <f t="shared" si="5"/>
        <v>364</v>
      </c>
    </row>
    <row r="355" spans="1:29" ht="12" customHeight="1" x14ac:dyDescent="0.25">
      <c r="A355" s="6" t="s">
        <v>4290</v>
      </c>
      <c r="B355" s="3" t="s">
        <v>182</v>
      </c>
      <c r="C355" s="3">
        <v>354</v>
      </c>
      <c r="D355" s="3" t="s">
        <v>4289</v>
      </c>
      <c r="E355" s="3" t="s">
        <v>4290</v>
      </c>
      <c r="F355" s="3" t="str">
        <f>VLOOKUP($E355,'Team Mapping - CM'!$A$2:$C$1457,2,FALSE)</f>
        <v>Military Institute of Science and Technology</v>
      </c>
      <c r="G355" s="3">
        <v>2</v>
      </c>
      <c r="H355" s="3">
        <v>392</v>
      </c>
      <c r="I355" s="3">
        <v>0</v>
      </c>
      <c r="J355" s="3" t="s">
        <v>9548</v>
      </c>
      <c r="K355" s="3">
        <v>0</v>
      </c>
      <c r="L355" s="3" t="s">
        <v>9548</v>
      </c>
      <c r="M355" s="3">
        <v>4</v>
      </c>
      <c r="N355" s="3">
        <v>371</v>
      </c>
      <c r="O355" s="3">
        <v>0</v>
      </c>
      <c r="P355" s="3" t="s">
        <v>9548</v>
      </c>
      <c r="Q355" s="3">
        <v>0</v>
      </c>
      <c r="R355" s="3" t="s">
        <v>9548</v>
      </c>
      <c r="S355" s="3">
        <v>1</v>
      </c>
      <c r="T355" s="3">
        <v>21</v>
      </c>
      <c r="U355" s="3">
        <v>0</v>
      </c>
      <c r="V355" s="3" t="s">
        <v>9548</v>
      </c>
      <c r="W355" s="3">
        <v>0</v>
      </c>
      <c r="X355" s="3" t="s">
        <v>9548</v>
      </c>
      <c r="Y355" s="3">
        <v>0</v>
      </c>
      <c r="Z355" s="3" t="s">
        <v>9548</v>
      </c>
      <c r="AA355" s="3">
        <v>0</v>
      </c>
      <c r="AB355" s="3" t="s">
        <v>9548</v>
      </c>
      <c r="AC355">
        <f t="shared" si="5"/>
        <v>371</v>
      </c>
    </row>
    <row r="356" spans="1:29" ht="12" customHeight="1" x14ac:dyDescent="0.25">
      <c r="A356" s="6" t="s">
        <v>4301</v>
      </c>
      <c r="B356" s="3" t="s">
        <v>188</v>
      </c>
      <c r="C356" s="3">
        <v>355</v>
      </c>
      <c r="D356" s="3" t="s">
        <v>4300</v>
      </c>
      <c r="E356" s="3" t="s">
        <v>4301</v>
      </c>
      <c r="F356" s="3" t="str">
        <f>VLOOKUP($E356,'Team Mapping - CM'!$A$2:$C$1457,2,FALSE)</f>
        <v>Noakhali Science and Technology University</v>
      </c>
      <c r="G356" s="3">
        <v>2</v>
      </c>
      <c r="H356" s="3">
        <v>395</v>
      </c>
      <c r="I356" s="3">
        <v>0</v>
      </c>
      <c r="J356" s="3" t="s">
        <v>9548</v>
      </c>
      <c r="K356" s="3">
        <v>0</v>
      </c>
      <c r="L356" s="3" t="s">
        <v>9548</v>
      </c>
      <c r="M356" s="3">
        <v>2</v>
      </c>
      <c r="N356" s="3">
        <v>342</v>
      </c>
      <c r="O356" s="3">
        <v>0</v>
      </c>
      <c r="P356" s="3" t="s">
        <v>9548</v>
      </c>
      <c r="Q356" s="3">
        <v>0</v>
      </c>
      <c r="R356" s="3" t="s">
        <v>9548</v>
      </c>
      <c r="S356" s="3">
        <v>2</v>
      </c>
      <c r="T356" s="3">
        <v>53</v>
      </c>
      <c r="U356" s="3">
        <v>0</v>
      </c>
      <c r="V356" s="3" t="s">
        <v>9548</v>
      </c>
      <c r="W356" s="3">
        <v>0</v>
      </c>
      <c r="X356" s="3" t="s">
        <v>9548</v>
      </c>
      <c r="Y356" s="3">
        <v>0</v>
      </c>
      <c r="Z356" s="3" t="s">
        <v>9548</v>
      </c>
      <c r="AA356" s="3">
        <v>0</v>
      </c>
      <c r="AB356" s="3" t="s">
        <v>9548</v>
      </c>
      <c r="AC356">
        <f t="shared" si="5"/>
        <v>342</v>
      </c>
    </row>
    <row r="357" spans="1:29" ht="12" customHeight="1" x14ac:dyDescent="0.25">
      <c r="A357" s="6" t="s">
        <v>4313</v>
      </c>
      <c r="B357" s="3" t="s">
        <v>139</v>
      </c>
      <c r="C357" s="3">
        <v>356</v>
      </c>
      <c r="D357" s="3" t="s">
        <v>4312</v>
      </c>
      <c r="E357" s="3" t="s">
        <v>4313</v>
      </c>
      <c r="F357" s="3" t="str">
        <f>VLOOKUP($E357,'Team Mapping - CM'!$A$2:$C$1457,2,FALSE)</f>
        <v>Islamic University of Technology</v>
      </c>
      <c r="G357" s="3">
        <v>2</v>
      </c>
      <c r="H357" s="3">
        <v>396</v>
      </c>
      <c r="I357" s="3">
        <v>0</v>
      </c>
      <c r="J357" s="3" t="s">
        <v>9548</v>
      </c>
      <c r="K357" s="3">
        <v>0</v>
      </c>
      <c r="L357" s="3" t="s">
        <v>9548</v>
      </c>
      <c r="M357" s="3">
        <v>7</v>
      </c>
      <c r="N357" s="3">
        <v>374</v>
      </c>
      <c r="O357" s="3">
        <v>0</v>
      </c>
      <c r="P357" s="3" t="s">
        <v>9548</v>
      </c>
      <c r="Q357" s="3">
        <v>0</v>
      </c>
      <c r="R357" s="3" t="s">
        <v>9548</v>
      </c>
      <c r="S357" s="3">
        <v>1</v>
      </c>
      <c r="T357" s="3">
        <v>22</v>
      </c>
      <c r="U357" s="3">
        <v>0</v>
      </c>
      <c r="V357" s="3" t="s">
        <v>9548</v>
      </c>
      <c r="W357" s="3">
        <v>0</v>
      </c>
      <c r="X357" s="3" t="s">
        <v>9548</v>
      </c>
      <c r="Y357" s="3">
        <v>4</v>
      </c>
      <c r="Z357" s="3" t="s">
        <v>9548</v>
      </c>
      <c r="AA357" s="3">
        <v>0</v>
      </c>
      <c r="AB357" s="3" t="s">
        <v>9548</v>
      </c>
      <c r="AC357">
        <f t="shared" si="5"/>
        <v>374</v>
      </c>
    </row>
    <row r="358" spans="1:29" ht="12" customHeight="1" x14ac:dyDescent="0.25">
      <c r="A358" s="6" t="s">
        <v>4320</v>
      </c>
      <c r="B358" s="3" t="s">
        <v>212</v>
      </c>
      <c r="C358" s="3">
        <v>357</v>
      </c>
      <c r="D358" s="3" t="s">
        <v>4319</v>
      </c>
      <c r="E358" s="3" t="s">
        <v>4320</v>
      </c>
      <c r="F358" s="3" t="str">
        <f>VLOOKUP($E358,'Team Mapping - CM'!$A$2:$C$1457,2,FALSE)</f>
        <v>Rajshahi University of Engineering &amp; Technology</v>
      </c>
      <c r="G358" s="3">
        <v>2</v>
      </c>
      <c r="H358" s="3">
        <v>396</v>
      </c>
      <c r="I358" s="3">
        <v>0</v>
      </c>
      <c r="J358" s="3" t="s">
        <v>9548</v>
      </c>
      <c r="K358" s="3">
        <v>0</v>
      </c>
      <c r="L358" s="3" t="s">
        <v>9548</v>
      </c>
      <c r="M358" s="3">
        <v>5</v>
      </c>
      <c r="N358" s="3">
        <v>369</v>
      </c>
      <c r="O358" s="3">
        <v>0</v>
      </c>
      <c r="P358" s="3" t="s">
        <v>9548</v>
      </c>
      <c r="Q358" s="3">
        <v>1</v>
      </c>
      <c r="R358" s="3" t="s">
        <v>9548</v>
      </c>
      <c r="S358" s="3">
        <v>1</v>
      </c>
      <c r="T358" s="3">
        <v>27</v>
      </c>
      <c r="U358" s="3">
        <v>0</v>
      </c>
      <c r="V358" s="3" t="s">
        <v>9548</v>
      </c>
      <c r="W358" s="3">
        <v>1</v>
      </c>
      <c r="X358" s="3" t="s">
        <v>9548</v>
      </c>
      <c r="Y358" s="3">
        <v>0</v>
      </c>
      <c r="Z358" s="3" t="s">
        <v>9548</v>
      </c>
      <c r="AA358" s="3">
        <v>0</v>
      </c>
      <c r="AB358" s="3" t="s">
        <v>9548</v>
      </c>
      <c r="AC358">
        <f t="shared" si="5"/>
        <v>369</v>
      </c>
    </row>
    <row r="359" spans="1:29" ht="12" customHeight="1" x14ac:dyDescent="0.25">
      <c r="A359" s="6" t="s">
        <v>4331</v>
      </c>
      <c r="B359" s="3" t="s">
        <v>98</v>
      </c>
      <c r="C359" s="3">
        <v>358</v>
      </c>
      <c r="D359" s="3" t="s">
        <v>4330</v>
      </c>
      <c r="E359" s="3" t="s">
        <v>4331</v>
      </c>
      <c r="F359" s="3" t="str">
        <f>VLOOKUP($E359,'Team Mapping - CM'!$A$2:$C$1457,2,FALSE)</f>
        <v>Dhaka University of Engineering &amp; Technology - Gazipur</v>
      </c>
      <c r="G359" s="3">
        <v>2</v>
      </c>
      <c r="H359" s="3">
        <v>402</v>
      </c>
      <c r="I359" s="3">
        <v>0</v>
      </c>
      <c r="J359" s="3" t="s">
        <v>9548</v>
      </c>
      <c r="K359" s="3">
        <v>0</v>
      </c>
      <c r="L359" s="3" t="s">
        <v>9548</v>
      </c>
      <c r="M359" s="3">
        <v>4</v>
      </c>
      <c r="N359" s="3">
        <v>355</v>
      </c>
      <c r="O359" s="3">
        <v>4</v>
      </c>
      <c r="P359" s="3" t="s">
        <v>9548</v>
      </c>
      <c r="Q359" s="3">
        <v>0</v>
      </c>
      <c r="R359" s="3" t="s">
        <v>9548</v>
      </c>
      <c r="S359" s="3">
        <v>2</v>
      </c>
      <c r="T359" s="3">
        <v>47</v>
      </c>
      <c r="U359" s="3">
        <v>0</v>
      </c>
      <c r="V359" s="3" t="s">
        <v>9548</v>
      </c>
      <c r="W359" s="3">
        <v>0</v>
      </c>
      <c r="X359" s="3" t="s">
        <v>9548</v>
      </c>
      <c r="Y359" s="3">
        <v>0</v>
      </c>
      <c r="Z359" s="3" t="s">
        <v>9548</v>
      </c>
      <c r="AA359" s="3">
        <v>0</v>
      </c>
      <c r="AB359" s="3" t="s">
        <v>9548</v>
      </c>
      <c r="AC359">
        <f t="shared" si="5"/>
        <v>355</v>
      </c>
    </row>
    <row r="360" spans="1:29" ht="12" customHeight="1" x14ac:dyDescent="0.25">
      <c r="A360" s="6" t="s">
        <v>4344</v>
      </c>
      <c r="B360" s="3" t="s">
        <v>244</v>
      </c>
      <c r="C360" s="3">
        <v>359</v>
      </c>
      <c r="D360" s="3" t="s">
        <v>4343</v>
      </c>
      <c r="E360" s="3" t="s">
        <v>4344</v>
      </c>
      <c r="F360" s="3" t="str">
        <f>VLOOKUP($E360,'Team Mapping - CM'!$A$2:$C$1457,2,FALSE)</f>
        <v>United International University</v>
      </c>
      <c r="G360" s="3">
        <v>2</v>
      </c>
      <c r="H360" s="3">
        <v>422</v>
      </c>
      <c r="I360" s="3">
        <v>0</v>
      </c>
      <c r="J360" s="3" t="s">
        <v>9548</v>
      </c>
      <c r="K360" s="3">
        <v>0</v>
      </c>
      <c r="L360" s="3" t="s">
        <v>9548</v>
      </c>
      <c r="M360" s="3">
        <v>4</v>
      </c>
      <c r="N360" s="3">
        <v>325</v>
      </c>
      <c r="O360" s="3">
        <v>0</v>
      </c>
      <c r="P360" s="3" t="s">
        <v>9548</v>
      </c>
      <c r="Q360" s="3">
        <v>0</v>
      </c>
      <c r="R360" s="3" t="s">
        <v>9548</v>
      </c>
      <c r="S360" s="3">
        <v>1</v>
      </c>
      <c r="T360" s="3">
        <v>97</v>
      </c>
      <c r="U360" s="3">
        <v>0</v>
      </c>
      <c r="V360" s="3" t="s">
        <v>9548</v>
      </c>
      <c r="W360" s="3">
        <v>0</v>
      </c>
      <c r="X360" s="3" t="s">
        <v>9548</v>
      </c>
      <c r="Y360" s="3">
        <v>11</v>
      </c>
      <c r="Z360" s="3" t="s">
        <v>9548</v>
      </c>
      <c r="AA360" s="3">
        <v>0</v>
      </c>
      <c r="AB360" s="3" t="s">
        <v>9548</v>
      </c>
      <c r="AC360">
        <f t="shared" si="5"/>
        <v>325</v>
      </c>
    </row>
    <row r="361" spans="1:29" ht="12" customHeight="1" x14ac:dyDescent="0.25">
      <c r="A361" s="6" t="s">
        <v>962</v>
      </c>
      <c r="B361" s="3" t="s">
        <v>270</v>
      </c>
      <c r="C361" s="3">
        <v>360</v>
      </c>
      <c r="D361" s="3" t="s">
        <v>960</v>
      </c>
      <c r="E361" s="3" t="s">
        <v>962</v>
      </c>
      <c r="F361" s="3" t="str">
        <f>VLOOKUP($E361,'Team Mapping - CM'!$A$2:$C$1457,2,FALSE)</f>
        <v>Uttara University</v>
      </c>
      <c r="G361" s="3">
        <v>2</v>
      </c>
      <c r="H361" s="3">
        <v>426</v>
      </c>
      <c r="I361" s="3">
        <v>0</v>
      </c>
      <c r="J361" s="3" t="s">
        <v>9548</v>
      </c>
      <c r="K361" s="3">
        <v>0</v>
      </c>
      <c r="L361" s="3" t="s">
        <v>9548</v>
      </c>
      <c r="M361" s="3">
        <v>5</v>
      </c>
      <c r="N361" s="3">
        <v>402</v>
      </c>
      <c r="O361" s="3">
        <v>4</v>
      </c>
      <c r="P361" s="3" t="s">
        <v>9548</v>
      </c>
      <c r="Q361" s="3">
        <v>0</v>
      </c>
      <c r="R361" s="3" t="s">
        <v>9548</v>
      </c>
      <c r="S361" s="3">
        <v>1</v>
      </c>
      <c r="T361" s="3">
        <v>24</v>
      </c>
      <c r="U361" s="3">
        <v>0</v>
      </c>
      <c r="V361" s="3" t="s">
        <v>9548</v>
      </c>
      <c r="W361" s="3">
        <v>0</v>
      </c>
      <c r="X361" s="3" t="s">
        <v>9548</v>
      </c>
      <c r="Y361" s="3">
        <v>0</v>
      </c>
      <c r="Z361" s="3" t="s">
        <v>9548</v>
      </c>
      <c r="AA361" s="3">
        <v>0</v>
      </c>
      <c r="AB361" s="3" t="s">
        <v>9548</v>
      </c>
      <c r="AC361">
        <f t="shared" si="5"/>
        <v>402</v>
      </c>
    </row>
    <row r="362" spans="1:29" ht="12" customHeight="1" x14ac:dyDescent="0.25">
      <c r="A362" s="6" t="s">
        <v>4358</v>
      </c>
      <c r="B362" s="3" t="s">
        <v>77</v>
      </c>
      <c r="C362" s="3">
        <v>361</v>
      </c>
      <c r="D362" s="3" t="s">
        <v>4357</v>
      </c>
      <c r="E362" s="3" t="s">
        <v>4358</v>
      </c>
      <c r="F362" s="3" t="str">
        <f>VLOOKUP($E362,'Team Mapping - CM'!$A$2:$C$1457,2,FALSE)</f>
        <v>Chittagong University of Engineering &amp; Technology</v>
      </c>
      <c r="G362" s="3">
        <v>2</v>
      </c>
      <c r="H362" s="3">
        <v>441</v>
      </c>
      <c r="I362" s="3">
        <v>0</v>
      </c>
      <c r="J362" s="3" t="s">
        <v>9548</v>
      </c>
      <c r="K362" s="3">
        <v>0</v>
      </c>
      <c r="L362" s="3" t="s">
        <v>9548</v>
      </c>
      <c r="M362" s="3">
        <v>7</v>
      </c>
      <c r="N362" s="3">
        <v>371</v>
      </c>
      <c r="O362" s="3">
        <v>0</v>
      </c>
      <c r="P362" s="3" t="s">
        <v>9548</v>
      </c>
      <c r="Q362" s="3">
        <v>0</v>
      </c>
      <c r="R362" s="3" t="s">
        <v>9548</v>
      </c>
      <c r="S362" s="3">
        <v>3</v>
      </c>
      <c r="T362" s="3">
        <v>70</v>
      </c>
      <c r="U362" s="3">
        <v>0</v>
      </c>
      <c r="V362" s="3" t="s">
        <v>9548</v>
      </c>
      <c r="W362" s="3">
        <v>0</v>
      </c>
      <c r="X362" s="3" t="s">
        <v>9548</v>
      </c>
      <c r="Y362" s="3">
        <v>0</v>
      </c>
      <c r="Z362" s="3" t="s">
        <v>9548</v>
      </c>
      <c r="AA362" s="3">
        <v>0</v>
      </c>
      <c r="AB362" s="3" t="s">
        <v>9548</v>
      </c>
      <c r="AC362">
        <f t="shared" si="5"/>
        <v>371</v>
      </c>
    </row>
    <row r="363" spans="1:29" ht="12" customHeight="1" x14ac:dyDescent="0.25">
      <c r="A363" s="6" t="s">
        <v>979</v>
      </c>
      <c r="B363" s="3" t="s">
        <v>230</v>
      </c>
      <c r="C363" s="3">
        <v>362</v>
      </c>
      <c r="D363" s="3" t="s">
        <v>977</v>
      </c>
      <c r="E363" s="3" t="s">
        <v>979</v>
      </c>
      <c r="F363" s="3" t="str">
        <f>VLOOKUP($E363,'Team Mapping - CM'!$A$2:$C$1457,2,FALSE)</f>
        <v>Stamford University Bangladesh</v>
      </c>
      <c r="G363" s="3">
        <v>2</v>
      </c>
      <c r="H363" s="3">
        <v>455</v>
      </c>
      <c r="I363" s="3">
        <v>0</v>
      </c>
      <c r="J363" s="3" t="s">
        <v>9548</v>
      </c>
      <c r="K363" s="3">
        <v>0</v>
      </c>
      <c r="L363" s="3" t="s">
        <v>9548</v>
      </c>
      <c r="M363" s="3">
        <v>8</v>
      </c>
      <c r="N363" s="3">
        <v>443</v>
      </c>
      <c r="O363" s="3">
        <v>0</v>
      </c>
      <c r="P363" s="3" t="s">
        <v>9548</v>
      </c>
      <c r="Q363" s="3">
        <v>0</v>
      </c>
      <c r="R363" s="3" t="s">
        <v>9548</v>
      </c>
      <c r="S363" s="3">
        <v>1</v>
      </c>
      <c r="T363" s="3">
        <v>12</v>
      </c>
      <c r="U363" s="3">
        <v>0</v>
      </c>
      <c r="V363" s="3" t="s">
        <v>9548</v>
      </c>
      <c r="W363" s="3">
        <v>0</v>
      </c>
      <c r="X363" s="3" t="s">
        <v>9548</v>
      </c>
      <c r="Y363" s="3">
        <v>3</v>
      </c>
      <c r="Z363" s="3" t="s">
        <v>9548</v>
      </c>
      <c r="AA363" s="3">
        <v>0</v>
      </c>
      <c r="AB363" s="3" t="s">
        <v>9548</v>
      </c>
      <c r="AC363">
        <f t="shared" si="5"/>
        <v>443</v>
      </c>
    </row>
    <row r="364" spans="1:29" ht="12" customHeight="1" x14ac:dyDescent="0.25">
      <c r="A364" s="6" t="s">
        <v>4369</v>
      </c>
      <c r="B364" s="3" t="s">
        <v>104</v>
      </c>
      <c r="C364" s="3">
        <v>363</v>
      </c>
      <c r="D364" s="3" t="s">
        <v>4367</v>
      </c>
      <c r="E364" s="3" t="s">
        <v>4369</v>
      </c>
      <c r="F364" s="3" t="str">
        <f>VLOOKUP($E364,'Team Mapping - CM'!$A$2:$C$1457,2,FALSE)</f>
        <v>East West University</v>
      </c>
      <c r="G364" s="3">
        <v>2</v>
      </c>
      <c r="H364" s="3">
        <v>455</v>
      </c>
      <c r="I364" s="3">
        <v>0</v>
      </c>
      <c r="J364" s="3" t="s">
        <v>9548</v>
      </c>
      <c r="K364" s="3">
        <v>0</v>
      </c>
      <c r="L364" s="3" t="s">
        <v>9548</v>
      </c>
      <c r="M364" s="3">
        <v>7</v>
      </c>
      <c r="N364" s="3">
        <v>433</v>
      </c>
      <c r="O364" s="3">
        <v>0</v>
      </c>
      <c r="P364" s="3" t="s">
        <v>9548</v>
      </c>
      <c r="Q364" s="3">
        <v>0</v>
      </c>
      <c r="R364" s="3" t="s">
        <v>9548</v>
      </c>
      <c r="S364" s="3">
        <v>1</v>
      </c>
      <c r="T364" s="3">
        <v>22</v>
      </c>
      <c r="U364" s="3">
        <v>0</v>
      </c>
      <c r="V364" s="3" t="s">
        <v>9548</v>
      </c>
      <c r="W364" s="3">
        <v>0</v>
      </c>
      <c r="X364" s="3" t="s">
        <v>9548</v>
      </c>
      <c r="Y364" s="3">
        <v>9</v>
      </c>
      <c r="Z364" s="3" t="s">
        <v>9548</v>
      </c>
      <c r="AA364" s="3">
        <v>0</v>
      </c>
      <c r="AB364" s="3" t="s">
        <v>9548</v>
      </c>
      <c r="AC364">
        <f t="shared" si="5"/>
        <v>433</v>
      </c>
    </row>
    <row r="365" spans="1:29" ht="12" customHeight="1" x14ac:dyDescent="0.25">
      <c r="A365" s="6" t="s">
        <v>4378</v>
      </c>
      <c r="B365" s="3" t="s">
        <v>202</v>
      </c>
      <c r="C365" s="3">
        <v>364</v>
      </c>
      <c r="D365" s="3" t="s">
        <v>4377</v>
      </c>
      <c r="E365" s="3" t="s">
        <v>4378</v>
      </c>
      <c r="F365" s="3" t="str">
        <f>VLOOKUP($E365,'Team Mapping - CM'!$A$2:$C$1457,2,FALSE)</f>
        <v>Pabna University of Science and Technology</v>
      </c>
      <c r="G365" s="3">
        <v>2</v>
      </c>
      <c r="H365" s="3">
        <v>469</v>
      </c>
      <c r="I365" s="3">
        <v>0</v>
      </c>
      <c r="J365" s="3" t="s">
        <v>9548</v>
      </c>
      <c r="K365" s="3">
        <v>0</v>
      </c>
      <c r="L365" s="3" t="s">
        <v>9548</v>
      </c>
      <c r="M365" s="3">
        <v>6</v>
      </c>
      <c r="N365" s="3">
        <v>425</v>
      </c>
      <c r="O365" s="3">
        <v>5</v>
      </c>
      <c r="P365" s="3" t="s">
        <v>9548</v>
      </c>
      <c r="Q365" s="3">
        <v>0</v>
      </c>
      <c r="R365" s="3" t="s">
        <v>9548</v>
      </c>
      <c r="S365" s="3">
        <v>2</v>
      </c>
      <c r="T365" s="3">
        <v>44</v>
      </c>
      <c r="U365" s="3">
        <v>0</v>
      </c>
      <c r="V365" s="3" t="s">
        <v>9548</v>
      </c>
      <c r="W365" s="3">
        <v>0</v>
      </c>
      <c r="X365" s="3" t="s">
        <v>9548</v>
      </c>
      <c r="Y365" s="3">
        <v>0</v>
      </c>
      <c r="Z365" s="3" t="s">
        <v>9548</v>
      </c>
      <c r="AA365" s="3">
        <v>0</v>
      </c>
      <c r="AB365" s="3" t="s">
        <v>9548</v>
      </c>
      <c r="AC365">
        <f t="shared" si="5"/>
        <v>425</v>
      </c>
    </row>
    <row r="366" spans="1:29" ht="12" customHeight="1" x14ac:dyDescent="0.25">
      <c r="A366" s="6" t="s">
        <v>4385</v>
      </c>
      <c r="B366" s="3" t="s">
        <v>205</v>
      </c>
      <c r="C366" s="3">
        <v>365</v>
      </c>
      <c r="D366" s="3" t="s">
        <v>4384</v>
      </c>
      <c r="E366" s="3" t="s">
        <v>4385</v>
      </c>
      <c r="F366" s="3" t="str">
        <f>VLOOKUP($E366,'Team Mapping - CM'!$A$2:$C$1457,2,FALSE)</f>
        <v>Patuakhali Science and Technology University</v>
      </c>
      <c r="G366" s="3">
        <v>2</v>
      </c>
      <c r="H366" s="3">
        <v>529</v>
      </c>
      <c r="I366" s="3">
        <v>0</v>
      </c>
      <c r="J366" s="3" t="s">
        <v>9548</v>
      </c>
      <c r="K366" s="3">
        <v>0</v>
      </c>
      <c r="L366" s="3" t="s">
        <v>9548</v>
      </c>
      <c r="M366" s="3">
        <v>1</v>
      </c>
      <c r="N366" s="3">
        <v>312</v>
      </c>
      <c r="O366" s="3">
        <v>0</v>
      </c>
      <c r="P366" s="3" t="s">
        <v>9548</v>
      </c>
      <c r="Q366" s="3">
        <v>0</v>
      </c>
      <c r="R366" s="3" t="s">
        <v>9548</v>
      </c>
      <c r="S366" s="3">
        <v>5</v>
      </c>
      <c r="T366" s="3">
        <v>217</v>
      </c>
      <c r="U366" s="3">
        <v>0</v>
      </c>
      <c r="V366" s="3" t="s">
        <v>9548</v>
      </c>
      <c r="W366" s="3">
        <v>0</v>
      </c>
      <c r="X366" s="3" t="s">
        <v>9548</v>
      </c>
      <c r="Y366" s="3">
        <v>0</v>
      </c>
      <c r="Z366" s="3" t="s">
        <v>9548</v>
      </c>
      <c r="AA366" s="3">
        <v>0</v>
      </c>
      <c r="AB366" s="3" t="s">
        <v>9548</v>
      </c>
      <c r="AC366">
        <f t="shared" si="5"/>
        <v>312</v>
      </c>
    </row>
    <row r="367" spans="1:29" ht="12" customHeight="1" x14ac:dyDescent="0.25">
      <c r="A367" s="6" t="s">
        <v>4393</v>
      </c>
      <c r="B367" s="3" t="s">
        <v>133</v>
      </c>
      <c r="C367" s="3">
        <v>366</v>
      </c>
      <c r="D367" s="3" t="s">
        <v>4391</v>
      </c>
      <c r="E367" s="3" t="s">
        <v>4393</v>
      </c>
      <c r="F367" s="3" t="str">
        <f>VLOOKUP($E367,'Team Mapping - CM'!$A$2:$C$1457,2,FALSE)</f>
        <v>Islamic University</v>
      </c>
      <c r="G367" s="3">
        <v>1</v>
      </c>
      <c r="H367" s="3">
        <v>5</v>
      </c>
      <c r="I367" s="3">
        <v>0</v>
      </c>
      <c r="J367" s="3" t="s">
        <v>9548</v>
      </c>
      <c r="K367" s="3">
        <v>0</v>
      </c>
      <c r="L367" s="3" t="s">
        <v>9548</v>
      </c>
      <c r="M367" s="3">
        <v>0</v>
      </c>
      <c r="N367" s="3" t="s">
        <v>9548</v>
      </c>
      <c r="O367" s="3">
        <v>1</v>
      </c>
      <c r="P367" s="3" t="s">
        <v>9548</v>
      </c>
      <c r="Q367" s="3">
        <v>0</v>
      </c>
      <c r="R367" s="3" t="s">
        <v>9548</v>
      </c>
      <c r="S367" s="3">
        <v>1</v>
      </c>
      <c r="T367" s="3">
        <v>5</v>
      </c>
      <c r="U367" s="3">
        <v>0</v>
      </c>
      <c r="V367" s="3" t="s">
        <v>9548</v>
      </c>
      <c r="W367" s="3">
        <v>0</v>
      </c>
      <c r="X367" s="3" t="s">
        <v>9548</v>
      </c>
      <c r="Y367" s="3">
        <v>2</v>
      </c>
      <c r="Z367" s="3" t="s">
        <v>9548</v>
      </c>
      <c r="AA367" s="3">
        <v>0</v>
      </c>
      <c r="AB367" s="3" t="s">
        <v>9548</v>
      </c>
      <c r="AC367">
        <f t="shared" si="5"/>
        <v>5</v>
      </c>
    </row>
    <row r="368" spans="1:29" ht="12" customHeight="1" x14ac:dyDescent="0.25">
      <c r="A368" s="6" t="s">
        <v>4403</v>
      </c>
      <c r="B368" s="3" t="s">
        <v>61</v>
      </c>
      <c r="C368" s="3">
        <v>367</v>
      </c>
      <c r="D368" s="3" t="s">
        <v>4401</v>
      </c>
      <c r="E368" s="3" t="s">
        <v>4403</v>
      </c>
      <c r="F368" s="3" t="str">
        <f>VLOOKUP($E368,'Team Mapping - CM'!$A$2:$C$1457,2,FALSE)</f>
        <v>Bangladesh University of Professionals</v>
      </c>
      <c r="G368" s="3">
        <v>1</v>
      </c>
      <c r="H368" s="3">
        <v>5</v>
      </c>
      <c r="I368" s="3">
        <v>0</v>
      </c>
      <c r="J368" s="3" t="s">
        <v>9548</v>
      </c>
      <c r="K368" s="3">
        <v>0</v>
      </c>
      <c r="L368" s="3" t="s">
        <v>9548</v>
      </c>
      <c r="M368" s="3">
        <v>0</v>
      </c>
      <c r="N368" s="3" t="s">
        <v>9548</v>
      </c>
      <c r="O368" s="3">
        <v>0</v>
      </c>
      <c r="P368" s="3" t="s">
        <v>9548</v>
      </c>
      <c r="Q368" s="3">
        <v>0</v>
      </c>
      <c r="R368" s="3" t="s">
        <v>9548</v>
      </c>
      <c r="S368" s="3">
        <v>1</v>
      </c>
      <c r="T368" s="3">
        <v>5</v>
      </c>
      <c r="U368" s="3">
        <v>0</v>
      </c>
      <c r="V368" s="3" t="s">
        <v>9548</v>
      </c>
      <c r="W368" s="3">
        <v>0</v>
      </c>
      <c r="X368" s="3" t="s">
        <v>9548</v>
      </c>
      <c r="Y368" s="3">
        <v>1</v>
      </c>
      <c r="Z368" s="3" t="s">
        <v>9548</v>
      </c>
      <c r="AA368" s="3">
        <v>3</v>
      </c>
      <c r="AB368" s="3" t="s">
        <v>9548</v>
      </c>
      <c r="AC368">
        <f t="shared" si="5"/>
        <v>5</v>
      </c>
    </row>
    <row r="369" spans="1:29" ht="12" customHeight="1" x14ac:dyDescent="0.25">
      <c r="A369" s="6" t="s">
        <v>4409</v>
      </c>
      <c r="B369" s="3" t="s">
        <v>91</v>
      </c>
      <c r="C369" s="3">
        <v>368</v>
      </c>
      <c r="D369" s="3" t="s">
        <v>4408</v>
      </c>
      <c r="E369" s="3" t="s">
        <v>4409</v>
      </c>
      <c r="F369" s="3" t="str">
        <f>VLOOKUP($E369,'Team Mapping - CM'!$A$2:$C$1457,2,FALSE)</f>
        <v>Daffodil International University</v>
      </c>
      <c r="G369" s="3">
        <v>1</v>
      </c>
      <c r="H369" s="3">
        <v>6</v>
      </c>
      <c r="I369" s="3">
        <v>0</v>
      </c>
      <c r="J369" s="3" t="s">
        <v>9548</v>
      </c>
      <c r="K369" s="3">
        <v>0</v>
      </c>
      <c r="L369" s="3" t="s">
        <v>9548</v>
      </c>
      <c r="M369" s="3">
        <v>4</v>
      </c>
      <c r="N369" s="3" t="s">
        <v>9548</v>
      </c>
      <c r="O369" s="3">
        <v>0</v>
      </c>
      <c r="P369" s="3" t="s">
        <v>9548</v>
      </c>
      <c r="Q369" s="3">
        <v>0</v>
      </c>
      <c r="R369" s="3" t="s">
        <v>9548</v>
      </c>
      <c r="S369" s="3">
        <v>1</v>
      </c>
      <c r="T369" s="3">
        <v>6</v>
      </c>
      <c r="U369" s="3">
        <v>0</v>
      </c>
      <c r="V369" s="3" t="s">
        <v>9548</v>
      </c>
      <c r="W369" s="3">
        <v>0</v>
      </c>
      <c r="X369" s="3" t="s">
        <v>9548</v>
      </c>
      <c r="Y369" s="3">
        <v>0</v>
      </c>
      <c r="Z369" s="3" t="s">
        <v>9548</v>
      </c>
      <c r="AA369" s="3">
        <v>0</v>
      </c>
      <c r="AB369" s="3" t="s">
        <v>9548</v>
      </c>
      <c r="AC369">
        <f t="shared" si="5"/>
        <v>6</v>
      </c>
    </row>
    <row r="370" spans="1:29" ht="12" customHeight="1" x14ac:dyDescent="0.25">
      <c r="A370" s="6" t="s">
        <v>4422</v>
      </c>
      <c r="B370" s="3" t="s">
        <v>179</v>
      </c>
      <c r="C370" s="3">
        <v>369</v>
      </c>
      <c r="D370" s="3" t="s">
        <v>4421</v>
      </c>
      <c r="E370" s="3" t="s">
        <v>4422</v>
      </c>
      <c r="F370" s="3" t="str">
        <f>VLOOKUP($E370,'Team Mapping - CM'!$A$2:$C$1457,2,FALSE)</f>
        <v>Metropolitan University</v>
      </c>
      <c r="G370" s="3">
        <v>1</v>
      </c>
      <c r="H370" s="3">
        <v>7</v>
      </c>
      <c r="I370" s="3">
        <v>0</v>
      </c>
      <c r="J370" s="3" t="s">
        <v>9548</v>
      </c>
      <c r="K370" s="3">
        <v>0</v>
      </c>
      <c r="L370" s="3" t="s">
        <v>9548</v>
      </c>
      <c r="M370" s="3">
        <v>5</v>
      </c>
      <c r="N370" s="3" t="s">
        <v>9548</v>
      </c>
      <c r="O370" s="3">
        <v>2</v>
      </c>
      <c r="P370" s="3" t="s">
        <v>9548</v>
      </c>
      <c r="Q370" s="3">
        <v>0</v>
      </c>
      <c r="R370" s="3" t="s">
        <v>9548</v>
      </c>
      <c r="S370" s="3">
        <v>1</v>
      </c>
      <c r="T370" s="3">
        <v>7</v>
      </c>
      <c r="U370" s="3">
        <v>0</v>
      </c>
      <c r="V370" s="3" t="s">
        <v>9548</v>
      </c>
      <c r="W370" s="3">
        <v>0</v>
      </c>
      <c r="X370" s="3" t="s">
        <v>9548</v>
      </c>
      <c r="Y370" s="3">
        <v>0</v>
      </c>
      <c r="Z370" s="3" t="s">
        <v>9548</v>
      </c>
      <c r="AA370" s="3">
        <v>0</v>
      </c>
      <c r="AB370" s="3" t="s">
        <v>9548</v>
      </c>
      <c r="AC370">
        <f t="shared" si="5"/>
        <v>7</v>
      </c>
    </row>
    <row r="371" spans="1:29" ht="12" customHeight="1" x14ac:dyDescent="0.25">
      <c r="A371" s="6" t="s">
        <v>4433</v>
      </c>
      <c r="B371" s="3" t="s">
        <v>239</v>
      </c>
      <c r="C371" s="3">
        <v>370</v>
      </c>
      <c r="D371" s="3" t="s">
        <v>4432</v>
      </c>
      <c r="E371" s="3" t="s">
        <v>4433</v>
      </c>
      <c r="F371" s="3" t="str">
        <f>VLOOKUP($E371,'Team Mapping - CM'!$A$2:$C$1457,2,FALSE)</f>
        <v>The University of Asia Pacific</v>
      </c>
      <c r="G371" s="3">
        <v>1</v>
      </c>
      <c r="H371" s="3">
        <v>7</v>
      </c>
      <c r="I371" s="3">
        <v>0</v>
      </c>
      <c r="J371" s="3" t="s">
        <v>9548</v>
      </c>
      <c r="K371" s="3">
        <v>0</v>
      </c>
      <c r="L371" s="3" t="s">
        <v>9548</v>
      </c>
      <c r="M371" s="3">
        <v>4</v>
      </c>
      <c r="N371" s="3" t="s">
        <v>9548</v>
      </c>
      <c r="O371" s="3">
        <v>0</v>
      </c>
      <c r="P371" s="3" t="s">
        <v>9548</v>
      </c>
      <c r="Q371" s="3">
        <v>0</v>
      </c>
      <c r="R371" s="3" t="s">
        <v>9548</v>
      </c>
      <c r="S371" s="3">
        <v>1</v>
      </c>
      <c r="T371" s="3">
        <v>7</v>
      </c>
      <c r="U371" s="3">
        <v>0</v>
      </c>
      <c r="V371" s="3" t="s">
        <v>9548</v>
      </c>
      <c r="W371" s="3">
        <v>0</v>
      </c>
      <c r="X371" s="3" t="s">
        <v>9548</v>
      </c>
      <c r="Y371" s="3">
        <v>0</v>
      </c>
      <c r="Z371" s="3" t="s">
        <v>9548</v>
      </c>
      <c r="AA371" s="3">
        <v>0</v>
      </c>
      <c r="AB371" s="3" t="s">
        <v>9548</v>
      </c>
      <c r="AC371">
        <f t="shared" si="5"/>
        <v>7</v>
      </c>
    </row>
    <row r="372" spans="1:29" ht="12" customHeight="1" x14ac:dyDescent="0.25">
      <c r="A372" s="6" t="s">
        <v>996</v>
      </c>
      <c r="B372" s="3" t="s">
        <v>239</v>
      </c>
      <c r="C372" s="3">
        <v>371</v>
      </c>
      <c r="D372" s="3" t="s">
        <v>995</v>
      </c>
      <c r="E372" s="3" t="s">
        <v>996</v>
      </c>
      <c r="F372" s="3" t="str">
        <f>VLOOKUP($E372,'Team Mapping - CM'!$A$2:$C$1457,2,FALSE)</f>
        <v>The University of Asia Pacific</v>
      </c>
      <c r="G372" s="3">
        <v>1</v>
      </c>
      <c r="H372" s="3">
        <v>8</v>
      </c>
      <c r="I372" s="3">
        <v>0</v>
      </c>
      <c r="J372" s="3" t="s">
        <v>9548</v>
      </c>
      <c r="K372" s="3">
        <v>0</v>
      </c>
      <c r="L372" s="3" t="s">
        <v>9548</v>
      </c>
      <c r="M372" s="3">
        <v>2</v>
      </c>
      <c r="N372" s="3" t="s">
        <v>9548</v>
      </c>
      <c r="O372" s="3">
        <v>0</v>
      </c>
      <c r="P372" s="3" t="s">
        <v>9548</v>
      </c>
      <c r="Q372" s="3">
        <v>0</v>
      </c>
      <c r="R372" s="3" t="s">
        <v>9548</v>
      </c>
      <c r="S372" s="3">
        <v>1</v>
      </c>
      <c r="T372" s="3">
        <v>8</v>
      </c>
      <c r="U372" s="3">
        <v>0</v>
      </c>
      <c r="V372" s="3" t="s">
        <v>9548</v>
      </c>
      <c r="W372" s="3">
        <v>0</v>
      </c>
      <c r="X372" s="3" t="s">
        <v>9548</v>
      </c>
      <c r="Y372" s="3">
        <v>0</v>
      </c>
      <c r="Z372" s="3" t="s">
        <v>9548</v>
      </c>
      <c r="AA372" s="3">
        <v>0</v>
      </c>
      <c r="AB372" s="3" t="s">
        <v>9548</v>
      </c>
      <c r="AC372">
        <f t="shared" si="5"/>
        <v>8</v>
      </c>
    </row>
    <row r="373" spans="1:29" ht="12" customHeight="1" x14ac:dyDescent="0.25">
      <c r="A373" s="6" t="s">
        <v>4444</v>
      </c>
      <c r="B373" s="3" t="s">
        <v>91</v>
      </c>
      <c r="C373" s="3">
        <v>372</v>
      </c>
      <c r="D373" s="3" t="s">
        <v>4443</v>
      </c>
      <c r="E373" s="3" t="s">
        <v>4444</v>
      </c>
      <c r="F373" s="3" t="str">
        <f>VLOOKUP($E373,'Team Mapping - CM'!$A$2:$C$1457,2,FALSE)</f>
        <v>Daffodil International University</v>
      </c>
      <c r="G373" s="3">
        <v>1</v>
      </c>
      <c r="H373" s="3">
        <v>8</v>
      </c>
      <c r="I373" s="3">
        <v>0</v>
      </c>
      <c r="J373" s="3" t="s">
        <v>9548</v>
      </c>
      <c r="K373" s="3">
        <v>0</v>
      </c>
      <c r="L373" s="3" t="s">
        <v>9548</v>
      </c>
      <c r="M373" s="3">
        <v>0</v>
      </c>
      <c r="N373" s="3" t="s">
        <v>9548</v>
      </c>
      <c r="O373" s="3">
        <v>0</v>
      </c>
      <c r="P373" s="3" t="s">
        <v>9548</v>
      </c>
      <c r="Q373" s="3">
        <v>0</v>
      </c>
      <c r="R373" s="3" t="s">
        <v>9548</v>
      </c>
      <c r="S373" s="3">
        <v>1</v>
      </c>
      <c r="T373" s="3">
        <v>8</v>
      </c>
      <c r="U373" s="3">
        <v>0</v>
      </c>
      <c r="V373" s="3" t="s">
        <v>9548</v>
      </c>
      <c r="W373" s="3">
        <v>0</v>
      </c>
      <c r="X373" s="3" t="s">
        <v>9548</v>
      </c>
      <c r="Y373" s="3">
        <v>0</v>
      </c>
      <c r="Z373" s="3" t="s">
        <v>9548</v>
      </c>
      <c r="AA373" s="3">
        <v>0</v>
      </c>
      <c r="AB373" s="3" t="s">
        <v>9548</v>
      </c>
      <c r="AC373">
        <f t="shared" si="5"/>
        <v>8</v>
      </c>
    </row>
    <row r="374" spans="1:29" ht="12" customHeight="1" x14ac:dyDescent="0.25">
      <c r="A374" s="6" t="s">
        <v>4457</v>
      </c>
      <c r="B374" s="3" t="s">
        <v>104</v>
      </c>
      <c r="C374" s="3">
        <v>373</v>
      </c>
      <c r="D374" s="3" t="s">
        <v>4456</v>
      </c>
      <c r="E374" s="3" t="s">
        <v>4457</v>
      </c>
      <c r="F374" s="3" t="str">
        <f>VLOOKUP($E374,'Team Mapping - CM'!$A$2:$C$1457,2,FALSE)</f>
        <v>East West University</v>
      </c>
      <c r="G374" s="3">
        <v>1</v>
      </c>
      <c r="H374" s="3">
        <v>9</v>
      </c>
      <c r="I374" s="3">
        <v>0</v>
      </c>
      <c r="J374" s="3" t="s">
        <v>9548</v>
      </c>
      <c r="K374" s="3">
        <v>0</v>
      </c>
      <c r="L374" s="3" t="s">
        <v>9548</v>
      </c>
      <c r="M374" s="3">
        <v>2</v>
      </c>
      <c r="N374" s="3" t="s">
        <v>9548</v>
      </c>
      <c r="O374" s="3">
        <v>0</v>
      </c>
      <c r="P374" s="3" t="s">
        <v>9548</v>
      </c>
      <c r="Q374" s="3">
        <v>0</v>
      </c>
      <c r="R374" s="3" t="s">
        <v>9548</v>
      </c>
      <c r="S374" s="3">
        <v>1</v>
      </c>
      <c r="T374" s="3">
        <v>9</v>
      </c>
      <c r="U374" s="3">
        <v>0</v>
      </c>
      <c r="V374" s="3" t="s">
        <v>9548</v>
      </c>
      <c r="W374" s="3">
        <v>0</v>
      </c>
      <c r="X374" s="3" t="s">
        <v>9548</v>
      </c>
      <c r="Y374" s="3">
        <v>0</v>
      </c>
      <c r="Z374" s="3" t="s">
        <v>9548</v>
      </c>
      <c r="AA374" s="3">
        <v>1</v>
      </c>
      <c r="AB374" s="3" t="s">
        <v>9548</v>
      </c>
      <c r="AC374">
        <f t="shared" si="5"/>
        <v>9</v>
      </c>
    </row>
    <row r="375" spans="1:29" ht="12" customHeight="1" x14ac:dyDescent="0.25">
      <c r="A375" s="6" t="s">
        <v>4469</v>
      </c>
      <c r="B375" s="3" t="s">
        <v>176</v>
      </c>
      <c r="C375" s="3">
        <v>374</v>
      </c>
      <c r="D375" s="3" t="s">
        <v>4468</v>
      </c>
      <c r="E375" s="3" t="s">
        <v>4469</v>
      </c>
      <c r="F375" s="3" t="str">
        <f>VLOOKUP($E375,'Team Mapping - CM'!$A$2:$C$1457,2,FALSE)</f>
        <v>Mawlana Bhashani Science &amp; Technology University</v>
      </c>
      <c r="G375" s="3">
        <v>1</v>
      </c>
      <c r="H375" s="3">
        <v>9</v>
      </c>
      <c r="I375" s="3">
        <v>0</v>
      </c>
      <c r="J375" s="3" t="s">
        <v>9548</v>
      </c>
      <c r="K375" s="3">
        <v>0</v>
      </c>
      <c r="L375" s="3" t="s">
        <v>9548</v>
      </c>
      <c r="M375" s="3">
        <v>6</v>
      </c>
      <c r="N375" s="3" t="s">
        <v>9548</v>
      </c>
      <c r="O375" s="3">
        <v>1</v>
      </c>
      <c r="P375" s="3" t="s">
        <v>9548</v>
      </c>
      <c r="Q375" s="3">
        <v>0</v>
      </c>
      <c r="R375" s="3" t="s">
        <v>9548</v>
      </c>
      <c r="S375" s="3">
        <v>1</v>
      </c>
      <c r="T375" s="3">
        <v>9</v>
      </c>
      <c r="U375" s="3">
        <v>0</v>
      </c>
      <c r="V375" s="3" t="s">
        <v>9548</v>
      </c>
      <c r="W375" s="3">
        <v>0</v>
      </c>
      <c r="X375" s="3" t="s">
        <v>9548</v>
      </c>
      <c r="Y375" s="3">
        <v>0</v>
      </c>
      <c r="Z375" s="3" t="s">
        <v>9548</v>
      </c>
      <c r="AA375" s="3">
        <v>0</v>
      </c>
      <c r="AB375" s="3" t="s">
        <v>9548</v>
      </c>
      <c r="AC375">
        <f t="shared" si="5"/>
        <v>9</v>
      </c>
    </row>
    <row r="376" spans="1:29" ht="12" customHeight="1" x14ac:dyDescent="0.25">
      <c r="A376" s="6" t="s">
        <v>4472</v>
      </c>
      <c r="B376" s="3" t="s">
        <v>127</v>
      </c>
      <c r="C376" s="3">
        <v>375</v>
      </c>
      <c r="D376" s="3" t="s">
        <v>4471</v>
      </c>
      <c r="E376" s="3" t="s">
        <v>4472</v>
      </c>
      <c r="F376" s="3" t="str">
        <f>VLOOKUP($E376,'Team Mapping - CM'!$A$2:$C$1457,2,FALSE)</f>
        <v>International University of Business Agriculture and Tech.</v>
      </c>
      <c r="G376" s="3">
        <v>1</v>
      </c>
      <c r="H376" s="3">
        <v>10</v>
      </c>
      <c r="I376" s="3">
        <v>0</v>
      </c>
      <c r="J376" s="3" t="s">
        <v>9548</v>
      </c>
      <c r="K376" s="3">
        <v>0</v>
      </c>
      <c r="L376" s="3" t="s">
        <v>9548</v>
      </c>
      <c r="M376" s="3">
        <v>4</v>
      </c>
      <c r="N376" s="3" t="s">
        <v>9548</v>
      </c>
      <c r="O376" s="3">
        <v>3</v>
      </c>
      <c r="P376" s="3" t="s">
        <v>9548</v>
      </c>
      <c r="Q376" s="3">
        <v>0</v>
      </c>
      <c r="R376" s="3" t="s">
        <v>9548</v>
      </c>
      <c r="S376" s="3">
        <v>1</v>
      </c>
      <c r="T376" s="3">
        <v>10</v>
      </c>
      <c r="U376" s="3">
        <v>0</v>
      </c>
      <c r="V376" s="3" t="s">
        <v>9548</v>
      </c>
      <c r="W376" s="3">
        <v>0</v>
      </c>
      <c r="X376" s="3" t="s">
        <v>9548</v>
      </c>
      <c r="Y376" s="3">
        <v>2</v>
      </c>
      <c r="Z376" s="3" t="s">
        <v>9548</v>
      </c>
      <c r="AA376" s="3">
        <v>0</v>
      </c>
      <c r="AB376" s="3" t="s">
        <v>9548</v>
      </c>
      <c r="AC376">
        <f t="shared" si="5"/>
        <v>10</v>
      </c>
    </row>
    <row r="377" spans="1:29" ht="12" customHeight="1" x14ac:dyDescent="0.25">
      <c r="A377" s="6" t="s">
        <v>4476</v>
      </c>
      <c r="B377" s="3" t="s">
        <v>179</v>
      </c>
      <c r="C377" s="3">
        <v>376</v>
      </c>
      <c r="D377" s="3" t="s">
        <v>4475</v>
      </c>
      <c r="E377" s="3" t="s">
        <v>4476</v>
      </c>
      <c r="F377" s="3" t="str">
        <f>VLOOKUP($E377,'Team Mapping - CM'!$A$2:$C$1457,2,FALSE)</f>
        <v>Metropolitan University</v>
      </c>
      <c r="G377" s="3">
        <v>1</v>
      </c>
      <c r="H377" s="3">
        <v>11</v>
      </c>
      <c r="I377" s="3">
        <v>0</v>
      </c>
      <c r="J377" s="3" t="s">
        <v>9548</v>
      </c>
      <c r="K377" s="3">
        <v>0</v>
      </c>
      <c r="L377" s="3" t="s">
        <v>9548</v>
      </c>
      <c r="M377" s="3">
        <v>6</v>
      </c>
      <c r="N377" s="3" t="s">
        <v>9548</v>
      </c>
      <c r="O377" s="3">
        <v>0</v>
      </c>
      <c r="P377" s="3" t="s">
        <v>9548</v>
      </c>
      <c r="Q377" s="3">
        <v>0</v>
      </c>
      <c r="R377" s="3" t="s">
        <v>9548</v>
      </c>
      <c r="S377" s="3">
        <v>1</v>
      </c>
      <c r="T377" s="3">
        <v>11</v>
      </c>
      <c r="U377" s="3">
        <v>0</v>
      </c>
      <c r="V377" s="3" t="s">
        <v>9548</v>
      </c>
      <c r="W377" s="3">
        <v>0</v>
      </c>
      <c r="X377" s="3" t="s">
        <v>9548</v>
      </c>
      <c r="Y377" s="3">
        <v>0</v>
      </c>
      <c r="Z377" s="3" t="s">
        <v>9548</v>
      </c>
      <c r="AA377" s="3">
        <v>0</v>
      </c>
      <c r="AB377" s="3" t="s">
        <v>9548</v>
      </c>
      <c r="AC377">
        <f t="shared" si="5"/>
        <v>11</v>
      </c>
    </row>
    <row r="378" spans="1:29" ht="12" customHeight="1" x14ac:dyDescent="0.25">
      <c r="A378" s="6" t="s">
        <v>4484</v>
      </c>
      <c r="B378" s="3" t="s">
        <v>212</v>
      </c>
      <c r="C378" s="3">
        <v>377</v>
      </c>
      <c r="D378" s="3" t="s">
        <v>4482</v>
      </c>
      <c r="E378" s="3" t="s">
        <v>4484</v>
      </c>
      <c r="F378" s="3" t="str">
        <f>VLOOKUP($E378,'Team Mapping - CM'!$A$2:$C$1457,2,FALSE)</f>
        <v>Rajshahi University of Engineering &amp; Technology</v>
      </c>
      <c r="G378" s="3">
        <v>1</v>
      </c>
      <c r="H378" s="3">
        <v>11</v>
      </c>
      <c r="I378" s="3">
        <v>0</v>
      </c>
      <c r="J378" s="3" t="s">
        <v>9548</v>
      </c>
      <c r="K378" s="3">
        <v>0</v>
      </c>
      <c r="L378" s="3" t="s">
        <v>9548</v>
      </c>
      <c r="M378" s="3">
        <v>1</v>
      </c>
      <c r="N378" s="3" t="s">
        <v>9548</v>
      </c>
      <c r="O378" s="3">
        <v>0</v>
      </c>
      <c r="P378" s="3" t="s">
        <v>9548</v>
      </c>
      <c r="Q378" s="3">
        <v>0</v>
      </c>
      <c r="R378" s="3" t="s">
        <v>9548</v>
      </c>
      <c r="S378" s="3">
        <v>1</v>
      </c>
      <c r="T378" s="3">
        <v>11</v>
      </c>
      <c r="U378" s="3">
        <v>0</v>
      </c>
      <c r="V378" s="3" t="s">
        <v>9548</v>
      </c>
      <c r="W378" s="3">
        <v>0</v>
      </c>
      <c r="X378" s="3" t="s">
        <v>9548</v>
      </c>
      <c r="Y378" s="3">
        <v>0</v>
      </c>
      <c r="Z378" s="3" t="s">
        <v>9548</v>
      </c>
      <c r="AA378" s="3">
        <v>0</v>
      </c>
      <c r="AB378" s="3" t="s">
        <v>9548</v>
      </c>
      <c r="AC378">
        <f t="shared" si="5"/>
        <v>11</v>
      </c>
    </row>
    <row r="379" spans="1:29" ht="12" customHeight="1" x14ac:dyDescent="0.25">
      <c r="A379" s="6" t="s">
        <v>4497</v>
      </c>
      <c r="B379" s="3" t="s">
        <v>146</v>
      </c>
      <c r="C379" s="3">
        <v>378</v>
      </c>
      <c r="D379" s="3" t="s">
        <v>4495</v>
      </c>
      <c r="E379" s="3" t="s">
        <v>4497</v>
      </c>
      <c r="F379" s="3" t="str">
        <f>VLOOKUP($E379,'Team Mapping - CM'!$A$2:$C$1457,2,FALSE)</f>
        <v>Jahangirnagar University</v>
      </c>
      <c r="G379" s="3">
        <v>1</v>
      </c>
      <c r="H379" s="3">
        <v>12</v>
      </c>
      <c r="I379" s="3">
        <v>0</v>
      </c>
      <c r="J379" s="3" t="s">
        <v>9548</v>
      </c>
      <c r="K379" s="3">
        <v>0</v>
      </c>
      <c r="L379" s="3" t="s">
        <v>9548</v>
      </c>
      <c r="M379" s="3">
        <v>4</v>
      </c>
      <c r="N379" s="3" t="s">
        <v>9548</v>
      </c>
      <c r="O379" s="3">
        <v>0</v>
      </c>
      <c r="P379" s="3" t="s">
        <v>9548</v>
      </c>
      <c r="Q379" s="3">
        <v>0</v>
      </c>
      <c r="R379" s="3" t="s">
        <v>9548</v>
      </c>
      <c r="S379" s="3">
        <v>1</v>
      </c>
      <c r="T379" s="3">
        <v>12</v>
      </c>
      <c r="U379" s="3">
        <v>0</v>
      </c>
      <c r="V379" s="3" t="s">
        <v>9548</v>
      </c>
      <c r="W379" s="3">
        <v>0</v>
      </c>
      <c r="X379" s="3" t="s">
        <v>9548</v>
      </c>
      <c r="Y379" s="3">
        <v>1</v>
      </c>
      <c r="Z379" s="3" t="s">
        <v>9548</v>
      </c>
      <c r="AA379" s="3">
        <v>0</v>
      </c>
      <c r="AB379" s="3" t="s">
        <v>9548</v>
      </c>
      <c r="AC379">
        <f t="shared" si="5"/>
        <v>12</v>
      </c>
    </row>
    <row r="380" spans="1:29" ht="12" customHeight="1" x14ac:dyDescent="0.25">
      <c r="A380" s="6" t="s">
        <v>4508</v>
      </c>
      <c r="B380" s="3" t="s">
        <v>165</v>
      </c>
      <c r="C380" s="3">
        <v>379</v>
      </c>
      <c r="D380" s="3" t="s">
        <v>4507</v>
      </c>
      <c r="E380" s="3" t="s">
        <v>4508</v>
      </c>
      <c r="F380" s="3" t="str">
        <f>VLOOKUP($E380,'Team Mapping - CM'!$A$2:$C$1457,2,FALSE)</f>
        <v>Khulna University of Engineering &amp; Technology</v>
      </c>
      <c r="G380" s="3">
        <v>1</v>
      </c>
      <c r="H380" s="3">
        <v>12</v>
      </c>
      <c r="I380" s="3">
        <v>0</v>
      </c>
      <c r="J380" s="3" t="s">
        <v>9548</v>
      </c>
      <c r="K380" s="3">
        <v>0</v>
      </c>
      <c r="L380" s="3" t="s">
        <v>9548</v>
      </c>
      <c r="M380" s="3">
        <v>4</v>
      </c>
      <c r="N380" s="3" t="s">
        <v>9548</v>
      </c>
      <c r="O380" s="3">
        <v>1</v>
      </c>
      <c r="P380" s="3" t="s">
        <v>9548</v>
      </c>
      <c r="Q380" s="3">
        <v>0</v>
      </c>
      <c r="R380" s="3" t="s">
        <v>9548</v>
      </c>
      <c r="S380" s="3">
        <v>1</v>
      </c>
      <c r="T380" s="3">
        <v>12</v>
      </c>
      <c r="U380" s="3">
        <v>0</v>
      </c>
      <c r="V380" s="3" t="s">
        <v>9548</v>
      </c>
      <c r="W380" s="3">
        <v>0</v>
      </c>
      <c r="X380" s="3" t="s">
        <v>9548</v>
      </c>
      <c r="Y380" s="3">
        <v>4</v>
      </c>
      <c r="Z380" s="3" t="s">
        <v>9548</v>
      </c>
      <c r="AA380" s="3">
        <v>0</v>
      </c>
      <c r="AB380" s="3" t="s">
        <v>9548</v>
      </c>
      <c r="AC380">
        <f t="shared" si="5"/>
        <v>12</v>
      </c>
    </row>
    <row r="381" spans="1:29" ht="12" customHeight="1" x14ac:dyDescent="0.25">
      <c r="A381" s="6" t="s">
        <v>4520</v>
      </c>
      <c r="B381" s="3" t="s">
        <v>48</v>
      </c>
      <c r="C381" s="3">
        <v>380</v>
      </c>
      <c r="D381" s="3" t="s">
        <v>4519</v>
      </c>
      <c r="E381" s="3" t="s">
        <v>4520</v>
      </c>
      <c r="F381" s="3" t="str">
        <f>VLOOKUP($E381,'Team Mapping - CM'!$A$2:$C$1457,2,FALSE)</f>
        <v>Bangladesh University of Engineering and Technology</v>
      </c>
      <c r="G381" s="3">
        <v>1</v>
      </c>
      <c r="H381" s="3">
        <v>12</v>
      </c>
      <c r="I381" s="3">
        <v>0</v>
      </c>
      <c r="J381" s="3" t="s">
        <v>9548</v>
      </c>
      <c r="K381" s="3">
        <v>0</v>
      </c>
      <c r="L381" s="3" t="s">
        <v>9548</v>
      </c>
      <c r="M381" s="3">
        <v>4</v>
      </c>
      <c r="N381" s="3" t="s">
        <v>9548</v>
      </c>
      <c r="O381" s="3">
        <v>0</v>
      </c>
      <c r="P381" s="3" t="s">
        <v>9548</v>
      </c>
      <c r="Q381" s="3">
        <v>0</v>
      </c>
      <c r="R381" s="3" t="s">
        <v>9548</v>
      </c>
      <c r="S381" s="3">
        <v>1</v>
      </c>
      <c r="T381" s="3">
        <v>12</v>
      </c>
      <c r="U381" s="3">
        <v>0</v>
      </c>
      <c r="V381" s="3" t="s">
        <v>9548</v>
      </c>
      <c r="W381" s="3">
        <v>0</v>
      </c>
      <c r="X381" s="3" t="s">
        <v>9548</v>
      </c>
      <c r="Y381" s="3">
        <v>5</v>
      </c>
      <c r="Z381" s="3" t="s">
        <v>9548</v>
      </c>
      <c r="AA381" s="3">
        <v>0</v>
      </c>
      <c r="AB381" s="3" t="s">
        <v>9548</v>
      </c>
      <c r="AC381">
        <f t="shared" si="5"/>
        <v>12</v>
      </c>
    </row>
    <row r="382" spans="1:29" ht="12" customHeight="1" x14ac:dyDescent="0.25">
      <c r="A382" s="6" t="s">
        <v>4528</v>
      </c>
      <c r="B382" s="3" t="s">
        <v>146</v>
      </c>
      <c r="C382" s="3">
        <v>381</v>
      </c>
      <c r="D382" s="3" t="s">
        <v>4526</v>
      </c>
      <c r="E382" s="3" t="s">
        <v>4528</v>
      </c>
      <c r="F382" s="3" t="str">
        <f>VLOOKUP($E382,'Team Mapping - CM'!$A$2:$C$1457,2,FALSE)</f>
        <v>Jahangirnagar University</v>
      </c>
      <c r="G382" s="3">
        <v>1</v>
      </c>
      <c r="H382" s="3">
        <v>12</v>
      </c>
      <c r="I382" s="3">
        <v>0</v>
      </c>
      <c r="J382" s="3" t="s">
        <v>9548</v>
      </c>
      <c r="K382" s="3">
        <v>0</v>
      </c>
      <c r="L382" s="3" t="s">
        <v>9548</v>
      </c>
      <c r="M382" s="3">
        <v>7</v>
      </c>
      <c r="N382" s="3" t="s">
        <v>9548</v>
      </c>
      <c r="O382" s="3">
        <v>0</v>
      </c>
      <c r="P382" s="3" t="s">
        <v>9548</v>
      </c>
      <c r="Q382" s="3">
        <v>0</v>
      </c>
      <c r="R382" s="3" t="s">
        <v>9548</v>
      </c>
      <c r="S382" s="3">
        <v>1</v>
      </c>
      <c r="T382" s="3">
        <v>12</v>
      </c>
      <c r="U382" s="3">
        <v>0</v>
      </c>
      <c r="V382" s="3" t="s">
        <v>9548</v>
      </c>
      <c r="W382" s="3">
        <v>0</v>
      </c>
      <c r="X382" s="3" t="s">
        <v>9548</v>
      </c>
      <c r="Y382" s="3">
        <v>0</v>
      </c>
      <c r="Z382" s="3" t="s">
        <v>9548</v>
      </c>
      <c r="AA382" s="3">
        <v>0</v>
      </c>
      <c r="AB382" s="3" t="s">
        <v>9548</v>
      </c>
      <c r="AC382">
        <f t="shared" si="5"/>
        <v>12</v>
      </c>
    </row>
    <row r="383" spans="1:29" ht="12" customHeight="1" x14ac:dyDescent="0.25">
      <c r="A383" s="6" t="s">
        <v>4537</v>
      </c>
      <c r="B383" s="3" t="s">
        <v>48</v>
      </c>
      <c r="C383" s="3">
        <v>382</v>
      </c>
      <c r="D383" s="3" t="s">
        <v>4536</v>
      </c>
      <c r="E383" s="3" t="s">
        <v>4537</v>
      </c>
      <c r="F383" s="3" t="str">
        <f>VLOOKUP($E383,'Team Mapping - CM'!$A$2:$C$1457,2,FALSE)</f>
        <v>Bangladesh University of Engineering and Technology</v>
      </c>
      <c r="G383" s="3">
        <v>1</v>
      </c>
      <c r="H383" s="3">
        <v>12</v>
      </c>
      <c r="I383" s="3">
        <v>0</v>
      </c>
      <c r="J383" s="3" t="s">
        <v>9548</v>
      </c>
      <c r="K383" s="3">
        <v>0</v>
      </c>
      <c r="L383" s="3" t="s">
        <v>9548</v>
      </c>
      <c r="M383" s="3">
        <v>0</v>
      </c>
      <c r="N383" s="3" t="s">
        <v>9548</v>
      </c>
      <c r="O383" s="3">
        <v>2</v>
      </c>
      <c r="P383" s="3" t="s">
        <v>9548</v>
      </c>
      <c r="Q383" s="3">
        <v>0</v>
      </c>
      <c r="R383" s="3" t="s">
        <v>9548</v>
      </c>
      <c r="S383" s="3">
        <v>1</v>
      </c>
      <c r="T383" s="3">
        <v>12</v>
      </c>
      <c r="U383" s="3">
        <v>0</v>
      </c>
      <c r="V383" s="3" t="s">
        <v>9548</v>
      </c>
      <c r="W383" s="3">
        <v>0</v>
      </c>
      <c r="X383" s="3" t="s">
        <v>9548</v>
      </c>
      <c r="Y383" s="3">
        <v>0</v>
      </c>
      <c r="Z383" s="3" t="s">
        <v>9548</v>
      </c>
      <c r="AA383" s="3">
        <v>0</v>
      </c>
      <c r="AB383" s="3" t="s">
        <v>9548</v>
      </c>
      <c r="AC383">
        <f t="shared" si="5"/>
        <v>12</v>
      </c>
    </row>
    <row r="384" spans="1:29" ht="12" customHeight="1" x14ac:dyDescent="0.25">
      <c r="A384" s="6" t="s">
        <v>4546</v>
      </c>
      <c r="B384" s="3" t="s">
        <v>91</v>
      </c>
      <c r="C384" s="3">
        <v>383</v>
      </c>
      <c r="D384" s="3" t="s">
        <v>4545</v>
      </c>
      <c r="E384" s="3" t="s">
        <v>4546</v>
      </c>
      <c r="F384" s="3" t="str">
        <f>VLOOKUP($E384,'Team Mapping - CM'!$A$2:$C$1457,2,FALSE)</f>
        <v>Daffodil International University</v>
      </c>
      <c r="G384" s="3">
        <v>1</v>
      </c>
      <c r="H384" s="3">
        <v>12</v>
      </c>
      <c r="I384" s="3">
        <v>0</v>
      </c>
      <c r="J384" s="3" t="s">
        <v>9548</v>
      </c>
      <c r="K384" s="3">
        <v>0</v>
      </c>
      <c r="L384" s="3" t="s">
        <v>9548</v>
      </c>
      <c r="M384" s="3">
        <v>0</v>
      </c>
      <c r="N384" s="3" t="s">
        <v>9548</v>
      </c>
      <c r="O384" s="3">
        <v>0</v>
      </c>
      <c r="P384" s="3" t="s">
        <v>9548</v>
      </c>
      <c r="Q384" s="3">
        <v>0</v>
      </c>
      <c r="R384" s="3" t="s">
        <v>9548</v>
      </c>
      <c r="S384" s="3">
        <v>1</v>
      </c>
      <c r="T384" s="3">
        <v>12</v>
      </c>
      <c r="U384" s="3">
        <v>0</v>
      </c>
      <c r="V384" s="3" t="s">
        <v>9548</v>
      </c>
      <c r="W384" s="3">
        <v>0</v>
      </c>
      <c r="X384" s="3" t="s">
        <v>9548</v>
      </c>
      <c r="Y384" s="3">
        <v>0</v>
      </c>
      <c r="Z384" s="3" t="s">
        <v>9548</v>
      </c>
      <c r="AA384" s="3">
        <v>0</v>
      </c>
      <c r="AB384" s="3" t="s">
        <v>9548</v>
      </c>
      <c r="AC384">
        <f t="shared" si="5"/>
        <v>12</v>
      </c>
    </row>
    <row r="385" spans="1:29" ht="12" customHeight="1" x14ac:dyDescent="0.25">
      <c r="A385" s="6" t="s">
        <v>4558</v>
      </c>
      <c r="B385" s="3" t="s">
        <v>23</v>
      </c>
      <c r="C385" s="3">
        <v>384</v>
      </c>
      <c r="D385" s="3" t="s">
        <v>4557</v>
      </c>
      <c r="E385" s="3" t="s">
        <v>4558</v>
      </c>
      <c r="F385" s="3" t="str">
        <f>VLOOKUP($E385,'Team Mapping - CM'!$A$2:$C$1457,2,FALSE)</f>
        <v>Ahsanullah University of Science and Technology</v>
      </c>
      <c r="G385" s="3">
        <v>1</v>
      </c>
      <c r="H385" s="3">
        <v>12</v>
      </c>
      <c r="I385" s="3">
        <v>0</v>
      </c>
      <c r="J385" s="3" t="s">
        <v>9548</v>
      </c>
      <c r="K385" s="3">
        <v>0</v>
      </c>
      <c r="L385" s="3" t="s">
        <v>9548</v>
      </c>
      <c r="M385" s="3">
        <v>3</v>
      </c>
      <c r="N385" s="3" t="s">
        <v>9548</v>
      </c>
      <c r="O385" s="3">
        <v>0</v>
      </c>
      <c r="P385" s="3" t="s">
        <v>9548</v>
      </c>
      <c r="Q385" s="3">
        <v>0</v>
      </c>
      <c r="R385" s="3" t="s">
        <v>9548</v>
      </c>
      <c r="S385" s="3">
        <v>1</v>
      </c>
      <c r="T385" s="3">
        <v>12</v>
      </c>
      <c r="U385" s="3">
        <v>0</v>
      </c>
      <c r="V385" s="3" t="s">
        <v>9548</v>
      </c>
      <c r="W385" s="3">
        <v>0</v>
      </c>
      <c r="X385" s="3" t="s">
        <v>9548</v>
      </c>
      <c r="Y385" s="3">
        <v>2</v>
      </c>
      <c r="Z385" s="3" t="s">
        <v>9548</v>
      </c>
      <c r="AA385" s="3">
        <v>0</v>
      </c>
      <c r="AB385" s="3" t="s">
        <v>9548</v>
      </c>
      <c r="AC385">
        <f t="shared" si="5"/>
        <v>12</v>
      </c>
    </row>
    <row r="386" spans="1:29" ht="12" customHeight="1" x14ac:dyDescent="0.25">
      <c r="A386" s="6" t="s">
        <v>4571</v>
      </c>
      <c r="B386" s="3" t="s">
        <v>217</v>
      </c>
      <c r="C386" s="3">
        <v>385</v>
      </c>
      <c r="D386" s="3" t="s">
        <v>4569</v>
      </c>
      <c r="E386" s="3" t="s">
        <v>4571</v>
      </c>
      <c r="F386" s="3" t="str">
        <f>VLOOKUP($E386,'Team Mapping - CM'!$A$2:$C$1457,2,FALSE)</f>
        <v>Shahjalal University of Science and Technology</v>
      </c>
      <c r="G386" s="3">
        <v>1</v>
      </c>
      <c r="H386" s="3">
        <v>12</v>
      </c>
      <c r="I386" s="3">
        <v>0</v>
      </c>
      <c r="J386" s="3" t="s">
        <v>9548</v>
      </c>
      <c r="K386" s="3">
        <v>0</v>
      </c>
      <c r="L386" s="3" t="s">
        <v>9548</v>
      </c>
      <c r="M386" s="3">
        <v>0</v>
      </c>
      <c r="N386" s="3" t="s">
        <v>9548</v>
      </c>
      <c r="O386" s="3">
        <v>0</v>
      </c>
      <c r="P386" s="3" t="s">
        <v>9548</v>
      </c>
      <c r="Q386" s="3">
        <v>0</v>
      </c>
      <c r="R386" s="3" t="s">
        <v>9548</v>
      </c>
      <c r="S386" s="3">
        <v>1</v>
      </c>
      <c r="T386" s="3">
        <v>12</v>
      </c>
      <c r="U386" s="3">
        <v>0</v>
      </c>
      <c r="V386" s="3" t="s">
        <v>9548</v>
      </c>
      <c r="W386" s="3">
        <v>0</v>
      </c>
      <c r="X386" s="3" t="s">
        <v>9548</v>
      </c>
      <c r="Y386" s="3">
        <v>1</v>
      </c>
      <c r="Z386" s="3" t="s">
        <v>9548</v>
      </c>
      <c r="AA386" s="3">
        <v>0</v>
      </c>
      <c r="AB386" s="3" t="s">
        <v>9548</v>
      </c>
      <c r="AC386">
        <f t="shared" si="5"/>
        <v>12</v>
      </c>
    </row>
    <row r="387" spans="1:29" ht="12" customHeight="1" x14ac:dyDescent="0.25">
      <c r="A387" s="6" t="s">
        <v>4581</v>
      </c>
      <c r="B387" s="3" t="s">
        <v>121</v>
      </c>
      <c r="C387" s="3">
        <v>386</v>
      </c>
      <c r="D387" s="3" t="s">
        <v>4579</v>
      </c>
      <c r="E387" s="3" t="s">
        <v>4581</v>
      </c>
      <c r="F387" s="3" t="str">
        <f>VLOOKUP($E387,'Team Mapping - CM'!$A$2:$C$1457,2,FALSE)</f>
        <v>Institute of Science and Technology</v>
      </c>
      <c r="G387" s="3">
        <v>1</v>
      </c>
      <c r="H387" s="3">
        <v>12</v>
      </c>
      <c r="I387" s="3">
        <v>0</v>
      </c>
      <c r="J387" s="3" t="s">
        <v>9548</v>
      </c>
      <c r="K387" s="3">
        <v>0</v>
      </c>
      <c r="L387" s="3" t="s">
        <v>9548</v>
      </c>
      <c r="M387" s="3">
        <v>5</v>
      </c>
      <c r="N387" s="3" t="s">
        <v>9548</v>
      </c>
      <c r="O387" s="3">
        <v>0</v>
      </c>
      <c r="P387" s="3" t="s">
        <v>9548</v>
      </c>
      <c r="Q387" s="3">
        <v>0</v>
      </c>
      <c r="R387" s="3" t="s">
        <v>9548</v>
      </c>
      <c r="S387" s="3">
        <v>1</v>
      </c>
      <c r="T387" s="3">
        <v>12</v>
      </c>
      <c r="U387" s="3">
        <v>0</v>
      </c>
      <c r="V387" s="3" t="s">
        <v>9548</v>
      </c>
      <c r="W387" s="3">
        <v>0</v>
      </c>
      <c r="X387" s="3" t="s">
        <v>9548</v>
      </c>
      <c r="Y387" s="3">
        <v>0</v>
      </c>
      <c r="Z387" s="3" t="s">
        <v>9548</v>
      </c>
      <c r="AA387" s="3">
        <v>0</v>
      </c>
      <c r="AB387" s="3" t="s">
        <v>9548</v>
      </c>
      <c r="AC387">
        <f t="shared" ref="AC387:AC450" si="6">MAX(AB387,Z387,X387,V387,T387,R387,P387,N387,L387,J387)</f>
        <v>12</v>
      </c>
    </row>
    <row r="388" spans="1:29" ht="12" customHeight="1" x14ac:dyDescent="0.25">
      <c r="A388" s="6" t="s">
        <v>4596</v>
      </c>
      <c r="B388" s="3" t="s">
        <v>40</v>
      </c>
      <c r="C388" s="3">
        <v>387</v>
      </c>
      <c r="D388" s="3" t="s">
        <v>4594</v>
      </c>
      <c r="E388" s="3" t="s">
        <v>4596</v>
      </c>
      <c r="F388" s="3" t="str">
        <f>VLOOKUP($E388,'Team Mapping - CM'!$A$2:$C$1457,2,FALSE)</f>
        <v>Bangladesh Army International University of Science &amp; Technology</v>
      </c>
      <c r="G388" s="3">
        <v>1</v>
      </c>
      <c r="H388" s="3">
        <v>12</v>
      </c>
      <c r="I388" s="3">
        <v>0</v>
      </c>
      <c r="J388" s="3" t="s">
        <v>9548</v>
      </c>
      <c r="K388" s="3">
        <v>0</v>
      </c>
      <c r="L388" s="3" t="s">
        <v>9548</v>
      </c>
      <c r="M388" s="3">
        <v>3</v>
      </c>
      <c r="N388" s="3" t="s">
        <v>9548</v>
      </c>
      <c r="O388" s="3">
        <v>0</v>
      </c>
      <c r="P388" s="3" t="s">
        <v>9548</v>
      </c>
      <c r="Q388" s="3">
        <v>0</v>
      </c>
      <c r="R388" s="3" t="s">
        <v>9548</v>
      </c>
      <c r="S388" s="3">
        <v>1</v>
      </c>
      <c r="T388" s="3">
        <v>12</v>
      </c>
      <c r="U388" s="3">
        <v>0</v>
      </c>
      <c r="V388" s="3" t="s">
        <v>9548</v>
      </c>
      <c r="W388" s="3">
        <v>0</v>
      </c>
      <c r="X388" s="3" t="s">
        <v>9548</v>
      </c>
      <c r="Y388" s="3">
        <v>0</v>
      </c>
      <c r="Z388" s="3" t="s">
        <v>9548</v>
      </c>
      <c r="AA388" s="3">
        <v>0</v>
      </c>
      <c r="AB388" s="3" t="s">
        <v>9548</v>
      </c>
      <c r="AC388">
        <f t="shared" si="6"/>
        <v>12</v>
      </c>
    </row>
    <row r="389" spans="1:29" ht="12" customHeight="1" x14ac:dyDescent="0.25">
      <c r="A389" s="6" t="s">
        <v>4605</v>
      </c>
      <c r="B389" s="3" t="s">
        <v>205</v>
      </c>
      <c r="C389" s="3">
        <v>388</v>
      </c>
      <c r="D389" s="3" t="s">
        <v>4604</v>
      </c>
      <c r="E389" s="3" t="s">
        <v>4605</v>
      </c>
      <c r="F389" s="3" t="str">
        <f>VLOOKUP($E389,'Team Mapping - CM'!$A$2:$C$1457,2,FALSE)</f>
        <v>Patuakhali Science and Technology University</v>
      </c>
      <c r="G389" s="3">
        <v>1</v>
      </c>
      <c r="H389" s="3">
        <v>12</v>
      </c>
      <c r="I389" s="3">
        <v>0</v>
      </c>
      <c r="J389" s="3" t="s">
        <v>9548</v>
      </c>
      <c r="K389" s="3">
        <v>0</v>
      </c>
      <c r="L389" s="3" t="s">
        <v>9548</v>
      </c>
      <c r="M389" s="3">
        <v>2</v>
      </c>
      <c r="N389" s="3" t="s">
        <v>9548</v>
      </c>
      <c r="O389" s="3">
        <v>0</v>
      </c>
      <c r="P389" s="3" t="s">
        <v>9548</v>
      </c>
      <c r="Q389" s="3">
        <v>0</v>
      </c>
      <c r="R389" s="3" t="s">
        <v>9548</v>
      </c>
      <c r="S389" s="3">
        <v>1</v>
      </c>
      <c r="T389" s="3">
        <v>12</v>
      </c>
      <c r="U389" s="3">
        <v>0</v>
      </c>
      <c r="V389" s="3" t="s">
        <v>9548</v>
      </c>
      <c r="W389" s="3">
        <v>0</v>
      </c>
      <c r="X389" s="3" t="s">
        <v>9548</v>
      </c>
      <c r="Y389" s="3">
        <v>2</v>
      </c>
      <c r="Z389" s="3" t="s">
        <v>9548</v>
      </c>
      <c r="AA389" s="3">
        <v>0</v>
      </c>
      <c r="AB389" s="3" t="s">
        <v>9548</v>
      </c>
      <c r="AC389">
        <f t="shared" si="6"/>
        <v>12</v>
      </c>
    </row>
    <row r="390" spans="1:29" ht="12" customHeight="1" x14ac:dyDescent="0.25">
      <c r="A390" s="6" t="s">
        <v>4618</v>
      </c>
      <c r="B390" s="3" t="s">
        <v>33</v>
      </c>
      <c r="C390" s="3">
        <v>389</v>
      </c>
      <c r="D390" s="3" t="s">
        <v>4615</v>
      </c>
      <c r="E390" s="3" t="s">
        <v>4618</v>
      </c>
      <c r="F390" s="3" t="str">
        <f>VLOOKUP($E390,'Team Mapping - CM'!$A$2:$C$1457,2,FALSE)</f>
        <v>University of Dhaka</v>
      </c>
      <c r="G390" s="3">
        <v>1</v>
      </c>
      <c r="H390" s="3">
        <v>12</v>
      </c>
      <c r="I390" s="3">
        <v>0</v>
      </c>
      <c r="J390" s="3" t="s">
        <v>9548</v>
      </c>
      <c r="K390" s="3">
        <v>0</v>
      </c>
      <c r="L390" s="3" t="s">
        <v>9548</v>
      </c>
      <c r="M390" s="3">
        <v>0</v>
      </c>
      <c r="N390" s="3" t="s">
        <v>9548</v>
      </c>
      <c r="O390" s="3">
        <v>0</v>
      </c>
      <c r="P390" s="3" t="s">
        <v>9548</v>
      </c>
      <c r="Q390" s="3">
        <v>0</v>
      </c>
      <c r="R390" s="3" t="s">
        <v>9548</v>
      </c>
      <c r="S390" s="3">
        <v>1</v>
      </c>
      <c r="T390" s="3">
        <v>12</v>
      </c>
      <c r="U390" s="3">
        <v>0</v>
      </c>
      <c r="V390" s="3" t="s">
        <v>9548</v>
      </c>
      <c r="W390" s="3">
        <v>0</v>
      </c>
      <c r="X390" s="3" t="s">
        <v>9548</v>
      </c>
      <c r="Y390" s="3">
        <v>0</v>
      </c>
      <c r="Z390" s="3" t="s">
        <v>9548</v>
      </c>
      <c r="AA390" s="3">
        <v>0</v>
      </c>
      <c r="AB390" s="3" t="s">
        <v>9548</v>
      </c>
      <c r="AC390">
        <f t="shared" si="6"/>
        <v>12</v>
      </c>
    </row>
    <row r="391" spans="1:29" ht="12" customHeight="1" x14ac:dyDescent="0.25">
      <c r="A391" s="6" t="s">
        <v>4628</v>
      </c>
      <c r="B391" s="3" t="s">
        <v>252</v>
      </c>
      <c r="C391" s="3">
        <v>390</v>
      </c>
      <c r="D391" s="3" t="s">
        <v>4626</v>
      </c>
      <c r="E391" s="3" t="s">
        <v>4628</v>
      </c>
      <c r="F391" s="3" t="str">
        <f>VLOOKUP($E391,'Team Mapping - CM'!$A$2:$C$1457,2,FALSE)</f>
        <v>University of Chittagong</v>
      </c>
      <c r="G391" s="3">
        <v>1</v>
      </c>
      <c r="H391" s="3">
        <v>12</v>
      </c>
      <c r="I391" s="3">
        <v>0</v>
      </c>
      <c r="J391" s="3" t="s">
        <v>9548</v>
      </c>
      <c r="K391" s="3">
        <v>0</v>
      </c>
      <c r="L391" s="3" t="s">
        <v>9548</v>
      </c>
      <c r="M391" s="3">
        <v>1</v>
      </c>
      <c r="N391" s="3" t="s">
        <v>9548</v>
      </c>
      <c r="O391" s="3">
        <v>0</v>
      </c>
      <c r="P391" s="3" t="s">
        <v>9548</v>
      </c>
      <c r="Q391" s="3">
        <v>0</v>
      </c>
      <c r="R391" s="3" t="s">
        <v>9548</v>
      </c>
      <c r="S391" s="3">
        <v>1</v>
      </c>
      <c r="T391" s="3">
        <v>12</v>
      </c>
      <c r="U391" s="3">
        <v>0</v>
      </c>
      <c r="V391" s="3" t="s">
        <v>9548</v>
      </c>
      <c r="W391" s="3">
        <v>0</v>
      </c>
      <c r="X391" s="3" t="s">
        <v>9548</v>
      </c>
      <c r="Y391" s="3">
        <v>2</v>
      </c>
      <c r="Z391" s="3" t="s">
        <v>9548</v>
      </c>
      <c r="AA391" s="3">
        <v>0</v>
      </c>
      <c r="AB391" s="3" t="s">
        <v>9548</v>
      </c>
      <c r="AC391">
        <f t="shared" si="6"/>
        <v>12</v>
      </c>
    </row>
    <row r="392" spans="1:29" ht="12" customHeight="1" x14ac:dyDescent="0.25">
      <c r="A392" s="6" t="s">
        <v>4636</v>
      </c>
      <c r="B392" s="3" t="s">
        <v>68</v>
      </c>
      <c r="C392" s="3">
        <v>391</v>
      </c>
      <c r="D392" s="3" t="s">
        <v>4635</v>
      </c>
      <c r="E392" s="3" t="s">
        <v>4636</v>
      </c>
      <c r="F392" s="3" t="str">
        <f>VLOOKUP($E392,'Team Mapping - CM'!$A$2:$C$1457,2,FALSE)</f>
        <v>BRAC University</v>
      </c>
      <c r="G392" s="3">
        <v>1</v>
      </c>
      <c r="H392" s="3">
        <v>12</v>
      </c>
      <c r="I392" s="3">
        <v>0</v>
      </c>
      <c r="J392" s="3" t="s">
        <v>9548</v>
      </c>
      <c r="K392" s="3">
        <v>0</v>
      </c>
      <c r="L392" s="3" t="s">
        <v>9548</v>
      </c>
      <c r="M392" s="3">
        <v>0</v>
      </c>
      <c r="N392" s="3" t="s">
        <v>9548</v>
      </c>
      <c r="O392" s="3">
        <v>0</v>
      </c>
      <c r="P392" s="3" t="s">
        <v>9548</v>
      </c>
      <c r="Q392" s="3">
        <v>0</v>
      </c>
      <c r="R392" s="3" t="s">
        <v>9548</v>
      </c>
      <c r="S392" s="3">
        <v>1</v>
      </c>
      <c r="T392" s="3">
        <v>12</v>
      </c>
      <c r="U392" s="3">
        <v>0</v>
      </c>
      <c r="V392" s="3" t="s">
        <v>9548</v>
      </c>
      <c r="W392" s="3">
        <v>0</v>
      </c>
      <c r="X392" s="3" t="s">
        <v>9548</v>
      </c>
      <c r="Y392" s="3">
        <v>0</v>
      </c>
      <c r="Z392" s="3" t="s">
        <v>9548</v>
      </c>
      <c r="AA392" s="3">
        <v>0</v>
      </c>
      <c r="AB392" s="3" t="s">
        <v>9548</v>
      </c>
      <c r="AC392">
        <f t="shared" si="6"/>
        <v>12</v>
      </c>
    </row>
    <row r="393" spans="1:29" ht="12" customHeight="1" x14ac:dyDescent="0.25">
      <c r="A393" s="6" t="s">
        <v>4645</v>
      </c>
      <c r="B393" s="3" t="s">
        <v>182</v>
      </c>
      <c r="C393" s="3">
        <v>392</v>
      </c>
      <c r="D393" s="3" t="s">
        <v>4644</v>
      </c>
      <c r="E393" s="3" t="s">
        <v>4645</v>
      </c>
      <c r="F393" s="3" t="str">
        <f>VLOOKUP($E393,'Team Mapping - CM'!$A$2:$C$1457,2,FALSE)</f>
        <v>Military Institute of Science and Technology</v>
      </c>
      <c r="G393" s="3">
        <v>1</v>
      </c>
      <c r="H393" s="3">
        <v>12</v>
      </c>
      <c r="I393" s="3">
        <v>0</v>
      </c>
      <c r="J393" s="3" t="s">
        <v>9548</v>
      </c>
      <c r="K393" s="3">
        <v>0</v>
      </c>
      <c r="L393" s="3" t="s">
        <v>9548</v>
      </c>
      <c r="M393" s="3">
        <v>4</v>
      </c>
      <c r="N393" s="3" t="s">
        <v>9548</v>
      </c>
      <c r="O393" s="3">
        <v>0</v>
      </c>
      <c r="P393" s="3" t="s">
        <v>9548</v>
      </c>
      <c r="Q393" s="3">
        <v>0</v>
      </c>
      <c r="R393" s="3" t="s">
        <v>9548</v>
      </c>
      <c r="S393" s="3">
        <v>1</v>
      </c>
      <c r="T393" s="3">
        <v>12</v>
      </c>
      <c r="U393" s="3">
        <v>0</v>
      </c>
      <c r="V393" s="3" t="s">
        <v>9548</v>
      </c>
      <c r="W393" s="3">
        <v>0</v>
      </c>
      <c r="X393" s="3" t="s">
        <v>9548</v>
      </c>
      <c r="Y393" s="3">
        <v>0</v>
      </c>
      <c r="Z393" s="3" t="s">
        <v>9548</v>
      </c>
      <c r="AA393" s="3">
        <v>0</v>
      </c>
      <c r="AB393" s="3" t="s">
        <v>9548</v>
      </c>
      <c r="AC393">
        <f t="shared" si="6"/>
        <v>12</v>
      </c>
    </row>
    <row r="394" spans="1:29" ht="12" customHeight="1" x14ac:dyDescent="0.25">
      <c r="A394" s="6" t="s">
        <v>4655</v>
      </c>
      <c r="B394" s="3" t="s">
        <v>68</v>
      </c>
      <c r="C394" s="3">
        <v>393</v>
      </c>
      <c r="D394" s="3" t="s">
        <v>4653</v>
      </c>
      <c r="E394" s="3" t="s">
        <v>4655</v>
      </c>
      <c r="F394" s="3" t="str">
        <f>VLOOKUP($E394,'Team Mapping - CM'!$A$2:$C$1457,2,FALSE)</f>
        <v>BRAC University</v>
      </c>
      <c r="G394" s="3">
        <v>1</v>
      </c>
      <c r="H394" s="3">
        <v>12</v>
      </c>
      <c r="I394" s="3">
        <v>0</v>
      </c>
      <c r="J394" s="3" t="s">
        <v>9548</v>
      </c>
      <c r="K394" s="3">
        <v>0</v>
      </c>
      <c r="L394" s="3" t="s">
        <v>9548</v>
      </c>
      <c r="M394" s="3">
        <v>6</v>
      </c>
      <c r="N394" s="3" t="s">
        <v>9548</v>
      </c>
      <c r="O394" s="3">
        <v>0</v>
      </c>
      <c r="P394" s="3" t="s">
        <v>9548</v>
      </c>
      <c r="Q394" s="3">
        <v>0</v>
      </c>
      <c r="R394" s="3" t="s">
        <v>9548</v>
      </c>
      <c r="S394" s="3">
        <v>1</v>
      </c>
      <c r="T394" s="3">
        <v>12</v>
      </c>
      <c r="U394" s="3">
        <v>0</v>
      </c>
      <c r="V394" s="3" t="s">
        <v>9548</v>
      </c>
      <c r="W394" s="3">
        <v>0</v>
      </c>
      <c r="X394" s="3" t="s">
        <v>9548</v>
      </c>
      <c r="Y394" s="3">
        <v>0</v>
      </c>
      <c r="Z394" s="3" t="s">
        <v>9548</v>
      </c>
      <c r="AA394" s="3">
        <v>0</v>
      </c>
      <c r="AB394" s="3" t="s">
        <v>9548</v>
      </c>
      <c r="AC394">
        <f t="shared" si="6"/>
        <v>12</v>
      </c>
    </row>
    <row r="395" spans="1:29" ht="12" customHeight="1" x14ac:dyDescent="0.25">
      <c r="A395" s="6" t="s">
        <v>4665</v>
      </c>
      <c r="B395" s="3" t="s">
        <v>144</v>
      </c>
      <c r="C395" s="3">
        <v>394</v>
      </c>
      <c r="D395" s="3" t="s">
        <v>4664</v>
      </c>
      <c r="E395" s="3" t="s">
        <v>4665</v>
      </c>
      <c r="F395" s="3" t="str">
        <f>VLOOKUP($E395,'Team Mapping - CM'!$A$2:$C$1457,2,FALSE)</f>
        <v>Jagannath University, Bangladesh</v>
      </c>
      <c r="G395" s="3">
        <v>1</v>
      </c>
      <c r="H395" s="3">
        <v>13</v>
      </c>
      <c r="I395" s="3">
        <v>0</v>
      </c>
      <c r="J395" s="3" t="s">
        <v>9548</v>
      </c>
      <c r="K395" s="3">
        <v>0</v>
      </c>
      <c r="L395" s="3" t="s">
        <v>9548</v>
      </c>
      <c r="M395" s="3">
        <v>1</v>
      </c>
      <c r="N395" s="3" t="s">
        <v>9548</v>
      </c>
      <c r="O395" s="3">
        <v>0</v>
      </c>
      <c r="P395" s="3" t="s">
        <v>9548</v>
      </c>
      <c r="Q395" s="3">
        <v>0</v>
      </c>
      <c r="R395" s="3" t="s">
        <v>9548</v>
      </c>
      <c r="S395" s="3">
        <v>1</v>
      </c>
      <c r="T395" s="3">
        <v>13</v>
      </c>
      <c r="U395" s="3">
        <v>0</v>
      </c>
      <c r="V395" s="3" t="s">
        <v>9548</v>
      </c>
      <c r="W395" s="3">
        <v>0</v>
      </c>
      <c r="X395" s="3" t="s">
        <v>9548</v>
      </c>
      <c r="Y395" s="3">
        <v>0</v>
      </c>
      <c r="Z395" s="3" t="s">
        <v>9548</v>
      </c>
      <c r="AA395" s="3">
        <v>0</v>
      </c>
      <c r="AB395" s="3" t="s">
        <v>9548</v>
      </c>
      <c r="AC395">
        <f t="shared" si="6"/>
        <v>13</v>
      </c>
    </row>
    <row r="396" spans="1:29" ht="12" customHeight="1" x14ac:dyDescent="0.25">
      <c r="A396" s="6" t="s">
        <v>4677</v>
      </c>
      <c r="B396" s="3" t="s">
        <v>165</v>
      </c>
      <c r="C396" s="3">
        <v>395</v>
      </c>
      <c r="D396" s="3" t="s">
        <v>4676</v>
      </c>
      <c r="E396" s="3" t="s">
        <v>4677</v>
      </c>
      <c r="F396" s="3" t="str">
        <f>VLOOKUP($E396,'Team Mapping - CM'!$A$2:$C$1457,2,FALSE)</f>
        <v>Khulna University of Engineering &amp; Technology</v>
      </c>
      <c r="G396" s="3">
        <v>1</v>
      </c>
      <c r="H396" s="3">
        <v>13</v>
      </c>
      <c r="I396" s="3">
        <v>0</v>
      </c>
      <c r="J396" s="3" t="s">
        <v>9548</v>
      </c>
      <c r="K396" s="3">
        <v>0</v>
      </c>
      <c r="L396" s="3" t="s">
        <v>9548</v>
      </c>
      <c r="M396" s="3">
        <v>4</v>
      </c>
      <c r="N396" s="3" t="s">
        <v>9548</v>
      </c>
      <c r="O396" s="3">
        <v>1</v>
      </c>
      <c r="P396" s="3" t="s">
        <v>9548</v>
      </c>
      <c r="Q396" s="3">
        <v>0</v>
      </c>
      <c r="R396" s="3" t="s">
        <v>9548</v>
      </c>
      <c r="S396" s="3">
        <v>1</v>
      </c>
      <c r="T396" s="3">
        <v>13</v>
      </c>
      <c r="U396" s="3">
        <v>0</v>
      </c>
      <c r="V396" s="3" t="s">
        <v>9548</v>
      </c>
      <c r="W396" s="3">
        <v>0</v>
      </c>
      <c r="X396" s="3" t="s">
        <v>9548</v>
      </c>
      <c r="Y396" s="3">
        <v>0</v>
      </c>
      <c r="Z396" s="3" t="s">
        <v>9548</v>
      </c>
      <c r="AA396" s="3">
        <v>0</v>
      </c>
      <c r="AB396" s="3" t="s">
        <v>9548</v>
      </c>
      <c r="AC396">
        <f t="shared" si="6"/>
        <v>13</v>
      </c>
    </row>
    <row r="397" spans="1:29" ht="12" customHeight="1" x14ac:dyDescent="0.25">
      <c r="A397" s="6" t="s">
        <v>4687</v>
      </c>
      <c r="B397" s="3" t="s">
        <v>42</v>
      </c>
      <c r="C397" s="3">
        <v>396</v>
      </c>
      <c r="D397" s="3" t="s">
        <v>4686</v>
      </c>
      <c r="E397" s="3" t="s">
        <v>4687</v>
      </c>
      <c r="F397" s="3" t="str">
        <f>VLOOKUP($E397,'Team Mapping - CM'!$A$2:$C$1457,2,FALSE)</f>
        <v>Bangladesh Army University of Science &amp; Technology</v>
      </c>
      <c r="G397" s="3">
        <v>1</v>
      </c>
      <c r="H397" s="3">
        <v>20</v>
      </c>
      <c r="I397" s="3">
        <v>0</v>
      </c>
      <c r="J397" s="3" t="s">
        <v>9548</v>
      </c>
      <c r="K397" s="3">
        <v>0</v>
      </c>
      <c r="L397" s="3" t="s">
        <v>9548</v>
      </c>
      <c r="M397" s="3">
        <v>0</v>
      </c>
      <c r="N397" s="3" t="s">
        <v>9548</v>
      </c>
      <c r="O397" s="3">
        <v>0</v>
      </c>
      <c r="P397" s="3" t="s">
        <v>9548</v>
      </c>
      <c r="Q397" s="3">
        <v>0</v>
      </c>
      <c r="R397" s="3" t="s">
        <v>9548</v>
      </c>
      <c r="S397" s="3">
        <v>1</v>
      </c>
      <c r="T397" s="3">
        <v>20</v>
      </c>
      <c r="U397" s="3">
        <v>0</v>
      </c>
      <c r="V397" s="3" t="s">
        <v>9548</v>
      </c>
      <c r="W397" s="3">
        <v>0</v>
      </c>
      <c r="X397" s="3" t="s">
        <v>9548</v>
      </c>
      <c r="Y397" s="3">
        <v>3</v>
      </c>
      <c r="Z397" s="3" t="s">
        <v>9548</v>
      </c>
      <c r="AA397" s="3">
        <v>0</v>
      </c>
      <c r="AB397" s="3" t="s">
        <v>9548</v>
      </c>
      <c r="AC397">
        <f t="shared" si="6"/>
        <v>20</v>
      </c>
    </row>
    <row r="398" spans="1:29" ht="12" customHeight="1" x14ac:dyDescent="0.25">
      <c r="A398" s="6" t="s">
        <v>4697</v>
      </c>
      <c r="B398" s="3" t="s">
        <v>91</v>
      </c>
      <c r="C398" s="3">
        <v>397</v>
      </c>
      <c r="D398" s="3" t="s">
        <v>4696</v>
      </c>
      <c r="E398" s="3" t="s">
        <v>4697</v>
      </c>
      <c r="F398" s="3" t="str">
        <f>VLOOKUP($E398,'Team Mapping - CM'!$A$2:$C$1457,2,FALSE)</f>
        <v>Daffodil International University</v>
      </c>
      <c r="G398" s="3">
        <v>1</v>
      </c>
      <c r="H398" s="3">
        <v>20</v>
      </c>
      <c r="I398" s="3">
        <v>0</v>
      </c>
      <c r="J398" s="3" t="s">
        <v>9548</v>
      </c>
      <c r="K398" s="3">
        <v>0</v>
      </c>
      <c r="L398" s="3" t="s">
        <v>9548</v>
      </c>
      <c r="M398" s="3">
        <v>5</v>
      </c>
      <c r="N398" s="3" t="s">
        <v>9548</v>
      </c>
      <c r="O398" s="3">
        <v>1</v>
      </c>
      <c r="P398" s="3" t="s">
        <v>9548</v>
      </c>
      <c r="Q398" s="3">
        <v>0</v>
      </c>
      <c r="R398" s="3" t="s">
        <v>9548</v>
      </c>
      <c r="S398" s="3">
        <v>1</v>
      </c>
      <c r="T398" s="3">
        <v>20</v>
      </c>
      <c r="U398" s="3">
        <v>0</v>
      </c>
      <c r="V398" s="3" t="s">
        <v>9548</v>
      </c>
      <c r="W398" s="3">
        <v>0</v>
      </c>
      <c r="X398" s="3" t="s">
        <v>9548</v>
      </c>
      <c r="Y398" s="3">
        <v>0</v>
      </c>
      <c r="Z398" s="3" t="s">
        <v>9548</v>
      </c>
      <c r="AA398" s="3">
        <v>0</v>
      </c>
      <c r="AB398" s="3" t="s">
        <v>9548</v>
      </c>
      <c r="AC398">
        <f t="shared" si="6"/>
        <v>20</v>
      </c>
    </row>
    <row r="399" spans="1:29" ht="12" customHeight="1" x14ac:dyDescent="0.25">
      <c r="A399" s="6" t="s">
        <v>4707</v>
      </c>
      <c r="B399" s="3" t="s">
        <v>176</v>
      </c>
      <c r="C399" s="3">
        <v>398</v>
      </c>
      <c r="D399" s="3" t="s">
        <v>4706</v>
      </c>
      <c r="E399" s="3" t="s">
        <v>4707</v>
      </c>
      <c r="F399" s="3" t="str">
        <f>VLOOKUP($E399,'Team Mapping - CM'!$A$2:$C$1457,2,FALSE)</f>
        <v>Mawlana Bhashani Science &amp; Technology University</v>
      </c>
      <c r="G399" s="3">
        <v>1</v>
      </c>
      <c r="H399" s="3">
        <v>20</v>
      </c>
      <c r="I399" s="3">
        <v>0</v>
      </c>
      <c r="J399" s="3" t="s">
        <v>9548</v>
      </c>
      <c r="K399" s="3">
        <v>0</v>
      </c>
      <c r="L399" s="3" t="s">
        <v>9548</v>
      </c>
      <c r="M399" s="3">
        <v>0</v>
      </c>
      <c r="N399" s="3" t="s">
        <v>9548</v>
      </c>
      <c r="O399" s="3">
        <v>0</v>
      </c>
      <c r="P399" s="3" t="s">
        <v>9548</v>
      </c>
      <c r="Q399" s="3">
        <v>0</v>
      </c>
      <c r="R399" s="3" t="s">
        <v>9548</v>
      </c>
      <c r="S399" s="3">
        <v>1</v>
      </c>
      <c r="T399" s="3">
        <v>20</v>
      </c>
      <c r="U399" s="3">
        <v>0</v>
      </c>
      <c r="V399" s="3" t="s">
        <v>9548</v>
      </c>
      <c r="W399" s="3">
        <v>0</v>
      </c>
      <c r="X399" s="3" t="s">
        <v>9548</v>
      </c>
      <c r="Y399" s="3">
        <v>0</v>
      </c>
      <c r="Z399" s="3" t="s">
        <v>9548</v>
      </c>
      <c r="AA399" s="3">
        <v>0</v>
      </c>
      <c r="AB399" s="3" t="s">
        <v>9548</v>
      </c>
      <c r="AC399">
        <f t="shared" si="6"/>
        <v>20</v>
      </c>
    </row>
    <row r="400" spans="1:29" ht="12" customHeight="1" x14ac:dyDescent="0.25">
      <c r="A400" s="6" t="s">
        <v>4718</v>
      </c>
      <c r="B400" s="3" t="s">
        <v>244</v>
      </c>
      <c r="C400" s="3">
        <v>399</v>
      </c>
      <c r="D400" s="3" t="s">
        <v>4717</v>
      </c>
      <c r="E400" s="3" t="s">
        <v>4718</v>
      </c>
      <c r="F400" s="3" t="str">
        <f>VLOOKUP($E400,'Team Mapping - CM'!$A$2:$C$1457,2,FALSE)</f>
        <v>United International University</v>
      </c>
      <c r="G400" s="3">
        <v>1</v>
      </c>
      <c r="H400" s="3">
        <v>20</v>
      </c>
      <c r="I400" s="3">
        <v>0</v>
      </c>
      <c r="J400" s="3" t="s">
        <v>9548</v>
      </c>
      <c r="K400" s="3">
        <v>0</v>
      </c>
      <c r="L400" s="3" t="s">
        <v>9548</v>
      </c>
      <c r="M400" s="3">
        <v>1</v>
      </c>
      <c r="N400" s="3" t="s">
        <v>9548</v>
      </c>
      <c r="O400" s="3">
        <v>0</v>
      </c>
      <c r="P400" s="3" t="s">
        <v>9548</v>
      </c>
      <c r="Q400" s="3">
        <v>0</v>
      </c>
      <c r="R400" s="3" t="s">
        <v>9548</v>
      </c>
      <c r="S400" s="3">
        <v>1</v>
      </c>
      <c r="T400" s="3">
        <v>20</v>
      </c>
      <c r="U400" s="3">
        <v>0</v>
      </c>
      <c r="V400" s="3" t="s">
        <v>9548</v>
      </c>
      <c r="W400" s="3">
        <v>0</v>
      </c>
      <c r="X400" s="3" t="s">
        <v>9548</v>
      </c>
      <c r="Y400" s="3">
        <v>2</v>
      </c>
      <c r="Z400" s="3" t="s">
        <v>9548</v>
      </c>
      <c r="AA400" s="3">
        <v>0</v>
      </c>
      <c r="AB400" s="3" t="s">
        <v>9548</v>
      </c>
      <c r="AC400">
        <f t="shared" si="6"/>
        <v>20</v>
      </c>
    </row>
    <row r="401" spans="1:29" ht="12" customHeight="1" x14ac:dyDescent="0.25">
      <c r="A401" s="6" t="s">
        <v>4728</v>
      </c>
      <c r="B401" s="3" t="s">
        <v>68</v>
      </c>
      <c r="C401" s="3">
        <v>400</v>
      </c>
      <c r="D401" s="3" t="s">
        <v>4726</v>
      </c>
      <c r="E401" s="3" t="s">
        <v>4728</v>
      </c>
      <c r="F401" s="3" t="str">
        <f>VLOOKUP($E401,'Team Mapping - CM'!$A$2:$C$1457,2,FALSE)</f>
        <v>BRAC University</v>
      </c>
      <c r="G401" s="3">
        <v>1</v>
      </c>
      <c r="H401" s="3">
        <v>20</v>
      </c>
      <c r="I401" s="3">
        <v>0</v>
      </c>
      <c r="J401" s="3" t="s">
        <v>9548</v>
      </c>
      <c r="K401" s="3">
        <v>0</v>
      </c>
      <c r="L401" s="3" t="s">
        <v>9548</v>
      </c>
      <c r="M401" s="3">
        <v>5</v>
      </c>
      <c r="N401" s="3" t="s">
        <v>9548</v>
      </c>
      <c r="O401" s="3">
        <v>1</v>
      </c>
      <c r="P401" s="3" t="s">
        <v>9548</v>
      </c>
      <c r="Q401" s="3">
        <v>0</v>
      </c>
      <c r="R401" s="3" t="s">
        <v>9548</v>
      </c>
      <c r="S401" s="3">
        <v>1</v>
      </c>
      <c r="T401" s="3">
        <v>20</v>
      </c>
      <c r="U401" s="3">
        <v>0</v>
      </c>
      <c r="V401" s="3" t="s">
        <v>9548</v>
      </c>
      <c r="W401" s="3">
        <v>0</v>
      </c>
      <c r="X401" s="3" t="s">
        <v>9548</v>
      </c>
      <c r="Y401" s="3">
        <v>0</v>
      </c>
      <c r="Z401" s="3" t="s">
        <v>9548</v>
      </c>
      <c r="AA401" s="3">
        <v>0</v>
      </c>
      <c r="AB401" s="3" t="s">
        <v>9548</v>
      </c>
      <c r="AC401">
        <f t="shared" si="6"/>
        <v>20</v>
      </c>
    </row>
    <row r="402" spans="1:29" ht="12" customHeight="1" x14ac:dyDescent="0.25">
      <c r="A402" s="6" t="s">
        <v>1013</v>
      </c>
      <c r="B402" s="3" t="s">
        <v>83</v>
      </c>
      <c r="C402" s="3">
        <v>401</v>
      </c>
      <c r="D402" s="3" t="s">
        <v>1011</v>
      </c>
      <c r="E402" s="3" t="s">
        <v>1013</v>
      </c>
      <c r="F402" s="3" t="str">
        <f>VLOOKUP($E402,'Team Mapping - CM'!$A$2:$C$1457,2,FALSE)</f>
        <v>City University</v>
      </c>
      <c r="G402" s="3">
        <v>1</v>
      </c>
      <c r="H402" s="3">
        <v>20</v>
      </c>
      <c r="I402" s="3">
        <v>0</v>
      </c>
      <c r="J402" s="3" t="s">
        <v>9548</v>
      </c>
      <c r="K402" s="3">
        <v>0</v>
      </c>
      <c r="L402" s="3" t="s">
        <v>9548</v>
      </c>
      <c r="M402" s="3">
        <v>1</v>
      </c>
      <c r="N402" s="3" t="s">
        <v>9548</v>
      </c>
      <c r="O402" s="3">
        <v>0</v>
      </c>
      <c r="P402" s="3" t="s">
        <v>9548</v>
      </c>
      <c r="Q402" s="3">
        <v>0</v>
      </c>
      <c r="R402" s="3" t="s">
        <v>9548</v>
      </c>
      <c r="S402" s="3">
        <v>1</v>
      </c>
      <c r="T402" s="3">
        <v>20</v>
      </c>
      <c r="U402" s="3">
        <v>0</v>
      </c>
      <c r="V402" s="3" t="s">
        <v>9548</v>
      </c>
      <c r="W402" s="3">
        <v>0</v>
      </c>
      <c r="X402" s="3" t="s">
        <v>9548</v>
      </c>
      <c r="Y402" s="3">
        <v>2</v>
      </c>
      <c r="Z402" s="3" t="s">
        <v>9548</v>
      </c>
      <c r="AA402" s="3">
        <v>0</v>
      </c>
      <c r="AB402" s="3" t="s">
        <v>9548</v>
      </c>
      <c r="AC402">
        <f t="shared" si="6"/>
        <v>20</v>
      </c>
    </row>
    <row r="403" spans="1:29" ht="12" customHeight="1" x14ac:dyDescent="0.25">
      <c r="A403" s="6" t="s">
        <v>4738</v>
      </c>
      <c r="B403" s="3" t="s">
        <v>144</v>
      </c>
      <c r="C403" s="3">
        <v>402</v>
      </c>
      <c r="D403" s="3" t="s">
        <v>4736</v>
      </c>
      <c r="E403" s="3" t="s">
        <v>4738</v>
      </c>
      <c r="F403" s="3" t="str">
        <f>VLOOKUP($E403,'Team Mapping - CM'!$A$2:$C$1457,2,FALSE)</f>
        <v>Jagannath University, Bangladesh</v>
      </c>
      <c r="G403" s="3">
        <v>1</v>
      </c>
      <c r="H403" s="3">
        <v>20</v>
      </c>
      <c r="I403" s="3">
        <v>0</v>
      </c>
      <c r="J403" s="3" t="s">
        <v>9548</v>
      </c>
      <c r="K403" s="3">
        <v>0</v>
      </c>
      <c r="L403" s="3" t="s">
        <v>9548</v>
      </c>
      <c r="M403" s="3">
        <v>13</v>
      </c>
      <c r="N403" s="3" t="s">
        <v>9548</v>
      </c>
      <c r="O403" s="3">
        <v>0</v>
      </c>
      <c r="P403" s="3" t="s">
        <v>9548</v>
      </c>
      <c r="Q403" s="3">
        <v>0</v>
      </c>
      <c r="R403" s="3" t="s">
        <v>9548</v>
      </c>
      <c r="S403" s="3">
        <v>1</v>
      </c>
      <c r="T403" s="3">
        <v>20</v>
      </c>
      <c r="U403" s="3">
        <v>0</v>
      </c>
      <c r="V403" s="3" t="s">
        <v>9548</v>
      </c>
      <c r="W403" s="3">
        <v>0</v>
      </c>
      <c r="X403" s="3" t="s">
        <v>9548</v>
      </c>
      <c r="Y403" s="3">
        <v>0</v>
      </c>
      <c r="Z403" s="3" t="s">
        <v>9548</v>
      </c>
      <c r="AA403" s="3">
        <v>0</v>
      </c>
      <c r="AB403" s="3" t="s">
        <v>9548</v>
      </c>
      <c r="AC403">
        <f t="shared" si="6"/>
        <v>20</v>
      </c>
    </row>
    <row r="404" spans="1:29" ht="12" customHeight="1" x14ac:dyDescent="0.25">
      <c r="A404" s="6" t="s">
        <v>4750</v>
      </c>
      <c r="B404" s="3" t="s">
        <v>176</v>
      </c>
      <c r="C404" s="3">
        <v>403</v>
      </c>
      <c r="D404" s="3" t="s">
        <v>4749</v>
      </c>
      <c r="E404" s="3" t="s">
        <v>4750</v>
      </c>
      <c r="F404" s="3" t="str">
        <f>VLOOKUP($E404,'Team Mapping - CM'!$A$2:$C$1457,2,FALSE)</f>
        <v>Mawlana Bhashani Science &amp; Technology University</v>
      </c>
      <c r="G404" s="3">
        <v>1</v>
      </c>
      <c r="H404" s="3">
        <v>20</v>
      </c>
      <c r="I404" s="3">
        <v>0</v>
      </c>
      <c r="J404" s="3" t="s">
        <v>9548</v>
      </c>
      <c r="K404" s="3">
        <v>0</v>
      </c>
      <c r="L404" s="3" t="s">
        <v>9548</v>
      </c>
      <c r="M404" s="3">
        <v>0</v>
      </c>
      <c r="N404" s="3" t="s">
        <v>9548</v>
      </c>
      <c r="O404" s="3">
        <v>0</v>
      </c>
      <c r="P404" s="3" t="s">
        <v>9548</v>
      </c>
      <c r="Q404" s="3">
        <v>0</v>
      </c>
      <c r="R404" s="3" t="s">
        <v>9548</v>
      </c>
      <c r="S404" s="3">
        <v>1</v>
      </c>
      <c r="T404" s="3">
        <v>20</v>
      </c>
      <c r="U404" s="3">
        <v>0</v>
      </c>
      <c r="V404" s="3" t="s">
        <v>9548</v>
      </c>
      <c r="W404" s="3">
        <v>0</v>
      </c>
      <c r="X404" s="3" t="s">
        <v>9548</v>
      </c>
      <c r="Y404" s="3">
        <v>0</v>
      </c>
      <c r="Z404" s="3" t="s">
        <v>9548</v>
      </c>
      <c r="AA404" s="3">
        <v>0</v>
      </c>
      <c r="AB404" s="3" t="s">
        <v>9548</v>
      </c>
      <c r="AC404">
        <f t="shared" si="6"/>
        <v>20</v>
      </c>
    </row>
    <row r="405" spans="1:29" ht="12" customHeight="1" x14ac:dyDescent="0.25">
      <c r="A405" s="6" t="s">
        <v>1031</v>
      </c>
      <c r="B405" s="3" t="s">
        <v>276</v>
      </c>
      <c r="C405" s="3">
        <v>404</v>
      </c>
      <c r="D405" s="3" t="s">
        <v>1030</v>
      </c>
      <c r="E405" s="3" t="s">
        <v>1031</v>
      </c>
      <c r="F405" s="3" t="str">
        <f>VLOOKUP($E405,'Team Mapping - CM'!$A$2:$C$1457,2,FALSE)</f>
        <v>Z. H. Sikder University of Science and Technology</v>
      </c>
      <c r="G405" s="3">
        <v>1</v>
      </c>
      <c r="H405" s="3">
        <v>20</v>
      </c>
      <c r="I405" s="3">
        <v>0</v>
      </c>
      <c r="J405" s="3" t="s">
        <v>9548</v>
      </c>
      <c r="K405" s="3">
        <v>0</v>
      </c>
      <c r="L405" s="3" t="s">
        <v>9548</v>
      </c>
      <c r="M405" s="3">
        <v>0</v>
      </c>
      <c r="N405" s="3" t="s">
        <v>9548</v>
      </c>
      <c r="O405" s="3">
        <v>0</v>
      </c>
      <c r="P405" s="3" t="s">
        <v>9548</v>
      </c>
      <c r="Q405" s="3">
        <v>0</v>
      </c>
      <c r="R405" s="3" t="s">
        <v>9548</v>
      </c>
      <c r="S405" s="3">
        <v>1</v>
      </c>
      <c r="T405" s="3">
        <v>20</v>
      </c>
      <c r="U405" s="3">
        <v>0</v>
      </c>
      <c r="V405" s="3" t="s">
        <v>9548</v>
      </c>
      <c r="W405" s="3">
        <v>0</v>
      </c>
      <c r="X405" s="3" t="s">
        <v>9548</v>
      </c>
      <c r="Y405" s="3">
        <v>0</v>
      </c>
      <c r="Z405" s="3" t="s">
        <v>9548</v>
      </c>
      <c r="AA405" s="3">
        <v>0</v>
      </c>
      <c r="AB405" s="3" t="s">
        <v>9548</v>
      </c>
      <c r="AC405">
        <f t="shared" si="6"/>
        <v>20</v>
      </c>
    </row>
    <row r="406" spans="1:29" ht="12" customHeight="1" x14ac:dyDescent="0.25">
      <c r="A406" s="6" t="s">
        <v>4760</v>
      </c>
      <c r="B406" s="3" t="s">
        <v>192</v>
      </c>
      <c r="C406" s="3">
        <v>405</v>
      </c>
      <c r="D406" s="3" t="s">
        <v>4759</v>
      </c>
      <c r="E406" s="3" t="s">
        <v>4760</v>
      </c>
      <c r="F406" s="3" t="str">
        <f>VLOOKUP($E406,'Team Mapping - CM'!$A$2:$C$1457,2,FALSE)</f>
        <v>North South University</v>
      </c>
      <c r="G406" s="3">
        <v>1</v>
      </c>
      <c r="H406" s="3">
        <v>20</v>
      </c>
      <c r="I406" s="3">
        <v>0</v>
      </c>
      <c r="J406" s="3" t="s">
        <v>9548</v>
      </c>
      <c r="K406" s="3">
        <v>0</v>
      </c>
      <c r="L406" s="3" t="s">
        <v>9548</v>
      </c>
      <c r="M406" s="3">
        <v>2</v>
      </c>
      <c r="N406" s="3" t="s">
        <v>9548</v>
      </c>
      <c r="O406" s="3">
        <v>0</v>
      </c>
      <c r="P406" s="3" t="s">
        <v>9548</v>
      </c>
      <c r="Q406" s="3">
        <v>0</v>
      </c>
      <c r="R406" s="3" t="s">
        <v>9548</v>
      </c>
      <c r="S406" s="3">
        <v>1</v>
      </c>
      <c r="T406" s="3">
        <v>20</v>
      </c>
      <c r="U406" s="3">
        <v>0</v>
      </c>
      <c r="V406" s="3" t="s">
        <v>9548</v>
      </c>
      <c r="W406" s="3">
        <v>0</v>
      </c>
      <c r="X406" s="3" t="s">
        <v>9548</v>
      </c>
      <c r="Y406" s="3">
        <v>0</v>
      </c>
      <c r="Z406" s="3" t="s">
        <v>9548</v>
      </c>
      <c r="AA406" s="3">
        <v>0</v>
      </c>
      <c r="AB406" s="3" t="s">
        <v>9548</v>
      </c>
      <c r="AC406">
        <f t="shared" si="6"/>
        <v>20</v>
      </c>
    </row>
    <row r="407" spans="1:29" ht="12" customHeight="1" x14ac:dyDescent="0.25">
      <c r="A407" s="6" t="s">
        <v>4772</v>
      </c>
      <c r="B407" s="3" t="s">
        <v>176</v>
      </c>
      <c r="C407" s="3">
        <v>406</v>
      </c>
      <c r="D407" s="3" t="s">
        <v>4771</v>
      </c>
      <c r="E407" s="3" t="s">
        <v>4772</v>
      </c>
      <c r="F407" s="3" t="str">
        <f>VLOOKUP($E407,'Team Mapping - CM'!$A$2:$C$1457,2,FALSE)</f>
        <v>Mawlana Bhashani Science &amp; Technology University</v>
      </c>
      <c r="G407" s="3">
        <v>1</v>
      </c>
      <c r="H407" s="3">
        <v>20</v>
      </c>
      <c r="I407" s="3">
        <v>0</v>
      </c>
      <c r="J407" s="3" t="s">
        <v>9548</v>
      </c>
      <c r="K407" s="3">
        <v>0</v>
      </c>
      <c r="L407" s="3" t="s">
        <v>9548</v>
      </c>
      <c r="M407" s="3">
        <v>2</v>
      </c>
      <c r="N407" s="3" t="s">
        <v>9548</v>
      </c>
      <c r="O407" s="3">
        <v>0</v>
      </c>
      <c r="P407" s="3" t="s">
        <v>9548</v>
      </c>
      <c r="Q407" s="3">
        <v>0</v>
      </c>
      <c r="R407" s="3" t="s">
        <v>9548</v>
      </c>
      <c r="S407" s="3">
        <v>1</v>
      </c>
      <c r="T407" s="3">
        <v>20</v>
      </c>
      <c r="U407" s="3">
        <v>0</v>
      </c>
      <c r="V407" s="3" t="s">
        <v>9548</v>
      </c>
      <c r="W407" s="3">
        <v>0</v>
      </c>
      <c r="X407" s="3" t="s">
        <v>9548</v>
      </c>
      <c r="Y407" s="3">
        <v>0</v>
      </c>
      <c r="Z407" s="3" t="s">
        <v>9548</v>
      </c>
      <c r="AA407" s="3">
        <v>0</v>
      </c>
      <c r="AB407" s="3" t="s">
        <v>9548</v>
      </c>
      <c r="AC407">
        <f t="shared" si="6"/>
        <v>20</v>
      </c>
    </row>
    <row r="408" spans="1:29" ht="12" customHeight="1" x14ac:dyDescent="0.25">
      <c r="A408" s="6" t="s">
        <v>4777</v>
      </c>
      <c r="B408" s="3" t="s">
        <v>179</v>
      </c>
      <c r="C408" s="3">
        <v>407</v>
      </c>
      <c r="D408" s="3" t="s">
        <v>4776</v>
      </c>
      <c r="E408" s="3" t="s">
        <v>4777</v>
      </c>
      <c r="F408" s="3" t="str">
        <f>VLOOKUP($E408,'Team Mapping - CM'!$A$2:$C$1457,2,FALSE)</f>
        <v>Metropolitan University</v>
      </c>
      <c r="G408" s="3">
        <v>1</v>
      </c>
      <c r="H408" s="3">
        <v>20</v>
      </c>
      <c r="I408" s="3">
        <v>0</v>
      </c>
      <c r="J408" s="3" t="s">
        <v>9548</v>
      </c>
      <c r="K408" s="3">
        <v>0</v>
      </c>
      <c r="L408" s="3" t="s">
        <v>9548</v>
      </c>
      <c r="M408" s="3">
        <v>0</v>
      </c>
      <c r="N408" s="3" t="s">
        <v>9548</v>
      </c>
      <c r="O408" s="3">
        <v>0</v>
      </c>
      <c r="P408" s="3" t="s">
        <v>9548</v>
      </c>
      <c r="Q408" s="3">
        <v>0</v>
      </c>
      <c r="R408" s="3" t="s">
        <v>9548</v>
      </c>
      <c r="S408" s="3">
        <v>1</v>
      </c>
      <c r="T408" s="3">
        <v>20</v>
      </c>
      <c r="U408" s="3">
        <v>0</v>
      </c>
      <c r="V408" s="3" t="s">
        <v>9548</v>
      </c>
      <c r="W408" s="3">
        <v>0</v>
      </c>
      <c r="X408" s="3" t="s">
        <v>9548</v>
      </c>
      <c r="Y408" s="3">
        <v>0</v>
      </c>
      <c r="Z408" s="3" t="s">
        <v>9548</v>
      </c>
      <c r="AA408" s="3">
        <v>0</v>
      </c>
      <c r="AB408" s="3" t="s">
        <v>9548</v>
      </c>
      <c r="AC408">
        <f t="shared" si="6"/>
        <v>20</v>
      </c>
    </row>
    <row r="409" spans="1:29" ht="12" customHeight="1" x14ac:dyDescent="0.25">
      <c r="A409" s="6" t="s">
        <v>4791</v>
      </c>
      <c r="B409" s="3" t="s">
        <v>212</v>
      </c>
      <c r="C409" s="3">
        <v>408</v>
      </c>
      <c r="D409" s="3" t="s">
        <v>4790</v>
      </c>
      <c r="E409" s="3" t="s">
        <v>4791</v>
      </c>
      <c r="F409" s="3" t="str">
        <f>VLOOKUP($E409,'Team Mapping - CM'!$A$2:$C$1457,2,FALSE)</f>
        <v>Rajshahi University of Engineering &amp; Technology</v>
      </c>
      <c r="G409" s="3">
        <v>1</v>
      </c>
      <c r="H409" s="3">
        <v>20</v>
      </c>
      <c r="I409" s="3">
        <v>0</v>
      </c>
      <c r="J409" s="3" t="s">
        <v>9548</v>
      </c>
      <c r="K409" s="3">
        <v>0</v>
      </c>
      <c r="L409" s="3" t="s">
        <v>9548</v>
      </c>
      <c r="M409" s="3">
        <v>0</v>
      </c>
      <c r="N409" s="3" t="s">
        <v>9548</v>
      </c>
      <c r="O409" s="3">
        <v>0</v>
      </c>
      <c r="P409" s="3" t="s">
        <v>9548</v>
      </c>
      <c r="Q409" s="3">
        <v>0</v>
      </c>
      <c r="R409" s="3" t="s">
        <v>9548</v>
      </c>
      <c r="S409" s="3">
        <v>1</v>
      </c>
      <c r="T409" s="3">
        <v>20</v>
      </c>
      <c r="U409" s="3">
        <v>0</v>
      </c>
      <c r="V409" s="3" t="s">
        <v>9548</v>
      </c>
      <c r="W409" s="3">
        <v>0</v>
      </c>
      <c r="X409" s="3" t="s">
        <v>9548</v>
      </c>
      <c r="Y409" s="3">
        <v>1</v>
      </c>
      <c r="Z409" s="3" t="s">
        <v>9548</v>
      </c>
      <c r="AA409" s="3">
        <v>0</v>
      </c>
      <c r="AB409" s="3" t="s">
        <v>9548</v>
      </c>
      <c r="AC409">
        <f t="shared" si="6"/>
        <v>20</v>
      </c>
    </row>
    <row r="410" spans="1:29" ht="12" customHeight="1" x14ac:dyDescent="0.25">
      <c r="A410" s="6" t="s">
        <v>1055</v>
      </c>
      <c r="B410" s="3" t="s">
        <v>273</v>
      </c>
      <c r="C410" s="3">
        <v>409</v>
      </c>
      <c r="D410" s="3" t="s">
        <v>1052</v>
      </c>
      <c r="E410" s="3" t="s">
        <v>1055</v>
      </c>
      <c r="F410" s="3" t="str">
        <f>VLOOKUP($E410,'Team Mapping - CM'!$A$2:$C$1457,2,FALSE)</f>
        <v>Varendra University</v>
      </c>
      <c r="G410" s="3">
        <v>1</v>
      </c>
      <c r="H410" s="3">
        <v>20</v>
      </c>
      <c r="I410" s="3">
        <v>0</v>
      </c>
      <c r="J410" s="3" t="s">
        <v>9548</v>
      </c>
      <c r="K410" s="3">
        <v>0</v>
      </c>
      <c r="L410" s="3" t="s">
        <v>9548</v>
      </c>
      <c r="M410" s="3">
        <v>0</v>
      </c>
      <c r="N410" s="3" t="s">
        <v>9548</v>
      </c>
      <c r="O410" s="3">
        <v>2</v>
      </c>
      <c r="P410" s="3" t="s">
        <v>9548</v>
      </c>
      <c r="Q410" s="3">
        <v>0</v>
      </c>
      <c r="R410" s="3" t="s">
        <v>9548</v>
      </c>
      <c r="S410" s="3">
        <v>1</v>
      </c>
      <c r="T410" s="3">
        <v>20</v>
      </c>
      <c r="U410" s="3">
        <v>0</v>
      </c>
      <c r="V410" s="3" t="s">
        <v>9548</v>
      </c>
      <c r="W410" s="3">
        <v>0</v>
      </c>
      <c r="X410" s="3" t="s">
        <v>9548</v>
      </c>
      <c r="Y410" s="3">
        <v>0</v>
      </c>
      <c r="Z410" s="3" t="s">
        <v>9548</v>
      </c>
      <c r="AA410" s="3">
        <v>0</v>
      </c>
      <c r="AB410" s="3" t="s">
        <v>9548</v>
      </c>
      <c r="AC410">
        <f t="shared" si="6"/>
        <v>20</v>
      </c>
    </row>
    <row r="411" spans="1:29" ht="12" customHeight="1" x14ac:dyDescent="0.25">
      <c r="A411" s="6" t="s">
        <v>4802</v>
      </c>
      <c r="B411" s="3" t="s">
        <v>83</v>
      </c>
      <c r="C411" s="3">
        <v>410</v>
      </c>
      <c r="D411" s="3" t="s">
        <v>4800</v>
      </c>
      <c r="E411" s="3" t="s">
        <v>4802</v>
      </c>
      <c r="F411" s="3" t="str">
        <f>VLOOKUP($E411,'Team Mapping - CM'!$A$2:$C$1457,2,FALSE)</f>
        <v>City University</v>
      </c>
      <c r="G411" s="3">
        <v>1</v>
      </c>
      <c r="H411" s="3">
        <v>20</v>
      </c>
      <c r="I411" s="3">
        <v>0</v>
      </c>
      <c r="J411" s="3" t="s">
        <v>9548</v>
      </c>
      <c r="K411" s="3">
        <v>0</v>
      </c>
      <c r="L411" s="3" t="s">
        <v>9548</v>
      </c>
      <c r="M411" s="3">
        <v>0</v>
      </c>
      <c r="N411" s="3" t="s">
        <v>9548</v>
      </c>
      <c r="O411" s="3">
        <v>0</v>
      </c>
      <c r="P411" s="3" t="s">
        <v>9548</v>
      </c>
      <c r="Q411" s="3">
        <v>0</v>
      </c>
      <c r="R411" s="3" t="s">
        <v>9548</v>
      </c>
      <c r="S411" s="3">
        <v>1</v>
      </c>
      <c r="T411" s="3">
        <v>20</v>
      </c>
      <c r="U411" s="3">
        <v>0</v>
      </c>
      <c r="V411" s="3" t="s">
        <v>9548</v>
      </c>
      <c r="W411" s="3">
        <v>0</v>
      </c>
      <c r="X411" s="3" t="s">
        <v>9548</v>
      </c>
      <c r="Y411" s="3">
        <v>2</v>
      </c>
      <c r="Z411" s="3" t="s">
        <v>9548</v>
      </c>
      <c r="AA411" s="3">
        <v>0</v>
      </c>
      <c r="AB411" s="3" t="s">
        <v>9548</v>
      </c>
      <c r="AC411">
        <f t="shared" si="6"/>
        <v>20</v>
      </c>
    </row>
    <row r="412" spans="1:29" ht="12" customHeight="1" x14ac:dyDescent="0.25">
      <c r="A412" s="6" t="s">
        <v>4810</v>
      </c>
      <c r="B412" s="3" t="s">
        <v>176</v>
      </c>
      <c r="C412" s="3">
        <v>411</v>
      </c>
      <c r="D412" s="3" t="s">
        <v>4809</v>
      </c>
      <c r="E412" s="3" t="s">
        <v>4810</v>
      </c>
      <c r="F412" s="3" t="str">
        <f>VLOOKUP($E412,'Team Mapping - CM'!$A$2:$C$1457,2,FALSE)</f>
        <v>Mawlana Bhashani Science &amp; Technology University</v>
      </c>
      <c r="G412" s="3">
        <v>1</v>
      </c>
      <c r="H412" s="3">
        <v>20</v>
      </c>
      <c r="I412" s="3">
        <v>0</v>
      </c>
      <c r="J412" s="3" t="s">
        <v>9548</v>
      </c>
      <c r="K412" s="3">
        <v>0</v>
      </c>
      <c r="L412" s="3" t="s">
        <v>9548</v>
      </c>
      <c r="M412" s="3">
        <v>4</v>
      </c>
      <c r="N412" s="3" t="s">
        <v>9548</v>
      </c>
      <c r="O412" s="3">
        <v>0</v>
      </c>
      <c r="P412" s="3" t="s">
        <v>9548</v>
      </c>
      <c r="Q412" s="3">
        <v>0</v>
      </c>
      <c r="R412" s="3" t="s">
        <v>9548</v>
      </c>
      <c r="S412" s="3">
        <v>1</v>
      </c>
      <c r="T412" s="3">
        <v>20</v>
      </c>
      <c r="U412" s="3">
        <v>0</v>
      </c>
      <c r="V412" s="3" t="s">
        <v>9548</v>
      </c>
      <c r="W412" s="3">
        <v>0</v>
      </c>
      <c r="X412" s="3" t="s">
        <v>9548</v>
      </c>
      <c r="Y412" s="3">
        <v>0</v>
      </c>
      <c r="Z412" s="3" t="s">
        <v>9548</v>
      </c>
      <c r="AA412" s="3">
        <v>0</v>
      </c>
      <c r="AB412" s="3" t="s">
        <v>9548</v>
      </c>
      <c r="AC412">
        <f t="shared" si="6"/>
        <v>20</v>
      </c>
    </row>
    <row r="413" spans="1:29" ht="12" customHeight="1" x14ac:dyDescent="0.25">
      <c r="A413" s="6" t="s">
        <v>4820</v>
      </c>
      <c r="B413" s="3" t="s">
        <v>190</v>
      </c>
      <c r="C413" s="3">
        <v>412</v>
      </c>
      <c r="D413" s="3" t="s">
        <v>4818</v>
      </c>
      <c r="E413" s="3" t="s">
        <v>4820</v>
      </c>
      <c r="F413" s="3" t="str">
        <f>VLOOKUP($E413,'Team Mapping - CM'!$A$2:$C$1457,2,FALSE)</f>
        <v>North East University Bangladesh</v>
      </c>
      <c r="G413" s="3">
        <v>1</v>
      </c>
      <c r="H413" s="3">
        <v>20</v>
      </c>
      <c r="I413" s="3">
        <v>0</v>
      </c>
      <c r="J413" s="3" t="s">
        <v>9548</v>
      </c>
      <c r="K413" s="3">
        <v>0</v>
      </c>
      <c r="L413" s="3" t="s">
        <v>9548</v>
      </c>
      <c r="M413" s="3">
        <v>1</v>
      </c>
      <c r="N413" s="3" t="s">
        <v>9548</v>
      </c>
      <c r="O413" s="3">
        <v>0</v>
      </c>
      <c r="P413" s="3" t="s">
        <v>9548</v>
      </c>
      <c r="Q413" s="3">
        <v>0</v>
      </c>
      <c r="R413" s="3" t="s">
        <v>9548</v>
      </c>
      <c r="S413" s="3">
        <v>1</v>
      </c>
      <c r="T413" s="3">
        <v>20</v>
      </c>
      <c r="U413" s="3">
        <v>0</v>
      </c>
      <c r="V413" s="3" t="s">
        <v>9548</v>
      </c>
      <c r="W413" s="3">
        <v>0</v>
      </c>
      <c r="X413" s="3" t="s">
        <v>9548</v>
      </c>
      <c r="Y413" s="3">
        <v>0</v>
      </c>
      <c r="Z413" s="3" t="s">
        <v>9548</v>
      </c>
      <c r="AA413" s="3">
        <v>0</v>
      </c>
      <c r="AB413" s="3" t="s">
        <v>9548</v>
      </c>
      <c r="AC413">
        <f t="shared" si="6"/>
        <v>20</v>
      </c>
    </row>
    <row r="414" spans="1:29" ht="12" customHeight="1" x14ac:dyDescent="0.25">
      <c r="A414" s="6" t="s">
        <v>4832</v>
      </c>
      <c r="B414" s="3" t="s">
        <v>227</v>
      </c>
      <c r="C414" s="3">
        <v>413</v>
      </c>
      <c r="D414" s="3" t="s">
        <v>4831</v>
      </c>
      <c r="E414" s="3" t="s">
        <v>4832</v>
      </c>
      <c r="F414" s="3" t="str">
        <f>VLOOKUP($E414,'Team Mapping - CM'!$A$2:$C$1457,2,FALSE)</f>
        <v>Southeast University, Bangladesh</v>
      </c>
      <c r="G414" s="3">
        <v>1</v>
      </c>
      <c r="H414" s="3">
        <v>20</v>
      </c>
      <c r="I414" s="3">
        <v>0</v>
      </c>
      <c r="J414" s="3" t="s">
        <v>9548</v>
      </c>
      <c r="K414" s="3">
        <v>0</v>
      </c>
      <c r="L414" s="3" t="s">
        <v>9548</v>
      </c>
      <c r="M414" s="3">
        <v>0</v>
      </c>
      <c r="N414" s="3" t="s">
        <v>9548</v>
      </c>
      <c r="O414" s="3">
        <v>0</v>
      </c>
      <c r="P414" s="3" t="s">
        <v>9548</v>
      </c>
      <c r="Q414" s="3">
        <v>0</v>
      </c>
      <c r="R414" s="3" t="s">
        <v>9548</v>
      </c>
      <c r="S414" s="3">
        <v>1</v>
      </c>
      <c r="T414" s="3">
        <v>20</v>
      </c>
      <c r="U414" s="3">
        <v>0</v>
      </c>
      <c r="V414" s="3" t="s">
        <v>9548</v>
      </c>
      <c r="W414" s="3">
        <v>0</v>
      </c>
      <c r="X414" s="3" t="s">
        <v>9548</v>
      </c>
      <c r="Y414" s="3">
        <v>2</v>
      </c>
      <c r="Z414" s="3" t="s">
        <v>9548</v>
      </c>
      <c r="AA414" s="3">
        <v>0</v>
      </c>
      <c r="AB414" s="3" t="s">
        <v>9548</v>
      </c>
      <c r="AC414">
        <f t="shared" si="6"/>
        <v>20</v>
      </c>
    </row>
    <row r="415" spans="1:29" ht="12" customHeight="1" x14ac:dyDescent="0.25">
      <c r="A415" s="6" t="s">
        <v>4844</v>
      </c>
      <c r="B415" s="3" t="s">
        <v>28</v>
      </c>
      <c r="C415" s="3">
        <v>414</v>
      </c>
      <c r="D415" s="3" t="s">
        <v>4842</v>
      </c>
      <c r="E415" s="3" t="s">
        <v>4844</v>
      </c>
      <c r="F415" s="3" t="str">
        <f>VLOOKUP($E415,'Team Mapping - CM'!$A$2:$C$1457,2,FALSE)</f>
        <v>American International University - Bangladesh</v>
      </c>
      <c r="G415" s="3">
        <v>1</v>
      </c>
      <c r="H415" s="3">
        <v>20</v>
      </c>
      <c r="I415" s="3">
        <v>0</v>
      </c>
      <c r="J415" s="3" t="s">
        <v>9548</v>
      </c>
      <c r="K415" s="3">
        <v>0</v>
      </c>
      <c r="L415" s="3" t="s">
        <v>9548</v>
      </c>
      <c r="M415" s="3">
        <v>0</v>
      </c>
      <c r="N415" s="3" t="s">
        <v>9548</v>
      </c>
      <c r="O415" s="3">
        <v>0</v>
      </c>
      <c r="P415" s="3" t="s">
        <v>9548</v>
      </c>
      <c r="Q415" s="3">
        <v>0</v>
      </c>
      <c r="R415" s="3" t="s">
        <v>9548</v>
      </c>
      <c r="S415" s="3">
        <v>1</v>
      </c>
      <c r="T415" s="3">
        <v>20</v>
      </c>
      <c r="U415" s="3">
        <v>0</v>
      </c>
      <c r="V415" s="3" t="s">
        <v>9548</v>
      </c>
      <c r="W415" s="3">
        <v>0</v>
      </c>
      <c r="X415" s="3" t="s">
        <v>9548</v>
      </c>
      <c r="Y415" s="3">
        <v>1</v>
      </c>
      <c r="Z415" s="3" t="s">
        <v>9548</v>
      </c>
      <c r="AA415" s="3">
        <v>0</v>
      </c>
      <c r="AB415" s="3" t="s">
        <v>9548</v>
      </c>
      <c r="AC415">
        <f t="shared" si="6"/>
        <v>20</v>
      </c>
    </row>
    <row r="416" spans="1:29" ht="12" customHeight="1" x14ac:dyDescent="0.25">
      <c r="A416" s="6" t="s">
        <v>4853</v>
      </c>
      <c r="B416" s="3" t="s">
        <v>133</v>
      </c>
      <c r="C416" s="3">
        <v>415</v>
      </c>
      <c r="D416" s="3" t="s">
        <v>4852</v>
      </c>
      <c r="E416" s="3" t="s">
        <v>4853</v>
      </c>
      <c r="F416" s="3" t="str">
        <f>VLOOKUP($E416,'Team Mapping - CM'!$A$2:$C$1457,2,FALSE)</f>
        <v>Islamic University</v>
      </c>
      <c r="G416" s="3">
        <v>1</v>
      </c>
      <c r="H416" s="3">
        <v>20</v>
      </c>
      <c r="I416" s="3">
        <v>0</v>
      </c>
      <c r="J416" s="3" t="s">
        <v>9548</v>
      </c>
      <c r="K416" s="3">
        <v>0</v>
      </c>
      <c r="L416" s="3" t="s">
        <v>9548</v>
      </c>
      <c r="M416" s="3">
        <v>0</v>
      </c>
      <c r="N416" s="3" t="s">
        <v>9548</v>
      </c>
      <c r="O416" s="3">
        <v>0</v>
      </c>
      <c r="P416" s="3" t="s">
        <v>9548</v>
      </c>
      <c r="Q416" s="3">
        <v>0</v>
      </c>
      <c r="R416" s="3" t="s">
        <v>9548</v>
      </c>
      <c r="S416" s="3">
        <v>1</v>
      </c>
      <c r="T416" s="3">
        <v>20</v>
      </c>
      <c r="U416" s="3">
        <v>0</v>
      </c>
      <c r="V416" s="3" t="s">
        <v>9548</v>
      </c>
      <c r="W416" s="3">
        <v>0</v>
      </c>
      <c r="X416" s="3" t="s">
        <v>9548</v>
      </c>
      <c r="Y416" s="3">
        <v>0</v>
      </c>
      <c r="Z416" s="3" t="s">
        <v>9548</v>
      </c>
      <c r="AA416" s="3">
        <v>0</v>
      </c>
      <c r="AB416" s="3" t="s">
        <v>9548</v>
      </c>
      <c r="AC416">
        <f t="shared" si="6"/>
        <v>20</v>
      </c>
    </row>
    <row r="417" spans="1:29" ht="12" customHeight="1" x14ac:dyDescent="0.25">
      <c r="A417" s="6" t="s">
        <v>4862</v>
      </c>
      <c r="B417" s="3" t="s">
        <v>28</v>
      </c>
      <c r="C417" s="3">
        <v>416</v>
      </c>
      <c r="D417" s="3" t="s">
        <v>4861</v>
      </c>
      <c r="E417" s="3" t="s">
        <v>4862</v>
      </c>
      <c r="F417" s="3" t="str">
        <f>VLOOKUP($E417,'Team Mapping - CM'!$A$2:$C$1457,2,FALSE)</f>
        <v>American International University - Bangladesh</v>
      </c>
      <c r="G417" s="3">
        <v>1</v>
      </c>
      <c r="H417" s="3">
        <v>20</v>
      </c>
      <c r="I417" s="3">
        <v>0</v>
      </c>
      <c r="J417" s="3" t="s">
        <v>9548</v>
      </c>
      <c r="K417" s="3">
        <v>0</v>
      </c>
      <c r="L417" s="3" t="s">
        <v>9548</v>
      </c>
      <c r="M417" s="3">
        <v>5</v>
      </c>
      <c r="N417" s="3" t="s">
        <v>9548</v>
      </c>
      <c r="O417" s="3">
        <v>0</v>
      </c>
      <c r="P417" s="3" t="s">
        <v>9548</v>
      </c>
      <c r="Q417" s="3">
        <v>0</v>
      </c>
      <c r="R417" s="3" t="s">
        <v>9548</v>
      </c>
      <c r="S417" s="3">
        <v>1</v>
      </c>
      <c r="T417" s="3">
        <v>20</v>
      </c>
      <c r="U417" s="3">
        <v>0</v>
      </c>
      <c r="V417" s="3" t="s">
        <v>9548</v>
      </c>
      <c r="W417" s="3">
        <v>0</v>
      </c>
      <c r="X417" s="3" t="s">
        <v>9548</v>
      </c>
      <c r="Y417" s="3">
        <v>0</v>
      </c>
      <c r="Z417" s="3" t="s">
        <v>9548</v>
      </c>
      <c r="AA417" s="3">
        <v>0</v>
      </c>
      <c r="AB417" s="3" t="s">
        <v>9548</v>
      </c>
      <c r="AC417">
        <f t="shared" si="6"/>
        <v>20</v>
      </c>
    </row>
    <row r="418" spans="1:29" ht="12" customHeight="1" x14ac:dyDescent="0.25">
      <c r="A418" s="6" t="s">
        <v>4872</v>
      </c>
      <c r="B418" s="3" t="s">
        <v>91</v>
      </c>
      <c r="C418" s="3">
        <v>417</v>
      </c>
      <c r="D418" s="3" t="s">
        <v>4870</v>
      </c>
      <c r="E418" s="3" t="s">
        <v>4872</v>
      </c>
      <c r="F418" s="3" t="str">
        <f>VLOOKUP($E418,'Team Mapping - CM'!$A$2:$C$1457,2,FALSE)</f>
        <v>Daffodil International University</v>
      </c>
      <c r="G418" s="3">
        <v>1</v>
      </c>
      <c r="H418" s="3">
        <v>20</v>
      </c>
      <c r="I418" s="3">
        <v>0</v>
      </c>
      <c r="J418" s="3" t="s">
        <v>9548</v>
      </c>
      <c r="K418" s="3">
        <v>0</v>
      </c>
      <c r="L418" s="3" t="s">
        <v>9548</v>
      </c>
      <c r="M418" s="3">
        <v>0</v>
      </c>
      <c r="N418" s="3" t="s">
        <v>9548</v>
      </c>
      <c r="O418" s="3">
        <v>0</v>
      </c>
      <c r="P418" s="3" t="s">
        <v>9548</v>
      </c>
      <c r="Q418" s="3">
        <v>0</v>
      </c>
      <c r="R418" s="3" t="s">
        <v>9548</v>
      </c>
      <c r="S418" s="3">
        <v>1</v>
      </c>
      <c r="T418" s="3">
        <v>20</v>
      </c>
      <c r="U418" s="3">
        <v>0</v>
      </c>
      <c r="V418" s="3" t="s">
        <v>9548</v>
      </c>
      <c r="W418" s="3">
        <v>0</v>
      </c>
      <c r="X418" s="3" t="s">
        <v>9548</v>
      </c>
      <c r="Y418" s="3">
        <v>0</v>
      </c>
      <c r="Z418" s="3" t="s">
        <v>9548</v>
      </c>
      <c r="AA418" s="3">
        <v>0</v>
      </c>
      <c r="AB418" s="3" t="s">
        <v>9548</v>
      </c>
      <c r="AC418">
        <f t="shared" si="6"/>
        <v>20</v>
      </c>
    </row>
    <row r="419" spans="1:29" ht="12" customHeight="1" x14ac:dyDescent="0.25">
      <c r="A419" s="6" t="s">
        <v>4881</v>
      </c>
      <c r="B419" s="3" t="s">
        <v>273</v>
      </c>
      <c r="C419" s="3">
        <v>418</v>
      </c>
      <c r="D419" s="3" t="s">
        <v>4880</v>
      </c>
      <c r="E419" s="3" t="s">
        <v>4881</v>
      </c>
      <c r="F419" s="3" t="str">
        <f>VLOOKUP($E419,'Team Mapping - CM'!$A$2:$C$1457,2,FALSE)</f>
        <v>Varendra University</v>
      </c>
      <c r="G419" s="3">
        <v>1</v>
      </c>
      <c r="H419" s="3">
        <v>20</v>
      </c>
      <c r="I419" s="3">
        <v>0</v>
      </c>
      <c r="J419" s="3" t="s">
        <v>9548</v>
      </c>
      <c r="K419" s="3">
        <v>0</v>
      </c>
      <c r="L419" s="3" t="s">
        <v>9548</v>
      </c>
      <c r="M419" s="3">
        <v>5</v>
      </c>
      <c r="N419" s="3" t="s">
        <v>9548</v>
      </c>
      <c r="O419" s="3">
        <v>0</v>
      </c>
      <c r="P419" s="3" t="s">
        <v>9548</v>
      </c>
      <c r="Q419" s="3">
        <v>0</v>
      </c>
      <c r="R419" s="3" t="s">
        <v>9548</v>
      </c>
      <c r="S419" s="3">
        <v>1</v>
      </c>
      <c r="T419" s="3">
        <v>20</v>
      </c>
      <c r="U419" s="3">
        <v>0</v>
      </c>
      <c r="V419" s="3" t="s">
        <v>9548</v>
      </c>
      <c r="W419" s="3">
        <v>0</v>
      </c>
      <c r="X419" s="3" t="s">
        <v>9548</v>
      </c>
      <c r="Y419" s="3">
        <v>2</v>
      </c>
      <c r="Z419" s="3" t="s">
        <v>9548</v>
      </c>
      <c r="AA419" s="3">
        <v>0</v>
      </c>
      <c r="AB419" s="3" t="s">
        <v>9548</v>
      </c>
      <c r="AC419">
        <f t="shared" si="6"/>
        <v>20</v>
      </c>
    </row>
    <row r="420" spans="1:29" ht="12" customHeight="1" x14ac:dyDescent="0.25">
      <c r="A420" s="6" t="s">
        <v>4891</v>
      </c>
      <c r="B420" s="3" t="s">
        <v>44</v>
      </c>
      <c r="C420" s="3">
        <v>419</v>
      </c>
      <c r="D420" s="3" t="s">
        <v>4889</v>
      </c>
      <c r="E420" s="3" t="s">
        <v>4891</v>
      </c>
      <c r="F420" s="3" t="str">
        <f>VLOOKUP($E420,'Team Mapping - CM'!$A$2:$C$1457,2,FALSE)</f>
        <v>Bangladesh University of Business &amp; Technology</v>
      </c>
      <c r="G420" s="3">
        <v>1</v>
      </c>
      <c r="H420" s="3">
        <v>20</v>
      </c>
      <c r="I420" s="3">
        <v>0</v>
      </c>
      <c r="J420" s="3" t="s">
        <v>9548</v>
      </c>
      <c r="K420" s="3">
        <v>0</v>
      </c>
      <c r="L420" s="3" t="s">
        <v>9548</v>
      </c>
      <c r="M420" s="3">
        <v>3</v>
      </c>
      <c r="N420" s="3" t="s">
        <v>9548</v>
      </c>
      <c r="O420" s="3">
        <v>0</v>
      </c>
      <c r="P420" s="3" t="s">
        <v>9548</v>
      </c>
      <c r="Q420" s="3">
        <v>0</v>
      </c>
      <c r="R420" s="3" t="s">
        <v>9548</v>
      </c>
      <c r="S420" s="3">
        <v>1</v>
      </c>
      <c r="T420" s="3">
        <v>20</v>
      </c>
      <c r="U420" s="3">
        <v>0</v>
      </c>
      <c r="V420" s="3" t="s">
        <v>9548</v>
      </c>
      <c r="W420" s="3">
        <v>0</v>
      </c>
      <c r="X420" s="3" t="s">
        <v>9548</v>
      </c>
      <c r="Y420" s="3">
        <v>0</v>
      </c>
      <c r="Z420" s="3" t="s">
        <v>9548</v>
      </c>
      <c r="AA420" s="3">
        <v>0</v>
      </c>
      <c r="AB420" s="3" t="s">
        <v>9548</v>
      </c>
      <c r="AC420">
        <f t="shared" si="6"/>
        <v>20</v>
      </c>
    </row>
    <row r="421" spans="1:29" ht="12" customHeight="1" x14ac:dyDescent="0.25">
      <c r="A421" s="6" t="s">
        <v>4902</v>
      </c>
      <c r="B421" s="3" t="s">
        <v>127</v>
      </c>
      <c r="C421" s="3">
        <v>420</v>
      </c>
      <c r="D421" s="3" t="s">
        <v>4901</v>
      </c>
      <c r="E421" s="3" t="s">
        <v>4902</v>
      </c>
      <c r="F421" s="3" t="str">
        <f>VLOOKUP($E421,'Team Mapping - CM'!$A$2:$C$1457,2,FALSE)</f>
        <v>International University of Business Agriculture and Tech.</v>
      </c>
      <c r="G421" s="3">
        <v>1</v>
      </c>
      <c r="H421" s="3">
        <v>20</v>
      </c>
      <c r="I421" s="3">
        <v>0</v>
      </c>
      <c r="J421" s="3" t="s">
        <v>9548</v>
      </c>
      <c r="K421" s="3">
        <v>0</v>
      </c>
      <c r="L421" s="3" t="s">
        <v>9548</v>
      </c>
      <c r="M421" s="3">
        <v>0</v>
      </c>
      <c r="N421" s="3" t="s">
        <v>9548</v>
      </c>
      <c r="O421" s="3">
        <v>0</v>
      </c>
      <c r="P421" s="3" t="s">
        <v>9548</v>
      </c>
      <c r="Q421" s="3">
        <v>0</v>
      </c>
      <c r="R421" s="3" t="s">
        <v>9548</v>
      </c>
      <c r="S421" s="3">
        <v>1</v>
      </c>
      <c r="T421" s="3">
        <v>20</v>
      </c>
      <c r="U421" s="3">
        <v>0</v>
      </c>
      <c r="V421" s="3" t="s">
        <v>9548</v>
      </c>
      <c r="W421" s="3">
        <v>0</v>
      </c>
      <c r="X421" s="3" t="s">
        <v>9548</v>
      </c>
      <c r="Y421" s="3">
        <v>7</v>
      </c>
      <c r="Z421" s="3" t="s">
        <v>9548</v>
      </c>
      <c r="AA421" s="3">
        <v>0</v>
      </c>
      <c r="AB421" s="3" t="s">
        <v>9548</v>
      </c>
      <c r="AC421">
        <f t="shared" si="6"/>
        <v>20</v>
      </c>
    </row>
    <row r="422" spans="1:29" ht="12" customHeight="1" x14ac:dyDescent="0.25">
      <c r="A422" s="6" t="s">
        <v>4911</v>
      </c>
      <c r="B422" s="3" t="s">
        <v>244</v>
      </c>
      <c r="C422" s="3">
        <v>421</v>
      </c>
      <c r="D422" s="3" t="s">
        <v>4909</v>
      </c>
      <c r="E422" s="3" t="s">
        <v>4911</v>
      </c>
      <c r="F422" s="3" t="str">
        <f>VLOOKUP($E422,'Team Mapping - CM'!$A$2:$C$1457,2,FALSE)</f>
        <v>United International University</v>
      </c>
      <c r="G422" s="3">
        <v>1</v>
      </c>
      <c r="H422" s="3">
        <v>20</v>
      </c>
      <c r="I422" s="3">
        <v>0</v>
      </c>
      <c r="J422" s="3" t="s">
        <v>9548</v>
      </c>
      <c r="K422" s="3">
        <v>0</v>
      </c>
      <c r="L422" s="3" t="s">
        <v>9548</v>
      </c>
      <c r="M422" s="3">
        <v>4</v>
      </c>
      <c r="N422" s="3" t="s">
        <v>9548</v>
      </c>
      <c r="O422" s="3">
        <v>0</v>
      </c>
      <c r="P422" s="3" t="s">
        <v>9548</v>
      </c>
      <c r="Q422" s="3">
        <v>0</v>
      </c>
      <c r="R422" s="3" t="s">
        <v>9548</v>
      </c>
      <c r="S422" s="3">
        <v>1</v>
      </c>
      <c r="T422" s="3">
        <v>20</v>
      </c>
      <c r="U422" s="3">
        <v>0</v>
      </c>
      <c r="V422" s="3" t="s">
        <v>9548</v>
      </c>
      <c r="W422" s="3">
        <v>0</v>
      </c>
      <c r="X422" s="3" t="s">
        <v>9548</v>
      </c>
      <c r="Y422" s="3">
        <v>4</v>
      </c>
      <c r="Z422" s="3" t="s">
        <v>9548</v>
      </c>
      <c r="AA422" s="3">
        <v>0</v>
      </c>
      <c r="AB422" s="3" t="s">
        <v>9548</v>
      </c>
      <c r="AC422">
        <f t="shared" si="6"/>
        <v>20</v>
      </c>
    </row>
    <row r="423" spans="1:29" ht="12" customHeight="1" x14ac:dyDescent="0.25">
      <c r="A423" s="6" t="s">
        <v>4922</v>
      </c>
      <c r="B423" s="3" t="s">
        <v>261</v>
      </c>
      <c r="C423" s="3">
        <v>422</v>
      </c>
      <c r="D423" s="3" t="s">
        <v>4921</v>
      </c>
      <c r="E423" s="3" t="s">
        <v>4922</v>
      </c>
      <c r="F423" s="3" t="str">
        <f>VLOOKUP($E423,'Team Mapping - CM'!$A$2:$C$1457,2,FALSE)</f>
        <v>University of Information Technology &amp; Sciences</v>
      </c>
      <c r="G423" s="3">
        <v>1</v>
      </c>
      <c r="H423" s="3">
        <v>20</v>
      </c>
      <c r="I423" s="3">
        <v>0</v>
      </c>
      <c r="J423" s="3" t="s">
        <v>9548</v>
      </c>
      <c r="K423" s="3">
        <v>0</v>
      </c>
      <c r="L423" s="3" t="s">
        <v>9548</v>
      </c>
      <c r="M423" s="3">
        <v>0</v>
      </c>
      <c r="N423" s="3" t="s">
        <v>9548</v>
      </c>
      <c r="O423" s="3">
        <v>0</v>
      </c>
      <c r="P423" s="3" t="s">
        <v>9548</v>
      </c>
      <c r="Q423" s="3">
        <v>0</v>
      </c>
      <c r="R423" s="3" t="s">
        <v>9548</v>
      </c>
      <c r="S423" s="3">
        <v>1</v>
      </c>
      <c r="T423" s="3">
        <v>20</v>
      </c>
      <c r="U423" s="3">
        <v>0</v>
      </c>
      <c r="V423" s="3" t="s">
        <v>9548</v>
      </c>
      <c r="W423" s="3">
        <v>0</v>
      </c>
      <c r="X423" s="3" t="s">
        <v>9548</v>
      </c>
      <c r="Y423" s="3">
        <v>3</v>
      </c>
      <c r="Z423" s="3" t="s">
        <v>9548</v>
      </c>
      <c r="AA423" s="3">
        <v>0</v>
      </c>
      <c r="AB423" s="3" t="s">
        <v>9548</v>
      </c>
      <c r="AC423">
        <f t="shared" si="6"/>
        <v>20</v>
      </c>
    </row>
    <row r="424" spans="1:29" ht="12" customHeight="1" x14ac:dyDescent="0.25">
      <c r="A424" s="6" t="s">
        <v>4933</v>
      </c>
      <c r="B424" s="3" t="s">
        <v>276</v>
      </c>
      <c r="C424" s="3">
        <v>423</v>
      </c>
      <c r="D424" s="3" t="s">
        <v>4932</v>
      </c>
      <c r="E424" s="3" t="s">
        <v>4933</v>
      </c>
      <c r="F424" s="3" t="str">
        <f>VLOOKUP($E424,'Team Mapping - CM'!$A$2:$C$1457,2,FALSE)</f>
        <v>Z. H. Sikder University of Science and Technology</v>
      </c>
      <c r="G424" s="3">
        <v>1</v>
      </c>
      <c r="H424" s="3">
        <v>20</v>
      </c>
      <c r="I424" s="3">
        <v>0</v>
      </c>
      <c r="J424" s="3" t="s">
        <v>9548</v>
      </c>
      <c r="K424" s="3">
        <v>0</v>
      </c>
      <c r="L424" s="3" t="s">
        <v>9548</v>
      </c>
      <c r="M424" s="3">
        <v>0</v>
      </c>
      <c r="N424" s="3" t="s">
        <v>9548</v>
      </c>
      <c r="O424" s="3">
        <v>0</v>
      </c>
      <c r="P424" s="3" t="s">
        <v>9548</v>
      </c>
      <c r="Q424" s="3">
        <v>0</v>
      </c>
      <c r="R424" s="3" t="s">
        <v>9548</v>
      </c>
      <c r="S424" s="3">
        <v>1</v>
      </c>
      <c r="T424" s="3">
        <v>20</v>
      </c>
      <c r="U424" s="3">
        <v>0</v>
      </c>
      <c r="V424" s="3" t="s">
        <v>9548</v>
      </c>
      <c r="W424" s="3">
        <v>0</v>
      </c>
      <c r="X424" s="3" t="s">
        <v>9548</v>
      </c>
      <c r="Y424" s="3">
        <v>0</v>
      </c>
      <c r="Z424" s="3" t="s">
        <v>9548</v>
      </c>
      <c r="AA424" s="3">
        <v>0</v>
      </c>
      <c r="AB424" s="3" t="s">
        <v>9548</v>
      </c>
      <c r="AC424">
        <f t="shared" si="6"/>
        <v>20</v>
      </c>
    </row>
    <row r="425" spans="1:29" ht="12" customHeight="1" x14ac:dyDescent="0.25">
      <c r="A425" s="6" t="s">
        <v>4948</v>
      </c>
      <c r="B425" s="3" t="s">
        <v>170</v>
      </c>
      <c r="C425" s="3">
        <v>424</v>
      </c>
      <c r="D425" s="3" t="s">
        <v>4947</v>
      </c>
      <c r="E425" s="3" t="s">
        <v>4948</v>
      </c>
      <c r="F425" s="3" t="str">
        <f>VLOOKUP($E425,'Team Mapping - CM'!$A$2:$C$1457,2,FALSE)</f>
        <v>Leading University, Sylhet</v>
      </c>
      <c r="G425" s="3">
        <v>1</v>
      </c>
      <c r="H425" s="3">
        <v>20</v>
      </c>
      <c r="I425" s="3">
        <v>0</v>
      </c>
      <c r="J425" s="3" t="s">
        <v>9548</v>
      </c>
      <c r="K425" s="3">
        <v>0</v>
      </c>
      <c r="L425" s="3" t="s">
        <v>9548</v>
      </c>
      <c r="M425" s="3">
        <v>0</v>
      </c>
      <c r="N425" s="3" t="s">
        <v>9548</v>
      </c>
      <c r="O425" s="3">
        <v>0</v>
      </c>
      <c r="P425" s="3" t="s">
        <v>9548</v>
      </c>
      <c r="Q425" s="3">
        <v>0</v>
      </c>
      <c r="R425" s="3" t="s">
        <v>9548</v>
      </c>
      <c r="S425" s="3">
        <v>1</v>
      </c>
      <c r="T425" s="3">
        <v>20</v>
      </c>
      <c r="U425" s="3">
        <v>0</v>
      </c>
      <c r="V425" s="3" t="s">
        <v>9548</v>
      </c>
      <c r="W425" s="3">
        <v>0</v>
      </c>
      <c r="X425" s="3" t="s">
        <v>9548</v>
      </c>
      <c r="Y425" s="3">
        <v>1</v>
      </c>
      <c r="Z425" s="3" t="s">
        <v>9548</v>
      </c>
      <c r="AA425" s="3">
        <v>0</v>
      </c>
      <c r="AB425" s="3" t="s">
        <v>9548</v>
      </c>
      <c r="AC425">
        <f t="shared" si="6"/>
        <v>20</v>
      </c>
    </row>
    <row r="426" spans="1:29" ht="12" customHeight="1" x14ac:dyDescent="0.25">
      <c r="A426" s="6" t="s">
        <v>4958</v>
      </c>
      <c r="B426" s="3" t="s">
        <v>28</v>
      </c>
      <c r="C426" s="3">
        <v>425</v>
      </c>
      <c r="D426" s="3" t="s">
        <v>4956</v>
      </c>
      <c r="E426" s="3" t="s">
        <v>4958</v>
      </c>
      <c r="F426" s="3" t="str">
        <f>VLOOKUP($E426,'Team Mapping - CM'!$A$2:$C$1457,2,FALSE)</f>
        <v>American International University - Bangladesh</v>
      </c>
      <c r="G426" s="3">
        <v>1</v>
      </c>
      <c r="H426" s="3">
        <v>20</v>
      </c>
      <c r="I426" s="3">
        <v>0</v>
      </c>
      <c r="J426" s="3" t="s">
        <v>9548</v>
      </c>
      <c r="K426" s="3">
        <v>0</v>
      </c>
      <c r="L426" s="3" t="s">
        <v>9548</v>
      </c>
      <c r="M426" s="3">
        <v>2</v>
      </c>
      <c r="N426" s="3" t="s">
        <v>9548</v>
      </c>
      <c r="O426" s="3">
        <v>1</v>
      </c>
      <c r="P426" s="3" t="s">
        <v>9548</v>
      </c>
      <c r="Q426" s="3">
        <v>0</v>
      </c>
      <c r="R426" s="3" t="s">
        <v>9548</v>
      </c>
      <c r="S426" s="3">
        <v>1</v>
      </c>
      <c r="T426" s="3">
        <v>20</v>
      </c>
      <c r="U426" s="3">
        <v>0</v>
      </c>
      <c r="V426" s="3" t="s">
        <v>9548</v>
      </c>
      <c r="W426" s="3">
        <v>0</v>
      </c>
      <c r="X426" s="3" t="s">
        <v>9548</v>
      </c>
      <c r="Y426" s="3">
        <v>0</v>
      </c>
      <c r="Z426" s="3" t="s">
        <v>9548</v>
      </c>
      <c r="AA426" s="3">
        <v>0</v>
      </c>
      <c r="AB426" s="3" t="s">
        <v>9548</v>
      </c>
      <c r="AC426">
        <f t="shared" si="6"/>
        <v>20</v>
      </c>
    </row>
    <row r="427" spans="1:29" ht="12" customHeight="1" x14ac:dyDescent="0.25">
      <c r="A427" s="6" t="s">
        <v>4967</v>
      </c>
      <c r="B427" s="3" t="s">
        <v>63</v>
      </c>
      <c r="C427" s="3">
        <v>426</v>
      </c>
      <c r="D427" s="3" t="s">
        <v>4966</v>
      </c>
      <c r="E427" s="3" t="s">
        <v>4967</v>
      </c>
      <c r="F427" s="3" t="str">
        <f>VLOOKUP($E427,'Team Mapping - CM'!$A$2:$C$1457,2,FALSE)</f>
        <v>Begum Rokeya University, Rangpur</v>
      </c>
      <c r="G427" s="3">
        <v>1</v>
      </c>
      <c r="H427" s="3">
        <v>20</v>
      </c>
      <c r="I427" s="3">
        <v>0</v>
      </c>
      <c r="J427" s="3" t="s">
        <v>9548</v>
      </c>
      <c r="K427" s="3">
        <v>0</v>
      </c>
      <c r="L427" s="3" t="s">
        <v>9548</v>
      </c>
      <c r="M427" s="3">
        <v>3</v>
      </c>
      <c r="N427" s="3" t="s">
        <v>9548</v>
      </c>
      <c r="O427" s="3">
        <v>2</v>
      </c>
      <c r="P427" s="3" t="s">
        <v>9548</v>
      </c>
      <c r="Q427" s="3">
        <v>0</v>
      </c>
      <c r="R427" s="3" t="s">
        <v>9548</v>
      </c>
      <c r="S427" s="3">
        <v>1</v>
      </c>
      <c r="T427" s="3">
        <v>20</v>
      </c>
      <c r="U427" s="3">
        <v>0</v>
      </c>
      <c r="V427" s="3" t="s">
        <v>9548</v>
      </c>
      <c r="W427" s="3">
        <v>0</v>
      </c>
      <c r="X427" s="3" t="s">
        <v>9548</v>
      </c>
      <c r="Y427" s="3">
        <v>0</v>
      </c>
      <c r="Z427" s="3" t="s">
        <v>9548</v>
      </c>
      <c r="AA427" s="3">
        <v>0</v>
      </c>
      <c r="AB427" s="3" t="s">
        <v>9548</v>
      </c>
      <c r="AC427">
        <f t="shared" si="6"/>
        <v>20</v>
      </c>
    </row>
    <row r="428" spans="1:29" ht="12" customHeight="1" x14ac:dyDescent="0.25">
      <c r="A428" s="6" t="s">
        <v>4977</v>
      </c>
      <c r="B428" s="3" t="s">
        <v>40</v>
      </c>
      <c r="C428" s="3">
        <v>427</v>
      </c>
      <c r="D428" s="3" t="s">
        <v>4976</v>
      </c>
      <c r="E428" s="3" t="s">
        <v>4977</v>
      </c>
      <c r="F428" s="3" t="str">
        <f>VLOOKUP($E428,'Team Mapping - CM'!$A$2:$C$1457,2,FALSE)</f>
        <v>Bangladesh Army International University of Science &amp; Technology</v>
      </c>
      <c r="G428" s="3">
        <v>1</v>
      </c>
      <c r="H428" s="3">
        <v>20</v>
      </c>
      <c r="I428" s="3">
        <v>0</v>
      </c>
      <c r="J428" s="3" t="s">
        <v>9548</v>
      </c>
      <c r="K428" s="3">
        <v>0</v>
      </c>
      <c r="L428" s="3" t="s">
        <v>9548</v>
      </c>
      <c r="M428" s="3">
        <v>2</v>
      </c>
      <c r="N428" s="3" t="s">
        <v>9548</v>
      </c>
      <c r="O428" s="3">
        <v>0</v>
      </c>
      <c r="P428" s="3" t="s">
        <v>9548</v>
      </c>
      <c r="Q428" s="3">
        <v>0</v>
      </c>
      <c r="R428" s="3" t="s">
        <v>9548</v>
      </c>
      <c r="S428" s="3">
        <v>1</v>
      </c>
      <c r="T428" s="3">
        <v>20</v>
      </c>
      <c r="U428" s="3">
        <v>0</v>
      </c>
      <c r="V428" s="3" t="s">
        <v>9548</v>
      </c>
      <c r="W428" s="3">
        <v>0</v>
      </c>
      <c r="X428" s="3" t="s">
        <v>9548</v>
      </c>
      <c r="Y428" s="3">
        <v>0</v>
      </c>
      <c r="Z428" s="3" t="s">
        <v>9548</v>
      </c>
      <c r="AA428" s="3">
        <v>0</v>
      </c>
      <c r="AB428" s="3" t="s">
        <v>9548</v>
      </c>
      <c r="AC428">
        <f t="shared" si="6"/>
        <v>20</v>
      </c>
    </row>
    <row r="429" spans="1:29" ht="12" customHeight="1" x14ac:dyDescent="0.25">
      <c r="A429" s="6" t="s">
        <v>4986</v>
      </c>
      <c r="B429" s="3" t="s">
        <v>40</v>
      </c>
      <c r="C429" s="3">
        <v>428</v>
      </c>
      <c r="D429" s="3" t="s">
        <v>4985</v>
      </c>
      <c r="E429" s="3" t="s">
        <v>4986</v>
      </c>
      <c r="F429" s="3" t="str">
        <f>VLOOKUP($E429,'Team Mapping - CM'!$A$2:$C$1457,2,FALSE)</f>
        <v>Bangladesh Army International University of Science &amp; Technology</v>
      </c>
      <c r="G429" s="3">
        <v>1</v>
      </c>
      <c r="H429" s="3">
        <v>20</v>
      </c>
      <c r="I429" s="3">
        <v>0</v>
      </c>
      <c r="J429" s="3" t="s">
        <v>9548</v>
      </c>
      <c r="K429" s="3">
        <v>0</v>
      </c>
      <c r="L429" s="3" t="s">
        <v>9548</v>
      </c>
      <c r="M429" s="3">
        <v>0</v>
      </c>
      <c r="N429" s="3" t="s">
        <v>9548</v>
      </c>
      <c r="O429" s="3">
        <v>0</v>
      </c>
      <c r="P429" s="3" t="s">
        <v>9548</v>
      </c>
      <c r="Q429" s="3">
        <v>0</v>
      </c>
      <c r="R429" s="3" t="s">
        <v>9548</v>
      </c>
      <c r="S429" s="3">
        <v>1</v>
      </c>
      <c r="T429" s="3">
        <v>20</v>
      </c>
      <c r="U429" s="3">
        <v>0</v>
      </c>
      <c r="V429" s="3" t="s">
        <v>9548</v>
      </c>
      <c r="W429" s="3">
        <v>0</v>
      </c>
      <c r="X429" s="3" t="s">
        <v>9548</v>
      </c>
      <c r="Y429" s="3">
        <v>6</v>
      </c>
      <c r="Z429" s="3" t="s">
        <v>9548</v>
      </c>
      <c r="AA429" s="3">
        <v>0</v>
      </c>
      <c r="AB429" s="3" t="s">
        <v>9548</v>
      </c>
      <c r="AC429">
        <f t="shared" si="6"/>
        <v>20</v>
      </c>
    </row>
    <row r="430" spans="1:29" ht="12" customHeight="1" x14ac:dyDescent="0.25">
      <c r="A430" s="6" t="s">
        <v>4998</v>
      </c>
      <c r="B430" s="3" t="s">
        <v>77</v>
      </c>
      <c r="C430" s="3">
        <v>429</v>
      </c>
      <c r="D430" s="3" t="s">
        <v>4997</v>
      </c>
      <c r="E430" s="3" t="s">
        <v>4998</v>
      </c>
      <c r="F430" s="3" t="str">
        <f>VLOOKUP($E430,'Team Mapping - CM'!$A$2:$C$1457,2,FALSE)</f>
        <v>Chittagong University of Engineering &amp; Technology</v>
      </c>
      <c r="G430" s="3">
        <v>1</v>
      </c>
      <c r="H430" s="3">
        <v>20</v>
      </c>
      <c r="I430" s="3">
        <v>0</v>
      </c>
      <c r="J430" s="3" t="s">
        <v>9548</v>
      </c>
      <c r="K430" s="3">
        <v>0</v>
      </c>
      <c r="L430" s="3" t="s">
        <v>9548</v>
      </c>
      <c r="M430" s="3">
        <v>0</v>
      </c>
      <c r="N430" s="3" t="s">
        <v>9548</v>
      </c>
      <c r="O430" s="3">
        <v>0</v>
      </c>
      <c r="P430" s="3" t="s">
        <v>9548</v>
      </c>
      <c r="Q430" s="3">
        <v>0</v>
      </c>
      <c r="R430" s="3" t="s">
        <v>9548</v>
      </c>
      <c r="S430" s="3">
        <v>1</v>
      </c>
      <c r="T430" s="3">
        <v>20</v>
      </c>
      <c r="U430" s="3">
        <v>0</v>
      </c>
      <c r="V430" s="3" t="s">
        <v>9548</v>
      </c>
      <c r="W430" s="3">
        <v>0</v>
      </c>
      <c r="X430" s="3" t="s">
        <v>9548</v>
      </c>
      <c r="Y430" s="3">
        <v>0</v>
      </c>
      <c r="Z430" s="3" t="s">
        <v>9548</v>
      </c>
      <c r="AA430" s="3">
        <v>0</v>
      </c>
      <c r="AB430" s="3" t="s">
        <v>9548</v>
      </c>
      <c r="AC430">
        <f t="shared" si="6"/>
        <v>20</v>
      </c>
    </row>
    <row r="431" spans="1:29" ht="12" customHeight="1" x14ac:dyDescent="0.25">
      <c r="A431" s="6" t="s">
        <v>5009</v>
      </c>
      <c r="B431" s="3" t="s">
        <v>127</v>
      </c>
      <c r="C431" s="3">
        <v>430</v>
      </c>
      <c r="D431" s="3" t="s">
        <v>5008</v>
      </c>
      <c r="E431" s="3" t="s">
        <v>5009</v>
      </c>
      <c r="F431" s="3" t="str">
        <f>VLOOKUP($E431,'Team Mapping - CM'!$A$2:$C$1457,2,FALSE)</f>
        <v>International University of Business Agriculture and Tech.</v>
      </c>
      <c r="G431" s="3">
        <v>1</v>
      </c>
      <c r="H431" s="3">
        <v>20</v>
      </c>
      <c r="I431" s="3">
        <v>0</v>
      </c>
      <c r="J431" s="3" t="s">
        <v>9548</v>
      </c>
      <c r="K431" s="3">
        <v>0</v>
      </c>
      <c r="L431" s="3" t="s">
        <v>9548</v>
      </c>
      <c r="M431" s="3">
        <v>3</v>
      </c>
      <c r="N431" s="3" t="s">
        <v>9548</v>
      </c>
      <c r="O431" s="3">
        <v>0</v>
      </c>
      <c r="P431" s="3" t="s">
        <v>9548</v>
      </c>
      <c r="Q431" s="3">
        <v>0</v>
      </c>
      <c r="R431" s="3" t="s">
        <v>9548</v>
      </c>
      <c r="S431" s="3">
        <v>1</v>
      </c>
      <c r="T431" s="3">
        <v>20</v>
      </c>
      <c r="U431" s="3">
        <v>0</v>
      </c>
      <c r="V431" s="3" t="s">
        <v>9548</v>
      </c>
      <c r="W431" s="3">
        <v>0</v>
      </c>
      <c r="X431" s="3" t="s">
        <v>9548</v>
      </c>
      <c r="Y431" s="3">
        <v>2</v>
      </c>
      <c r="Z431" s="3" t="s">
        <v>9548</v>
      </c>
      <c r="AA431" s="3">
        <v>0</v>
      </c>
      <c r="AB431" s="3" t="s">
        <v>9548</v>
      </c>
      <c r="AC431">
        <f t="shared" si="6"/>
        <v>20</v>
      </c>
    </row>
    <row r="432" spans="1:29" ht="12" customHeight="1" x14ac:dyDescent="0.25">
      <c r="A432" s="6" t="s">
        <v>5019</v>
      </c>
      <c r="B432" s="3" t="s">
        <v>91</v>
      </c>
      <c r="C432" s="3">
        <v>431</v>
      </c>
      <c r="D432" s="3" t="s">
        <v>5018</v>
      </c>
      <c r="E432" s="3" t="s">
        <v>5019</v>
      </c>
      <c r="F432" s="3" t="str">
        <f>VLOOKUP($E432,'Team Mapping - CM'!$A$2:$C$1457,2,FALSE)</f>
        <v>Daffodil International University</v>
      </c>
      <c r="G432" s="3">
        <v>1</v>
      </c>
      <c r="H432" s="3">
        <v>21</v>
      </c>
      <c r="I432" s="3">
        <v>0</v>
      </c>
      <c r="J432" s="3" t="s">
        <v>9548</v>
      </c>
      <c r="K432" s="3">
        <v>0</v>
      </c>
      <c r="L432" s="3" t="s">
        <v>9548</v>
      </c>
      <c r="M432" s="3">
        <v>0</v>
      </c>
      <c r="N432" s="3" t="s">
        <v>9548</v>
      </c>
      <c r="O432" s="3">
        <v>0</v>
      </c>
      <c r="P432" s="3" t="s">
        <v>9548</v>
      </c>
      <c r="Q432" s="3">
        <v>0</v>
      </c>
      <c r="R432" s="3" t="s">
        <v>9548</v>
      </c>
      <c r="S432" s="3">
        <v>1</v>
      </c>
      <c r="T432" s="3">
        <v>21</v>
      </c>
      <c r="U432" s="3">
        <v>0</v>
      </c>
      <c r="V432" s="3" t="s">
        <v>9548</v>
      </c>
      <c r="W432" s="3">
        <v>0</v>
      </c>
      <c r="X432" s="3" t="s">
        <v>9548</v>
      </c>
      <c r="Y432" s="3">
        <v>0</v>
      </c>
      <c r="Z432" s="3" t="s">
        <v>9548</v>
      </c>
      <c r="AA432" s="3">
        <v>0</v>
      </c>
      <c r="AB432" s="3" t="s">
        <v>9548</v>
      </c>
      <c r="AC432">
        <f t="shared" si="6"/>
        <v>21</v>
      </c>
    </row>
    <row r="433" spans="1:29" ht="12" customHeight="1" x14ac:dyDescent="0.25">
      <c r="A433" s="6" t="s">
        <v>5032</v>
      </c>
      <c r="B433" s="3" t="s">
        <v>244</v>
      </c>
      <c r="C433" s="3">
        <v>432</v>
      </c>
      <c r="D433" s="3" t="s">
        <v>5030</v>
      </c>
      <c r="E433" s="3" t="s">
        <v>5032</v>
      </c>
      <c r="F433" s="3" t="str">
        <f>VLOOKUP($E433,'Team Mapping - CM'!$A$2:$C$1457,2,FALSE)</f>
        <v>United International University</v>
      </c>
      <c r="G433" s="3">
        <v>1</v>
      </c>
      <c r="H433" s="3">
        <v>21</v>
      </c>
      <c r="I433" s="3">
        <v>0</v>
      </c>
      <c r="J433" s="3" t="s">
        <v>9548</v>
      </c>
      <c r="K433" s="3">
        <v>0</v>
      </c>
      <c r="L433" s="3" t="s">
        <v>9548</v>
      </c>
      <c r="M433" s="3">
        <v>5</v>
      </c>
      <c r="N433" s="3" t="s">
        <v>9548</v>
      </c>
      <c r="O433" s="3">
        <v>1</v>
      </c>
      <c r="P433" s="3" t="s">
        <v>9548</v>
      </c>
      <c r="Q433" s="3">
        <v>0</v>
      </c>
      <c r="R433" s="3" t="s">
        <v>9548</v>
      </c>
      <c r="S433" s="3">
        <v>1</v>
      </c>
      <c r="T433" s="3">
        <v>21</v>
      </c>
      <c r="U433" s="3">
        <v>0</v>
      </c>
      <c r="V433" s="3" t="s">
        <v>9548</v>
      </c>
      <c r="W433" s="3">
        <v>0</v>
      </c>
      <c r="X433" s="3" t="s">
        <v>9548</v>
      </c>
      <c r="Y433" s="3">
        <v>2</v>
      </c>
      <c r="Z433" s="3" t="s">
        <v>9548</v>
      </c>
      <c r="AA433" s="3">
        <v>0</v>
      </c>
      <c r="AB433" s="3" t="s">
        <v>9548</v>
      </c>
      <c r="AC433">
        <f t="shared" si="6"/>
        <v>21</v>
      </c>
    </row>
    <row r="434" spans="1:29" ht="12" customHeight="1" x14ac:dyDescent="0.25">
      <c r="A434" s="6" t="s">
        <v>5042</v>
      </c>
      <c r="B434" s="3" t="s">
        <v>217</v>
      </c>
      <c r="C434" s="3">
        <v>433</v>
      </c>
      <c r="D434" s="3" t="s">
        <v>5040</v>
      </c>
      <c r="E434" s="3" t="s">
        <v>5042</v>
      </c>
      <c r="F434" s="3" t="str">
        <f>VLOOKUP($E434,'Team Mapping - CM'!$A$2:$C$1457,2,FALSE)</f>
        <v>Shahjalal University of Science and Technology</v>
      </c>
      <c r="G434" s="3">
        <v>1</v>
      </c>
      <c r="H434" s="3">
        <v>21</v>
      </c>
      <c r="I434" s="3">
        <v>0</v>
      </c>
      <c r="J434" s="3" t="s">
        <v>9548</v>
      </c>
      <c r="K434" s="3">
        <v>0</v>
      </c>
      <c r="L434" s="3" t="s">
        <v>9548</v>
      </c>
      <c r="M434" s="3">
        <v>2</v>
      </c>
      <c r="N434" s="3" t="s">
        <v>9548</v>
      </c>
      <c r="O434" s="3">
        <v>1</v>
      </c>
      <c r="P434" s="3" t="s">
        <v>9548</v>
      </c>
      <c r="Q434" s="3">
        <v>0</v>
      </c>
      <c r="R434" s="3" t="s">
        <v>9548</v>
      </c>
      <c r="S434" s="3">
        <v>1</v>
      </c>
      <c r="T434" s="3">
        <v>21</v>
      </c>
      <c r="U434" s="3">
        <v>0</v>
      </c>
      <c r="V434" s="3" t="s">
        <v>9548</v>
      </c>
      <c r="W434" s="3">
        <v>0</v>
      </c>
      <c r="X434" s="3" t="s">
        <v>9548</v>
      </c>
      <c r="Y434" s="3">
        <v>3</v>
      </c>
      <c r="Z434" s="3" t="s">
        <v>9548</v>
      </c>
      <c r="AA434" s="3">
        <v>0</v>
      </c>
      <c r="AB434" s="3" t="s">
        <v>9548</v>
      </c>
      <c r="AC434">
        <f t="shared" si="6"/>
        <v>21</v>
      </c>
    </row>
    <row r="435" spans="1:29" ht="12" customHeight="1" x14ac:dyDescent="0.25">
      <c r="A435" s="6" t="s">
        <v>5051</v>
      </c>
      <c r="B435" s="3" t="s">
        <v>91</v>
      </c>
      <c r="C435" s="3">
        <v>434</v>
      </c>
      <c r="D435" s="3" t="s">
        <v>5049</v>
      </c>
      <c r="E435" s="3" t="s">
        <v>5051</v>
      </c>
      <c r="F435" s="3" t="str">
        <f>VLOOKUP($E435,'Team Mapping - CM'!$A$2:$C$1457,2,FALSE)</f>
        <v>Daffodil International University</v>
      </c>
      <c r="G435" s="3">
        <v>1</v>
      </c>
      <c r="H435" s="3">
        <v>21</v>
      </c>
      <c r="I435" s="3">
        <v>0</v>
      </c>
      <c r="J435" s="3" t="s">
        <v>9548</v>
      </c>
      <c r="K435" s="3">
        <v>0</v>
      </c>
      <c r="L435" s="3" t="s">
        <v>9548</v>
      </c>
      <c r="M435" s="3">
        <v>1</v>
      </c>
      <c r="N435" s="3" t="s">
        <v>9548</v>
      </c>
      <c r="O435" s="3">
        <v>0</v>
      </c>
      <c r="P435" s="3" t="s">
        <v>9548</v>
      </c>
      <c r="Q435" s="3">
        <v>0</v>
      </c>
      <c r="R435" s="3" t="s">
        <v>9548</v>
      </c>
      <c r="S435" s="3">
        <v>1</v>
      </c>
      <c r="T435" s="3">
        <v>21</v>
      </c>
      <c r="U435" s="3">
        <v>0</v>
      </c>
      <c r="V435" s="3" t="s">
        <v>9548</v>
      </c>
      <c r="W435" s="3">
        <v>0</v>
      </c>
      <c r="X435" s="3" t="s">
        <v>9548</v>
      </c>
      <c r="Y435" s="3">
        <v>3</v>
      </c>
      <c r="Z435" s="3" t="s">
        <v>9548</v>
      </c>
      <c r="AA435" s="3">
        <v>0</v>
      </c>
      <c r="AB435" s="3" t="s">
        <v>9548</v>
      </c>
      <c r="AC435">
        <f t="shared" si="6"/>
        <v>21</v>
      </c>
    </row>
    <row r="436" spans="1:29" ht="12" customHeight="1" x14ac:dyDescent="0.25">
      <c r="A436" s="6" t="s">
        <v>5061</v>
      </c>
      <c r="B436" s="3" t="s">
        <v>273</v>
      </c>
      <c r="C436" s="3">
        <v>435</v>
      </c>
      <c r="D436" s="3" t="s">
        <v>5060</v>
      </c>
      <c r="E436" s="3" t="s">
        <v>5061</v>
      </c>
      <c r="F436" s="3" t="str">
        <f>VLOOKUP($E436,'Team Mapping - CM'!$A$2:$C$1457,2,FALSE)</f>
        <v>Varendra University</v>
      </c>
      <c r="G436" s="3">
        <v>1</v>
      </c>
      <c r="H436" s="3">
        <v>21</v>
      </c>
      <c r="I436" s="3">
        <v>0</v>
      </c>
      <c r="J436" s="3" t="s">
        <v>9548</v>
      </c>
      <c r="K436" s="3">
        <v>0</v>
      </c>
      <c r="L436" s="3" t="s">
        <v>9548</v>
      </c>
      <c r="M436" s="3">
        <v>0</v>
      </c>
      <c r="N436" s="3" t="s">
        <v>9548</v>
      </c>
      <c r="O436" s="3">
        <v>0</v>
      </c>
      <c r="P436" s="3" t="s">
        <v>9548</v>
      </c>
      <c r="Q436" s="3">
        <v>0</v>
      </c>
      <c r="R436" s="3" t="s">
        <v>9548</v>
      </c>
      <c r="S436" s="3">
        <v>1</v>
      </c>
      <c r="T436" s="3">
        <v>21</v>
      </c>
      <c r="U436" s="3">
        <v>0</v>
      </c>
      <c r="V436" s="3" t="s">
        <v>9548</v>
      </c>
      <c r="W436" s="3">
        <v>0</v>
      </c>
      <c r="X436" s="3" t="s">
        <v>9548</v>
      </c>
      <c r="Y436" s="3">
        <v>0</v>
      </c>
      <c r="Z436" s="3" t="s">
        <v>9548</v>
      </c>
      <c r="AA436" s="3">
        <v>0</v>
      </c>
      <c r="AB436" s="3" t="s">
        <v>9548</v>
      </c>
      <c r="AC436">
        <f t="shared" si="6"/>
        <v>21</v>
      </c>
    </row>
    <row r="437" spans="1:29" ht="12" customHeight="1" x14ac:dyDescent="0.25">
      <c r="A437" s="6" t="s">
        <v>5072</v>
      </c>
      <c r="B437" s="3" t="s">
        <v>91</v>
      </c>
      <c r="C437" s="3">
        <v>436</v>
      </c>
      <c r="D437" s="3" t="s">
        <v>5071</v>
      </c>
      <c r="E437" s="3" t="s">
        <v>5072</v>
      </c>
      <c r="F437" s="3" t="str">
        <f>VLOOKUP($E437,'Team Mapping - CM'!$A$2:$C$1457,2,FALSE)</f>
        <v>Daffodil International University</v>
      </c>
      <c r="G437" s="3">
        <v>1</v>
      </c>
      <c r="H437" s="3">
        <v>21</v>
      </c>
      <c r="I437" s="3">
        <v>0</v>
      </c>
      <c r="J437" s="3" t="s">
        <v>9548</v>
      </c>
      <c r="K437" s="3">
        <v>0</v>
      </c>
      <c r="L437" s="3" t="s">
        <v>9548</v>
      </c>
      <c r="M437" s="3">
        <v>1</v>
      </c>
      <c r="N437" s="3" t="s">
        <v>9548</v>
      </c>
      <c r="O437" s="3">
        <v>0</v>
      </c>
      <c r="P437" s="3" t="s">
        <v>9548</v>
      </c>
      <c r="Q437" s="3">
        <v>0</v>
      </c>
      <c r="R437" s="3" t="s">
        <v>9548</v>
      </c>
      <c r="S437" s="3">
        <v>1</v>
      </c>
      <c r="T437" s="3">
        <v>21</v>
      </c>
      <c r="U437" s="3">
        <v>0</v>
      </c>
      <c r="V437" s="3" t="s">
        <v>9548</v>
      </c>
      <c r="W437" s="3">
        <v>0</v>
      </c>
      <c r="X437" s="3" t="s">
        <v>9548</v>
      </c>
      <c r="Y437" s="3">
        <v>1</v>
      </c>
      <c r="Z437" s="3" t="s">
        <v>9548</v>
      </c>
      <c r="AA437" s="3">
        <v>0</v>
      </c>
      <c r="AB437" s="3" t="s">
        <v>9548</v>
      </c>
      <c r="AC437">
        <f t="shared" si="6"/>
        <v>21</v>
      </c>
    </row>
    <row r="438" spans="1:29" ht="12" customHeight="1" x14ac:dyDescent="0.25">
      <c r="A438" s="6" t="s">
        <v>5080</v>
      </c>
      <c r="B438" s="3" t="s">
        <v>165</v>
      </c>
      <c r="C438" s="3">
        <v>437</v>
      </c>
      <c r="D438" s="3" t="s">
        <v>5078</v>
      </c>
      <c r="E438" s="3" t="s">
        <v>5080</v>
      </c>
      <c r="F438" s="3" t="str">
        <f>VLOOKUP($E438,'Team Mapping - CM'!$A$2:$C$1457,2,FALSE)</f>
        <v>Khulna University of Engineering &amp; Technology</v>
      </c>
      <c r="G438" s="3">
        <v>1</v>
      </c>
      <c r="H438" s="3">
        <v>21</v>
      </c>
      <c r="I438" s="3">
        <v>0</v>
      </c>
      <c r="J438" s="3" t="s">
        <v>9548</v>
      </c>
      <c r="K438" s="3">
        <v>0</v>
      </c>
      <c r="L438" s="3" t="s">
        <v>9548</v>
      </c>
      <c r="M438" s="3">
        <v>0</v>
      </c>
      <c r="N438" s="3" t="s">
        <v>9548</v>
      </c>
      <c r="O438" s="3">
        <v>0</v>
      </c>
      <c r="P438" s="3" t="s">
        <v>9548</v>
      </c>
      <c r="Q438" s="3">
        <v>0</v>
      </c>
      <c r="R438" s="3" t="s">
        <v>9548</v>
      </c>
      <c r="S438" s="3">
        <v>1</v>
      </c>
      <c r="T438" s="3">
        <v>21</v>
      </c>
      <c r="U438" s="3">
        <v>0</v>
      </c>
      <c r="V438" s="3" t="s">
        <v>9548</v>
      </c>
      <c r="W438" s="3">
        <v>0</v>
      </c>
      <c r="X438" s="3" t="s">
        <v>9548</v>
      </c>
      <c r="Y438" s="3">
        <v>0</v>
      </c>
      <c r="Z438" s="3" t="s">
        <v>9548</v>
      </c>
      <c r="AA438" s="3">
        <v>0</v>
      </c>
      <c r="AB438" s="3" t="s">
        <v>9548</v>
      </c>
      <c r="AC438">
        <f t="shared" si="6"/>
        <v>21</v>
      </c>
    </row>
    <row r="439" spans="1:29" ht="12" customHeight="1" x14ac:dyDescent="0.25">
      <c r="A439" s="6" t="s">
        <v>5087</v>
      </c>
      <c r="B439" s="3" t="s">
        <v>265</v>
      </c>
      <c r="C439" s="3">
        <v>438</v>
      </c>
      <c r="D439" s="3" t="s">
        <v>5086</v>
      </c>
      <c r="E439" s="3" t="s">
        <v>5087</v>
      </c>
      <c r="F439" s="3" t="str">
        <f>VLOOKUP($E439,'Team Mapping - CM'!$A$2:$C$1457,2,FALSE)</f>
        <v>University of Rajshahi</v>
      </c>
      <c r="G439" s="3">
        <v>1</v>
      </c>
      <c r="H439" s="3">
        <v>21</v>
      </c>
      <c r="I439" s="3">
        <v>1</v>
      </c>
      <c r="J439" s="3" t="s">
        <v>9548</v>
      </c>
      <c r="K439" s="3">
        <v>0</v>
      </c>
      <c r="L439" s="3" t="s">
        <v>9548</v>
      </c>
      <c r="M439" s="3">
        <v>3</v>
      </c>
      <c r="N439" s="3" t="s">
        <v>9548</v>
      </c>
      <c r="O439" s="3">
        <v>0</v>
      </c>
      <c r="P439" s="3" t="s">
        <v>9548</v>
      </c>
      <c r="Q439" s="3">
        <v>0</v>
      </c>
      <c r="R439" s="3" t="s">
        <v>9548</v>
      </c>
      <c r="S439" s="3">
        <v>1</v>
      </c>
      <c r="T439" s="3">
        <v>21</v>
      </c>
      <c r="U439" s="3">
        <v>0</v>
      </c>
      <c r="V439" s="3" t="s">
        <v>9548</v>
      </c>
      <c r="W439" s="3">
        <v>0</v>
      </c>
      <c r="X439" s="3" t="s">
        <v>9548</v>
      </c>
      <c r="Y439" s="3">
        <v>4</v>
      </c>
      <c r="Z439" s="3" t="s">
        <v>9548</v>
      </c>
      <c r="AA439" s="3">
        <v>0</v>
      </c>
      <c r="AB439" s="3" t="s">
        <v>9548</v>
      </c>
      <c r="AC439">
        <f t="shared" si="6"/>
        <v>21</v>
      </c>
    </row>
    <row r="440" spans="1:29" ht="12" customHeight="1" x14ac:dyDescent="0.25">
      <c r="A440" s="6" t="s">
        <v>5098</v>
      </c>
      <c r="B440" s="3" t="s">
        <v>121</v>
      </c>
      <c r="C440" s="3">
        <v>439</v>
      </c>
      <c r="D440" s="3" t="s">
        <v>5097</v>
      </c>
      <c r="E440" s="3" t="s">
        <v>5098</v>
      </c>
      <c r="F440" s="3" t="str">
        <f>VLOOKUP($E440,'Team Mapping - CM'!$A$2:$C$1457,2,FALSE)</f>
        <v>Institute of Science and Technology</v>
      </c>
      <c r="G440" s="3">
        <v>1</v>
      </c>
      <c r="H440" s="3">
        <v>21</v>
      </c>
      <c r="I440" s="3">
        <v>0</v>
      </c>
      <c r="J440" s="3" t="s">
        <v>9548</v>
      </c>
      <c r="K440" s="3">
        <v>0</v>
      </c>
      <c r="L440" s="3" t="s">
        <v>9548</v>
      </c>
      <c r="M440" s="3">
        <v>2</v>
      </c>
      <c r="N440" s="3" t="s">
        <v>9548</v>
      </c>
      <c r="O440" s="3">
        <v>0</v>
      </c>
      <c r="P440" s="3" t="s">
        <v>9548</v>
      </c>
      <c r="Q440" s="3">
        <v>0</v>
      </c>
      <c r="R440" s="3" t="s">
        <v>9548</v>
      </c>
      <c r="S440" s="3">
        <v>1</v>
      </c>
      <c r="T440" s="3">
        <v>21</v>
      </c>
      <c r="U440" s="3">
        <v>0</v>
      </c>
      <c r="V440" s="3" t="s">
        <v>9548</v>
      </c>
      <c r="W440" s="3">
        <v>0</v>
      </c>
      <c r="X440" s="3" t="s">
        <v>9548</v>
      </c>
      <c r="Y440" s="3">
        <v>0</v>
      </c>
      <c r="Z440" s="3" t="s">
        <v>9548</v>
      </c>
      <c r="AA440" s="3">
        <v>0</v>
      </c>
      <c r="AB440" s="3" t="s">
        <v>9548</v>
      </c>
      <c r="AC440">
        <f t="shared" si="6"/>
        <v>21</v>
      </c>
    </row>
    <row r="441" spans="1:29" ht="12" customHeight="1" x14ac:dyDescent="0.25">
      <c r="A441" s="6" t="s">
        <v>5109</v>
      </c>
      <c r="B441" s="3" t="s">
        <v>208</v>
      </c>
      <c r="C441" s="3">
        <v>440</v>
      </c>
      <c r="D441" s="3" t="s">
        <v>5108</v>
      </c>
      <c r="E441" s="3" t="s">
        <v>5109</v>
      </c>
      <c r="F441" s="3" t="str">
        <f>VLOOKUP($E441,'Team Mapping - CM'!$A$2:$C$1457,2,FALSE)</f>
        <v>Premier University</v>
      </c>
      <c r="G441" s="3">
        <v>1</v>
      </c>
      <c r="H441" s="3">
        <v>21</v>
      </c>
      <c r="I441" s="3">
        <v>0</v>
      </c>
      <c r="J441" s="3" t="s">
        <v>9548</v>
      </c>
      <c r="K441" s="3">
        <v>0</v>
      </c>
      <c r="L441" s="3" t="s">
        <v>9548</v>
      </c>
      <c r="M441" s="3">
        <v>0</v>
      </c>
      <c r="N441" s="3" t="s">
        <v>9548</v>
      </c>
      <c r="O441" s="3">
        <v>0</v>
      </c>
      <c r="P441" s="3" t="s">
        <v>9548</v>
      </c>
      <c r="Q441" s="3">
        <v>0</v>
      </c>
      <c r="R441" s="3" t="s">
        <v>9548</v>
      </c>
      <c r="S441" s="3">
        <v>1</v>
      </c>
      <c r="T441" s="3">
        <v>21</v>
      </c>
      <c r="U441" s="3">
        <v>3</v>
      </c>
      <c r="V441" s="3" t="s">
        <v>9548</v>
      </c>
      <c r="W441" s="3">
        <v>0</v>
      </c>
      <c r="X441" s="3" t="s">
        <v>9548</v>
      </c>
      <c r="Y441" s="3">
        <v>0</v>
      </c>
      <c r="Z441" s="3" t="s">
        <v>9548</v>
      </c>
      <c r="AA441" s="3">
        <v>0</v>
      </c>
      <c r="AB441" s="3" t="s">
        <v>9548</v>
      </c>
      <c r="AC441">
        <f t="shared" si="6"/>
        <v>21</v>
      </c>
    </row>
    <row r="442" spans="1:29" ht="12" customHeight="1" x14ac:dyDescent="0.25">
      <c r="A442" s="6" t="s">
        <v>5119</v>
      </c>
      <c r="B442" s="3" t="s">
        <v>244</v>
      </c>
      <c r="C442" s="3">
        <v>441</v>
      </c>
      <c r="D442" s="3" t="s">
        <v>5117</v>
      </c>
      <c r="E442" s="3" t="s">
        <v>5119</v>
      </c>
      <c r="F442" s="3" t="str">
        <f>VLOOKUP($E442,'Team Mapping - CM'!$A$2:$C$1457,2,FALSE)</f>
        <v>United International University</v>
      </c>
      <c r="G442" s="3">
        <v>1</v>
      </c>
      <c r="H442" s="3">
        <v>21</v>
      </c>
      <c r="I442" s="3">
        <v>0</v>
      </c>
      <c r="J442" s="3" t="s">
        <v>9548</v>
      </c>
      <c r="K442" s="3">
        <v>0</v>
      </c>
      <c r="L442" s="3" t="s">
        <v>9548</v>
      </c>
      <c r="M442" s="3">
        <v>2</v>
      </c>
      <c r="N442" s="3" t="s">
        <v>9548</v>
      </c>
      <c r="O442" s="3">
        <v>0</v>
      </c>
      <c r="P442" s="3" t="s">
        <v>9548</v>
      </c>
      <c r="Q442" s="3">
        <v>0</v>
      </c>
      <c r="R442" s="3" t="s">
        <v>9548</v>
      </c>
      <c r="S442" s="3">
        <v>1</v>
      </c>
      <c r="T442" s="3">
        <v>21</v>
      </c>
      <c r="U442" s="3">
        <v>0</v>
      </c>
      <c r="V442" s="3" t="s">
        <v>9548</v>
      </c>
      <c r="W442" s="3">
        <v>0</v>
      </c>
      <c r="X442" s="3" t="s">
        <v>9548</v>
      </c>
      <c r="Y442" s="3">
        <v>0</v>
      </c>
      <c r="Z442" s="3" t="s">
        <v>9548</v>
      </c>
      <c r="AA442" s="3">
        <v>0</v>
      </c>
      <c r="AB442" s="3" t="s">
        <v>9548</v>
      </c>
      <c r="AC442">
        <f t="shared" si="6"/>
        <v>21</v>
      </c>
    </row>
    <row r="443" spans="1:29" ht="12" customHeight="1" x14ac:dyDescent="0.25">
      <c r="A443" s="6" t="s">
        <v>5128</v>
      </c>
      <c r="B443" s="3" t="s">
        <v>124</v>
      </c>
      <c r="C443" s="3">
        <v>442</v>
      </c>
      <c r="D443" s="3" t="s">
        <v>5127</v>
      </c>
      <c r="E443" s="3" t="s">
        <v>5128</v>
      </c>
      <c r="F443" s="3" t="str">
        <f>VLOOKUP($E443,'Team Mapping - CM'!$A$2:$C$1457,2,FALSE)</f>
        <v>International Islamic University Chittagong</v>
      </c>
      <c r="G443" s="3">
        <v>1</v>
      </c>
      <c r="H443" s="3">
        <v>21</v>
      </c>
      <c r="I443" s="3">
        <v>0</v>
      </c>
      <c r="J443" s="3" t="s">
        <v>9548</v>
      </c>
      <c r="K443" s="3">
        <v>0</v>
      </c>
      <c r="L443" s="3" t="s">
        <v>9548</v>
      </c>
      <c r="M443" s="3">
        <v>3</v>
      </c>
      <c r="N443" s="3" t="s">
        <v>9548</v>
      </c>
      <c r="O443" s="3">
        <v>0</v>
      </c>
      <c r="P443" s="3" t="s">
        <v>9548</v>
      </c>
      <c r="Q443" s="3">
        <v>0</v>
      </c>
      <c r="R443" s="3" t="s">
        <v>9548</v>
      </c>
      <c r="S443" s="3">
        <v>1</v>
      </c>
      <c r="T443" s="3">
        <v>21</v>
      </c>
      <c r="U443" s="3">
        <v>0</v>
      </c>
      <c r="V443" s="3" t="s">
        <v>9548</v>
      </c>
      <c r="W443" s="3">
        <v>0</v>
      </c>
      <c r="X443" s="3" t="s">
        <v>9548</v>
      </c>
      <c r="Y443" s="3">
        <v>3</v>
      </c>
      <c r="Z443" s="3" t="s">
        <v>9548</v>
      </c>
      <c r="AA443" s="3">
        <v>0</v>
      </c>
      <c r="AB443" s="3" t="s">
        <v>9548</v>
      </c>
      <c r="AC443">
        <f t="shared" si="6"/>
        <v>21</v>
      </c>
    </row>
    <row r="444" spans="1:29" ht="12" customHeight="1" x14ac:dyDescent="0.25">
      <c r="A444" s="6" t="s">
        <v>5140</v>
      </c>
      <c r="B444" s="3" t="s">
        <v>179</v>
      </c>
      <c r="C444" s="3">
        <v>443</v>
      </c>
      <c r="D444" s="3" t="s">
        <v>5139</v>
      </c>
      <c r="E444" s="3" t="s">
        <v>5140</v>
      </c>
      <c r="F444" s="3" t="str">
        <f>VLOOKUP($E444,'Team Mapping - CM'!$A$2:$C$1457,2,FALSE)</f>
        <v>Metropolitan University</v>
      </c>
      <c r="G444" s="3">
        <v>1</v>
      </c>
      <c r="H444" s="3">
        <v>21</v>
      </c>
      <c r="I444" s="3">
        <v>0</v>
      </c>
      <c r="J444" s="3" t="s">
        <v>9548</v>
      </c>
      <c r="K444" s="3">
        <v>0</v>
      </c>
      <c r="L444" s="3" t="s">
        <v>9548</v>
      </c>
      <c r="M444" s="3">
        <v>1</v>
      </c>
      <c r="N444" s="3" t="s">
        <v>9548</v>
      </c>
      <c r="O444" s="3">
        <v>0</v>
      </c>
      <c r="P444" s="3" t="s">
        <v>9548</v>
      </c>
      <c r="Q444" s="3">
        <v>0</v>
      </c>
      <c r="R444" s="3" t="s">
        <v>9548</v>
      </c>
      <c r="S444" s="3">
        <v>1</v>
      </c>
      <c r="T444" s="3">
        <v>21</v>
      </c>
      <c r="U444" s="3">
        <v>0</v>
      </c>
      <c r="V444" s="3" t="s">
        <v>9548</v>
      </c>
      <c r="W444" s="3">
        <v>0</v>
      </c>
      <c r="X444" s="3" t="s">
        <v>9548</v>
      </c>
      <c r="Y444" s="3">
        <v>0</v>
      </c>
      <c r="Z444" s="3" t="s">
        <v>9548</v>
      </c>
      <c r="AA444" s="3">
        <v>0</v>
      </c>
      <c r="AB444" s="3" t="s">
        <v>9548</v>
      </c>
      <c r="AC444">
        <f t="shared" si="6"/>
        <v>21</v>
      </c>
    </row>
    <row r="445" spans="1:29" ht="12" customHeight="1" x14ac:dyDescent="0.25">
      <c r="A445" s="6" t="s">
        <v>5150</v>
      </c>
      <c r="B445" s="3" t="s">
        <v>91</v>
      </c>
      <c r="C445" s="3">
        <v>444</v>
      </c>
      <c r="D445" s="3" t="s">
        <v>5149</v>
      </c>
      <c r="E445" s="3" t="s">
        <v>5150</v>
      </c>
      <c r="F445" s="3" t="str">
        <f>VLOOKUP($E445,'Team Mapping - CM'!$A$2:$C$1457,2,FALSE)</f>
        <v>Daffodil International University</v>
      </c>
      <c r="G445" s="3">
        <v>1</v>
      </c>
      <c r="H445" s="3">
        <v>21</v>
      </c>
      <c r="I445" s="3">
        <v>0</v>
      </c>
      <c r="J445" s="3" t="s">
        <v>9548</v>
      </c>
      <c r="K445" s="3">
        <v>0</v>
      </c>
      <c r="L445" s="3" t="s">
        <v>9548</v>
      </c>
      <c r="M445" s="3">
        <v>2</v>
      </c>
      <c r="N445" s="3" t="s">
        <v>9548</v>
      </c>
      <c r="O445" s="3">
        <v>0</v>
      </c>
      <c r="P445" s="3" t="s">
        <v>9548</v>
      </c>
      <c r="Q445" s="3">
        <v>0</v>
      </c>
      <c r="R445" s="3" t="s">
        <v>9548</v>
      </c>
      <c r="S445" s="3">
        <v>1</v>
      </c>
      <c r="T445" s="3">
        <v>21</v>
      </c>
      <c r="U445" s="3">
        <v>0</v>
      </c>
      <c r="V445" s="3" t="s">
        <v>9548</v>
      </c>
      <c r="W445" s="3">
        <v>0</v>
      </c>
      <c r="X445" s="3" t="s">
        <v>9548</v>
      </c>
      <c r="Y445" s="3">
        <v>0</v>
      </c>
      <c r="Z445" s="3" t="s">
        <v>9548</v>
      </c>
      <c r="AA445" s="3">
        <v>0</v>
      </c>
      <c r="AB445" s="3" t="s">
        <v>9548</v>
      </c>
      <c r="AC445">
        <f t="shared" si="6"/>
        <v>21</v>
      </c>
    </row>
    <row r="446" spans="1:29" ht="12" customHeight="1" x14ac:dyDescent="0.25">
      <c r="A446" s="6" t="s">
        <v>5159</v>
      </c>
      <c r="B446" s="3" t="s">
        <v>252</v>
      </c>
      <c r="C446" s="3">
        <v>445</v>
      </c>
      <c r="D446" s="3" t="s">
        <v>5158</v>
      </c>
      <c r="E446" s="3" t="s">
        <v>5159</v>
      </c>
      <c r="F446" s="3" t="str">
        <f>VLOOKUP($E446,'Team Mapping - CM'!$A$2:$C$1457,2,FALSE)</f>
        <v>University of Chittagong</v>
      </c>
      <c r="G446" s="3">
        <v>1</v>
      </c>
      <c r="H446" s="3">
        <v>21</v>
      </c>
      <c r="I446" s="3">
        <v>0</v>
      </c>
      <c r="J446" s="3" t="s">
        <v>9548</v>
      </c>
      <c r="K446" s="3">
        <v>0</v>
      </c>
      <c r="L446" s="3" t="s">
        <v>9548</v>
      </c>
      <c r="M446" s="3">
        <v>1</v>
      </c>
      <c r="N446" s="3" t="s">
        <v>9548</v>
      </c>
      <c r="O446" s="3">
        <v>0</v>
      </c>
      <c r="P446" s="3" t="s">
        <v>9548</v>
      </c>
      <c r="Q446" s="3">
        <v>0</v>
      </c>
      <c r="R446" s="3" t="s">
        <v>9548</v>
      </c>
      <c r="S446" s="3">
        <v>1</v>
      </c>
      <c r="T446" s="3">
        <v>21</v>
      </c>
      <c r="U446" s="3">
        <v>0</v>
      </c>
      <c r="V446" s="3" t="s">
        <v>9548</v>
      </c>
      <c r="W446" s="3">
        <v>0</v>
      </c>
      <c r="X446" s="3" t="s">
        <v>9548</v>
      </c>
      <c r="Y446" s="3">
        <v>0</v>
      </c>
      <c r="Z446" s="3" t="s">
        <v>9548</v>
      </c>
      <c r="AA446" s="3">
        <v>0</v>
      </c>
      <c r="AB446" s="3" t="s">
        <v>9548</v>
      </c>
      <c r="AC446">
        <f t="shared" si="6"/>
        <v>21</v>
      </c>
    </row>
    <row r="447" spans="1:29" ht="12" customHeight="1" x14ac:dyDescent="0.25">
      <c r="A447" s="6" t="s">
        <v>5168</v>
      </c>
      <c r="B447" s="3" t="s">
        <v>419</v>
      </c>
      <c r="C447" s="3">
        <v>446</v>
      </c>
      <c r="D447" s="3" t="s">
        <v>5167</v>
      </c>
      <c r="E447" s="3" t="s">
        <v>5168</v>
      </c>
      <c r="F447" s="3" t="str">
        <f>VLOOKUP($E447,'Team Mapping - CM'!$A$2:$C$1457,2,FALSE)</f>
        <v>Prime University</v>
      </c>
      <c r="G447" s="3">
        <v>1</v>
      </c>
      <c r="H447" s="3">
        <v>21</v>
      </c>
      <c r="I447" s="3">
        <v>0</v>
      </c>
      <c r="J447" s="3" t="s">
        <v>9548</v>
      </c>
      <c r="K447" s="3">
        <v>0</v>
      </c>
      <c r="L447" s="3" t="s">
        <v>9548</v>
      </c>
      <c r="M447" s="3">
        <v>2</v>
      </c>
      <c r="N447" s="3" t="s">
        <v>9548</v>
      </c>
      <c r="O447" s="3">
        <v>0</v>
      </c>
      <c r="P447" s="3" t="s">
        <v>9548</v>
      </c>
      <c r="Q447" s="3">
        <v>0</v>
      </c>
      <c r="R447" s="3" t="s">
        <v>9548</v>
      </c>
      <c r="S447" s="3">
        <v>1</v>
      </c>
      <c r="T447" s="3">
        <v>21</v>
      </c>
      <c r="U447" s="3">
        <v>0</v>
      </c>
      <c r="V447" s="3" t="s">
        <v>9548</v>
      </c>
      <c r="W447" s="3">
        <v>0</v>
      </c>
      <c r="X447" s="3" t="s">
        <v>9548</v>
      </c>
      <c r="Y447" s="3">
        <v>0</v>
      </c>
      <c r="Z447" s="3" t="s">
        <v>9548</v>
      </c>
      <c r="AA447" s="3">
        <v>0</v>
      </c>
      <c r="AB447" s="3" t="s">
        <v>9548</v>
      </c>
      <c r="AC447">
        <f t="shared" si="6"/>
        <v>21</v>
      </c>
    </row>
    <row r="448" spans="1:29" ht="12" customHeight="1" x14ac:dyDescent="0.25">
      <c r="A448" s="6" t="s">
        <v>5179</v>
      </c>
      <c r="B448" s="3" t="s">
        <v>239</v>
      </c>
      <c r="C448" s="3">
        <v>447</v>
      </c>
      <c r="D448" s="3" t="s">
        <v>5177</v>
      </c>
      <c r="E448" s="3" t="s">
        <v>5179</v>
      </c>
      <c r="F448" s="3" t="str">
        <f>VLOOKUP($E448,'Team Mapping - CM'!$A$2:$C$1457,2,FALSE)</f>
        <v>The University of Asia Pacific</v>
      </c>
      <c r="G448" s="3">
        <v>1</v>
      </c>
      <c r="H448" s="3">
        <v>21</v>
      </c>
      <c r="I448" s="3">
        <v>0</v>
      </c>
      <c r="J448" s="3" t="s">
        <v>9548</v>
      </c>
      <c r="K448" s="3">
        <v>0</v>
      </c>
      <c r="L448" s="3" t="s">
        <v>9548</v>
      </c>
      <c r="M448" s="3">
        <v>1</v>
      </c>
      <c r="N448" s="3" t="s">
        <v>9548</v>
      </c>
      <c r="O448" s="3">
        <v>0</v>
      </c>
      <c r="P448" s="3" t="s">
        <v>9548</v>
      </c>
      <c r="Q448" s="3">
        <v>0</v>
      </c>
      <c r="R448" s="3" t="s">
        <v>9548</v>
      </c>
      <c r="S448" s="3">
        <v>1</v>
      </c>
      <c r="T448" s="3">
        <v>21</v>
      </c>
      <c r="U448" s="3">
        <v>0</v>
      </c>
      <c r="V448" s="3" t="s">
        <v>9548</v>
      </c>
      <c r="W448" s="3">
        <v>0</v>
      </c>
      <c r="X448" s="3" t="s">
        <v>9548</v>
      </c>
      <c r="Y448" s="3">
        <v>1</v>
      </c>
      <c r="Z448" s="3" t="s">
        <v>9548</v>
      </c>
      <c r="AA448" s="3">
        <v>0</v>
      </c>
      <c r="AB448" s="3" t="s">
        <v>9548</v>
      </c>
      <c r="AC448">
        <f t="shared" si="6"/>
        <v>21</v>
      </c>
    </row>
    <row r="449" spans="1:29" ht="12" customHeight="1" x14ac:dyDescent="0.25">
      <c r="A449" s="6" t="s">
        <v>5188</v>
      </c>
      <c r="B449" s="3" t="s">
        <v>124</v>
      </c>
      <c r="C449" s="3">
        <v>448</v>
      </c>
      <c r="D449" s="3" t="s">
        <v>5187</v>
      </c>
      <c r="E449" s="3" t="s">
        <v>5188</v>
      </c>
      <c r="F449" s="3" t="str">
        <f>VLOOKUP($E449,'Team Mapping - CM'!$A$2:$C$1457,2,FALSE)</f>
        <v>International Islamic University Chittagong</v>
      </c>
      <c r="G449" s="3">
        <v>1</v>
      </c>
      <c r="H449" s="3">
        <v>21</v>
      </c>
      <c r="I449" s="3">
        <v>0</v>
      </c>
      <c r="J449" s="3" t="s">
        <v>9548</v>
      </c>
      <c r="K449" s="3">
        <v>0</v>
      </c>
      <c r="L449" s="3" t="s">
        <v>9548</v>
      </c>
      <c r="M449" s="3">
        <v>6</v>
      </c>
      <c r="N449" s="3" t="s">
        <v>9548</v>
      </c>
      <c r="O449" s="3">
        <v>0</v>
      </c>
      <c r="P449" s="3" t="s">
        <v>9548</v>
      </c>
      <c r="Q449" s="3">
        <v>0</v>
      </c>
      <c r="R449" s="3" t="s">
        <v>9548</v>
      </c>
      <c r="S449" s="3">
        <v>1</v>
      </c>
      <c r="T449" s="3">
        <v>21</v>
      </c>
      <c r="U449" s="3">
        <v>0</v>
      </c>
      <c r="V449" s="3" t="s">
        <v>9548</v>
      </c>
      <c r="W449" s="3">
        <v>0</v>
      </c>
      <c r="X449" s="3" t="s">
        <v>9548</v>
      </c>
      <c r="Y449" s="3">
        <v>0</v>
      </c>
      <c r="Z449" s="3" t="s">
        <v>9548</v>
      </c>
      <c r="AA449" s="3">
        <v>0</v>
      </c>
      <c r="AB449" s="3" t="s">
        <v>9548</v>
      </c>
      <c r="AC449">
        <f t="shared" si="6"/>
        <v>21</v>
      </c>
    </row>
    <row r="450" spans="1:29" ht="12" customHeight="1" x14ac:dyDescent="0.25">
      <c r="A450" s="6" t="s">
        <v>5200</v>
      </c>
      <c r="B450" s="3" t="s">
        <v>170</v>
      </c>
      <c r="C450" s="3">
        <v>449</v>
      </c>
      <c r="D450" s="3" t="s">
        <v>5199</v>
      </c>
      <c r="E450" s="3" t="s">
        <v>5200</v>
      </c>
      <c r="F450" s="3" t="str">
        <f>VLOOKUP($E450,'Team Mapping - CM'!$A$2:$C$1457,2,FALSE)</f>
        <v>Leading University, Sylhet</v>
      </c>
      <c r="G450" s="3">
        <v>1</v>
      </c>
      <c r="H450" s="3">
        <v>21</v>
      </c>
      <c r="I450" s="3">
        <v>0</v>
      </c>
      <c r="J450" s="3" t="s">
        <v>9548</v>
      </c>
      <c r="K450" s="3">
        <v>0</v>
      </c>
      <c r="L450" s="3" t="s">
        <v>9548</v>
      </c>
      <c r="M450" s="3">
        <v>1</v>
      </c>
      <c r="N450" s="3" t="s">
        <v>9548</v>
      </c>
      <c r="O450" s="3">
        <v>0</v>
      </c>
      <c r="P450" s="3" t="s">
        <v>9548</v>
      </c>
      <c r="Q450" s="3">
        <v>0</v>
      </c>
      <c r="R450" s="3" t="s">
        <v>9548</v>
      </c>
      <c r="S450" s="3">
        <v>1</v>
      </c>
      <c r="T450" s="3">
        <v>21</v>
      </c>
      <c r="U450" s="3">
        <v>0</v>
      </c>
      <c r="V450" s="3" t="s">
        <v>9548</v>
      </c>
      <c r="W450" s="3">
        <v>0</v>
      </c>
      <c r="X450" s="3" t="s">
        <v>9548</v>
      </c>
      <c r="Y450" s="3">
        <v>0</v>
      </c>
      <c r="Z450" s="3" t="s">
        <v>9548</v>
      </c>
      <c r="AA450" s="3">
        <v>0</v>
      </c>
      <c r="AB450" s="3" t="s">
        <v>9548</v>
      </c>
      <c r="AC450">
        <f t="shared" si="6"/>
        <v>21</v>
      </c>
    </row>
    <row r="451" spans="1:29" ht="12" customHeight="1" x14ac:dyDescent="0.25">
      <c r="A451" s="6" t="s">
        <v>5211</v>
      </c>
      <c r="B451" s="3" t="s">
        <v>217</v>
      </c>
      <c r="C451" s="3">
        <v>450</v>
      </c>
      <c r="D451" s="3" t="s">
        <v>5209</v>
      </c>
      <c r="E451" s="3" t="s">
        <v>5211</v>
      </c>
      <c r="F451" s="3" t="str">
        <f>VLOOKUP($E451,'Team Mapping - CM'!$A$2:$C$1457,2,FALSE)</f>
        <v>Shahjalal University of Science and Technology</v>
      </c>
      <c r="G451" s="3">
        <v>1</v>
      </c>
      <c r="H451" s="3">
        <v>21</v>
      </c>
      <c r="I451" s="3">
        <v>0</v>
      </c>
      <c r="J451" s="3" t="s">
        <v>9548</v>
      </c>
      <c r="K451" s="3">
        <v>0</v>
      </c>
      <c r="L451" s="3" t="s">
        <v>9548</v>
      </c>
      <c r="M451" s="3">
        <v>2</v>
      </c>
      <c r="N451" s="3" t="s">
        <v>9548</v>
      </c>
      <c r="O451" s="3">
        <v>0</v>
      </c>
      <c r="P451" s="3" t="s">
        <v>9548</v>
      </c>
      <c r="Q451" s="3">
        <v>0</v>
      </c>
      <c r="R451" s="3" t="s">
        <v>9548</v>
      </c>
      <c r="S451" s="3">
        <v>1</v>
      </c>
      <c r="T451" s="3">
        <v>21</v>
      </c>
      <c r="U451" s="3">
        <v>0</v>
      </c>
      <c r="V451" s="3" t="s">
        <v>9548</v>
      </c>
      <c r="W451" s="3">
        <v>0</v>
      </c>
      <c r="X451" s="3" t="s">
        <v>9548</v>
      </c>
      <c r="Y451" s="3">
        <v>0</v>
      </c>
      <c r="Z451" s="3" t="s">
        <v>9548</v>
      </c>
      <c r="AA451" s="3">
        <v>0</v>
      </c>
      <c r="AB451" s="3" t="s">
        <v>9548</v>
      </c>
      <c r="AC451">
        <f t="shared" ref="AC451:AC514" si="7">MAX(AB451,Z451,X451,V451,T451,R451,P451,N451,L451,J451)</f>
        <v>21</v>
      </c>
    </row>
    <row r="452" spans="1:29" ht="12" customHeight="1" x14ac:dyDescent="0.25">
      <c r="A452" s="6" t="s">
        <v>5219</v>
      </c>
      <c r="B452" s="3" t="s">
        <v>217</v>
      </c>
      <c r="C452" s="3">
        <v>451</v>
      </c>
      <c r="D452" s="3" t="s">
        <v>5218</v>
      </c>
      <c r="E452" s="3" t="s">
        <v>5219</v>
      </c>
      <c r="F452" s="3" t="str">
        <f>VLOOKUP($E452,'Team Mapping - CM'!$A$2:$C$1457,2,FALSE)</f>
        <v>Shahjalal University of Science and Technology</v>
      </c>
      <c r="G452" s="3">
        <v>1</v>
      </c>
      <c r="H452" s="3">
        <v>21</v>
      </c>
      <c r="I452" s="3">
        <v>0</v>
      </c>
      <c r="J452" s="3" t="s">
        <v>9548</v>
      </c>
      <c r="K452" s="3">
        <v>0</v>
      </c>
      <c r="L452" s="3" t="s">
        <v>9548</v>
      </c>
      <c r="M452" s="3">
        <v>3</v>
      </c>
      <c r="N452" s="3" t="s">
        <v>9548</v>
      </c>
      <c r="O452" s="3">
        <v>0</v>
      </c>
      <c r="P452" s="3" t="s">
        <v>9548</v>
      </c>
      <c r="Q452" s="3">
        <v>0</v>
      </c>
      <c r="R452" s="3" t="s">
        <v>9548</v>
      </c>
      <c r="S452" s="3">
        <v>1</v>
      </c>
      <c r="T452" s="3">
        <v>21</v>
      </c>
      <c r="U452" s="3">
        <v>0</v>
      </c>
      <c r="V452" s="3" t="s">
        <v>9548</v>
      </c>
      <c r="W452" s="3">
        <v>0</v>
      </c>
      <c r="X452" s="3" t="s">
        <v>9548</v>
      </c>
      <c r="Y452" s="3">
        <v>3</v>
      </c>
      <c r="Z452" s="3" t="s">
        <v>9548</v>
      </c>
      <c r="AA452" s="3">
        <v>0</v>
      </c>
      <c r="AB452" s="3" t="s">
        <v>9548</v>
      </c>
      <c r="AC452">
        <f t="shared" si="7"/>
        <v>21</v>
      </c>
    </row>
    <row r="453" spans="1:29" ht="12" customHeight="1" x14ac:dyDescent="0.25">
      <c r="A453" s="6" t="s">
        <v>5231</v>
      </c>
      <c r="B453" s="3" t="s">
        <v>276</v>
      </c>
      <c r="C453" s="3">
        <v>452</v>
      </c>
      <c r="D453" s="3" t="s">
        <v>5229</v>
      </c>
      <c r="E453" s="3" t="s">
        <v>5231</v>
      </c>
      <c r="F453" s="3" t="str">
        <f>VLOOKUP($E453,'Team Mapping - CM'!$A$2:$C$1457,2,FALSE)</f>
        <v>Z. H. Sikder University of Science and Technology</v>
      </c>
      <c r="G453" s="3">
        <v>1</v>
      </c>
      <c r="H453" s="3">
        <v>21</v>
      </c>
      <c r="I453" s="3">
        <v>0</v>
      </c>
      <c r="J453" s="3" t="s">
        <v>9548</v>
      </c>
      <c r="K453" s="3">
        <v>0</v>
      </c>
      <c r="L453" s="3" t="s">
        <v>9548</v>
      </c>
      <c r="M453" s="3">
        <v>0</v>
      </c>
      <c r="N453" s="3" t="s">
        <v>9548</v>
      </c>
      <c r="O453" s="3">
        <v>0</v>
      </c>
      <c r="P453" s="3" t="s">
        <v>9548</v>
      </c>
      <c r="Q453" s="3">
        <v>0</v>
      </c>
      <c r="R453" s="3" t="s">
        <v>9548</v>
      </c>
      <c r="S453" s="3">
        <v>1</v>
      </c>
      <c r="T453" s="3">
        <v>21</v>
      </c>
      <c r="U453" s="3">
        <v>0</v>
      </c>
      <c r="V453" s="3" t="s">
        <v>9548</v>
      </c>
      <c r="W453" s="3">
        <v>0</v>
      </c>
      <c r="X453" s="3" t="s">
        <v>9548</v>
      </c>
      <c r="Y453" s="3">
        <v>1</v>
      </c>
      <c r="Z453" s="3" t="s">
        <v>9548</v>
      </c>
      <c r="AA453" s="3">
        <v>0</v>
      </c>
      <c r="AB453" s="3" t="s">
        <v>9548</v>
      </c>
      <c r="AC453">
        <f t="shared" si="7"/>
        <v>21</v>
      </c>
    </row>
    <row r="454" spans="1:29" ht="12" customHeight="1" x14ac:dyDescent="0.25">
      <c r="A454" s="6" t="s">
        <v>5241</v>
      </c>
      <c r="B454" s="3" t="s">
        <v>83</v>
      </c>
      <c r="C454" s="3">
        <v>453</v>
      </c>
      <c r="D454" s="3" t="s">
        <v>5240</v>
      </c>
      <c r="E454" s="3" t="s">
        <v>5241</v>
      </c>
      <c r="F454" s="3" t="str">
        <f>VLOOKUP($E454,'Team Mapping - CM'!$A$2:$C$1457,2,FALSE)</f>
        <v>City University</v>
      </c>
      <c r="G454" s="3">
        <v>1</v>
      </c>
      <c r="H454" s="3">
        <v>21</v>
      </c>
      <c r="I454" s="3">
        <v>0</v>
      </c>
      <c r="J454" s="3" t="s">
        <v>9548</v>
      </c>
      <c r="K454" s="3">
        <v>0</v>
      </c>
      <c r="L454" s="3" t="s">
        <v>9548</v>
      </c>
      <c r="M454" s="3">
        <v>19</v>
      </c>
      <c r="N454" s="3" t="s">
        <v>9548</v>
      </c>
      <c r="O454" s="3">
        <v>2</v>
      </c>
      <c r="P454" s="3" t="s">
        <v>9548</v>
      </c>
      <c r="Q454" s="3">
        <v>0</v>
      </c>
      <c r="R454" s="3" t="s">
        <v>9548</v>
      </c>
      <c r="S454" s="3">
        <v>1</v>
      </c>
      <c r="T454" s="3">
        <v>21</v>
      </c>
      <c r="U454" s="3">
        <v>0</v>
      </c>
      <c r="V454" s="3" t="s">
        <v>9548</v>
      </c>
      <c r="W454" s="3">
        <v>0</v>
      </c>
      <c r="X454" s="3" t="s">
        <v>9548</v>
      </c>
      <c r="Y454" s="3">
        <v>3</v>
      </c>
      <c r="Z454" s="3" t="s">
        <v>9548</v>
      </c>
      <c r="AA454" s="3">
        <v>0</v>
      </c>
      <c r="AB454" s="3" t="s">
        <v>9548</v>
      </c>
      <c r="AC454">
        <f t="shared" si="7"/>
        <v>21</v>
      </c>
    </row>
    <row r="455" spans="1:29" ht="12" customHeight="1" x14ac:dyDescent="0.25">
      <c r="A455" s="6" t="s">
        <v>5253</v>
      </c>
      <c r="B455" s="3" t="s">
        <v>94</v>
      </c>
      <c r="C455" s="3">
        <v>454</v>
      </c>
      <c r="D455" s="3" t="s">
        <v>5251</v>
      </c>
      <c r="E455" s="3" t="s">
        <v>5253</v>
      </c>
      <c r="F455" s="3" t="str">
        <f>VLOOKUP($E455,'Team Mapping - CM'!$A$2:$C$1457,2,FALSE)</f>
        <v>Dhaka City College</v>
      </c>
      <c r="G455" s="3">
        <v>1</v>
      </c>
      <c r="H455" s="3">
        <v>21</v>
      </c>
      <c r="I455" s="3">
        <v>2</v>
      </c>
      <c r="J455" s="3" t="s">
        <v>9548</v>
      </c>
      <c r="K455" s="3">
        <v>0</v>
      </c>
      <c r="L455" s="3" t="s">
        <v>9548</v>
      </c>
      <c r="M455" s="3">
        <v>2</v>
      </c>
      <c r="N455" s="3" t="s">
        <v>9548</v>
      </c>
      <c r="O455" s="3">
        <v>0</v>
      </c>
      <c r="P455" s="3" t="s">
        <v>9548</v>
      </c>
      <c r="Q455" s="3">
        <v>0</v>
      </c>
      <c r="R455" s="3" t="s">
        <v>9548</v>
      </c>
      <c r="S455" s="3">
        <v>1</v>
      </c>
      <c r="T455" s="3">
        <v>21</v>
      </c>
      <c r="U455" s="3">
        <v>0</v>
      </c>
      <c r="V455" s="3" t="s">
        <v>9548</v>
      </c>
      <c r="W455" s="3">
        <v>0</v>
      </c>
      <c r="X455" s="3" t="s">
        <v>9548</v>
      </c>
      <c r="Y455" s="3">
        <v>0</v>
      </c>
      <c r="Z455" s="3" t="s">
        <v>9548</v>
      </c>
      <c r="AA455" s="3">
        <v>0</v>
      </c>
      <c r="AB455" s="3" t="s">
        <v>9548</v>
      </c>
      <c r="AC455">
        <f t="shared" si="7"/>
        <v>21</v>
      </c>
    </row>
    <row r="456" spans="1:29" ht="12" customHeight="1" x14ac:dyDescent="0.25">
      <c r="A456" s="6" t="s">
        <v>5262</v>
      </c>
      <c r="B456" s="3" t="s">
        <v>227</v>
      </c>
      <c r="C456" s="3">
        <v>455</v>
      </c>
      <c r="D456" s="3" t="s">
        <v>5261</v>
      </c>
      <c r="E456" s="3" t="s">
        <v>5262</v>
      </c>
      <c r="F456" s="3" t="str">
        <f>VLOOKUP($E456,'Team Mapping - CM'!$A$2:$C$1457,2,FALSE)</f>
        <v>Southeast University, Bangladesh</v>
      </c>
      <c r="G456" s="3">
        <v>1</v>
      </c>
      <c r="H456" s="3">
        <v>21</v>
      </c>
      <c r="I456" s="3">
        <v>0</v>
      </c>
      <c r="J456" s="3" t="s">
        <v>9548</v>
      </c>
      <c r="K456" s="3">
        <v>0</v>
      </c>
      <c r="L456" s="3" t="s">
        <v>9548</v>
      </c>
      <c r="M456" s="3">
        <v>0</v>
      </c>
      <c r="N456" s="3" t="s">
        <v>9548</v>
      </c>
      <c r="O456" s="3">
        <v>0</v>
      </c>
      <c r="P456" s="3" t="s">
        <v>9548</v>
      </c>
      <c r="Q456" s="3">
        <v>0</v>
      </c>
      <c r="R456" s="3" t="s">
        <v>9548</v>
      </c>
      <c r="S456" s="3">
        <v>1</v>
      </c>
      <c r="T456" s="3">
        <v>21</v>
      </c>
      <c r="U456" s="3">
        <v>0</v>
      </c>
      <c r="V456" s="3" t="s">
        <v>9548</v>
      </c>
      <c r="W456" s="3">
        <v>0</v>
      </c>
      <c r="X456" s="3" t="s">
        <v>9548</v>
      </c>
      <c r="Y456" s="3">
        <v>0</v>
      </c>
      <c r="Z456" s="3" t="s">
        <v>9548</v>
      </c>
      <c r="AA456" s="3">
        <v>0</v>
      </c>
      <c r="AB456" s="3" t="s">
        <v>9548</v>
      </c>
      <c r="AC456">
        <f t="shared" si="7"/>
        <v>21</v>
      </c>
    </row>
    <row r="457" spans="1:29" ht="12" customHeight="1" x14ac:dyDescent="0.25">
      <c r="A457" s="6" t="s">
        <v>5272</v>
      </c>
      <c r="B457" s="3" t="s">
        <v>192</v>
      </c>
      <c r="C457" s="3">
        <v>456</v>
      </c>
      <c r="D457" s="3" t="s">
        <v>5271</v>
      </c>
      <c r="E457" s="3" t="s">
        <v>5272</v>
      </c>
      <c r="F457" s="3" t="str">
        <f>VLOOKUP($E457,'Team Mapping - CM'!$A$2:$C$1457,2,FALSE)</f>
        <v>North South University</v>
      </c>
      <c r="G457" s="3">
        <v>1</v>
      </c>
      <c r="H457" s="3">
        <v>21</v>
      </c>
      <c r="I457" s="3">
        <v>0</v>
      </c>
      <c r="J457" s="3" t="s">
        <v>9548</v>
      </c>
      <c r="K457" s="3">
        <v>0</v>
      </c>
      <c r="L457" s="3" t="s">
        <v>9548</v>
      </c>
      <c r="M457" s="3">
        <v>1</v>
      </c>
      <c r="N457" s="3" t="s">
        <v>9548</v>
      </c>
      <c r="O457" s="3">
        <v>0</v>
      </c>
      <c r="P457" s="3" t="s">
        <v>9548</v>
      </c>
      <c r="Q457" s="3">
        <v>0</v>
      </c>
      <c r="R457" s="3" t="s">
        <v>9548</v>
      </c>
      <c r="S457" s="3">
        <v>1</v>
      </c>
      <c r="T457" s="3">
        <v>21</v>
      </c>
      <c r="U457" s="3">
        <v>0</v>
      </c>
      <c r="V457" s="3" t="s">
        <v>9548</v>
      </c>
      <c r="W457" s="3">
        <v>0</v>
      </c>
      <c r="X457" s="3" t="s">
        <v>9548</v>
      </c>
      <c r="Y457" s="3">
        <v>0</v>
      </c>
      <c r="Z457" s="3" t="s">
        <v>9548</v>
      </c>
      <c r="AA457" s="3">
        <v>0</v>
      </c>
      <c r="AB457" s="3" t="s">
        <v>9548</v>
      </c>
      <c r="AC457">
        <f t="shared" si="7"/>
        <v>21</v>
      </c>
    </row>
    <row r="458" spans="1:29" ht="12" customHeight="1" x14ac:dyDescent="0.25">
      <c r="A458" s="6" t="s">
        <v>5283</v>
      </c>
      <c r="B458" s="3" t="s">
        <v>28</v>
      </c>
      <c r="C458" s="3">
        <v>457</v>
      </c>
      <c r="D458" s="3" t="s">
        <v>5282</v>
      </c>
      <c r="E458" s="3" t="s">
        <v>5283</v>
      </c>
      <c r="F458" s="3" t="str">
        <f>VLOOKUP($E458,'Team Mapping - CM'!$A$2:$C$1457,2,FALSE)</f>
        <v>American International University - Bangladesh</v>
      </c>
      <c r="G458" s="3">
        <v>1</v>
      </c>
      <c r="H458" s="3">
        <v>21</v>
      </c>
      <c r="I458" s="3">
        <v>0</v>
      </c>
      <c r="J458" s="3" t="s">
        <v>9548</v>
      </c>
      <c r="K458" s="3">
        <v>0</v>
      </c>
      <c r="L458" s="3" t="s">
        <v>9548</v>
      </c>
      <c r="M458" s="3">
        <v>2</v>
      </c>
      <c r="N458" s="3" t="s">
        <v>9548</v>
      </c>
      <c r="O458" s="3">
        <v>0</v>
      </c>
      <c r="P458" s="3" t="s">
        <v>9548</v>
      </c>
      <c r="Q458" s="3">
        <v>0</v>
      </c>
      <c r="R458" s="3" t="s">
        <v>9548</v>
      </c>
      <c r="S458" s="3">
        <v>1</v>
      </c>
      <c r="T458" s="3">
        <v>21</v>
      </c>
      <c r="U458" s="3">
        <v>0</v>
      </c>
      <c r="V458" s="3" t="s">
        <v>9548</v>
      </c>
      <c r="W458" s="3">
        <v>0</v>
      </c>
      <c r="X458" s="3" t="s">
        <v>9548</v>
      </c>
      <c r="Y458" s="3">
        <v>0</v>
      </c>
      <c r="Z458" s="3" t="s">
        <v>9548</v>
      </c>
      <c r="AA458" s="3">
        <v>0</v>
      </c>
      <c r="AB458" s="3" t="s">
        <v>9548</v>
      </c>
      <c r="AC458">
        <f t="shared" si="7"/>
        <v>21</v>
      </c>
    </row>
    <row r="459" spans="1:29" ht="12" customHeight="1" x14ac:dyDescent="0.25">
      <c r="A459" s="6" t="s">
        <v>5291</v>
      </c>
      <c r="B459" s="3" t="s">
        <v>108</v>
      </c>
      <c r="C459" s="3">
        <v>458</v>
      </c>
      <c r="D459" s="3" t="s">
        <v>5290</v>
      </c>
      <c r="E459" s="3" t="s">
        <v>5291</v>
      </c>
      <c r="F459" s="3" t="str">
        <f>VLOOKUP($E459,'Team Mapping - CM'!$A$2:$C$1457,2,FALSE)</f>
        <v>Eastern University of Bangladesh</v>
      </c>
      <c r="G459" s="3">
        <v>1</v>
      </c>
      <c r="H459" s="3">
        <v>21</v>
      </c>
      <c r="I459" s="3">
        <v>0</v>
      </c>
      <c r="J459" s="3" t="s">
        <v>9548</v>
      </c>
      <c r="K459" s="3">
        <v>0</v>
      </c>
      <c r="L459" s="3" t="s">
        <v>9548</v>
      </c>
      <c r="M459" s="3">
        <v>0</v>
      </c>
      <c r="N459" s="3" t="s">
        <v>9548</v>
      </c>
      <c r="O459" s="3">
        <v>0</v>
      </c>
      <c r="P459" s="3" t="s">
        <v>9548</v>
      </c>
      <c r="Q459" s="3">
        <v>0</v>
      </c>
      <c r="R459" s="3" t="s">
        <v>9548</v>
      </c>
      <c r="S459" s="3">
        <v>1</v>
      </c>
      <c r="T459" s="3">
        <v>21</v>
      </c>
      <c r="U459" s="3">
        <v>0</v>
      </c>
      <c r="V459" s="3" t="s">
        <v>9548</v>
      </c>
      <c r="W459" s="3">
        <v>0</v>
      </c>
      <c r="X459" s="3" t="s">
        <v>9548</v>
      </c>
      <c r="Y459" s="3">
        <v>0</v>
      </c>
      <c r="Z459" s="3" t="s">
        <v>9548</v>
      </c>
      <c r="AA459" s="3">
        <v>0</v>
      </c>
      <c r="AB459" s="3" t="s">
        <v>9548</v>
      </c>
      <c r="AC459">
        <f t="shared" si="7"/>
        <v>21</v>
      </c>
    </row>
    <row r="460" spans="1:29" ht="12" customHeight="1" x14ac:dyDescent="0.25">
      <c r="A460" s="6" t="s">
        <v>5301</v>
      </c>
      <c r="B460" s="3" t="s">
        <v>40</v>
      </c>
      <c r="C460" s="3">
        <v>459</v>
      </c>
      <c r="D460" s="3" t="s">
        <v>5300</v>
      </c>
      <c r="E460" s="3" t="s">
        <v>5301</v>
      </c>
      <c r="F460" s="3" t="str">
        <f>VLOOKUP($E460,'Team Mapping - CM'!$A$2:$C$1457,2,FALSE)</f>
        <v>Bangladesh Army International University of Science &amp; Technology</v>
      </c>
      <c r="G460" s="3">
        <v>1</v>
      </c>
      <c r="H460" s="3">
        <v>21</v>
      </c>
      <c r="I460" s="3">
        <v>0</v>
      </c>
      <c r="J460" s="3" t="s">
        <v>9548</v>
      </c>
      <c r="K460" s="3">
        <v>0</v>
      </c>
      <c r="L460" s="3" t="s">
        <v>9548</v>
      </c>
      <c r="M460" s="3">
        <v>0</v>
      </c>
      <c r="N460" s="3" t="s">
        <v>9548</v>
      </c>
      <c r="O460" s="3">
        <v>0</v>
      </c>
      <c r="P460" s="3" t="s">
        <v>9548</v>
      </c>
      <c r="Q460" s="3">
        <v>0</v>
      </c>
      <c r="R460" s="3" t="s">
        <v>9548</v>
      </c>
      <c r="S460" s="3">
        <v>1</v>
      </c>
      <c r="T460" s="3">
        <v>21</v>
      </c>
      <c r="U460" s="3">
        <v>0</v>
      </c>
      <c r="V460" s="3" t="s">
        <v>9548</v>
      </c>
      <c r="W460" s="3">
        <v>0</v>
      </c>
      <c r="X460" s="3" t="s">
        <v>9548</v>
      </c>
      <c r="Y460" s="3">
        <v>10</v>
      </c>
      <c r="Z460" s="3" t="s">
        <v>9548</v>
      </c>
      <c r="AA460" s="3">
        <v>0</v>
      </c>
      <c r="AB460" s="3" t="s">
        <v>9548</v>
      </c>
      <c r="AC460">
        <f t="shared" si="7"/>
        <v>21</v>
      </c>
    </row>
    <row r="461" spans="1:29" ht="12" customHeight="1" x14ac:dyDescent="0.25">
      <c r="A461" s="6" t="s">
        <v>5310</v>
      </c>
      <c r="B461" s="3" t="s">
        <v>273</v>
      </c>
      <c r="C461" s="3">
        <v>460</v>
      </c>
      <c r="D461" s="3" t="s">
        <v>5309</v>
      </c>
      <c r="E461" s="3" t="s">
        <v>5310</v>
      </c>
      <c r="F461" s="3" t="str">
        <f>VLOOKUP($E461,'Team Mapping - CM'!$A$2:$C$1457,2,FALSE)</f>
        <v>Varendra University</v>
      </c>
      <c r="G461" s="3">
        <v>1</v>
      </c>
      <c r="H461" s="3">
        <v>21</v>
      </c>
      <c r="I461" s="3">
        <v>0</v>
      </c>
      <c r="J461" s="3" t="s">
        <v>9548</v>
      </c>
      <c r="K461" s="3">
        <v>0</v>
      </c>
      <c r="L461" s="3" t="s">
        <v>9548</v>
      </c>
      <c r="M461" s="3">
        <v>0</v>
      </c>
      <c r="N461" s="3" t="s">
        <v>9548</v>
      </c>
      <c r="O461" s="3">
        <v>0</v>
      </c>
      <c r="P461" s="3" t="s">
        <v>9548</v>
      </c>
      <c r="Q461" s="3">
        <v>0</v>
      </c>
      <c r="R461" s="3" t="s">
        <v>9548</v>
      </c>
      <c r="S461" s="3">
        <v>1</v>
      </c>
      <c r="T461" s="3">
        <v>21</v>
      </c>
      <c r="U461" s="3">
        <v>2</v>
      </c>
      <c r="V461" s="3" t="s">
        <v>9548</v>
      </c>
      <c r="W461" s="3">
        <v>0</v>
      </c>
      <c r="X461" s="3" t="s">
        <v>9548</v>
      </c>
      <c r="Y461" s="3">
        <v>0</v>
      </c>
      <c r="Z461" s="3" t="s">
        <v>9548</v>
      </c>
      <c r="AA461" s="3">
        <v>0</v>
      </c>
      <c r="AB461" s="3" t="s">
        <v>9548</v>
      </c>
      <c r="AC461">
        <f t="shared" si="7"/>
        <v>21</v>
      </c>
    </row>
    <row r="462" spans="1:29" ht="12" customHeight="1" x14ac:dyDescent="0.25">
      <c r="A462" s="6" t="s">
        <v>5322</v>
      </c>
      <c r="B462" s="3" t="s">
        <v>250</v>
      </c>
      <c r="C462" s="3">
        <v>461</v>
      </c>
      <c r="D462" s="3" t="s">
        <v>5320</v>
      </c>
      <c r="E462" s="3" t="s">
        <v>5322</v>
      </c>
      <c r="F462" s="3" t="str">
        <f>VLOOKUP($E462,'Team Mapping - CM'!$A$2:$C$1457,2,FALSE)</f>
        <v>University Of Barisal</v>
      </c>
      <c r="G462" s="3">
        <v>1</v>
      </c>
      <c r="H462" s="3">
        <v>21</v>
      </c>
      <c r="I462" s="3">
        <v>0</v>
      </c>
      <c r="J462" s="3" t="s">
        <v>9548</v>
      </c>
      <c r="K462" s="3">
        <v>0</v>
      </c>
      <c r="L462" s="3" t="s">
        <v>9548</v>
      </c>
      <c r="M462" s="3">
        <v>3</v>
      </c>
      <c r="N462" s="3" t="s">
        <v>9548</v>
      </c>
      <c r="O462" s="3">
        <v>0</v>
      </c>
      <c r="P462" s="3" t="s">
        <v>9548</v>
      </c>
      <c r="Q462" s="3">
        <v>0</v>
      </c>
      <c r="R462" s="3" t="s">
        <v>9548</v>
      </c>
      <c r="S462" s="3">
        <v>1</v>
      </c>
      <c r="T462" s="3">
        <v>21</v>
      </c>
      <c r="U462" s="3">
        <v>0</v>
      </c>
      <c r="V462" s="3" t="s">
        <v>9548</v>
      </c>
      <c r="W462" s="3">
        <v>0</v>
      </c>
      <c r="X462" s="3" t="s">
        <v>9548</v>
      </c>
      <c r="Y462" s="3">
        <v>0</v>
      </c>
      <c r="Z462" s="3" t="s">
        <v>9548</v>
      </c>
      <c r="AA462" s="3">
        <v>0</v>
      </c>
      <c r="AB462" s="3" t="s">
        <v>9548</v>
      </c>
      <c r="AC462">
        <f t="shared" si="7"/>
        <v>21</v>
      </c>
    </row>
    <row r="463" spans="1:29" ht="12" customHeight="1" x14ac:dyDescent="0.25">
      <c r="A463" s="6" t="s">
        <v>5332</v>
      </c>
      <c r="B463" s="3" t="s">
        <v>239</v>
      </c>
      <c r="C463" s="3">
        <v>462</v>
      </c>
      <c r="D463" s="3" t="s">
        <v>5330</v>
      </c>
      <c r="E463" s="3" t="s">
        <v>5332</v>
      </c>
      <c r="F463" s="3" t="str">
        <f>VLOOKUP($E463,'Team Mapping - CM'!$A$2:$C$1457,2,FALSE)</f>
        <v>The University of Asia Pacific</v>
      </c>
      <c r="G463" s="3">
        <v>1</v>
      </c>
      <c r="H463" s="3">
        <v>21</v>
      </c>
      <c r="I463" s="3">
        <v>0</v>
      </c>
      <c r="J463" s="3" t="s">
        <v>9548</v>
      </c>
      <c r="K463" s="3">
        <v>0</v>
      </c>
      <c r="L463" s="3" t="s">
        <v>9548</v>
      </c>
      <c r="M463" s="3">
        <v>1</v>
      </c>
      <c r="N463" s="3" t="s">
        <v>9548</v>
      </c>
      <c r="O463" s="3">
        <v>0</v>
      </c>
      <c r="P463" s="3" t="s">
        <v>9548</v>
      </c>
      <c r="Q463" s="3">
        <v>0</v>
      </c>
      <c r="R463" s="3" t="s">
        <v>9548</v>
      </c>
      <c r="S463" s="3">
        <v>1</v>
      </c>
      <c r="T463" s="3">
        <v>21</v>
      </c>
      <c r="U463" s="3">
        <v>0</v>
      </c>
      <c r="V463" s="3" t="s">
        <v>9548</v>
      </c>
      <c r="W463" s="3">
        <v>0</v>
      </c>
      <c r="X463" s="3" t="s">
        <v>9548</v>
      </c>
      <c r="Y463" s="3">
        <v>0</v>
      </c>
      <c r="Z463" s="3" t="s">
        <v>9548</v>
      </c>
      <c r="AA463" s="3">
        <v>0</v>
      </c>
      <c r="AB463" s="3" t="s">
        <v>9548</v>
      </c>
      <c r="AC463">
        <f t="shared" si="7"/>
        <v>21</v>
      </c>
    </row>
    <row r="464" spans="1:29" ht="12" customHeight="1" x14ac:dyDescent="0.25">
      <c r="A464" s="6" t="s">
        <v>5341</v>
      </c>
      <c r="B464" s="3" t="s">
        <v>156</v>
      </c>
      <c r="C464" s="3">
        <v>463</v>
      </c>
      <c r="D464" s="3" t="s">
        <v>5340</v>
      </c>
      <c r="E464" s="3" t="s">
        <v>5341</v>
      </c>
      <c r="F464" s="3" t="str">
        <f>VLOOKUP($E464,'Team Mapping - CM'!$A$2:$C$1457,2,FALSE)</f>
        <v>Jessore University of Science and Technology</v>
      </c>
      <c r="G464" s="3">
        <v>1</v>
      </c>
      <c r="H464" s="3">
        <v>21</v>
      </c>
      <c r="I464" s="3">
        <v>0</v>
      </c>
      <c r="J464" s="3" t="s">
        <v>9548</v>
      </c>
      <c r="K464" s="3">
        <v>0</v>
      </c>
      <c r="L464" s="3" t="s">
        <v>9548</v>
      </c>
      <c r="M464" s="3">
        <v>0</v>
      </c>
      <c r="N464" s="3" t="s">
        <v>9548</v>
      </c>
      <c r="O464" s="3">
        <v>0</v>
      </c>
      <c r="P464" s="3" t="s">
        <v>9548</v>
      </c>
      <c r="Q464" s="3">
        <v>0</v>
      </c>
      <c r="R464" s="3" t="s">
        <v>9548</v>
      </c>
      <c r="S464" s="3">
        <v>1</v>
      </c>
      <c r="T464" s="3">
        <v>21</v>
      </c>
      <c r="U464" s="3">
        <v>0</v>
      </c>
      <c r="V464" s="3" t="s">
        <v>9548</v>
      </c>
      <c r="W464" s="3">
        <v>0</v>
      </c>
      <c r="X464" s="3" t="s">
        <v>9548</v>
      </c>
      <c r="Y464" s="3">
        <v>0</v>
      </c>
      <c r="Z464" s="3" t="s">
        <v>9548</v>
      </c>
      <c r="AA464" s="3">
        <v>0</v>
      </c>
      <c r="AB464" s="3" t="s">
        <v>9548</v>
      </c>
      <c r="AC464">
        <f t="shared" si="7"/>
        <v>21</v>
      </c>
    </row>
    <row r="465" spans="1:29" ht="12" customHeight="1" x14ac:dyDescent="0.25">
      <c r="A465" s="6" t="s">
        <v>5351</v>
      </c>
      <c r="B465" s="3" t="s">
        <v>217</v>
      </c>
      <c r="C465" s="3">
        <v>464</v>
      </c>
      <c r="D465" s="3" t="s">
        <v>5350</v>
      </c>
      <c r="E465" s="3" t="s">
        <v>5351</v>
      </c>
      <c r="F465" s="3" t="str">
        <f>VLOOKUP($E465,'Team Mapping - CM'!$A$2:$C$1457,2,FALSE)</f>
        <v>Shahjalal University of Science and Technology</v>
      </c>
      <c r="G465" s="3">
        <v>1</v>
      </c>
      <c r="H465" s="3">
        <v>21</v>
      </c>
      <c r="I465" s="3">
        <v>0</v>
      </c>
      <c r="J465" s="3" t="s">
        <v>9548</v>
      </c>
      <c r="K465" s="3">
        <v>0</v>
      </c>
      <c r="L465" s="3" t="s">
        <v>9548</v>
      </c>
      <c r="M465" s="3">
        <v>12</v>
      </c>
      <c r="N465" s="3" t="s">
        <v>9548</v>
      </c>
      <c r="O465" s="3">
        <v>5</v>
      </c>
      <c r="P465" s="3" t="s">
        <v>9548</v>
      </c>
      <c r="Q465" s="3">
        <v>0</v>
      </c>
      <c r="R465" s="3" t="s">
        <v>9548</v>
      </c>
      <c r="S465" s="3">
        <v>1</v>
      </c>
      <c r="T465" s="3">
        <v>21</v>
      </c>
      <c r="U465" s="3">
        <v>0</v>
      </c>
      <c r="V465" s="3" t="s">
        <v>9548</v>
      </c>
      <c r="W465" s="3">
        <v>0</v>
      </c>
      <c r="X465" s="3" t="s">
        <v>9548</v>
      </c>
      <c r="Y465" s="3">
        <v>0</v>
      </c>
      <c r="Z465" s="3" t="s">
        <v>9548</v>
      </c>
      <c r="AA465" s="3">
        <v>0</v>
      </c>
      <c r="AB465" s="3" t="s">
        <v>9548</v>
      </c>
      <c r="AC465">
        <f t="shared" si="7"/>
        <v>21</v>
      </c>
    </row>
    <row r="466" spans="1:29" ht="12" customHeight="1" x14ac:dyDescent="0.25">
      <c r="A466" s="6" t="s">
        <v>5361</v>
      </c>
      <c r="B466" s="3" t="s">
        <v>127</v>
      </c>
      <c r="C466" s="3">
        <v>465</v>
      </c>
      <c r="D466" s="3" t="s">
        <v>5360</v>
      </c>
      <c r="E466" s="3" t="s">
        <v>5361</v>
      </c>
      <c r="F466" s="3" t="str">
        <f>VLOOKUP($E466,'Team Mapping - CM'!$A$2:$C$1457,2,FALSE)</f>
        <v>International University of Business Agriculture and Tech.</v>
      </c>
      <c r="G466" s="3">
        <v>1</v>
      </c>
      <c r="H466" s="3">
        <v>21</v>
      </c>
      <c r="I466" s="3">
        <v>0</v>
      </c>
      <c r="J466" s="3" t="s">
        <v>9548</v>
      </c>
      <c r="K466" s="3">
        <v>0</v>
      </c>
      <c r="L466" s="3" t="s">
        <v>9548</v>
      </c>
      <c r="M466" s="3">
        <v>5</v>
      </c>
      <c r="N466" s="3" t="s">
        <v>9548</v>
      </c>
      <c r="O466" s="3">
        <v>0</v>
      </c>
      <c r="P466" s="3" t="s">
        <v>9548</v>
      </c>
      <c r="Q466" s="3">
        <v>0</v>
      </c>
      <c r="R466" s="3" t="s">
        <v>9548</v>
      </c>
      <c r="S466" s="3">
        <v>1</v>
      </c>
      <c r="T466" s="3">
        <v>21</v>
      </c>
      <c r="U466" s="3">
        <v>0</v>
      </c>
      <c r="V466" s="3" t="s">
        <v>9548</v>
      </c>
      <c r="W466" s="3">
        <v>0</v>
      </c>
      <c r="X466" s="3" t="s">
        <v>9548</v>
      </c>
      <c r="Y466" s="3">
        <v>0</v>
      </c>
      <c r="Z466" s="3" t="s">
        <v>9548</v>
      </c>
      <c r="AA466" s="3">
        <v>0</v>
      </c>
      <c r="AB466" s="3" t="s">
        <v>9548</v>
      </c>
      <c r="AC466">
        <f t="shared" si="7"/>
        <v>21</v>
      </c>
    </row>
    <row r="467" spans="1:29" ht="12" customHeight="1" x14ac:dyDescent="0.25">
      <c r="A467" s="6" t="s">
        <v>5379</v>
      </c>
      <c r="B467" s="3" t="s">
        <v>40</v>
      </c>
      <c r="C467" s="3">
        <v>466</v>
      </c>
      <c r="D467" s="3" t="s">
        <v>5377</v>
      </c>
      <c r="E467" s="3" t="s">
        <v>5379</v>
      </c>
      <c r="F467" s="3" t="str">
        <f>VLOOKUP($E467,'Team Mapping - CM'!$A$2:$C$1457,2,FALSE)</f>
        <v>Bangladesh Army International University of Science &amp; Technology</v>
      </c>
      <c r="G467" s="3">
        <v>1</v>
      </c>
      <c r="H467" s="3">
        <v>21</v>
      </c>
      <c r="I467" s="3">
        <v>0</v>
      </c>
      <c r="J467" s="3" t="s">
        <v>9548</v>
      </c>
      <c r="K467" s="3">
        <v>0</v>
      </c>
      <c r="L467" s="3" t="s">
        <v>9548</v>
      </c>
      <c r="M467" s="3">
        <v>0</v>
      </c>
      <c r="N467" s="3" t="s">
        <v>9548</v>
      </c>
      <c r="O467" s="3">
        <v>0</v>
      </c>
      <c r="P467" s="3" t="s">
        <v>9548</v>
      </c>
      <c r="Q467" s="3">
        <v>0</v>
      </c>
      <c r="R467" s="3" t="s">
        <v>9548</v>
      </c>
      <c r="S467" s="3">
        <v>1</v>
      </c>
      <c r="T467" s="3">
        <v>21</v>
      </c>
      <c r="U467" s="3">
        <v>0</v>
      </c>
      <c r="V467" s="3" t="s">
        <v>9548</v>
      </c>
      <c r="W467" s="3">
        <v>0</v>
      </c>
      <c r="X467" s="3" t="s">
        <v>9548</v>
      </c>
      <c r="Y467" s="3">
        <v>0</v>
      </c>
      <c r="Z467" s="3" t="s">
        <v>9548</v>
      </c>
      <c r="AA467" s="3">
        <v>0</v>
      </c>
      <c r="AB467" s="3" t="s">
        <v>9548</v>
      </c>
      <c r="AC467">
        <f t="shared" si="7"/>
        <v>21</v>
      </c>
    </row>
    <row r="468" spans="1:29" ht="12" customHeight="1" x14ac:dyDescent="0.25">
      <c r="A468" s="6" t="s">
        <v>5389</v>
      </c>
      <c r="B468" s="3" t="s">
        <v>91</v>
      </c>
      <c r="C468" s="3">
        <v>467</v>
      </c>
      <c r="D468" s="3" t="s">
        <v>5388</v>
      </c>
      <c r="E468" s="3" t="s">
        <v>5389</v>
      </c>
      <c r="F468" s="3" t="str">
        <f>VLOOKUP($E468,'Team Mapping - CM'!$A$2:$C$1457,2,FALSE)</f>
        <v>Daffodil International University</v>
      </c>
      <c r="G468" s="3">
        <v>1</v>
      </c>
      <c r="H468" s="3">
        <v>21</v>
      </c>
      <c r="I468" s="3">
        <v>0</v>
      </c>
      <c r="J468" s="3" t="s">
        <v>9548</v>
      </c>
      <c r="K468" s="3">
        <v>0</v>
      </c>
      <c r="L468" s="3" t="s">
        <v>9548</v>
      </c>
      <c r="M468" s="3">
        <v>0</v>
      </c>
      <c r="N468" s="3" t="s">
        <v>9548</v>
      </c>
      <c r="O468" s="3">
        <v>0</v>
      </c>
      <c r="P468" s="3" t="s">
        <v>9548</v>
      </c>
      <c r="Q468" s="3">
        <v>0</v>
      </c>
      <c r="R468" s="3" t="s">
        <v>9548</v>
      </c>
      <c r="S468" s="3">
        <v>1</v>
      </c>
      <c r="T468" s="3">
        <v>21</v>
      </c>
      <c r="U468" s="3">
        <v>0</v>
      </c>
      <c r="V468" s="3" t="s">
        <v>9548</v>
      </c>
      <c r="W468" s="3">
        <v>0</v>
      </c>
      <c r="X468" s="3" t="s">
        <v>9548</v>
      </c>
      <c r="Y468" s="3">
        <v>0</v>
      </c>
      <c r="Z468" s="3" t="s">
        <v>9548</v>
      </c>
      <c r="AA468" s="3">
        <v>0</v>
      </c>
      <c r="AB468" s="3" t="s">
        <v>9548</v>
      </c>
      <c r="AC468">
        <f t="shared" si="7"/>
        <v>21</v>
      </c>
    </row>
    <row r="469" spans="1:29" ht="12" customHeight="1" x14ac:dyDescent="0.25">
      <c r="A469" s="6" t="s">
        <v>5401</v>
      </c>
      <c r="B469" s="3" t="s">
        <v>124</v>
      </c>
      <c r="C469" s="3">
        <v>468</v>
      </c>
      <c r="D469" s="3" t="s">
        <v>5399</v>
      </c>
      <c r="E469" s="3" t="s">
        <v>5401</v>
      </c>
      <c r="F469" s="3" t="str">
        <f>VLOOKUP($E469,'Team Mapping - CM'!$A$2:$C$1457,2,FALSE)</f>
        <v>International Islamic University Chittagong</v>
      </c>
      <c r="G469" s="3">
        <v>1</v>
      </c>
      <c r="H469" s="3">
        <v>21</v>
      </c>
      <c r="I469" s="3">
        <v>0</v>
      </c>
      <c r="J469" s="3" t="s">
        <v>9548</v>
      </c>
      <c r="K469" s="3">
        <v>0</v>
      </c>
      <c r="L469" s="3" t="s">
        <v>9548</v>
      </c>
      <c r="M469" s="3">
        <v>1</v>
      </c>
      <c r="N469" s="3" t="s">
        <v>9548</v>
      </c>
      <c r="O469" s="3">
        <v>1</v>
      </c>
      <c r="P469" s="3" t="s">
        <v>9548</v>
      </c>
      <c r="Q469" s="3">
        <v>0</v>
      </c>
      <c r="R469" s="3" t="s">
        <v>9548</v>
      </c>
      <c r="S469" s="3">
        <v>1</v>
      </c>
      <c r="T469" s="3">
        <v>21</v>
      </c>
      <c r="U469" s="3">
        <v>0</v>
      </c>
      <c r="V469" s="3" t="s">
        <v>9548</v>
      </c>
      <c r="W469" s="3">
        <v>0</v>
      </c>
      <c r="X469" s="3" t="s">
        <v>9548</v>
      </c>
      <c r="Y469" s="3">
        <v>0</v>
      </c>
      <c r="Z469" s="3" t="s">
        <v>9548</v>
      </c>
      <c r="AA469" s="3">
        <v>1</v>
      </c>
      <c r="AB469" s="3" t="s">
        <v>9548</v>
      </c>
      <c r="AC469">
        <f t="shared" si="7"/>
        <v>21</v>
      </c>
    </row>
    <row r="470" spans="1:29" ht="12" customHeight="1" x14ac:dyDescent="0.25">
      <c r="A470" s="6" t="s">
        <v>5413</v>
      </c>
      <c r="B470" s="3" t="s">
        <v>456</v>
      </c>
      <c r="C470" s="3">
        <v>469</v>
      </c>
      <c r="D470" s="3" t="s">
        <v>5411</v>
      </c>
      <c r="E470" s="3" t="s">
        <v>5413</v>
      </c>
      <c r="F470" s="3" t="str">
        <f>VLOOKUP($E470,'Team Mapping - CM'!$A$2:$C$1457,2,FALSE)</f>
        <v>The Millennium University</v>
      </c>
      <c r="G470" s="3">
        <v>1</v>
      </c>
      <c r="H470" s="3">
        <v>21</v>
      </c>
      <c r="I470" s="3">
        <v>1</v>
      </c>
      <c r="J470" s="3" t="s">
        <v>9548</v>
      </c>
      <c r="K470" s="3">
        <v>0</v>
      </c>
      <c r="L470" s="3" t="s">
        <v>9548</v>
      </c>
      <c r="M470" s="3">
        <v>3</v>
      </c>
      <c r="N470" s="3" t="s">
        <v>9548</v>
      </c>
      <c r="O470" s="3">
        <v>0</v>
      </c>
      <c r="P470" s="3" t="s">
        <v>9548</v>
      </c>
      <c r="Q470" s="3">
        <v>0</v>
      </c>
      <c r="R470" s="3" t="s">
        <v>9548</v>
      </c>
      <c r="S470" s="3">
        <v>1</v>
      </c>
      <c r="T470" s="3">
        <v>21</v>
      </c>
      <c r="U470" s="3">
        <v>0</v>
      </c>
      <c r="V470" s="3" t="s">
        <v>9548</v>
      </c>
      <c r="W470" s="3">
        <v>0</v>
      </c>
      <c r="X470" s="3" t="s">
        <v>9548</v>
      </c>
      <c r="Y470" s="3">
        <v>0</v>
      </c>
      <c r="Z470" s="3" t="s">
        <v>9548</v>
      </c>
      <c r="AA470" s="3">
        <v>0</v>
      </c>
      <c r="AB470" s="3" t="s">
        <v>9548</v>
      </c>
      <c r="AC470">
        <f t="shared" si="7"/>
        <v>21</v>
      </c>
    </row>
    <row r="471" spans="1:29" ht="12" customHeight="1" x14ac:dyDescent="0.25">
      <c r="A471" s="6" t="s">
        <v>5425</v>
      </c>
      <c r="B471" s="3" t="s">
        <v>420</v>
      </c>
      <c r="C471" s="3">
        <v>470</v>
      </c>
      <c r="D471" s="3" t="s">
        <v>5423</v>
      </c>
      <c r="E471" s="3" t="s">
        <v>5425</v>
      </c>
      <c r="F471" s="3" t="str">
        <f>VLOOKUP($E471,'Team Mapping - CM'!$A$2:$C$1457,2,FALSE)</f>
        <v>Presidency University</v>
      </c>
      <c r="G471" s="3">
        <v>1</v>
      </c>
      <c r="H471" s="3">
        <v>21</v>
      </c>
      <c r="I471" s="3">
        <v>0</v>
      </c>
      <c r="J471" s="3" t="s">
        <v>9548</v>
      </c>
      <c r="K471" s="3">
        <v>0</v>
      </c>
      <c r="L471" s="3" t="s">
        <v>9548</v>
      </c>
      <c r="M471" s="3">
        <v>6</v>
      </c>
      <c r="N471" s="3" t="s">
        <v>9548</v>
      </c>
      <c r="O471" s="3">
        <v>0</v>
      </c>
      <c r="P471" s="3" t="s">
        <v>9548</v>
      </c>
      <c r="Q471" s="3">
        <v>0</v>
      </c>
      <c r="R471" s="3" t="s">
        <v>9548</v>
      </c>
      <c r="S471" s="3">
        <v>1</v>
      </c>
      <c r="T471" s="3">
        <v>21</v>
      </c>
      <c r="U471" s="3">
        <v>0</v>
      </c>
      <c r="V471" s="3" t="s">
        <v>9548</v>
      </c>
      <c r="W471" s="3">
        <v>0</v>
      </c>
      <c r="X471" s="3" t="s">
        <v>9548</v>
      </c>
      <c r="Y471" s="3">
        <v>0</v>
      </c>
      <c r="Z471" s="3" t="s">
        <v>9548</v>
      </c>
      <c r="AA471" s="3">
        <v>0</v>
      </c>
      <c r="AB471" s="3" t="s">
        <v>9548</v>
      </c>
      <c r="AC471">
        <f t="shared" si="7"/>
        <v>21</v>
      </c>
    </row>
    <row r="472" spans="1:29" ht="12" customHeight="1" x14ac:dyDescent="0.25">
      <c r="A472" s="6" t="s">
        <v>5437</v>
      </c>
      <c r="B472" s="3" t="s">
        <v>91</v>
      </c>
      <c r="C472" s="3">
        <v>471</v>
      </c>
      <c r="D472" s="3" t="s">
        <v>5435</v>
      </c>
      <c r="E472" s="3" t="s">
        <v>5437</v>
      </c>
      <c r="F472" s="3" t="str">
        <f>VLOOKUP($E472,'Team Mapping - CM'!$A$2:$C$1457,2,FALSE)</f>
        <v>Daffodil International University</v>
      </c>
      <c r="G472" s="3">
        <v>1</v>
      </c>
      <c r="H472" s="3">
        <v>21</v>
      </c>
      <c r="I472" s="3">
        <v>0</v>
      </c>
      <c r="J472" s="3" t="s">
        <v>9548</v>
      </c>
      <c r="K472" s="3">
        <v>0</v>
      </c>
      <c r="L472" s="3" t="s">
        <v>9548</v>
      </c>
      <c r="M472" s="3">
        <v>0</v>
      </c>
      <c r="N472" s="3" t="s">
        <v>9548</v>
      </c>
      <c r="O472" s="3">
        <v>0</v>
      </c>
      <c r="P472" s="3" t="s">
        <v>9548</v>
      </c>
      <c r="Q472" s="3">
        <v>0</v>
      </c>
      <c r="R472" s="3" t="s">
        <v>9548</v>
      </c>
      <c r="S472" s="3">
        <v>1</v>
      </c>
      <c r="T472" s="3">
        <v>21</v>
      </c>
      <c r="U472" s="3">
        <v>0</v>
      </c>
      <c r="V472" s="3" t="s">
        <v>9548</v>
      </c>
      <c r="W472" s="3">
        <v>0</v>
      </c>
      <c r="X472" s="3" t="s">
        <v>9548</v>
      </c>
      <c r="Y472" s="3">
        <v>4</v>
      </c>
      <c r="Z472" s="3" t="s">
        <v>9548</v>
      </c>
      <c r="AA472" s="3">
        <v>0</v>
      </c>
      <c r="AB472" s="3" t="s">
        <v>9548</v>
      </c>
      <c r="AC472">
        <f t="shared" si="7"/>
        <v>21</v>
      </c>
    </row>
    <row r="473" spans="1:29" ht="12" customHeight="1" x14ac:dyDescent="0.25">
      <c r="A473" s="6" t="s">
        <v>5448</v>
      </c>
      <c r="B473" s="3" t="s">
        <v>459</v>
      </c>
      <c r="C473" s="3">
        <v>472</v>
      </c>
      <c r="D473" s="3" t="s">
        <v>5447</v>
      </c>
      <c r="E473" s="3" t="s">
        <v>5448</v>
      </c>
      <c r="F473" s="3" t="str">
        <f>VLOOKUP($E473,'Team Mapping - CM'!$A$2:$C$1457,2,FALSE)</f>
        <v>Sylhet Polytechnic Institute</v>
      </c>
      <c r="G473" s="3">
        <v>1</v>
      </c>
      <c r="H473" s="3">
        <v>21</v>
      </c>
      <c r="I473" s="3">
        <v>3</v>
      </c>
      <c r="J473" s="3" t="s">
        <v>9548</v>
      </c>
      <c r="K473" s="3">
        <v>0</v>
      </c>
      <c r="L473" s="3" t="s">
        <v>9548</v>
      </c>
      <c r="M473" s="3">
        <v>2</v>
      </c>
      <c r="N473" s="3" t="s">
        <v>9548</v>
      </c>
      <c r="O473" s="3">
        <v>0</v>
      </c>
      <c r="P473" s="3" t="s">
        <v>9548</v>
      </c>
      <c r="Q473" s="3">
        <v>0</v>
      </c>
      <c r="R473" s="3" t="s">
        <v>9548</v>
      </c>
      <c r="S473" s="3">
        <v>1</v>
      </c>
      <c r="T473" s="3">
        <v>21</v>
      </c>
      <c r="U473" s="3">
        <v>0</v>
      </c>
      <c r="V473" s="3" t="s">
        <v>9548</v>
      </c>
      <c r="W473" s="3">
        <v>0</v>
      </c>
      <c r="X473" s="3" t="s">
        <v>9548</v>
      </c>
      <c r="Y473" s="3">
        <v>2</v>
      </c>
      <c r="Z473" s="3" t="s">
        <v>9548</v>
      </c>
      <c r="AA473" s="3">
        <v>0</v>
      </c>
      <c r="AB473" s="3" t="s">
        <v>9548</v>
      </c>
      <c r="AC473">
        <f t="shared" si="7"/>
        <v>21</v>
      </c>
    </row>
    <row r="474" spans="1:29" ht="12" customHeight="1" x14ac:dyDescent="0.25">
      <c r="A474" s="6" t="s">
        <v>5455</v>
      </c>
      <c r="B474" s="3" t="s">
        <v>423</v>
      </c>
      <c r="C474" s="3">
        <v>473</v>
      </c>
      <c r="D474" s="3" t="s">
        <v>5454</v>
      </c>
      <c r="E474" s="3" t="s">
        <v>5455</v>
      </c>
      <c r="F474" s="3" t="str">
        <f>VLOOKUP($E474,'Team Mapping - CM'!$A$2:$C$1457,2,FALSE)</f>
        <v>International University of Scholars</v>
      </c>
      <c r="G474" s="3">
        <v>1</v>
      </c>
      <c r="H474" s="3">
        <v>21</v>
      </c>
      <c r="I474" s="3">
        <v>0</v>
      </c>
      <c r="J474" s="3" t="s">
        <v>9548</v>
      </c>
      <c r="K474" s="3">
        <v>0</v>
      </c>
      <c r="L474" s="3" t="s">
        <v>9548</v>
      </c>
      <c r="M474" s="3">
        <v>0</v>
      </c>
      <c r="N474" s="3" t="s">
        <v>9548</v>
      </c>
      <c r="O474" s="3">
        <v>0</v>
      </c>
      <c r="P474" s="3" t="s">
        <v>9548</v>
      </c>
      <c r="Q474" s="3">
        <v>0</v>
      </c>
      <c r="R474" s="3" t="s">
        <v>9548</v>
      </c>
      <c r="S474" s="3">
        <v>1</v>
      </c>
      <c r="T474" s="3">
        <v>21</v>
      </c>
      <c r="U474" s="3">
        <v>0</v>
      </c>
      <c r="V474" s="3" t="s">
        <v>9548</v>
      </c>
      <c r="W474" s="3">
        <v>0</v>
      </c>
      <c r="X474" s="3" t="s">
        <v>9548</v>
      </c>
      <c r="Y474" s="3">
        <v>0</v>
      </c>
      <c r="Z474" s="3" t="s">
        <v>9548</v>
      </c>
      <c r="AA474" s="3">
        <v>0</v>
      </c>
      <c r="AB474" s="3" t="s">
        <v>9548</v>
      </c>
      <c r="AC474">
        <f t="shared" si="7"/>
        <v>21</v>
      </c>
    </row>
    <row r="475" spans="1:29" ht="12" customHeight="1" x14ac:dyDescent="0.25">
      <c r="A475" s="6" t="s">
        <v>5466</v>
      </c>
      <c r="B475" s="3" t="s">
        <v>273</v>
      </c>
      <c r="C475" s="3">
        <v>474</v>
      </c>
      <c r="D475" s="3" t="s">
        <v>5465</v>
      </c>
      <c r="E475" s="3" t="s">
        <v>5466</v>
      </c>
      <c r="F475" s="3" t="str">
        <f>VLOOKUP($E475,'Team Mapping - CM'!$A$2:$C$1457,2,FALSE)</f>
        <v>Varendra University</v>
      </c>
      <c r="G475" s="3">
        <v>1</v>
      </c>
      <c r="H475" s="3">
        <v>21</v>
      </c>
      <c r="I475" s="3">
        <v>0</v>
      </c>
      <c r="J475" s="3" t="s">
        <v>9548</v>
      </c>
      <c r="K475" s="3">
        <v>0</v>
      </c>
      <c r="L475" s="3" t="s">
        <v>9548</v>
      </c>
      <c r="M475" s="3">
        <v>4</v>
      </c>
      <c r="N475" s="3" t="s">
        <v>9548</v>
      </c>
      <c r="O475" s="3">
        <v>0</v>
      </c>
      <c r="P475" s="3" t="s">
        <v>9548</v>
      </c>
      <c r="Q475" s="3">
        <v>0</v>
      </c>
      <c r="R475" s="3" t="s">
        <v>9548</v>
      </c>
      <c r="S475" s="3">
        <v>1</v>
      </c>
      <c r="T475" s="3">
        <v>21</v>
      </c>
      <c r="U475" s="3">
        <v>0</v>
      </c>
      <c r="V475" s="3" t="s">
        <v>9548</v>
      </c>
      <c r="W475" s="3">
        <v>0</v>
      </c>
      <c r="X475" s="3" t="s">
        <v>9548</v>
      </c>
      <c r="Y475" s="3">
        <v>0</v>
      </c>
      <c r="Z475" s="3" t="s">
        <v>9548</v>
      </c>
      <c r="AA475" s="3">
        <v>0</v>
      </c>
      <c r="AB475" s="3" t="s">
        <v>9548</v>
      </c>
      <c r="AC475">
        <f t="shared" si="7"/>
        <v>21</v>
      </c>
    </row>
    <row r="476" spans="1:29" ht="12" customHeight="1" x14ac:dyDescent="0.25">
      <c r="A476" s="6" t="s">
        <v>5473</v>
      </c>
      <c r="B476" s="3" t="s">
        <v>234</v>
      </c>
      <c r="C476" s="3">
        <v>475</v>
      </c>
      <c r="D476" s="3" t="s">
        <v>5472</v>
      </c>
      <c r="E476" s="3" t="s">
        <v>5473</v>
      </c>
      <c r="F476" s="3" t="str">
        <f>VLOOKUP($E476,'Team Mapping - CM'!$A$2:$C$1457,2,FALSE)</f>
        <v>Sylhet Engineering College</v>
      </c>
      <c r="G476" s="3">
        <v>1</v>
      </c>
      <c r="H476" s="3">
        <v>21</v>
      </c>
      <c r="I476" s="3">
        <v>0</v>
      </c>
      <c r="J476" s="3" t="s">
        <v>9548</v>
      </c>
      <c r="K476" s="3">
        <v>0</v>
      </c>
      <c r="L476" s="3" t="s">
        <v>9548</v>
      </c>
      <c r="M476" s="3">
        <v>1</v>
      </c>
      <c r="N476" s="3" t="s">
        <v>9548</v>
      </c>
      <c r="O476" s="3">
        <v>0</v>
      </c>
      <c r="P476" s="3" t="s">
        <v>9548</v>
      </c>
      <c r="Q476" s="3">
        <v>0</v>
      </c>
      <c r="R476" s="3" t="s">
        <v>9548</v>
      </c>
      <c r="S476" s="3">
        <v>1</v>
      </c>
      <c r="T476" s="3">
        <v>21</v>
      </c>
      <c r="U476" s="3">
        <v>0</v>
      </c>
      <c r="V476" s="3" t="s">
        <v>9548</v>
      </c>
      <c r="W476" s="3">
        <v>0</v>
      </c>
      <c r="X476" s="3" t="s">
        <v>9548</v>
      </c>
      <c r="Y476" s="3">
        <v>0</v>
      </c>
      <c r="Z476" s="3" t="s">
        <v>9548</v>
      </c>
      <c r="AA476" s="3">
        <v>0</v>
      </c>
      <c r="AB476" s="3" t="s">
        <v>9548</v>
      </c>
      <c r="AC476">
        <f t="shared" si="7"/>
        <v>21</v>
      </c>
    </row>
    <row r="477" spans="1:29" ht="12" customHeight="1" x14ac:dyDescent="0.25">
      <c r="A477" s="6" t="s">
        <v>5485</v>
      </c>
      <c r="B477" s="3" t="s">
        <v>192</v>
      </c>
      <c r="C477" s="3">
        <v>476</v>
      </c>
      <c r="D477" s="3" t="s">
        <v>5484</v>
      </c>
      <c r="E477" s="3" t="s">
        <v>5485</v>
      </c>
      <c r="F477" s="3" t="str">
        <f>VLOOKUP($E477,'Team Mapping - CM'!$A$2:$C$1457,2,FALSE)</f>
        <v>North South University</v>
      </c>
      <c r="G477" s="3">
        <v>1</v>
      </c>
      <c r="H477" s="3">
        <v>21</v>
      </c>
      <c r="I477" s="3">
        <v>0</v>
      </c>
      <c r="J477" s="3" t="s">
        <v>9548</v>
      </c>
      <c r="K477" s="3">
        <v>0</v>
      </c>
      <c r="L477" s="3" t="s">
        <v>9548</v>
      </c>
      <c r="M477" s="3">
        <v>0</v>
      </c>
      <c r="N477" s="3" t="s">
        <v>9548</v>
      </c>
      <c r="O477" s="3">
        <v>0</v>
      </c>
      <c r="P477" s="3" t="s">
        <v>9548</v>
      </c>
      <c r="Q477" s="3">
        <v>0</v>
      </c>
      <c r="R477" s="3" t="s">
        <v>9548</v>
      </c>
      <c r="S477" s="3">
        <v>1</v>
      </c>
      <c r="T477" s="3">
        <v>21</v>
      </c>
      <c r="U477" s="3">
        <v>0</v>
      </c>
      <c r="V477" s="3" t="s">
        <v>9548</v>
      </c>
      <c r="W477" s="3">
        <v>0</v>
      </c>
      <c r="X477" s="3" t="s">
        <v>9548</v>
      </c>
      <c r="Y477" s="3">
        <v>0</v>
      </c>
      <c r="Z477" s="3" t="s">
        <v>9548</v>
      </c>
      <c r="AA477" s="3">
        <v>2</v>
      </c>
      <c r="AB477" s="3" t="s">
        <v>9548</v>
      </c>
      <c r="AC477">
        <f t="shared" si="7"/>
        <v>21</v>
      </c>
    </row>
    <row r="478" spans="1:29" ht="12" customHeight="1" x14ac:dyDescent="0.25">
      <c r="A478" s="6" t="s">
        <v>5494</v>
      </c>
      <c r="B478" s="3" t="s">
        <v>244</v>
      </c>
      <c r="C478" s="3">
        <v>477</v>
      </c>
      <c r="D478" s="3" t="s">
        <v>5493</v>
      </c>
      <c r="E478" s="3" t="s">
        <v>5494</v>
      </c>
      <c r="F478" s="3" t="str">
        <f>VLOOKUP($E478,'Team Mapping - CM'!$A$2:$C$1457,2,FALSE)</f>
        <v>United International University</v>
      </c>
      <c r="G478" s="3">
        <v>1</v>
      </c>
      <c r="H478" s="3">
        <v>21</v>
      </c>
      <c r="I478" s="3">
        <v>0</v>
      </c>
      <c r="J478" s="3" t="s">
        <v>9548</v>
      </c>
      <c r="K478" s="3">
        <v>0</v>
      </c>
      <c r="L478" s="3" t="s">
        <v>9548</v>
      </c>
      <c r="M478" s="3">
        <v>0</v>
      </c>
      <c r="N478" s="3" t="s">
        <v>9548</v>
      </c>
      <c r="O478" s="3">
        <v>0</v>
      </c>
      <c r="P478" s="3" t="s">
        <v>9548</v>
      </c>
      <c r="Q478" s="3">
        <v>0</v>
      </c>
      <c r="R478" s="3" t="s">
        <v>9548</v>
      </c>
      <c r="S478" s="3">
        <v>1</v>
      </c>
      <c r="T478" s="3">
        <v>21</v>
      </c>
      <c r="U478" s="3">
        <v>0</v>
      </c>
      <c r="V478" s="3" t="s">
        <v>9548</v>
      </c>
      <c r="W478" s="3">
        <v>0</v>
      </c>
      <c r="X478" s="3" t="s">
        <v>9548</v>
      </c>
      <c r="Y478" s="3">
        <v>6</v>
      </c>
      <c r="Z478" s="3" t="s">
        <v>9548</v>
      </c>
      <c r="AA478" s="3">
        <v>0</v>
      </c>
      <c r="AB478" s="3" t="s">
        <v>9548</v>
      </c>
      <c r="AC478">
        <f t="shared" si="7"/>
        <v>21</v>
      </c>
    </row>
    <row r="479" spans="1:29" ht="12" customHeight="1" x14ac:dyDescent="0.25">
      <c r="A479" s="6" t="s">
        <v>5504</v>
      </c>
      <c r="B479" s="3" t="s">
        <v>460</v>
      </c>
      <c r="C479" s="3">
        <v>478</v>
      </c>
      <c r="D479" s="3" t="s">
        <v>5503</v>
      </c>
      <c r="E479" s="3" t="s">
        <v>5504</v>
      </c>
      <c r="F479" s="3" t="str">
        <f>VLOOKUP($E479,'Team Mapping - CM'!$A$2:$C$1457,2,FALSE)</f>
        <v>College of Business Science and Technology, Mymensingh</v>
      </c>
      <c r="G479" s="3">
        <v>1</v>
      </c>
      <c r="H479" s="3">
        <v>21</v>
      </c>
      <c r="I479" s="3">
        <v>0</v>
      </c>
      <c r="J479" s="3" t="s">
        <v>9548</v>
      </c>
      <c r="K479" s="3">
        <v>0</v>
      </c>
      <c r="L479" s="3" t="s">
        <v>9548</v>
      </c>
      <c r="M479" s="3">
        <v>0</v>
      </c>
      <c r="N479" s="3" t="s">
        <v>9548</v>
      </c>
      <c r="O479" s="3">
        <v>0</v>
      </c>
      <c r="P479" s="3" t="s">
        <v>9548</v>
      </c>
      <c r="Q479" s="3">
        <v>0</v>
      </c>
      <c r="R479" s="3" t="s">
        <v>9548</v>
      </c>
      <c r="S479" s="3">
        <v>1</v>
      </c>
      <c r="T479" s="3">
        <v>21</v>
      </c>
      <c r="U479" s="3">
        <v>0</v>
      </c>
      <c r="V479" s="3" t="s">
        <v>9548</v>
      </c>
      <c r="W479" s="3">
        <v>0</v>
      </c>
      <c r="X479" s="3" t="s">
        <v>9548</v>
      </c>
      <c r="Y479" s="3">
        <v>0</v>
      </c>
      <c r="Z479" s="3" t="s">
        <v>9548</v>
      </c>
      <c r="AA479" s="3">
        <v>0</v>
      </c>
      <c r="AB479" s="3" t="s">
        <v>9548</v>
      </c>
      <c r="AC479">
        <f t="shared" si="7"/>
        <v>21</v>
      </c>
    </row>
    <row r="480" spans="1:29" ht="12" customHeight="1" x14ac:dyDescent="0.25">
      <c r="A480" s="6" t="s">
        <v>5512</v>
      </c>
      <c r="B480" s="3" t="s">
        <v>127</v>
      </c>
      <c r="C480" s="3">
        <v>479</v>
      </c>
      <c r="D480" s="3" t="s">
        <v>5511</v>
      </c>
      <c r="E480" s="3" t="s">
        <v>5512</v>
      </c>
      <c r="F480" s="3" t="str">
        <f>VLOOKUP($E480,'Team Mapping - CM'!$A$2:$C$1457,2,FALSE)</f>
        <v>International University of Business Agriculture and Tech.</v>
      </c>
      <c r="G480" s="3">
        <v>1</v>
      </c>
      <c r="H480" s="3">
        <v>21</v>
      </c>
      <c r="I480" s="3">
        <v>0</v>
      </c>
      <c r="J480" s="3" t="s">
        <v>9548</v>
      </c>
      <c r="K480" s="3">
        <v>0</v>
      </c>
      <c r="L480" s="3" t="s">
        <v>9548</v>
      </c>
      <c r="M480" s="3">
        <v>3</v>
      </c>
      <c r="N480" s="3" t="s">
        <v>9548</v>
      </c>
      <c r="O480" s="3">
        <v>0</v>
      </c>
      <c r="P480" s="3" t="s">
        <v>9548</v>
      </c>
      <c r="Q480" s="3">
        <v>0</v>
      </c>
      <c r="R480" s="3" t="s">
        <v>9548</v>
      </c>
      <c r="S480" s="3">
        <v>1</v>
      </c>
      <c r="T480" s="3">
        <v>21</v>
      </c>
      <c r="U480" s="3">
        <v>0</v>
      </c>
      <c r="V480" s="3" t="s">
        <v>9548</v>
      </c>
      <c r="W480" s="3">
        <v>0</v>
      </c>
      <c r="X480" s="3" t="s">
        <v>9548</v>
      </c>
      <c r="Y480" s="3">
        <v>0</v>
      </c>
      <c r="Z480" s="3" t="s">
        <v>9548</v>
      </c>
      <c r="AA480" s="3">
        <v>0</v>
      </c>
      <c r="AB480" s="3" t="s">
        <v>9548</v>
      </c>
      <c r="AC480">
        <f t="shared" si="7"/>
        <v>21</v>
      </c>
    </row>
    <row r="481" spans="1:29" ht="12" customHeight="1" x14ac:dyDescent="0.25">
      <c r="A481" s="6" t="s">
        <v>5523</v>
      </c>
      <c r="B481" s="3" t="s">
        <v>91</v>
      </c>
      <c r="C481" s="3">
        <v>480</v>
      </c>
      <c r="D481" s="3" t="s">
        <v>5521</v>
      </c>
      <c r="E481" s="3" t="s">
        <v>5523</v>
      </c>
      <c r="F481" s="3" t="str">
        <f>VLOOKUP($E481,'Team Mapping - CM'!$A$2:$C$1457,2,FALSE)</f>
        <v>Daffodil International University</v>
      </c>
      <c r="G481" s="3">
        <v>1</v>
      </c>
      <c r="H481" s="3">
        <v>21</v>
      </c>
      <c r="I481" s="3">
        <v>0</v>
      </c>
      <c r="J481" s="3" t="s">
        <v>9548</v>
      </c>
      <c r="K481" s="3">
        <v>0</v>
      </c>
      <c r="L481" s="3" t="s">
        <v>9548</v>
      </c>
      <c r="M481" s="3">
        <v>0</v>
      </c>
      <c r="N481" s="3" t="s">
        <v>9548</v>
      </c>
      <c r="O481" s="3">
        <v>0</v>
      </c>
      <c r="P481" s="3" t="s">
        <v>9548</v>
      </c>
      <c r="Q481" s="3">
        <v>0</v>
      </c>
      <c r="R481" s="3" t="s">
        <v>9548</v>
      </c>
      <c r="S481" s="3">
        <v>1</v>
      </c>
      <c r="T481" s="3">
        <v>21</v>
      </c>
      <c r="U481" s="3">
        <v>0</v>
      </c>
      <c r="V481" s="3" t="s">
        <v>9548</v>
      </c>
      <c r="W481" s="3">
        <v>0</v>
      </c>
      <c r="X481" s="3" t="s">
        <v>9548</v>
      </c>
      <c r="Y481" s="3">
        <v>3</v>
      </c>
      <c r="Z481" s="3" t="s">
        <v>9548</v>
      </c>
      <c r="AA481" s="3">
        <v>0</v>
      </c>
      <c r="AB481" s="3" t="s">
        <v>9548</v>
      </c>
      <c r="AC481">
        <f t="shared" si="7"/>
        <v>21</v>
      </c>
    </row>
    <row r="482" spans="1:29" ht="12" customHeight="1" x14ac:dyDescent="0.25">
      <c r="A482" s="6" t="s">
        <v>5537</v>
      </c>
      <c r="B482" s="3" t="s">
        <v>146</v>
      </c>
      <c r="C482" s="3">
        <v>481</v>
      </c>
      <c r="D482" s="3" t="s">
        <v>5536</v>
      </c>
      <c r="E482" s="3" t="s">
        <v>5537</v>
      </c>
      <c r="F482" s="3" t="str">
        <f>VLOOKUP($E482,'Team Mapping - CM'!$A$2:$C$1457,2,FALSE)</f>
        <v>Jahangirnagar University</v>
      </c>
      <c r="G482" s="3">
        <v>1</v>
      </c>
      <c r="H482" s="3">
        <v>21</v>
      </c>
      <c r="I482" s="3">
        <v>0</v>
      </c>
      <c r="J482" s="3" t="s">
        <v>9548</v>
      </c>
      <c r="K482" s="3">
        <v>0</v>
      </c>
      <c r="L482" s="3" t="s">
        <v>9548</v>
      </c>
      <c r="M482" s="3">
        <v>0</v>
      </c>
      <c r="N482" s="3" t="s">
        <v>9548</v>
      </c>
      <c r="O482" s="3">
        <v>0</v>
      </c>
      <c r="P482" s="3" t="s">
        <v>9548</v>
      </c>
      <c r="Q482" s="3">
        <v>0</v>
      </c>
      <c r="R482" s="3" t="s">
        <v>9548</v>
      </c>
      <c r="S482" s="3">
        <v>1</v>
      </c>
      <c r="T482" s="3">
        <v>21</v>
      </c>
      <c r="U482" s="3">
        <v>0</v>
      </c>
      <c r="V482" s="3" t="s">
        <v>9548</v>
      </c>
      <c r="W482" s="3">
        <v>0</v>
      </c>
      <c r="X482" s="3" t="s">
        <v>9548</v>
      </c>
      <c r="Y482" s="3">
        <v>0</v>
      </c>
      <c r="Z482" s="3" t="s">
        <v>9548</v>
      </c>
      <c r="AA482" s="3">
        <v>0</v>
      </c>
      <c r="AB482" s="3" t="s">
        <v>9548</v>
      </c>
      <c r="AC482">
        <f t="shared" si="7"/>
        <v>21</v>
      </c>
    </row>
    <row r="483" spans="1:29" ht="12" customHeight="1" x14ac:dyDescent="0.25">
      <c r="A483" s="6" t="s">
        <v>5545</v>
      </c>
      <c r="B483" s="3" t="s">
        <v>176</v>
      </c>
      <c r="C483" s="3">
        <v>482</v>
      </c>
      <c r="D483" s="3" t="s">
        <v>5544</v>
      </c>
      <c r="E483" s="3" t="s">
        <v>5545</v>
      </c>
      <c r="F483" s="3" t="str">
        <f>VLOOKUP($E483,'Team Mapping - CM'!$A$2:$C$1457,2,FALSE)</f>
        <v>Mawlana Bhashani Science &amp; Technology University</v>
      </c>
      <c r="G483" s="3">
        <v>1</v>
      </c>
      <c r="H483" s="3">
        <v>21</v>
      </c>
      <c r="I483" s="3">
        <v>0</v>
      </c>
      <c r="J483" s="3" t="s">
        <v>9548</v>
      </c>
      <c r="K483" s="3">
        <v>0</v>
      </c>
      <c r="L483" s="3" t="s">
        <v>9548</v>
      </c>
      <c r="M483" s="3">
        <v>5</v>
      </c>
      <c r="N483" s="3" t="s">
        <v>9548</v>
      </c>
      <c r="O483" s="3">
        <v>4</v>
      </c>
      <c r="P483" s="3" t="s">
        <v>9548</v>
      </c>
      <c r="Q483" s="3">
        <v>0</v>
      </c>
      <c r="R483" s="3" t="s">
        <v>9548</v>
      </c>
      <c r="S483" s="3">
        <v>1</v>
      </c>
      <c r="T483" s="3">
        <v>21</v>
      </c>
      <c r="U483" s="3">
        <v>0</v>
      </c>
      <c r="V483" s="3" t="s">
        <v>9548</v>
      </c>
      <c r="W483" s="3">
        <v>0</v>
      </c>
      <c r="X483" s="3" t="s">
        <v>9548</v>
      </c>
      <c r="Y483" s="3">
        <v>0</v>
      </c>
      <c r="Z483" s="3" t="s">
        <v>9548</v>
      </c>
      <c r="AA483" s="3">
        <v>0</v>
      </c>
      <c r="AB483" s="3" t="s">
        <v>9548</v>
      </c>
      <c r="AC483">
        <f t="shared" si="7"/>
        <v>21</v>
      </c>
    </row>
    <row r="484" spans="1:29" ht="12" customHeight="1" x14ac:dyDescent="0.25">
      <c r="A484" s="6" t="s">
        <v>5554</v>
      </c>
      <c r="B484" s="3" t="s">
        <v>244</v>
      </c>
      <c r="C484" s="3">
        <v>483</v>
      </c>
      <c r="D484" s="3" t="s">
        <v>5553</v>
      </c>
      <c r="E484" s="3" t="s">
        <v>5554</v>
      </c>
      <c r="F484" s="3" t="str">
        <f>VLOOKUP($E484,'Team Mapping - CM'!$A$2:$C$1457,2,FALSE)</f>
        <v>United International University</v>
      </c>
      <c r="G484" s="3">
        <v>1</v>
      </c>
      <c r="H484" s="3">
        <v>21</v>
      </c>
      <c r="I484" s="3">
        <v>0</v>
      </c>
      <c r="J484" s="3" t="s">
        <v>9548</v>
      </c>
      <c r="K484" s="3">
        <v>0</v>
      </c>
      <c r="L484" s="3" t="s">
        <v>9548</v>
      </c>
      <c r="M484" s="3">
        <v>3</v>
      </c>
      <c r="N484" s="3" t="s">
        <v>9548</v>
      </c>
      <c r="O484" s="3">
        <v>0</v>
      </c>
      <c r="P484" s="3" t="s">
        <v>9548</v>
      </c>
      <c r="Q484" s="3">
        <v>0</v>
      </c>
      <c r="R484" s="3" t="s">
        <v>9548</v>
      </c>
      <c r="S484" s="3">
        <v>1</v>
      </c>
      <c r="T484" s="3">
        <v>21</v>
      </c>
      <c r="U484" s="3">
        <v>0</v>
      </c>
      <c r="V484" s="3" t="s">
        <v>9548</v>
      </c>
      <c r="W484" s="3">
        <v>0</v>
      </c>
      <c r="X484" s="3" t="s">
        <v>9548</v>
      </c>
      <c r="Y484" s="3">
        <v>1</v>
      </c>
      <c r="Z484" s="3" t="s">
        <v>9548</v>
      </c>
      <c r="AA484" s="3">
        <v>0</v>
      </c>
      <c r="AB484" s="3" t="s">
        <v>9548</v>
      </c>
      <c r="AC484">
        <f t="shared" si="7"/>
        <v>21</v>
      </c>
    </row>
    <row r="485" spans="1:29" ht="12" customHeight="1" x14ac:dyDescent="0.25">
      <c r="A485" s="6" t="s">
        <v>5565</v>
      </c>
      <c r="B485" s="3" t="s">
        <v>127</v>
      </c>
      <c r="C485" s="3">
        <v>484</v>
      </c>
      <c r="D485" s="3" t="s">
        <v>5564</v>
      </c>
      <c r="E485" s="3" t="s">
        <v>5565</v>
      </c>
      <c r="F485" s="3" t="str">
        <f>VLOOKUP($E485,'Team Mapping - CM'!$A$2:$C$1457,2,FALSE)</f>
        <v>International University of Business Agriculture and Tech.</v>
      </c>
      <c r="G485" s="3">
        <v>1</v>
      </c>
      <c r="H485" s="3">
        <v>21</v>
      </c>
      <c r="I485" s="3">
        <v>0</v>
      </c>
      <c r="J485" s="3" t="s">
        <v>9548</v>
      </c>
      <c r="K485" s="3">
        <v>0</v>
      </c>
      <c r="L485" s="3" t="s">
        <v>9548</v>
      </c>
      <c r="M485" s="3">
        <v>0</v>
      </c>
      <c r="N485" s="3" t="s">
        <v>9548</v>
      </c>
      <c r="O485" s="3">
        <v>1</v>
      </c>
      <c r="P485" s="3" t="s">
        <v>9548</v>
      </c>
      <c r="Q485" s="3">
        <v>0</v>
      </c>
      <c r="R485" s="3" t="s">
        <v>9548</v>
      </c>
      <c r="S485" s="3">
        <v>1</v>
      </c>
      <c r="T485" s="3">
        <v>21</v>
      </c>
      <c r="U485" s="3">
        <v>0</v>
      </c>
      <c r="V485" s="3" t="s">
        <v>9548</v>
      </c>
      <c r="W485" s="3">
        <v>0</v>
      </c>
      <c r="X485" s="3" t="s">
        <v>9548</v>
      </c>
      <c r="Y485" s="3">
        <v>2</v>
      </c>
      <c r="Z485" s="3" t="s">
        <v>9548</v>
      </c>
      <c r="AA485" s="3">
        <v>0</v>
      </c>
      <c r="AB485" s="3" t="s">
        <v>9548</v>
      </c>
      <c r="AC485">
        <f t="shared" si="7"/>
        <v>21</v>
      </c>
    </row>
    <row r="486" spans="1:29" ht="12" customHeight="1" x14ac:dyDescent="0.25">
      <c r="A486" s="6" t="s">
        <v>5578</v>
      </c>
      <c r="B486" s="3" t="s">
        <v>239</v>
      </c>
      <c r="C486" s="3">
        <v>485</v>
      </c>
      <c r="D486" s="3" t="s">
        <v>5577</v>
      </c>
      <c r="E486" s="3" t="s">
        <v>5578</v>
      </c>
      <c r="F486" s="3" t="str">
        <f>VLOOKUP($E486,'Team Mapping - CM'!$A$2:$C$1457,2,FALSE)</f>
        <v>The University of Asia Pacific</v>
      </c>
      <c r="G486" s="3">
        <v>1</v>
      </c>
      <c r="H486" s="3">
        <v>21</v>
      </c>
      <c r="I486" s="3">
        <v>0</v>
      </c>
      <c r="J486" s="3" t="s">
        <v>9548</v>
      </c>
      <c r="K486" s="3">
        <v>0</v>
      </c>
      <c r="L486" s="3" t="s">
        <v>9548</v>
      </c>
      <c r="M486" s="3">
        <v>1</v>
      </c>
      <c r="N486" s="3" t="s">
        <v>9548</v>
      </c>
      <c r="O486" s="3">
        <v>0</v>
      </c>
      <c r="P486" s="3" t="s">
        <v>9548</v>
      </c>
      <c r="Q486" s="3">
        <v>0</v>
      </c>
      <c r="R486" s="3" t="s">
        <v>9548</v>
      </c>
      <c r="S486" s="3">
        <v>1</v>
      </c>
      <c r="T486" s="3">
        <v>21</v>
      </c>
      <c r="U486" s="3">
        <v>0</v>
      </c>
      <c r="V486" s="3" t="s">
        <v>9548</v>
      </c>
      <c r="W486" s="3">
        <v>0</v>
      </c>
      <c r="X486" s="3" t="s">
        <v>9548</v>
      </c>
      <c r="Y486" s="3">
        <v>0</v>
      </c>
      <c r="Z486" s="3" t="s">
        <v>9548</v>
      </c>
      <c r="AA486" s="3">
        <v>0</v>
      </c>
      <c r="AB486" s="3" t="s">
        <v>9548</v>
      </c>
      <c r="AC486">
        <f t="shared" si="7"/>
        <v>21</v>
      </c>
    </row>
    <row r="487" spans="1:29" ht="12" customHeight="1" x14ac:dyDescent="0.25">
      <c r="A487" s="6" t="s">
        <v>5590</v>
      </c>
      <c r="B487" s="3" t="s">
        <v>114</v>
      </c>
      <c r="C487" s="3">
        <v>486</v>
      </c>
      <c r="D487" s="3" t="s">
        <v>5588</v>
      </c>
      <c r="E487" s="3" t="s">
        <v>5590</v>
      </c>
      <c r="F487" s="3" t="str">
        <f>VLOOKUP($E487,'Team Mapping - CM'!$A$2:$C$1457,2,FALSE)</f>
        <v>Hajee Mohammad Danesh Science and Technology University</v>
      </c>
      <c r="G487" s="3">
        <v>1</v>
      </c>
      <c r="H487" s="3">
        <v>21</v>
      </c>
      <c r="I487" s="3">
        <v>0</v>
      </c>
      <c r="J487" s="3" t="s">
        <v>9548</v>
      </c>
      <c r="K487" s="3">
        <v>0</v>
      </c>
      <c r="L487" s="3" t="s">
        <v>9548</v>
      </c>
      <c r="M487" s="3">
        <v>0</v>
      </c>
      <c r="N487" s="3" t="s">
        <v>9548</v>
      </c>
      <c r="O487" s="3">
        <v>0</v>
      </c>
      <c r="P487" s="3" t="s">
        <v>9548</v>
      </c>
      <c r="Q487" s="3">
        <v>0</v>
      </c>
      <c r="R487" s="3" t="s">
        <v>9548</v>
      </c>
      <c r="S487" s="3">
        <v>1</v>
      </c>
      <c r="T487" s="3">
        <v>21</v>
      </c>
      <c r="U487" s="3">
        <v>0</v>
      </c>
      <c r="V487" s="3" t="s">
        <v>9548</v>
      </c>
      <c r="W487" s="3">
        <v>0</v>
      </c>
      <c r="X487" s="3" t="s">
        <v>9548</v>
      </c>
      <c r="Y487" s="3">
        <v>0</v>
      </c>
      <c r="Z487" s="3" t="s">
        <v>9548</v>
      </c>
      <c r="AA487" s="3">
        <v>0</v>
      </c>
      <c r="AB487" s="3" t="s">
        <v>9548</v>
      </c>
      <c r="AC487">
        <f t="shared" si="7"/>
        <v>21</v>
      </c>
    </row>
    <row r="488" spans="1:29" ht="12" customHeight="1" x14ac:dyDescent="0.25">
      <c r="A488" s="6" t="s">
        <v>5599</v>
      </c>
      <c r="B488" s="3" t="s">
        <v>23</v>
      </c>
      <c r="C488" s="3">
        <v>487</v>
      </c>
      <c r="D488" s="3" t="s">
        <v>5598</v>
      </c>
      <c r="E488" s="3" t="s">
        <v>5599</v>
      </c>
      <c r="F488" s="3" t="str">
        <f>VLOOKUP($E488,'Team Mapping - CM'!$A$2:$C$1457,2,FALSE)</f>
        <v>Ahsanullah University of Science and Technology</v>
      </c>
      <c r="G488" s="3">
        <v>1</v>
      </c>
      <c r="H488" s="3">
        <v>21</v>
      </c>
      <c r="I488" s="3">
        <v>0</v>
      </c>
      <c r="J488" s="3" t="s">
        <v>9548</v>
      </c>
      <c r="K488" s="3">
        <v>0</v>
      </c>
      <c r="L488" s="3" t="s">
        <v>9548</v>
      </c>
      <c r="M488" s="3">
        <v>7</v>
      </c>
      <c r="N488" s="3" t="s">
        <v>9548</v>
      </c>
      <c r="O488" s="3">
        <v>2</v>
      </c>
      <c r="P488" s="3" t="s">
        <v>9548</v>
      </c>
      <c r="Q488" s="3">
        <v>0</v>
      </c>
      <c r="R488" s="3" t="s">
        <v>9548</v>
      </c>
      <c r="S488" s="3">
        <v>1</v>
      </c>
      <c r="T488" s="3">
        <v>21</v>
      </c>
      <c r="U488" s="3">
        <v>0</v>
      </c>
      <c r="V488" s="3" t="s">
        <v>9548</v>
      </c>
      <c r="W488" s="3">
        <v>0</v>
      </c>
      <c r="X488" s="3" t="s">
        <v>9548</v>
      </c>
      <c r="Y488" s="3">
        <v>0</v>
      </c>
      <c r="Z488" s="3" t="s">
        <v>9548</v>
      </c>
      <c r="AA488" s="3">
        <v>0</v>
      </c>
      <c r="AB488" s="3" t="s">
        <v>9548</v>
      </c>
      <c r="AC488">
        <f t="shared" si="7"/>
        <v>21</v>
      </c>
    </row>
    <row r="489" spans="1:29" ht="12" customHeight="1" x14ac:dyDescent="0.25">
      <c r="A489" s="6" t="s">
        <v>5608</v>
      </c>
      <c r="B489" s="3" t="s">
        <v>202</v>
      </c>
      <c r="C489" s="3">
        <v>488</v>
      </c>
      <c r="D489" s="3" t="s">
        <v>5606</v>
      </c>
      <c r="E489" s="3" t="s">
        <v>5608</v>
      </c>
      <c r="F489" s="3" t="str">
        <f>VLOOKUP($E489,'Team Mapping - CM'!$A$2:$C$1457,2,FALSE)</f>
        <v>Pabna University of Science and Technology</v>
      </c>
      <c r="G489" s="3">
        <v>1</v>
      </c>
      <c r="H489" s="3">
        <v>21</v>
      </c>
      <c r="I489" s="3">
        <v>0</v>
      </c>
      <c r="J489" s="3" t="s">
        <v>9548</v>
      </c>
      <c r="K489" s="3">
        <v>0</v>
      </c>
      <c r="L489" s="3" t="s">
        <v>9548</v>
      </c>
      <c r="M489" s="3">
        <v>0</v>
      </c>
      <c r="N489" s="3" t="s">
        <v>9548</v>
      </c>
      <c r="O489" s="3">
        <v>0</v>
      </c>
      <c r="P489" s="3" t="s">
        <v>9548</v>
      </c>
      <c r="Q489" s="3">
        <v>0</v>
      </c>
      <c r="R489" s="3" t="s">
        <v>9548</v>
      </c>
      <c r="S489" s="3">
        <v>1</v>
      </c>
      <c r="T489" s="3">
        <v>21</v>
      </c>
      <c r="U489" s="3">
        <v>0</v>
      </c>
      <c r="V489" s="3" t="s">
        <v>9548</v>
      </c>
      <c r="W489" s="3">
        <v>0</v>
      </c>
      <c r="X489" s="3" t="s">
        <v>9548</v>
      </c>
      <c r="Y489" s="3">
        <v>0</v>
      </c>
      <c r="Z489" s="3" t="s">
        <v>9548</v>
      </c>
      <c r="AA489" s="3">
        <v>0</v>
      </c>
      <c r="AB489" s="3" t="s">
        <v>9548</v>
      </c>
      <c r="AC489">
        <f t="shared" si="7"/>
        <v>21</v>
      </c>
    </row>
    <row r="490" spans="1:29" ht="12" customHeight="1" x14ac:dyDescent="0.25">
      <c r="A490" s="6" t="s">
        <v>5623</v>
      </c>
      <c r="B490" s="3" t="s">
        <v>91</v>
      </c>
      <c r="C490" s="3">
        <v>489</v>
      </c>
      <c r="D490" s="3" t="s">
        <v>5621</v>
      </c>
      <c r="E490" s="3" t="s">
        <v>5623</v>
      </c>
      <c r="F490" s="3" t="str">
        <f>VLOOKUP($E490,'Team Mapping - CM'!$A$2:$C$1457,2,FALSE)</f>
        <v>Daffodil International University</v>
      </c>
      <c r="G490" s="3">
        <v>1</v>
      </c>
      <c r="H490" s="3">
        <v>21</v>
      </c>
      <c r="I490" s="3">
        <v>0</v>
      </c>
      <c r="J490" s="3" t="s">
        <v>9548</v>
      </c>
      <c r="K490" s="3">
        <v>0</v>
      </c>
      <c r="L490" s="3" t="s">
        <v>9548</v>
      </c>
      <c r="M490" s="3">
        <v>0</v>
      </c>
      <c r="N490" s="3" t="s">
        <v>9548</v>
      </c>
      <c r="O490" s="3">
        <v>0</v>
      </c>
      <c r="P490" s="3" t="s">
        <v>9548</v>
      </c>
      <c r="Q490" s="3">
        <v>0</v>
      </c>
      <c r="R490" s="3" t="s">
        <v>9548</v>
      </c>
      <c r="S490" s="3">
        <v>1</v>
      </c>
      <c r="T490" s="3">
        <v>21</v>
      </c>
      <c r="U490" s="3">
        <v>0</v>
      </c>
      <c r="V490" s="3" t="s">
        <v>9548</v>
      </c>
      <c r="W490" s="3">
        <v>0</v>
      </c>
      <c r="X490" s="3" t="s">
        <v>9548</v>
      </c>
      <c r="Y490" s="3">
        <v>0</v>
      </c>
      <c r="Z490" s="3" t="s">
        <v>9548</v>
      </c>
      <c r="AA490" s="3">
        <v>0</v>
      </c>
      <c r="AB490" s="3" t="s">
        <v>9548</v>
      </c>
      <c r="AC490">
        <f t="shared" si="7"/>
        <v>21</v>
      </c>
    </row>
    <row r="491" spans="1:29" ht="12" customHeight="1" x14ac:dyDescent="0.25">
      <c r="A491" s="6" t="s">
        <v>5634</v>
      </c>
      <c r="B491" s="3" t="s">
        <v>121</v>
      </c>
      <c r="C491" s="3">
        <v>490</v>
      </c>
      <c r="D491" s="3" t="s">
        <v>5633</v>
      </c>
      <c r="E491" s="3" t="s">
        <v>5634</v>
      </c>
      <c r="F491" s="3" t="str">
        <f>VLOOKUP($E491,'Team Mapping - CM'!$A$2:$C$1457,2,FALSE)</f>
        <v>Institute of Science and Technology</v>
      </c>
      <c r="G491" s="3">
        <v>1</v>
      </c>
      <c r="H491" s="3">
        <v>21</v>
      </c>
      <c r="I491" s="3">
        <v>0</v>
      </c>
      <c r="J491" s="3" t="s">
        <v>9548</v>
      </c>
      <c r="K491" s="3">
        <v>0</v>
      </c>
      <c r="L491" s="3" t="s">
        <v>9548</v>
      </c>
      <c r="M491" s="3">
        <v>1</v>
      </c>
      <c r="N491" s="3" t="s">
        <v>9548</v>
      </c>
      <c r="O491" s="3">
        <v>0</v>
      </c>
      <c r="P491" s="3" t="s">
        <v>9548</v>
      </c>
      <c r="Q491" s="3">
        <v>0</v>
      </c>
      <c r="R491" s="3" t="s">
        <v>9548</v>
      </c>
      <c r="S491" s="3">
        <v>1</v>
      </c>
      <c r="T491" s="3">
        <v>21</v>
      </c>
      <c r="U491" s="3">
        <v>0</v>
      </c>
      <c r="V491" s="3" t="s">
        <v>9548</v>
      </c>
      <c r="W491" s="3">
        <v>0</v>
      </c>
      <c r="X491" s="3" t="s">
        <v>9548</v>
      </c>
      <c r="Y491" s="3">
        <v>0</v>
      </c>
      <c r="Z491" s="3" t="s">
        <v>9548</v>
      </c>
      <c r="AA491" s="3">
        <v>0</v>
      </c>
      <c r="AB491" s="3" t="s">
        <v>9548</v>
      </c>
      <c r="AC491">
        <f t="shared" si="7"/>
        <v>21</v>
      </c>
    </row>
    <row r="492" spans="1:29" ht="12" customHeight="1" x14ac:dyDescent="0.25">
      <c r="A492" s="6" t="s">
        <v>5646</v>
      </c>
      <c r="B492" s="3" t="s">
        <v>37</v>
      </c>
      <c r="C492" s="3">
        <v>491</v>
      </c>
      <c r="D492" s="3" t="s">
        <v>5645</v>
      </c>
      <c r="E492" s="3" t="s">
        <v>5646</v>
      </c>
      <c r="F492" s="3" t="str">
        <f>VLOOKUP($E492,'Team Mapping - CM'!$A$2:$C$1457,2,FALSE)</f>
        <v>Bangabandhu Sheikh Mujibur Rahman Science and Technology University</v>
      </c>
      <c r="G492" s="3">
        <v>1</v>
      </c>
      <c r="H492" s="3">
        <v>21</v>
      </c>
      <c r="I492" s="3">
        <v>0</v>
      </c>
      <c r="J492" s="3" t="s">
        <v>9548</v>
      </c>
      <c r="K492" s="3">
        <v>0</v>
      </c>
      <c r="L492" s="3" t="s">
        <v>9548</v>
      </c>
      <c r="M492" s="3">
        <v>1</v>
      </c>
      <c r="N492" s="3" t="s">
        <v>9548</v>
      </c>
      <c r="O492" s="3">
        <v>1</v>
      </c>
      <c r="P492" s="3" t="s">
        <v>9548</v>
      </c>
      <c r="Q492" s="3">
        <v>0</v>
      </c>
      <c r="R492" s="3" t="s">
        <v>9548</v>
      </c>
      <c r="S492" s="3">
        <v>1</v>
      </c>
      <c r="T492" s="3">
        <v>21</v>
      </c>
      <c r="U492" s="3">
        <v>0</v>
      </c>
      <c r="V492" s="3" t="s">
        <v>9548</v>
      </c>
      <c r="W492" s="3">
        <v>0</v>
      </c>
      <c r="X492" s="3" t="s">
        <v>9548</v>
      </c>
      <c r="Y492" s="3">
        <v>0</v>
      </c>
      <c r="Z492" s="3" t="s">
        <v>9548</v>
      </c>
      <c r="AA492" s="3">
        <v>14</v>
      </c>
      <c r="AB492" s="3" t="s">
        <v>9548</v>
      </c>
      <c r="AC492">
        <f t="shared" si="7"/>
        <v>21</v>
      </c>
    </row>
    <row r="493" spans="1:29" ht="12" customHeight="1" x14ac:dyDescent="0.25">
      <c r="A493" s="6" t="s">
        <v>5658</v>
      </c>
      <c r="B493" s="3" t="s">
        <v>192</v>
      </c>
      <c r="C493" s="3">
        <v>492</v>
      </c>
      <c r="D493" s="3" t="s">
        <v>5656</v>
      </c>
      <c r="E493" s="3" t="s">
        <v>5658</v>
      </c>
      <c r="F493" s="3" t="str">
        <f>VLOOKUP($E493,'Team Mapping - CM'!$A$2:$C$1457,2,FALSE)</f>
        <v>North South University</v>
      </c>
      <c r="G493" s="3">
        <v>1</v>
      </c>
      <c r="H493" s="3">
        <v>21</v>
      </c>
      <c r="I493" s="3">
        <v>0</v>
      </c>
      <c r="J493" s="3" t="s">
        <v>9548</v>
      </c>
      <c r="K493" s="3">
        <v>0</v>
      </c>
      <c r="L493" s="3" t="s">
        <v>9548</v>
      </c>
      <c r="M493" s="3">
        <v>0</v>
      </c>
      <c r="N493" s="3" t="s">
        <v>9548</v>
      </c>
      <c r="O493" s="3">
        <v>0</v>
      </c>
      <c r="P493" s="3" t="s">
        <v>9548</v>
      </c>
      <c r="Q493" s="3">
        <v>0</v>
      </c>
      <c r="R493" s="3" t="s">
        <v>9548</v>
      </c>
      <c r="S493" s="3">
        <v>1</v>
      </c>
      <c r="T493" s="3">
        <v>21</v>
      </c>
      <c r="U493" s="3">
        <v>0</v>
      </c>
      <c r="V493" s="3" t="s">
        <v>9548</v>
      </c>
      <c r="W493" s="3">
        <v>0</v>
      </c>
      <c r="X493" s="3" t="s">
        <v>9548</v>
      </c>
      <c r="Y493" s="3">
        <v>0</v>
      </c>
      <c r="Z493" s="3" t="s">
        <v>9548</v>
      </c>
      <c r="AA493" s="3">
        <v>0</v>
      </c>
      <c r="AB493" s="3" t="s">
        <v>9548</v>
      </c>
      <c r="AC493">
        <f t="shared" si="7"/>
        <v>21</v>
      </c>
    </row>
    <row r="494" spans="1:29" ht="12" customHeight="1" x14ac:dyDescent="0.25">
      <c r="A494" s="6" t="s">
        <v>5670</v>
      </c>
      <c r="B494" s="3" t="s">
        <v>192</v>
      </c>
      <c r="C494" s="3">
        <v>493</v>
      </c>
      <c r="D494" s="3" t="s">
        <v>5669</v>
      </c>
      <c r="E494" s="3" t="s">
        <v>5670</v>
      </c>
      <c r="F494" s="3" t="str">
        <f>VLOOKUP($E494,'Team Mapping - CM'!$A$2:$C$1457,2,FALSE)</f>
        <v>North South University</v>
      </c>
      <c r="G494" s="3">
        <v>1</v>
      </c>
      <c r="H494" s="3">
        <v>21</v>
      </c>
      <c r="I494" s="3">
        <v>0</v>
      </c>
      <c r="J494" s="3" t="s">
        <v>9548</v>
      </c>
      <c r="K494" s="3">
        <v>0</v>
      </c>
      <c r="L494" s="3" t="s">
        <v>9548</v>
      </c>
      <c r="M494" s="3">
        <v>0</v>
      </c>
      <c r="N494" s="3" t="s">
        <v>9548</v>
      </c>
      <c r="O494" s="3">
        <v>0</v>
      </c>
      <c r="P494" s="3" t="s">
        <v>9548</v>
      </c>
      <c r="Q494" s="3">
        <v>0</v>
      </c>
      <c r="R494" s="3" t="s">
        <v>9548</v>
      </c>
      <c r="S494" s="3">
        <v>1</v>
      </c>
      <c r="T494" s="3">
        <v>21</v>
      </c>
      <c r="U494" s="3">
        <v>0</v>
      </c>
      <c r="V494" s="3" t="s">
        <v>9548</v>
      </c>
      <c r="W494" s="3">
        <v>0</v>
      </c>
      <c r="X494" s="3" t="s">
        <v>9548</v>
      </c>
      <c r="Y494" s="3">
        <v>4</v>
      </c>
      <c r="Z494" s="3" t="s">
        <v>9548</v>
      </c>
      <c r="AA494" s="3">
        <v>0</v>
      </c>
      <c r="AB494" s="3" t="s">
        <v>9548</v>
      </c>
      <c r="AC494">
        <f t="shared" si="7"/>
        <v>21</v>
      </c>
    </row>
    <row r="495" spans="1:29" ht="12" customHeight="1" x14ac:dyDescent="0.25">
      <c r="A495" s="6" t="s">
        <v>5680</v>
      </c>
      <c r="B495" s="3" t="s">
        <v>179</v>
      </c>
      <c r="C495" s="3">
        <v>494</v>
      </c>
      <c r="D495" s="3" t="s">
        <v>5679</v>
      </c>
      <c r="E495" s="3" t="s">
        <v>5680</v>
      </c>
      <c r="F495" s="3" t="str">
        <f>VLOOKUP($E495,'Team Mapping - CM'!$A$2:$C$1457,2,FALSE)</f>
        <v>Metropolitan University</v>
      </c>
      <c r="G495" s="3">
        <v>1</v>
      </c>
      <c r="H495" s="3">
        <v>21</v>
      </c>
      <c r="I495" s="3">
        <v>0</v>
      </c>
      <c r="J495" s="3" t="s">
        <v>9548</v>
      </c>
      <c r="K495" s="3">
        <v>0</v>
      </c>
      <c r="L495" s="3" t="s">
        <v>9548</v>
      </c>
      <c r="M495" s="3">
        <v>0</v>
      </c>
      <c r="N495" s="3" t="s">
        <v>9548</v>
      </c>
      <c r="O495" s="3">
        <v>0</v>
      </c>
      <c r="P495" s="3" t="s">
        <v>9548</v>
      </c>
      <c r="Q495" s="3">
        <v>0</v>
      </c>
      <c r="R495" s="3" t="s">
        <v>9548</v>
      </c>
      <c r="S495" s="3">
        <v>1</v>
      </c>
      <c r="T495" s="3">
        <v>21</v>
      </c>
      <c r="U495" s="3">
        <v>0</v>
      </c>
      <c r="V495" s="3" t="s">
        <v>9548</v>
      </c>
      <c r="W495" s="3">
        <v>0</v>
      </c>
      <c r="X495" s="3" t="s">
        <v>9548</v>
      </c>
      <c r="Y495" s="3">
        <v>0</v>
      </c>
      <c r="Z495" s="3" t="s">
        <v>9548</v>
      </c>
      <c r="AA495" s="3">
        <v>0</v>
      </c>
      <c r="AB495" s="3" t="s">
        <v>9548</v>
      </c>
      <c r="AC495">
        <f t="shared" si="7"/>
        <v>21</v>
      </c>
    </row>
    <row r="496" spans="1:29" ht="12" customHeight="1" x14ac:dyDescent="0.25">
      <c r="A496" s="6" t="s">
        <v>5692</v>
      </c>
      <c r="B496" s="3" t="s">
        <v>144</v>
      </c>
      <c r="C496" s="3">
        <v>495</v>
      </c>
      <c r="D496" s="3" t="s">
        <v>5691</v>
      </c>
      <c r="E496" s="3" t="s">
        <v>5692</v>
      </c>
      <c r="F496" s="3" t="str">
        <f>VLOOKUP($E496,'Team Mapping - CM'!$A$2:$C$1457,2,FALSE)</f>
        <v>Jagannath University, Bangladesh</v>
      </c>
      <c r="G496" s="3">
        <v>1</v>
      </c>
      <c r="H496" s="3">
        <v>21</v>
      </c>
      <c r="I496" s="3">
        <v>0</v>
      </c>
      <c r="J496" s="3" t="s">
        <v>9548</v>
      </c>
      <c r="K496" s="3">
        <v>0</v>
      </c>
      <c r="L496" s="3" t="s">
        <v>9548</v>
      </c>
      <c r="M496" s="3">
        <v>0</v>
      </c>
      <c r="N496" s="3" t="s">
        <v>9548</v>
      </c>
      <c r="O496" s="3">
        <v>0</v>
      </c>
      <c r="P496" s="3" t="s">
        <v>9548</v>
      </c>
      <c r="Q496" s="3">
        <v>0</v>
      </c>
      <c r="R496" s="3" t="s">
        <v>9548</v>
      </c>
      <c r="S496" s="3">
        <v>1</v>
      </c>
      <c r="T496" s="3">
        <v>21</v>
      </c>
      <c r="U496" s="3">
        <v>0</v>
      </c>
      <c r="V496" s="3" t="s">
        <v>9548</v>
      </c>
      <c r="W496" s="3">
        <v>0</v>
      </c>
      <c r="X496" s="3" t="s">
        <v>9548</v>
      </c>
      <c r="Y496" s="3">
        <v>9</v>
      </c>
      <c r="Z496" s="3" t="s">
        <v>9548</v>
      </c>
      <c r="AA496" s="3">
        <v>0</v>
      </c>
      <c r="AB496" s="3" t="s">
        <v>9548</v>
      </c>
      <c r="AC496">
        <f t="shared" si="7"/>
        <v>21</v>
      </c>
    </row>
    <row r="497" spans="1:29" ht="12" customHeight="1" x14ac:dyDescent="0.25">
      <c r="A497" s="6" t="s">
        <v>5705</v>
      </c>
      <c r="B497" s="3" t="s">
        <v>37</v>
      </c>
      <c r="C497" s="3">
        <v>496</v>
      </c>
      <c r="D497" s="3" t="s">
        <v>5703</v>
      </c>
      <c r="E497" s="3" t="s">
        <v>5705</v>
      </c>
      <c r="F497" s="3" t="str">
        <f>VLOOKUP($E497,'Team Mapping - CM'!$A$2:$C$1457,2,FALSE)</f>
        <v>Bangabandhu Sheikh Mujibur Rahman Science and Technology University</v>
      </c>
      <c r="G497" s="3">
        <v>1</v>
      </c>
      <c r="H497" s="3">
        <v>21</v>
      </c>
      <c r="I497" s="3">
        <v>0</v>
      </c>
      <c r="J497" s="3" t="s">
        <v>9548</v>
      </c>
      <c r="K497" s="3">
        <v>0</v>
      </c>
      <c r="L497" s="3" t="s">
        <v>9548</v>
      </c>
      <c r="M497" s="3">
        <v>1</v>
      </c>
      <c r="N497" s="3" t="s">
        <v>9548</v>
      </c>
      <c r="O497" s="3">
        <v>0</v>
      </c>
      <c r="P497" s="3" t="s">
        <v>9548</v>
      </c>
      <c r="Q497" s="3">
        <v>0</v>
      </c>
      <c r="R497" s="3" t="s">
        <v>9548</v>
      </c>
      <c r="S497" s="3">
        <v>1</v>
      </c>
      <c r="T497" s="3">
        <v>21</v>
      </c>
      <c r="U497" s="3">
        <v>0</v>
      </c>
      <c r="V497" s="3" t="s">
        <v>9548</v>
      </c>
      <c r="W497" s="3">
        <v>0</v>
      </c>
      <c r="X497" s="3" t="s">
        <v>9548</v>
      </c>
      <c r="Y497" s="3">
        <v>0</v>
      </c>
      <c r="Z497" s="3" t="s">
        <v>9548</v>
      </c>
      <c r="AA497" s="3">
        <v>0</v>
      </c>
      <c r="AB497" s="3" t="s">
        <v>9548</v>
      </c>
      <c r="AC497">
        <f t="shared" si="7"/>
        <v>21</v>
      </c>
    </row>
    <row r="498" spans="1:29" ht="12" customHeight="1" x14ac:dyDescent="0.25">
      <c r="A498" s="6" t="s">
        <v>5716</v>
      </c>
      <c r="B498" s="3" t="s">
        <v>182</v>
      </c>
      <c r="C498" s="3">
        <v>497</v>
      </c>
      <c r="D498" s="3" t="s">
        <v>5714</v>
      </c>
      <c r="E498" s="3" t="s">
        <v>5716</v>
      </c>
      <c r="F498" s="3" t="str">
        <f>VLOOKUP($E498,'Team Mapping - CM'!$A$2:$C$1457,2,FALSE)</f>
        <v>Military Institute of Science and Technology</v>
      </c>
      <c r="G498" s="3">
        <v>1</v>
      </c>
      <c r="H498" s="3">
        <v>21</v>
      </c>
      <c r="I498" s="3">
        <v>0</v>
      </c>
      <c r="J498" s="3" t="s">
        <v>9548</v>
      </c>
      <c r="K498" s="3">
        <v>0</v>
      </c>
      <c r="L498" s="3" t="s">
        <v>9548</v>
      </c>
      <c r="M498" s="3">
        <v>3</v>
      </c>
      <c r="N498" s="3" t="s">
        <v>9548</v>
      </c>
      <c r="O498" s="3">
        <v>2</v>
      </c>
      <c r="P498" s="3" t="s">
        <v>9548</v>
      </c>
      <c r="Q498" s="3">
        <v>0</v>
      </c>
      <c r="R498" s="3" t="s">
        <v>9548</v>
      </c>
      <c r="S498" s="3">
        <v>1</v>
      </c>
      <c r="T498" s="3">
        <v>21</v>
      </c>
      <c r="U498" s="3">
        <v>0</v>
      </c>
      <c r="V498" s="3" t="s">
        <v>9548</v>
      </c>
      <c r="W498" s="3">
        <v>0</v>
      </c>
      <c r="X498" s="3" t="s">
        <v>9548</v>
      </c>
      <c r="Y498" s="3">
        <v>0</v>
      </c>
      <c r="Z498" s="3" t="s">
        <v>9548</v>
      </c>
      <c r="AA498" s="3">
        <v>0</v>
      </c>
      <c r="AB498" s="3" t="s">
        <v>9548</v>
      </c>
      <c r="AC498">
        <f t="shared" si="7"/>
        <v>21</v>
      </c>
    </row>
    <row r="499" spans="1:29" ht="12" customHeight="1" x14ac:dyDescent="0.25">
      <c r="A499" s="6" t="s">
        <v>5726</v>
      </c>
      <c r="B499" s="3" t="s">
        <v>165</v>
      </c>
      <c r="C499" s="3">
        <v>498</v>
      </c>
      <c r="D499" s="3" t="s">
        <v>5724</v>
      </c>
      <c r="E499" s="3" t="s">
        <v>5726</v>
      </c>
      <c r="F499" s="3" t="str">
        <f>VLOOKUP($E499,'Team Mapping - CM'!$A$2:$C$1457,2,FALSE)</f>
        <v>Khulna University of Engineering &amp; Technology</v>
      </c>
      <c r="G499" s="3">
        <v>1</v>
      </c>
      <c r="H499" s="3">
        <v>21</v>
      </c>
      <c r="I499" s="3">
        <v>0</v>
      </c>
      <c r="J499" s="3" t="s">
        <v>9548</v>
      </c>
      <c r="K499" s="3">
        <v>0</v>
      </c>
      <c r="L499" s="3" t="s">
        <v>9548</v>
      </c>
      <c r="M499" s="3">
        <v>0</v>
      </c>
      <c r="N499" s="3" t="s">
        <v>9548</v>
      </c>
      <c r="O499" s="3">
        <v>0</v>
      </c>
      <c r="P499" s="3" t="s">
        <v>9548</v>
      </c>
      <c r="Q499" s="3">
        <v>0</v>
      </c>
      <c r="R499" s="3" t="s">
        <v>9548</v>
      </c>
      <c r="S499" s="3">
        <v>1</v>
      </c>
      <c r="T499" s="3">
        <v>21</v>
      </c>
      <c r="U499" s="3">
        <v>0</v>
      </c>
      <c r="V499" s="3" t="s">
        <v>9548</v>
      </c>
      <c r="W499" s="3">
        <v>0</v>
      </c>
      <c r="X499" s="3" t="s">
        <v>9548</v>
      </c>
      <c r="Y499" s="3">
        <v>2</v>
      </c>
      <c r="Z499" s="3" t="s">
        <v>9548</v>
      </c>
      <c r="AA499" s="3">
        <v>0</v>
      </c>
      <c r="AB499" s="3" t="s">
        <v>9548</v>
      </c>
      <c r="AC499">
        <f t="shared" si="7"/>
        <v>21</v>
      </c>
    </row>
    <row r="500" spans="1:29" ht="12" customHeight="1" x14ac:dyDescent="0.25">
      <c r="A500" s="6" t="s">
        <v>5737</v>
      </c>
      <c r="B500" s="3" t="s">
        <v>83</v>
      </c>
      <c r="C500" s="3">
        <v>499</v>
      </c>
      <c r="D500" s="3" t="s">
        <v>5736</v>
      </c>
      <c r="E500" s="3" t="s">
        <v>5737</v>
      </c>
      <c r="F500" s="3" t="str">
        <f>VLOOKUP($E500,'Team Mapping - CM'!$A$2:$C$1457,2,FALSE)</f>
        <v>City University</v>
      </c>
      <c r="G500" s="3">
        <v>1</v>
      </c>
      <c r="H500" s="3">
        <v>21</v>
      </c>
      <c r="I500" s="3">
        <v>0</v>
      </c>
      <c r="J500" s="3" t="s">
        <v>9548</v>
      </c>
      <c r="K500" s="3">
        <v>0</v>
      </c>
      <c r="L500" s="3" t="s">
        <v>9548</v>
      </c>
      <c r="M500" s="3">
        <v>0</v>
      </c>
      <c r="N500" s="3" t="s">
        <v>9548</v>
      </c>
      <c r="O500" s="3">
        <v>0</v>
      </c>
      <c r="P500" s="3" t="s">
        <v>9548</v>
      </c>
      <c r="Q500" s="3">
        <v>0</v>
      </c>
      <c r="R500" s="3" t="s">
        <v>9548</v>
      </c>
      <c r="S500" s="3">
        <v>1</v>
      </c>
      <c r="T500" s="3">
        <v>21</v>
      </c>
      <c r="U500" s="3">
        <v>0</v>
      </c>
      <c r="V500" s="3" t="s">
        <v>9548</v>
      </c>
      <c r="W500" s="3">
        <v>0</v>
      </c>
      <c r="X500" s="3" t="s">
        <v>9548</v>
      </c>
      <c r="Y500" s="3">
        <v>3</v>
      </c>
      <c r="Z500" s="3" t="s">
        <v>9548</v>
      </c>
      <c r="AA500" s="3">
        <v>0</v>
      </c>
      <c r="AB500" s="3" t="s">
        <v>9548</v>
      </c>
      <c r="AC500">
        <f t="shared" si="7"/>
        <v>21</v>
      </c>
    </row>
    <row r="501" spans="1:29" ht="12" customHeight="1" x14ac:dyDescent="0.25">
      <c r="A501" s="6" t="s">
        <v>5748</v>
      </c>
      <c r="B501" s="3" t="s">
        <v>188</v>
      </c>
      <c r="C501" s="3">
        <v>500</v>
      </c>
      <c r="D501" s="3" t="s">
        <v>5747</v>
      </c>
      <c r="E501" s="3" t="s">
        <v>5748</v>
      </c>
      <c r="F501" s="3" t="str">
        <f>VLOOKUP($E501,'Team Mapping - CM'!$A$2:$C$1457,2,FALSE)</f>
        <v>Noakhali Science and Technology University</v>
      </c>
      <c r="G501" s="3">
        <v>1</v>
      </c>
      <c r="H501" s="3">
        <v>21</v>
      </c>
      <c r="I501" s="3">
        <v>0</v>
      </c>
      <c r="J501" s="3" t="s">
        <v>9548</v>
      </c>
      <c r="K501" s="3">
        <v>0</v>
      </c>
      <c r="L501" s="3" t="s">
        <v>9548</v>
      </c>
      <c r="M501" s="3">
        <v>2</v>
      </c>
      <c r="N501" s="3" t="s">
        <v>9548</v>
      </c>
      <c r="O501" s="3">
        <v>0</v>
      </c>
      <c r="P501" s="3" t="s">
        <v>9548</v>
      </c>
      <c r="Q501" s="3">
        <v>0</v>
      </c>
      <c r="R501" s="3" t="s">
        <v>9548</v>
      </c>
      <c r="S501" s="3">
        <v>1</v>
      </c>
      <c r="T501" s="3">
        <v>21</v>
      </c>
      <c r="U501" s="3">
        <v>0</v>
      </c>
      <c r="V501" s="3" t="s">
        <v>9548</v>
      </c>
      <c r="W501" s="3">
        <v>0</v>
      </c>
      <c r="X501" s="3" t="s">
        <v>9548</v>
      </c>
      <c r="Y501" s="3">
        <v>2</v>
      </c>
      <c r="Z501" s="3" t="s">
        <v>9548</v>
      </c>
      <c r="AA501" s="3">
        <v>0</v>
      </c>
      <c r="AB501" s="3" t="s">
        <v>9548</v>
      </c>
      <c r="AC501">
        <f t="shared" si="7"/>
        <v>21</v>
      </c>
    </row>
    <row r="502" spans="1:29" ht="12" customHeight="1" x14ac:dyDescent="0.25">
      <c r="A502" s="6" t="s">
        <v>5757</v>
      </c>
      <c r="B502" s="3" t="s">
        <v>192</v>
      </c>
      <c r="C502" s="3">
        <v>501</v>
      </c>
      <c r="D502" s="3" t="s">
        <v>5756</v>
      </c>
      <c r="E502" s="3" t="s">
        <v>5757</v>
      </c>
      <c r="F502" s="3" t="str">
        <f>VLOOKUP($E502,'Team Mapping - CM'!$A$2:$C$1457,2,FALSE)</f>
        <v>North South University</v>
      </c>
      <c r="G502" s="3">
        <v>1</v>
      </c>
      <c r="H502" s="3">
        <v>21</v>
      </c>
      <c r="I502" s="3">
        <v>0</v>
      </c>
      <c r="J502" s="3" t="s">
        <v>9548</v>
      </c>
      <c r="K502" s="3">
        <v>0</v>
      </c>
      <c r="L502" s="3" t="s">
        <v>9548</v>
      </c>
      <c r="M502" s="3">
        <v>0</v>
      </c>
      <c r="N502" s="3" t="s">
        <v>9548</v>
      </c>
      <c r="O502" s="3">
        <v>2</v>
      </c>
      <c r="P502" s="3" t="s">
        <v>9548</v>
      </c>
      <c r="Q502" s="3">
        <v>0</v>
      </c>
      <c r="R502" s="3" t="s">
        <v>9548</v>
      </c>
      <c r="S502" s="3">
        <v>1</v>
      </c>
      <c r="T502" s="3">
        <v>21</v>
      </c>
      <c r="U502" s="3">
        <v>0</v>
      </c>
      <c r="V502" s="3" t="s">
        <v>9548</v>
      </c>
      <c r="W502" s="3">
        <v>0</v>
      </c>
      <c r="X502" s="3" t="s">
        <v>9548</v>
      </c>
      <c r="Y502" s="3">
        <v>4</v>
      </c>
      <c r="Z502" s="3" t="s">
        <v>9548</v>
      </c>
      <c r="AA502" s="3">
        <v>0</v>
      </c>
      <c r="AB502" s="3" t="s">
        <v>9548</v>
      </c>
      <c r="AC502">
        <f t="shared" si="7"/>
        <v>21</v>
      </c>
    </row>
    <row r="503" spans="1:29" ht="12" customHeight="1" x14ac:dyDescent="0.25">
      <c r="A503" s="6" t="s">
        <v>5767</v>
      </c>
      <c r="B503" s="3" t="s">
        <v>176</v>
      </c>
      <c r="C503" s="3">
        <v>502</v>
      </c>
      <c r="D503" s="3" t="s">
        <v>5766</v>
      </c>
      <c r="E503" s="3" t="s">
        <v>5767</v>
      </c>
      <c r="F503" s="3" t="str">
        <f>VLOOKUP($E503,'Team Mapping - CM'!$A$2:$C$1457,2,FALSE)</f>
        <v>Mawlana Bhashani Science &amp; Technology University</v>
      </c>
      <c r="G503" s="3">
        <v>1</v>
      </c>
      <c r="H503" s="3">
        <v>21</v>
      </c>
      <c r="I503" s="3">
        <v>0</v>
      </c>
      <c r="J503" s="3" t="s">
        <v>9548</v>
      </c>
      <c r="K503" s="3">
        <v>0</v>
      </c>
      <c r="L503" s="3" t="s">
        <v>9548</v>
      </c>
      <c r="M503" s="3">
        <v>16</v>
      </c>
      <c r="N503" s="3" t="s">
        <v>9548</v>
      </c>
      <c r="O503" s="3">
        <v>0</v>
      </c>
      <c r="P503" s="3" t="s">
        <v>9548</v>
      </c>
      <c r="Q503" s="3">
        <v>0</v>
      </c>
      <c r="R503" s="3" t="s">
        <v>9548</v>
      </c>
      <c r="S503" s="3">
        <v>1</v>
      </c>
      <c r="T503" s="3">
        <v>21</v>
      </c>
      <c r="U503" s="3">
        <v>0</v>
      </c>
      <c r="V503" s="3" t="s">
        <v>9548</v>
      </c>
      <c r="W503" s="3">
        <v>0</v>
      </c>
      <c r="X503" s="3" t="s">
        <v>9548</v>
      </c>
      <c r="Y503" s="3">
        <v>0</v>
      </c>
      <c r="Z503" s="3" t="s">
        <v>9548</v>
      </c>
      <c r="AA503" s="3">
        <v>0</v>
      </c>
      <c r="AB503" s="3" t="s">
        <v>9548</v>
      </c>
      <c r="AC503">
        <f t="shared" si="7"/>
        <v>21</v>
      </c>
    </row>
    <row r="504" spans="1:29" ht="12" customHeight="1" x14ac:dyDescent="0.25">
      <c r="A504" s="6" t="s">
        <v>5781</v>
      </c>
      <c r="B504" s="3" t="s">
        <v>165</v>
      </c>
      <c r="C504" s="3">
        <v>503</v>
      </c>
      <c r="D504" s="3" t="s">
        <v>5776</v>
      </c>
      <c r="E504" s="3" t="s">
        <v>5781</v>
      </c>
      <c r="F504" s="3" t="str">
        <f>VLOOKUP($E504,'Team Mapping - CM'!$A$2:$C$1457,2,FALSE)</f>
        <v>Khulna University of Engineering &amp; Technology</v>
      </c>
      <c r="G504" s="3">
        <v>1</v>
      </c>
      <c r="H504" s="3">
        <v>21</v>
      </c>
      <c r="I504" s="3">
        <v>0</v>
      </c>
      <c r="J504" s="3" t="s">
        <v>9548</v>
      </c>
      <c r="K504" s="3">
        <v>0</v>
      </c>
      <c r="L504" s="3" t="s">
        <v>9548</v>
      </c>
      <c r="M504" s="3">
        <v>3</v>
      </c>
      <c r="N504" s="3" t="s">
        <v>9548</v>
      </c>
      <c r="O504" s="3">
        <v>0</v>
      </c>
      <c r="P504" s="3" t="s">
        <v>9548</v>
      </c>
      <c r="Q504" s="3">
        <v>0</v>
      </c>
      <c r="R504" s="3" t="s">
        <v>9548</v>
      </c>
      <c r="S504" s="3">
        <v>1</v>
      </c>
      <c r="T504" s="3">
        <v>21</v>
      </c>
      <c r="U504" s="3">
        <v>0</v>
      </c>
      <c r="V504" s="3" t="s">
        <v>9548</v>
      </c>
      <c r="W504" s="3">
        <v>0</v>
      </c>
      <c r="X504" s="3" t="s">
        <v>9548</v>
      </c>
      <c r="Y504" s="3">
        <v>0</v>
      </c>
      <c r="Z504" s="3" t="s">
        <v>9548</v>
      </c>
      <c r="AA504" s="3">
        <v>0</v>
      </c>
      <c r="AB504" s="3" t="s">
        <v>9548</v>
      </c>
      <c r="AC504">
        <f t="shared" si="7"/>
        <v>21</v>
      </c>
    </row>
    <row r="505" spans="1:29" ht="12" customHeight="1" x14ac:dyDescent="0.25">
      <c r="A505" s="6" t="s">
        <v>5794</v>
      </c>
      <c r="B505" s="3" t="s">
        <v>44</v>
      </c>
      <c r="C505" s="3">
        <v>504</v>
      </c>
      <c r="D505" s="3" t="s">
        <v>5793</v>
      </c>
      <c r="E505" s="3" t="s">
        <v>5794</v>
      </c>
      <c r="F505" s="3" t="str">
        <f>VLOOKUP($E505,'Team Mapping - CM'!$A$2:$C$1457,2,FALSE)</f>
        <v>Bangladesh University of Business &amp; Technology</v>
      </c>
      <c r="G505" s="3">
        <v>1</v>
      </c>
      <c r="H505" s="3">
        <v>21</v>
      </c>
      <c r="I505" s="3">
        <v>0</v>
      </c>
      <c r="J505" s="3" t="s">
        <v>9548</v>
      </c>
      <c r="K505" s="3">
        <v>0</v>
      </c>
      <c r="L505" s="3" t="s">
        <v>9548</v>
      </c>
      <c r="M505" s="3">
        <v>0</v>
      </c>
      <c r="N505" s="3" t="s">
        <v>9548</v>
      </c>
      <c r="O505" s="3">
        <v>0</v>
      </c>
      <c r="P505" s="3" t="s">
        <v>9548</v>
      </c>
      <c r="Q505" s="3">
        <v>0</v>
      </c>
      <c r="R505" s="3" t="s">
        <v>9548</v>
      </c>
      <c r="S505" s="3">
        <v>1</v>
      </c>
      <c r="T505" s="3">
        <v>21</v>
      </c>
      <c r="U505" s="3">
        <v>0</v>
      </c>
      <c r="V505" s="3" t="s">
        <v>9548</v>
      </c>
      <c r="W505" s="3">
        <v>0</v>
      </c>
      <c r="X505" s="3" t="s">
        <v>9548</v>
      </c>
      <c r="Y505" s="3">
        <v>3</v>
      </c>
      <c r="Z505" s="3" t="s">
        <v>9548</v>
      </c>
      <c r="AA505" s="3">
        <v>0</v>
      </c>
      <c r="AB505" s="3" t="s">
        <v>9548</v>
      </c>
      <c r="AC505">
        <f t="shared" si="7"/>
        <v>21</v>
      </c>
    </row>
    <row r="506" spans="1:29" ht="12" customHeight="1" x14ac:dyDescent="0.25">
      <c r="A506" s="6" t="s">
        <v>5807</v>
      </c>
      <c r="B506" s="3" t="s">
        <v>91</v>
      </c>
      <c r="C506" s="3">
        <v>505</v>
      </c>
      <c r="D506" s="3" t="s">
        <v>5806</v>
      </c>
      <c r="E506" s="3" t="s">
        <v>5807</v>
      </c>
      <c r="F506" s="3" t="str">
        <f>VLOOKUP($E506,'Team Mapping - CM'!$A$2:$C$1457,2,FALSE)</f>
        <v>Daffodil International University</v>
      </c>
      <c r="G506" s="3">
        <v>1</v>
      </c>
      <c r="H506" s="3">
        <v>21</v>
      </c>
      <c r="I506" s="3">
        <v>0</v>
      </c>
      <c r="J506" s="3" t="s">
        <v>9548</v>
      </c>
      <c r="K506" s="3">
        <v>0</v>
      </c>
      <c r="L506" s="3" t="s">
        <v>9548</v>
      </c>
      <c r="M506" s="3">
        <v>0</v>
      </c>
      <c r="N506" s="3" t="s">
        <v>9548</v>
      </c>
      <c r="O506" s="3">
        <v>0</v>
      </c>
      <c r="P506" s="3" t="s">
        <v>9548</v>
      </c>
      <c r="Q506" s="3">
        <v>0</v>
      </c>
      <c r="R506" s="3" t="s">
        <v>9548</v>
      </c>
      <c r="S506" s="3">
        <v>1</v>
      </c>
      <c r="T506" s="3">
        <v>21</v>
      </c>
      <c r="U506" s="3">
        <v>0</v>
      </c>
      <c r="V506" s="3" t="s">
        <v>9548</v>
      </c>
      <c r="W506" s="3">
        <v>0</v>
      </c>
      <c r="X506" s="3" t="s">
        <v>9548</v>
      </c>
      <c r="Y506" s="3">
        <v>0</v>
      </c>
      <c r="Z506" s="3" t="s">
        <v>9548</v>
      </c>
      <c r="AA506" s="3">
        <v>0</v>
      </c>
      <c r="AB506" s="3" t="s">
        <v>9548</v>
      </c>
      <c r="AC506">
        <f t="shared" si="7"/>
        <v>21</v>
      </c>
    </row>
    <row r="507" spans="1:29" ht="12" customHeight="1" x14ac:dyDescent="0.25">
      <c r="A507" s="6" t="s">
        <v>5816</v>
      </c>
      <c r="B507" s="3" t="s">
        <v>188</v>
      </c>
      <c r="C507" s="3">
        <v>506</v>
      </c>
      <c r="D507" s="3" t="s">
        <v>5815</v>
      </c>
      <c r="E507" s="3" t="s">
        <v>5816</v>
      </c>
      <c r="F507" s="3" t="str">
        <f>VLOOKUP($E507,'Team Mapping - CM'!$A$2:$C$1457,2,FALSE)</f>
        <v>Noakhali Science and Technology University</v>
      </c>
      <c r="G507" s="3">
        <v>1</v>
      </c>
      <c r="H507" s="3">
        <v>21</v>
      </c>
      <c r="I507" s="3">
        <v>0</v>
      </c>
      <c r="J507" s="3" t="s">
        <v>9548</v>
      </c>
      <c r="K507" s="3">
        <v>0</v>
      </c>
      <c r="L507" s="3" t="s">
        <v>9548</v>
      </c>
      <c r="M507" s="3">
        <v>0</v>
      </c>
      <c r="N507" s="3" t="s">
        <v>9548</v>
      </c>
      <c r="O507" s="3">
        <v>0</v>
      </c>
      <c r="P507" s="3" t="s">
        <v>9548</v>
      </c>
      <c r="Q507" s="3">
        <v>0</v>
      </c>
      <c r="R507" s="3" t="s">
        <v>9548</v>
      </c>
      <c r="S507" s="3">
        <v>1</v>
      </c>
      <c r="T507" s="3">
        <v>21</v>
      </c>
      <c r="U507" s="3">
        <v>0</v>
      </c>
      <c r="V507" s="3" t="s">
        <v>9548</v>
      </c>
      <c r="W507" s="3">
        <v>0</v>
      </c>
      <c r="X507" s="3" t="s">
        <v>9548</v>
      </c>
      <c r="Y507" s="3">
        <v>0</v>
      </c>
      <c r="Z507" s="3" t="s">
        <v>9548</v>
      </c>
      <c r="AA507" s="3">
        <v>0</v>
      </c>
      <c r="AB507" s="3" t="s">
        <v>9548</v>
      </c>
      <c r="AC507">
        <f t="shared" si="7"/>
        <v>21</v>
      </c>
    </row>
    <row r="508" spans="1:29" ht="12" customHeight="1" x14ac:dyDescent="0.25">
      <c r="A508" s="6" t="s">
        <v>5824</v>
      </c>
      <c r="B508" s="3" t="s">
        <v>227</v>
      </c>
      <c r="C508" s="3">
        <v>507</v>
      </c>
      <c r="D508" s="3" t="s">
        <v>5822</v>
      </c>
      <c r="E508" s="3" t="s">
        <v>5824</v>
      </c>
      <c r="F508" s="3" t="str">
        <f>VLOOKUP($E508,'Team Mapping - CM'!$A$2:$C$1457,2,FALSE)</f>
        <v>Southeast University, Bangladesh</v>
      </c>
      <c r="G508" s="3">
        <v>1</v>
      </c>
      <c r="H508" s="3">
        <v>21</v>
      </c>
      <c r="I508" s="3">
        <v>0</v>
      </c>
      <c r="J508" s="3" t="s">
        <v>9548</v>
      </c>
      <c r="K508" s="3">
        <v>0</v>
      </c>
      <c r="L508" s="3" t="s">
        <v>9548</v>
      </c>
      <c r="M508" s="3">
        <v>2</v>
      </c>
      <c r="N508" s="3" t="s">
        <v>9548</v>
      </c>
      <c r="O508" s="3">
        <v>0</v>
      </c>
      <c r="P508" s="3" t="s">
        <v>9548</v>
      </c>
      <c r="Q508" s="3">
        <v>0</v>
      </c>
      <c r="R508" s="3" t="s">
        <v>9548</v>
      </c>
      <c r="S508" s="3">
        <v>1</v>
      </c>
      <c r="T508" s="3">
        <v>21</v>
      </c>
      <c r="U508" s="3">
        <v>0</v>
      </c>
      <c r="V508" s="3" t="s">
        <v>9548</v>
      </c>
      <c r="W508" s="3">
        <v>0</v>
      </c>
      <c r="X508" s="3" t="s">
        <v>9548</v>
      </c>
      <c r="Y508" s="3">
        <v>0</v>
      </c>
      <c r="Z508" s="3" t="s">
        <v>9548</v>
      </c>
      <c r="AA508" s="3">
        <v>0</v>
      </c>
      <c r="AB508" s="3" t="s">
        <v>9548</v>
      </c>
      <c r="AC508">
        <f t="shared" si="7"/>
        <v>21</v>
      </c>
    </row>
    <row r="509" spans="1:29" ht="12" customHeight="1" x14ac:dyDescent="0.25">
      <c r="A509" s="6" t="s">
        <v>5834</v>
      </c>
      <c r="B509" s="3" t="s">
        <v>133</v>
      </c>
      <c r="C509" s="3">
        <v>508</v>
      </c>
      <c r="D509" s="3" t="s">
        <v>5833</v>
      </c>
      <c r="E509" s="3" t="s">
        <v>5834</v>
      </c>
      <c r="F509" s="3" t="str">
        <f>VLOOKUP($E509,'Team Mapping - CM'!$A$2:$C$1457,2,FALSE)</f>
        <v>Islamic University</v>
      </c>
      <c r="G509" s="3">
        <v>1</v>
      </c>
      <c r="H509" s="3">
        <v>21</v>
      </c>
      <c r="I509" s="3">
        <v>0</v>
      </c>
      <c r="J509" s="3" t="s">
        <v>9548</v>
      </c>
      <c r="K509" s="3">
        <v>0</v>
      </c>
      <c r="L509" s="3" t="s">
        <v>9548</v>
      </c>
      <c r="M509" s="3">
        <v>3</v>
      </c>
      <c r="N509" s="3" t="s">
        <v>9548</v>
      </c>
      <c r="O509" s="3">
        <v>1</v>
      </c>
      <c r="P509" s="3" t="s">
        <v>9548</v>
      </c>
      <c r="Q509" s="3">
        <v>0</v>
      </c>
      <c r="R509" s="3" t="s">
        <v>9548</v>
      </c>
      <c r="S509" s="3">
        <v>1</v>
      </c>
      <c r="T509" s="3">
        <v>21</v>
      </c>
      <c r="U509" s="3">
        <v>0</v>
      </c>
      <c r="V509" s="3" t="s">
        <v>9548</v>
      </c>
      <c r="W509" s="3">
        <v>0</v>
      </c>
      <c r="X509" s="3" t="s">
        <v>9548</v>
      </c>
      <c r="Y509" s="3">
        <v>0</v>
      </c>
      <c r="Z509" s="3" t="s">
        <v>9548</v>
      </c>
      <c r="AA509" s="3">
        <v>0</v>
      </c>
      <c r="AB509" s="3" t="s">
        <v>9548</v>
      </c>
      <c r="AC509">
        <f t="shared" si="7"/>
        <v>21</v>
      </c>
    </row>
    <row r="510" spans="1:29" ht="12" customHeight="1" x14ac:dyDescent="0.25">
      <c r="A510" s="6" t="s">
        <v>5844</v>
      </c>
      <c r="B510" s="3" t="s">
        <v>91</v>
      </c>
      <c r="C510" s="3">
        <v>509</v>
      </c>
      <c r="D510" s="3" t="s">
        <v>5843</v>
      </c>
      <c r="E510" s="3" t="s">
        <v>5844</v>
      </c>
      <c r="F510" s="3" t="str">
        <f>VLOOKUP($E510,'Team Mapping - CM'!$A$2:$C$1457,2,FALSE)</f>
        <v>Daffodil International University</v>
      </c>
      <c r="G510" s="3">
        <v>1</v>
      </c>
      <c r="H510" s="3">
        <v>21</v>
      </c>
      <c r="I510" s="3">
        <v>0</v>
      </c>
      <c r="J510" s="3" t="s">
        <v>9548</v>
      </c>
      <c r="K510" s="3">
        <v>0</v>
      </c>
      <c r="L510" s="3" t="s">
        <v>9548</v>
      </c>
      <c r="M510" s="3">
        <v>0</v>
      </c>
      <c r="N510" s="3" t="s">
        <v>9548</v>
      </c>
      <c r="O510" s="3">
        <v>0</v>
      </c>
      <c r="P510" s="3" t="s">
        <v>9548</v>
      </c>
      <c r="Q510" s="3">
        <v>0</v>
      </c>
      <c r="R510" s="3" t="s">
        <v>9548</v>
      </c>
      <c r="S510" s="3">
        <v>1</v>
      </c>
      <c r="T510" s="3">
        <v>21</v>
      </c>
      <c r="U510" s="3">
        <v>0</v>
      </c>
      <c r="V510" s="3" t="s">
        <v>9548</v>
      </c>
      <c r="W510" s="3">
        <v>0</v>
      </c>
      <c r="X510" s="3" t="s">
        <v>9548</v>
      </c>
      <c r="Y510" s="3">
        <v>7</v>
      </c>
      <c r="Z510" s="3" t="s">
        <v>9548</v>
      </c>
      <c r="AA510" s="3">
        <v>0</v>
      </c>
      <c r="AB510" s="3" t="s">
        <v>9548</v>
      </c>
      <c r="AC510">
        <f t="shared" si="7"/>
        <v>21</v>
      </c>
    </row>
    <row r="511" spans="1:29" ht="12" customHeight="1" x14ac:dyDescent="0.25">
      <c r="A511" s="6" t="s">
        <v>5854</v>
      </c>
      <c r="B511" s="3" t="s">
        <v>188</v>
      </c>
      <c r="C511" s="3">
        <v>510</v>
      </c>
      <c r="D511" s="3" t="s">
        <v>5853</v>
      </c>
      <c r="E511" s="3" t="s">
        <v>5854</v>
      </c>
      <c r="F511" s="3" t="str">
        <f>VLOOKUP($E511,'Team Mapping - CM'!$A$2:$C$1457,2,FALSE)</f>
        <v>Noakhali Science and Technology University</v>
      </c>
      <c r="G511" s="3">
        <v>1</v>
      </c>
      <c r="H511" s="3">
        <v>21</v>
      </c>
      <c r="I511" s="3">
        <v>0</v>
      </c>
      <c r="J511" s="3" t="s">
        <v>9548</v>
      </c>
      <c r="K511" s="3">
        <v>0</v>
      </c>
      <c r="L511" s="3" t="s">
        <v>9548</v>
      </c>
      <c r="M511" s="3">
        <v>4</v>
      </c>
      <c r="N511" s="3" t="s">
        <v>9548</v>
      </c>
      <c r="O511" s="3">
        <v>0</v>
      </c>
      <c r="P511" s="3" t="s">
        <v>9548</v>
      </c>
      <c r="Q511" s="3">
        <v>0</v>
      </c>
      <c r="R511" s="3" t="s">
        <v>9548</v>
      </c>
      <c r="S511" s="3">
        <v>1</v>
      </c>
      <c r="T511" s="3">
        <v>21</v>
      </c>
      <c r="U511" s="3">
        <v>0</v>
      </c>
      <c r="V511" s="3" t="s">
        <v>9548</v>
      </c>
      <c r="W511" s="3">
        <v>0</v>
      </c>
      <c r="X511" s="3" t="s">
        <v>9548</v>
      </c>
      <c r="Y511" s="3">
        <v>0</v>
      </c>
      <c r="Z511" s="3" t="s">
        <v>9548</v>
      </c>
      <c r="AA511" s="3">
        <v>0</v>
      </c>
      <c r="AB511" s="3" t="s">
        <v>9548</v>
      </c>
      <c r="AC511">
        <f t="shared" si="7"/>
        <v>21</v>
      </c>
    </row>
    <row r="512" spans="1:29" ht="12" customHeight="1" x14ac:dyDescent="0.25">
      <c r="A512" s="6" t="s">
        <v>5863</v>
      </c>
      <c r="B512" s="3" t="s">
        <v>188</v>
      </c>
      <c r="C512" s="3">
        <v>511</v>
      </c>
      <c r="D512" s="3" t="s">
        <v>5862</v>
      </c>
      <c r="E512" s="3" t="s">
        <v>5863</v>
      </c>
      <c r="F512" s="3" t="str">
        <f>VLOOKUP($E512,'Team Mapping - CM'!$A$2:$C$1457,2,FALSE)</f>
        <v>Noakhali Science and Technology University</v>
      </c>
      <c r="G512" s="3">
        <v>1</v>
      </c>
      <c r="H512" s="3">
        <v>21</v>
      </c>
      <c r="I512" s="3">
        <v>0</v>
      </c>
      <c r="J512" s="3" t="s">
        <v>9548</v>
      </c>
      <c r="K512" s="3">
        <v>0</v>
      </c>
      <c r="L512" s="3" t="s">
        <v>9548</v>
      </c>
      <c r="M512" s="3">
        <v>0</v>
      </c>
      <c r="N512" s="3" t="s">
        <v>9548</v>
      </c>
      <c r="O512" s="3">
        <v>0</v>
      </c>
      <c r="P512" s="3" t="s">
        <v>9548</v>
      </c>
      <c r="Q512" s="3">
        <v>0</v>
      </c>
      <c r="R512" s="3" t="s">
        <v>9548</v>
      </c>
      <c r="S512" s="3">
        <v>1</v>
      </c>
      <c r="T512" s="3">
        <v>21</v>
      </c>
      <c r="U512" s="3">
        <v>0</v>
      </c>
      <c r="V512" s="3" t="s">
        <v>9548</v>
      </c>
      <c r="W512" s="3">
        <v>0</v>
      </c>
      <c r="X512" s="3" t="s">
        <v>9548</v>
      </c>
      <c r="Y512" s="3">
        <v>0</v>
      </c>
      <c r="Z512" s="3" t="s">
        <v>9548</v>
      </c>
      <c r="AA512" s="3">
        <v>0</v>
      </c>
      <c r="AB512" s="3" t="s">
        <v>9548</v>
      </c>
      <c r="AC512">
        <f t="shared" si="7"/>
        <v>21</v>
      </c>
    </row>
    <row r="513" spans="1:29" ht="12" customHeight="1" x14ac:dyDescent="0.25">
      <c r="A513" s="6" t="s">
        <v>5865</v>
      </c>
      <c r="B513" s="3" t="s">
        <v>170</v>
      </c>
      <c r="C513" s="3">
        <v>512</v>
      </c>
      <c r="D513" s="3" t="s">
        <v>5864</v>
      </c>
      <c r="E513" s="3" t="s">
        <v>5865</v>
      </c>
      <c r="F513" s="3" t="str">
        <f>VLOOKUP($E513,'Team Mapping - CM'!$A$2:$C$1457,2,FALSE)</f>
        <v>Leading University, Sylhet</v>
      </c>
      <c r="G513" s="3">
        <v>1</v>
      </c>
      <c r="H513" s="3">
        <v>21</v>
      </c>
      <c r="I513" s="3">
        <v>0</v>
      </c>
      <c r="J513" s="3" t="s">
        <v>9548</v>
      </c>
      <c r="K513" s="3">
        <v>0</v>
      </c>
      <c r="L513" s="3" t="s">
        <v>9548</v>
      </c>
      <c r="M513" s="3">
        <v>2</v>
      </c>
      <c r="N513" s="3" t="s">
        <v>9548</v>
      </c>
      <c r="O513" s="3">
        <v>0</v>
      </c>
      <c r="P513" s="3" t="s">
        <v>9548</v>
      </c>
      <c r="Q513" s="3">
        <v>0</v>
      </c>
      <c r="R513" s="3" t="s">
        <v>9548</v>
      </c>
      <c r="S513" s="3">
        <v>1</v>
      </c>
      <c r="T513" s="3">
        <v>21</v>
      </c>
      <c r="U513" s="3">
        <v>0</v>
      </c>
      <c r="V513" s="3" t="s">
        <v>9548</v>
      </c>
      <c r="W513" s="3">
        <v>0</v>
      </c>
      <c r="X513" s="3" t="s">
        <v>9548</v>
      </c>
      <c r="Y513" s="3">
        <v>0</v>
      </c>
      <c r="Z513" s="3" t="s">
        <v>9548</v>
      </c>
      <c r="AA513" s="3">
        <v>0</v>
      </c>
      <c r="AB513" s="3" t="s">
        <v>9548</v>
      </c>
      <c r="AC513">
        <f t="shared" si="7"/>
        <v>21</v>
      </c>
    </row>
    <row r="514" spans="1:29" ht="12" customHeight="1" x14ac:dyDescent="0.25">
      <c r="A514" s="6" t="s">
        <v>5875</v>
      </c>
      <c r="B514" s="3" t="s">
        <v>176</v>
      </c>
      <c r="C514" s="3">
        <v>513</v>
      </c>
      <c r="D514" s="3" t="s">
        <v>5874</v>
      </c>
      <c r="E514" s="3" t="s">
        <v>5875</v>
      </c>
      <c r="F514" s="3" t="str">
        <f>VLOOKUP($E514,'Team Mapping - CM'!$A$2:$C$1457,2,FALSE)</f>
        <v>Mawlana Bhashani Science &amp; Technology University</v>
      </c>
      <c r="G514" s="3">
        <v>1</v>
      </c>
      <c r="H514" s="3">
        <v>21</v>
      </c>
      <c r="I514" s="3">
        <v>0</v>
      </c>
      <c r="J514" s="3" t="s">
        <v>9548</v>
      </c>
      <c r="K514" s="3">
        <v>0</v>
      </c>
      <c r="L514" s="3" t="s">
        <v>9548</v>
      </c>
      <c r="M514" s="3">
        <v>1</v>
      </c>
      <c r="N514" s="3" t="s">
        <v>9548</v>
      </c>
      <c r="O514" s="3">
        <v>0</v>
      </c>
      <c r="P514" s="3" t="s">
        <v>9548</v>
      </c>
      <c r="Q514" s="3">
        <v>0</v>
      </c>
      <c r="R514" s="3" t="s">
        <v>9548</v>
      </c>
      <c r="S514" s="3">
        <v>1</v>
      </c>
      <c r="T514" s="3">
        <v>21</v>
      </c>
      <c r="U514" s="3">
        <v>0</v>
      </c>
      <c r="V514" s="3" t="s">
        <v>9548</v>
      </c>
      <c r="W514" s="3">
        <v>0</v>
      </c>
      <c r="X514" s="3" t="s">
        <v>9548</v>
      </c>
      <c r="Y514" s="3">
        <v>0</v>
      </c>
      <c r="Z514" s="3" t="s">
        <v>9548</v>
      </c>
      <c r="AA514" s="3">
        <v>0</v>
      </c>
      <c r="AB514" s="3" t="s">
        <v>9548</v>
      </c>
      <c r="AC514">
        <f t="shared" si="7"/>
        <v>21</v>
      </c>
    </row>
    <row r="515" spans="1:29" ht="12" customHeight="1" x14ac:dyDescent="0.25">
      <c r="A515" s="6" t="s">
        <v>5884</v>
      </c>
      <c r="B515" s="3" t="s">
        <v>33</v>
      </c>
      <c r="C515" s="3">
        <v>514</v>
      </c>
      <c r="D515" s="3" t="s">
        <v>5883</v>
      </c>
      <c r="E515" s="3" t="s">
        <v>5884</v>
      </c>
      <c r="F515" s="3" t="str">
        <f>VLOOKUP($E515,'Team Mapping - CM'!$A$2:$C$1457,2,FALSE)</f>
        <v>University of Dhaka</v>
      </c>
      <c r="G515" s="3">
        <v>1</v>
      </c>
      <c r="H515" s="3">
        <v>21</v>
      </c>
      <c r="I515" s="3">
        <v>0</v>
      </c>
      <c r="J515" s="3" t="s">
        <v>9548</v>
      </c>
      <c r="K515" s="3">
        <v>0</v>
      </c>
      <c r="L515" s="3" t="s">
        <v>9548</v>
      </c>
      <c r="M515" s="3">
        <v>1</v>
      </c>
      <c r="N515" s="3" t="s">
        <v>9548</v>
      </c>
      <c r="O515" s="3">
        <v>3</v>
      </c>
      <c r="P515" s="3" t="s">
        <v>9548</v>
      </c>
      <c r="Q515" s="3">
        <v>0</v>
      </c>
      <c r="R515" s="3" t="s">
        <v>9548</v>
      </c>
      <c r="S515" s="3">
        <v>1</v>
      </c>
      <c r="T515" s="3">
        <v>21</v>
      </c>
      <c r="U515" s="3">
        <v>0</v>
      </c>
      <c r="V515" s="3" t="s">
        <v>9548</v>
      </c>
      <c r="W515" s="3">
        <v>0</v>
      </c>
      <c r="X515" s="3" t="s">
        <v>9548</v>
      </c>
      <c r="Y515" s="3">
        <v>0</v>
      </c>
      <c r="Z515" s="3" t="s">
        <v>9548</v>
      </c>
      <c r="AA515" s="3">
        <v>0</v>
      </c>
      <c r="AB515" s="3" t="s">
        <v>9548</v>
      </c>
      <c r="AC515">
        <f t="shared" ref="AC515:AC578" si="8">MAX(AB515,Z515,X515,V515,T515,R515,P515,N515,L515,J515)</f>
        <v>21</v>
      </c>
    </row>
    <row r="516" spans="1:29" ht="12" customHeight="1" x14ac:dyDescent="0.25">
      <c r="A516" s="6" t="s">
        <v>5891</v>
      </c>
      <c r="B516" s="3" t="s">
        <v>94</v>
      </c>
      <c r="C516" s="3">
        <v>515</v>
      </c>
      <c r="D516" s="3" t="s">
        <v>5890</v>
      </c>
      <c r="E516" s="3" t="s">
        <v>5891</v>
      </c>
      <c r="F516" s="3" t="str">
        <f>VLOOKUP($E516,'Team Mapping - CM'!$A$2:$C$1457,2,FALSE)</f>
        <v>Dhaka City College</v>
      </c>
      <c r="G516" s="3">
        <v>1</v>
      </c>
      <c r="H516" s="3">
        <v>21</v>
      </c>
      <c r="I516" s="3">
        <v>0</v>
      </c>
      <c r="J516" s="3" t="s">
        <v>9548</v>
      </c>
      <c r="K516" s="3">
        <v>0</v>
      </c>
      <c r="L516" s="3" t="s">
        <v>9548</v>
      </c>
      <c r="M516" s="3">
        <v>0</v>
      </c>
      <c r="N516" s="3" t="s">
        <v>9548</v>
      </c>
      <c r="O516" s="3">
        <v>0</v>
      </c>
      <c r="P516" s="3" t="s">
        <v>9548</v>
      </c>
      <c r="Q516" s="3">
        <v>0</v>
      </c>
      <c r="R516" s="3" t="s">
        <v>9548</v>
      </c>
      <c r="S516" s="3">
        <v>1</v>
      </c>
      <c r="T516" s="3">
        <v>21</v>
      </c>
      <c r="U516" s="3">
        <v>0</v>
      </c>
      <c r="V516" s="3" t="s">
        <v>9548</v>
      </c>
      <c r="W516" s="3">
        <v>0</v>
      </c>
      <c r="X516" s="3" t="s">
        <v>9548</v>
      </c>
      <c r="Y516" s="3">
        <v>3</v>
      </c>
      <c r="Z516" s="3" t="s">
        <v>9548</v>
      </c>
      <c r="AA516" s="3">
        <v>0</v>
      </c>
      <c r="AB516" s="3" t="s">
        <v>9548</v>
      </c>
      <c r="AC516">
        <f t="shared" si="8"/>
        <v>21</v>
      </c>
    </row>
    <row r="517" spans="1:29" ht="12" customHeight="1" x14ac:dyDescent="0.25">
      <c r="A517" s="6" t="s">
        <v>5900</v>
      </c>
      <c r="B517" s="3" t="s">
        <v>227</v>
      </c>
      <c r="C517" s="3">
        <v>516</v>
      </c>
      <c r="D517" s="3" t="s">
        <v>5899</v>
      </c>
      <c r="E517" s="3" t="s">
        <v>5900</v>
      </c>
      <c r="F517" s="3" t="str">
        <f>VLOOKUP($E517,'Team Mapping - CM'!$A$2:$C$1457,2,FALSE)</f>
        <v>Southeast University, Bangladesh</v>
      </c>
      <c r="G517" s="3">
        <v>1</v>
      </c>
      <c r="H517" s="3">
        <v>21</v>
      </c>
      <c r="I517" s="3">
        <v>0</v>
      </c>
      <c r="J517" s="3" t="s">
        <v>9548</v>
      </c>
      <c r="K517" s="3">
        <v>0</v>
      </c>
      <c r="L517" s="3" t="s">
        <v>9548</v>
      </c>
      <c r="M517" s="3">
        <v>0</v>
      </c>
      <c r="N517" s="3" t="s">
        <v>9548</v>
      </c>
      <c r="O517" s="3">
        <v>0</v>
      </c>
      <c r="P517" s="3" t="s">
        <v>9548</v>
      </c>
      <c r="Q517" s="3">
        <v>0</v>
      </c>
      <c r="R517" s="3" t="s">
        <v>9548</v>
      </c>
      <c r="S517" s="3">
        <v>1</v>
      </c>
      <c r="T517" s="3">
        <v>21</v>
      </c>
      <c r="U517" s="3">
        <v>0</v>
      </c>
      <c r="V517" s="3" t="s">
        <v>9548</v>
      </c>
      <c r="W517" s="3">
        <v>0</v>
      </c>
      <c r="X517" s="3" t="s">
        <v>9548</v>
      </c>
      <c r="Y517" s="3">
        <v>0</v>
      </c>
      <c r="Z517" s="3" t="s">
        <v>9548</v>
      </c>
      <c r="AA517" s="3">
        <v>0</v>
      </c>
      <c r="AB517" s="3" t="s">
        <v>9548</v>
      </c>
      <c r="AC517">
        <f t="shared" si="8"/>
        <v>21</v>
      </c>
    </row>
    <row r="518" spans="1:29" ht="12" customHeight="1" x14ac:dyDescent="0.25">
      <c r="A518" s="6" t="s">
        <v>5910</v>
      </c>
      <c r="B518" s="3" t="s">
        <v>61</v>
      </c>
      <c r="C518" s="3">
        <v>517</v>
      </c>
      <c r="D518" s="3" t="s">
        <v>5909</v>
      </c>
      <c r="E518" s="3" t="s">
        <v>5910</v>
      </c>
      <c r="F518" s="3" t="str">
        <f>VLOOKUP($E518,'Team Mapping - CM'!$A$2:$C$1457,2,FALSE)</f>
        <v>Bangladesh University of Professionals</v>
      </c>
      <c r="G518" s="3">
        <v>1</v>
      </c>
      <c r="H518" s="3">
        <v>21</v>
      </c>
      <c r="I518" s="3">
        <v>0</v>
      </c>
      <c r="J518" s="3" t="s">
        <v>9548</v>
      </c>
      <c r="K518" s="3">
        <v>0</v>
      </c>
      <c r="L518" s="3" t="s">
        <v>9548</v>
      </c>
      <c r="M518" s="3">
        <v>0</v>
      </c>
      <c r="N518" s="3" t="s">
        <v>9548</v>
      </c>
      <c r="O518" s="3">
        <v>0</v>
      </c>
      <c r="P518" s="3" t="s">
        <v>9548</v>
      </c>
      <c r="Q518" s="3">
        <v>0</v>
      </c>
      <c r="R518" s="3" t="s">
        <v>9548</v>
      </c>
      <c r="S518" s="3">
        <v>1</v>
      </c>
      <c r="T518" s="3">
        <v>21</v>
      </c>
      <c r="U518" s="3">
        <v>0</v>
      </c>
      <c r="V518" s="3" t="s">
        <v>9548</v>
      </c>
      <c r="W518" s="3">
        <v>0</v>
      </c>
      <c r="X518" s="3" t="s">
        <v>9548</v>
      </c>
      <c r="Y518" s="3">
        <v>0</v>
      </c>
      <c r="Z518" s="3" t="s">
        <v>9548</v>
      </c>
      <c r="AA518" s="3">
        <v>0</v>
      </c>
      <c r="AB518" s="3" t="s">
        <v>9548</v>
      </c>
      <c r="AC518">
        <f t="shared" si="8"/>
        <v>21</v>
      </c>
    </row>
    <row r="519" spans="1:29" ht="12" customHeight="1" x14ac:dyDescent="0.25">
      <c r="A519" s="6" t="s">
        <v>5918</v>
      </c>
      <c r="B519" s="3" t="s">
        <v>244</v>
      </c>
      <c r="C519" s="3">
        <v>518</v>
      </c>
      <c r="D519" s="3" t="s">
        <v>5917</v>
      </c>
      <c r="E519" s="3" t="s">
        <v>5918</v>
      </c>
      <c r="F519" s="3" t="str">
        <f>VLOOKUP($E519,'Team Mapping - CM'!$A$2:$C$1457,2,FALSE)</f>
        <v>United International University</v>
      </c>
      <c r="G519" s="3">
        <v>1</v>
      </c>
      <c r="H519" s="3">
        <v>22</v>
      </c>
      <c r="I519" s="3">
        <v>0</v>
      </c>
      <c r="J519" s="3" t="s">
        <v>9548</v>
      </c>
      <c r="K519" s="3">
        <v>0</v>
      </c>
      <c r="L519" s="3" t="s">
        <v>9548</v>
      </c>
      <c r="M519" s="3">
        <v>0</v>
      </c>
      <c r="N519" s="3" t="s">
        <v>9548</v>
      </c>
      <c r="O519" s="3">
        <v>0</v>
      </c>
      <c r="P519" s="3" t="s">
        <v>9548</v>
      </c>
      <c r="Q519" s="3">
        <v>1</v>
      </c>
      <c r="R519" s="3" t="s">
        <v>9548</v>
      </c>
      <c r="S519" s="3">
        <v>1</v>
      </c>
      <c r="T519" s="3">
        <v>22</v>
      </c>
      <c r="U519" s="3">
        <v>0</v>
      </c>
      <c r="V519" s="3" t="s">
        <v>9548</v>
      </c>
      <c r="W519" s="3">
        <v>0</v>
      </c>
      <c r="X519" s="3" t="s">
        <v>9548</v>
      </c>
      <c r="Y519" s="3">
        <v>3</v>
      </c>
      <c r="Z519" s="3" t="s">
        <v>9548</v>
      </c>
      <c r="AA519" s="3">
        <v>0</v>
      </c>
      <c r="AB519" s="3" t="s">
        <v>9548</v>
      </c>
      <c r="AC519">
        <f t="shared" si="8"/>
        <v>22</v>
      </c>
    </row>
    <row r="520" spans="1:29" ht="12" customHeight="1" x14ac:dyDescent="0.25">
      <c r="A520" s="6" t="s">
        <v>5926</v>
      </c>
      <c r="B520" s="3" t="s">
        <v>170</v>
      </c>
      <c r="C520" s="3">
        <v>519</v>
      </c>
      <c r="D520" s="3" t="s">
        <v>5925</v>
      </c>
      <c r="E520" s="3" t="s">
        <v>5926</v>
      </c>
      <c r="F520" s="3" t="str">
        <f>VLOOKUP($E520,'Team Mapping - CM'!$A$2:$C$1457,2,FALSE)</f>
        <v>Leading University, Sylhet</v>
      </c>
      <c r="G520" s="3">
        <v>1</v>
      </c>
      <c r="H520" s="3">
        <v>22</v>
      </c>
      <c r="I520" s="3">
        <v>0</v>
      </c>
      <c r="J520" s="3" t="s">
        <v>9548</v>
      </c>
      <c r="K520" s="3">
        <v>0</v>
      </c>
      <c r="L520" s="3" t="s">
        <v>9548</v>
      </c>
      <c r="M520" s="3">
        <v>3</v>
      </c>
      <c r="N520" s="3" t="s">
        <v>9548</v>
      </c>
      <c r="O520" s="3">
        <v>0</v>
      </c>
      <c r="P520" s="3" t="s">
        <v>9548</v>
      </c>
      <c r="Q520" s="3">
        <v>0</v>
      </c>
      <c r="R520" s="3" t="s">
        <v>9548</v>
      </c>
      <c r="S520" s="3">
        <v>1</v>
      </c>
      <c r="T520" s="3">
        <v>22</v>
      </c>
      <c r="U520" s="3">
        <v>0</v>
      </c>
      <c r="V520" s="3" t="s">
        <v>9548</v>
      </c>
      <c r="W520" s="3">
        <v>0</v>
      </c>
      <c r="X520" s="3" t="s">
        <v>9548</v>
      </c>
      <c r="Y520" s="3">
        <v>0</v>
      </c>
      <c r="Z520" s="3" t="s">
        <v>9548</v>
      </c>
      <c r="AA520" s="3">
        <v>0</v>
      </c>
      <c r="AB520" s="3" t="s">
        <v>9548</v>
      </c>
      <c r="AC520">
        <f t="shared" si="8"/>
        <v>22</v>
      </c>
    </row>
    <row r="521" spans="1:29" ht="12" customHeight="1" x14ac:dyDescent="0.25">
      <c r="A521" s="6" t="s">
        <v>5937</v>
      </c>
      <c r="B521" s="3" t="s">
        <v>239</v>
      </c>
      <c r="C521" s="3">
        <v>520</v>
      </c>
      <c r="D521" s="3" t="s">
        <v>5935</v>
      </c>
      <c r="E521" s="3" t="s">
        <v>5937</v>
      </c>
      <c r="F521" s="3" t="str">
        <f>VLOOKUP($E521,'Team Mapping - CM'!$A$2:$C$1457,2,FALSE)</f>
        <v>The University of Asia Pacific</v>
      </c>
      <c r="G521" s="3">
        <v>1</v>
      </c>
      <c r="H521" s="3">
        <v>22</v>
      </c>
      <c r="I521" s="3">
        <v>0</v>
      </c>
      <c r="J521" s="3" t="s">
        <v>9548</v>
      </c>
      <c r="K521" s="3">
        <v>0</v>
      </c>
      <c r="L521" s="3" t="s">
        <v>9548</v>
      </c>
      <c r="M521" s="3">
        <v>2</v>
      </c>
      <c r="N521" s="3" t="s">
        <v>9548</v>
      </c>
      <c r="O521" s="3">
        <v>0</v>
      </c>
      <c r="P521" s="3" t="s">
        <v>9548</v>
      </c>
      <c r="Q521" s="3">
        <v>0</v>
      </c>
      <c r="R521" s="3" t="s">
        <v>9548</v>
      </c>
      <c r="S521" s="3">
        <v>1</v>
      </c>
      <c r="T521" s="3">
        <v>22</v>
      </c>
      <c r="U521" s="3">
        <v>0</v>
      </c>
      <c r="V521" s="3" t="s">
        <v>9548</v>
      </c>
      <c r="W521" s="3">
        <v>0</v>
      </c>
      <c r="X521" s="3" t="s">
        <v>9548</v>
      </c>
      <c r="Y521" s="3">
        <v>0</v>
      </c>
      <c r="Z521" s="3" t="s">
        <v>9548</v>
      </c>
      <c r="AA521" s="3">
        <v>0</v>
      </c>
      <c r="AB521" s="3" t="s">
        <v>9548</v>
      </c>
      <c r="AC521">
        <f t="shared" si="8"/>
        <v>22</v>
      </c>
    </row>
    <row r="522" spans="1:29" ht="12" customHeight="1" x14ac:dyDescent="0.25">
      <c r="A522" s="6" t="s">
        <v>5946</v>
      </c>
      <c r="B522" s="3" t="s">
        <v>104</v>
      </c>
      <c r="C522" s="3">
        <v>521</v>
      </c>
      <c r="D522" s="3" t="s">
        <v>5945</v>
      </c>
      <c r="E522" s="3" t="s">
        <v>5946</v>
      </c>
      <c r="F522" s="3" t="str">
        <f>VLOOKUP($E522,'Team Mapping - CM'!$A$2:$C$1457,2,FALSE)</f>
        <v>East West University</v>
      </c>
      <c r="G522" s="3">
        <v>1</v>
      </c>
      <c r="H522" s="3">
        <v>22</v>
      </c>
      <c r="I522" s="3">
        <v>0</v>
      </c>
      <c r="J522" s="3" t="s">
        <v>9548</v>
      </c>
      <c r="K522" s="3">
        <v>0</v>
      </c>
      <c r="L522" s="3" t="s">
        <v>9548</v>
      </c>
      <c r="M522" s="3">
        <v>3</v>
      </c>
      <c r="N522" s="3" t="s">
        <v>9548</v>
      </c>
      <c r="O522" s="3">
        <v>0</v>
      </c>
      <c r="P522" s="3" t="s">
        <v>9548</v>
      </c>
      <c r="Q522" s="3">
        <v>0</v>
      </c>
      <c r="R522" s="3" t="s">
        <v>9548</v>
      </c>
      <c r="S522" s="3">
        <v>1</v>
      </c>
      <c r="T522" s="3">
        <v>22</v>
      </c>
      <c r="U522" s="3">
        <v>0</v>
      </c>
      <c r="V522" s="3" t="s">
        <v>9548</v>
      </c>
      <c r="W522" s="3">
        <v>0</v>
      </c>
      <c r="X522" s="3" t="s">
        <v>9548</v>
      </c>
      <c r="Y522" s="3">
        <v>0</v>
      </c>
      <c r="Z522" s="3" t="s">
        <v>9548</v>
      </c>
      <c r="AA522" s="3">
        <v>0</v>
      </c>
      <c r="AB522" s="3" t="s">
        <v>9548</v>
      </c>
      <c r="AC522">
        <f t="shared" si="8"/>
        <v>22</v>
      </c>
    </row>
    <row r="523" spans="1:29" ht="12" customHeight="1" x14ac:dyDescent="0.25">
      <c r="A523" s="6" t="s">
        <v>5953</v>
      </c>
      <c r="B523" s="3" t="s">
        <v>91</v>
      </c>
      <c r="C523" s="3">
        <v>522</v>
      </c>
      <c r="D523" s="3" t="s">
        <v>5952</v>
      </c>
      <c r="E523" s="3" t="s">
        <v>5953</v>
      </c>
      <c r="F523" s="3" t="str">
        <f>VLOOKUP($E523,'Team Mapping - CM'!$A$2:$C$1457,2,FALSE)</f>
        <v>Daffodil International University</v>
      </c>
      <c r="G523" s="3">
        <v>1</v>
      </c>
      <c r="H523" s="3">
        <v>22</v>
      </c>
      <c r="I523" s="3">
        <v>0</v>
      </c>
      <c r="J523" s="3" t="s">
        <v>9548</v>
      </c>
      <c r="K523" s="3">
        <v>0</v>
      </c>
      <c r="L523" s="3" t="s">
        <v>9548</v>
      </c>
      <c r="M523" s="3">
        <v>4</v>
      </c>
      <c r="N523" s="3" t="s">
        <v>9548</v>
      </c>
      <c r="O523" s="3">
        <v>0</v>
      </c>
      <c r="P523" s="3" t="s">
        <v>9548</v>
      </c>
      <c r="Q523" s="3">
        <v>0</v>
      </c>
      <c r="R523" s="3" t="s">
        <v>9548</v>
      </c>
      <c r="S523" s="3">
        <v>1</v>
      </c>
      <c r="T523" s="3">
        <v>22</v>
      </c>
      <c r="U523" s="3">
        <v>0</v>
      </c>
      <c r="V523" s="3" t="s">
        <v>9548</v>
      </c>
      <c r="W523" s="3">
        <v>0</v>
      </c>
      <c r="X523" s="3" t="s">
        <v>9548</v>
      </c>
      <c r="Y523" s="3">
        <v>0</v>
      </c>
      <c r="Z523" s="3" t="s">
        <v>9548</v>
      </c>
      <c r="AA523" s="3">
        <v>0</v>
      </c>
      <c r="AB523" s="3" t="s">
        <v>9548</v>
      </c>
      <c r="AC523">
        <f t="shared" si="8"/>
        <v>22</v>
      </c>
    </row>
    <row r="524" spans="1:29" ht="12" customHeight="1" x14ac:dyDescent="0.25">
      <c r="A524" s="6" t="s">
        <v>5964</v>
      </c>
      <c r="B524" s="3" t="s">
        <v>176</v>
      </c>
      <c r="C524" s="3">
        <v>523</v>
      </c>
      <c r="D524" s="3" t="s">
        <v>5963</v>
      </c>
      <c r="E524" s="3" t="s">
        <v>5964</v>
      </c>
      <c r="F524" s="3" t="str">
        <f>VLOOKUP($E524,'Team Mapping - CM'!$A$2:$C$1457,2,FALSE)</f>
        <v>Mawlana Bhashani Science &amp; Technology University</v>
      </c>
      <c r="G524" s="3">
        <v>1</v>
      </c>
      <c r="H524" s="3">
        <v>22</v>
      </c>
      <c r="I524" s="3">
        <v>1</v>
      </c>
      <c r="J524" s="3" t="s">
        <v>9548</v>
      </c>
      <c r="K524" s="3">
        <v>0</v>
      </c>
      <c r="L524" s="3" t="s">
        <v>9548</v>
      </c>
      <c r="M524" s="3">
        <v>0</v>
      </c>
      <c r="N524" s="3" t="s">
        <v>9548</v>
      </c>
      <c r="O524" s="3">
        <v>0</v>
      </c>
      <c r="P524" s="3" t="s">
        <v>9548</v>
      </c>
      <c r="Q524" s="3">
        <v>0</v>
      </c>
      <c r="R524" s="3" t="s">
        <v>9548</v>
      </c>
      <c r="S524" s="3">
        <v>1</v>
      </c>
      <c r="T524" s="3">
        <v>22</v>
      </c>
      <c r="U524" s="3">
        <v>0</v>
      </c>
      <c r="V524" s="3" t="s">
        <v>9548</v>
      </c>
      <c r="W524" s="3">
        <v>0</v>
      </c>
      <c r="X524" s="3" t="s">
        <v>9548</v>
      </c>
      <c r="Y524" s="3">
        <v>0</v>
      </c>
      <c r="Z524" s="3" t="s">
        <v>9548</v>
      </c>
      <c r="AA524" s="3">
        <v>0</v>
      </c>
      <c r="AB524" s="3" t="s">
        <v>9548</v>
      </c>
      <c r="AC524">
        <f t="shared" si="8"/>
        <v>22</v>
      </c>
    </row>
    <row r="525" spans="1:29" ht="12" customHeight="1" x14ac:dyDescent="0.25">
      <c r="A525" s="6" t="s">
        <v>5974</v>
      </c>
      <c r="B525" s="3" t="s">
        <v>61</v>
      </c>
      <c r="C525" s="3">
        <v>524</v>
      </c>
      <c r="D525" s="3" t="s">
        <v>5972</v>
      </c>
      <c r="E525" s="3" t="s">
        <v>5974</v>
      </c>
      <c r="F525" s="3" t="str">
        <f>VLOOKUP($E525,'Team Mapping - CM'!$A$2:$C$1457,2,FALSE)</f>
        <v>Bangladesh University of Professionals</v>
      </c>
      <c r="G525" s="3">
        <v>1</v>
      </c>
      <c r="H525" s="3">
        <v>22</v>
      </c>
      <c r="I525" s="3">
        <v>0</v>
      </c>
      <c r="J525" s="3" t="s">
        <v>9548</v>
      </c>
      <c r="K525" s="3">
        <v>0</v>
      </c>
      <c r="L525" s="3" t="s">
        <v>9548</v>
      </c>
      <c r="M525" s="3">
        <v>0</v>
      </c>
      <c r="N525" s="3" t="s">
        <v>9548</v>
      </c>
      <c r="O525" s="3">
        <v>0</v>
      </c>
      <c r="P525" s="3" t="s">
        <v>9548</v>
      </c>
      <c r="Q525" s="3">
        <v>0</v>
      </c>
      <c r="R525" s="3" t="s">
        <v>9548</v>
      </c>
      <c r="S525" s="3">
        <v>1</v>
      </c>
      <c r="T525" s="3">
        <v>22</v>
      </c>
      <c r="U525" s="3">
        <v>0</v>
      </c>
      <c r="V525" s="3" t="s">
        <v>9548</v>
      </c>
      <c r="W525" s="3">
        <v>0</v>
      </c>
      <c r="X525" s="3" t="s">
        <v>9548</v>
      </c>
      <c r="Y525" s="3">
        <v>0</v>
      </c>
      <c r="Z525" s="3" t="s">
        <v>9548</v>
      </c>
      <c r="AA525" s="3">
        <v>0</v>
      </c>
      <c r="AB525" s="3" t="s">
        <v>9548</v>
      </c>
      <c r="AC525">
        <f t="shared" si="8"/>
        <v>22</v>
      </c>
    </row>
    <row r="526" spans="1:29" ht="12" customHeight="1" x14ac:dyDescent="0.25">
      <c r="A526" s="6" t="s">
        <v>5983</v>
      </c>
      <c r="B526" s="3" t="s">
        <v>104</v>
      </c>
      <c r="C526" s="3">
        <v>525</v>
      </c>
      <c r="D526" s="3" t="s">
        <v>5982</v>
      </c>
      <c r="E526" s="3" t="s">
        <v>5983</v>
      </c>
      <c r="F526" s="3" t="str">
        <f>VLOOKUP($E526,'Team Mapping - CM'!$A$2:$C$1457,2,FALSE)</f>
        <v>East West University</v>
      </c>
      <c r="G526" s="3">
        <v>1</v>
      </c>
      <c r="H526" s="3">
        <v>22</v>
      </c>
      <c r="I526" s="3">
        <v>0</v>
      </c>
      <c r="J526" s="3" t="s">
        <v>9548</v>
      </c>
      <c r="K526" s="3">
        <v>0</v>
      </c>
      <c r="L526" s="3" t="s">
        <v>9548</v>
      </c>
      <c r="M526" s="3">
        <v>0</v>
      </c>
      <c r="N526" s="3" t="s">
        <v>9548</v>
      </c>
      <c r="O526" s="3">
        <v>0</v>
      </c>
      <c r="P526" s="3" t="s">
        <v>9548</v>
      </c>
      <c r="Q526" s="3">
        <v>0</v>
      </c>
      <c r="R526" s="3" t="s">
        <v>9548</v>
      </c>
      <c r="S526" s="3">
        <v>1</v>
      </c>
      <c r="T526" s="3">
        <v>22</v>
      </c>
      <c r="U526" s="3">
        <v>0</v>
      </c>
      <c r="V526" s="3" t="s">
        <v>9548</v>
      </c>
      <c r="W526" s="3">
        <v>0</v>
      </c>
      <c r="X526" s="3" t="s">
        <v>9548</v>
      </c>
      <c r="Y526" s="3">
        <v>2</v>
      </c>
      <c r="Z526" s="3" t="s">
        <v>9548</v>
      </c>
      <c r="AA526" s="3">
        <v>0</v>
      </c>
      <c r="AB526" s="3" t="s">
        <v>9548</v>
      </c>
      <c r="AC526">
        <f t="shared" si="8"/>
        <v>22</v>
      </c>
    </row>
    <row r="527" spans="1:29" ht="12" customHeight="1" x14ac:dyDescent="0.25">
      <c r="A527" s="6" t="s">
        <v>5997</v>
      </c>
      <c r="B527" s="3" t="s">
        <v>94</v>
      </c>
      <c r="C527" s="3">
        <v>526</v>
      </c>
      <c r="D527" s="3" t="s">
        <v>5996</v>
      </c>
      <c r="E527" s="3" t="s">
        <v>5997</v>
      </c>
      <c r="F527" s="3" t="str">
        <f>VLOOKUP($E527,'Team Mapping - CM'!$A$2:$C$1457,2,FALSE)</f>
        <v>Dhaka City College</v>
      </c>
      <c r="G527" s="3">
        <v>1</v>
      </c>
      <c r="H527" s="3">
        <v>22</v>
      </c>
      <c r="I527" s="3">
        <v>0</v>
      </c>
      <c r="J527" s="3" t="s">
        <v>9548</v>
      </c>
      <c r="K527" s="3">
        <v>0</v>
      </c>
      <c r="L527" s="3" t="s">
        <v>9548</v>
      </c>
      <c r="M527" s="3">
        <v>0</v>
      </c>
      <c r="N527" s="3" t="s">
        <v>9548</v>
      </c>
      <c r="O527" s="3">
        <v>0</v>
      </c>
      <c r="P527" s="3" t="s">
        <v>9548</v>
      </c>
      <c r="Q527" s="3">
        <v>0</v>
      </c>
      <c r="R527" s="3" t="s">
        <v>9548</v>
      </c>
      <c r="S527" s="3">
        <v>1</v>
      </c>
      <c r="T527" s="3">
        <v>22</v>
      </c>
      <c r="U527" s="3">
        <v>0</v>
      </c>
      <c r="V527" s="3" t="s">
        <v>9548</v>
      </c>
      <c r="W527" s="3">
        <v>0</v>
      </c>
      <c r="X527" s="3" t="s">
        <v>9548</v>
      </c>
      <c r="Y527" s="3">
        <v>0</v>
      </c>
      <c r="Z527" s="3" t="s">
        <v>9548</v>
      </c>
      <c r="AA527" s="3">
        <v>0</v>
      </c>
      <c r="AB527" s="3" t="s">
        <v>9548</v>
      </c>
      <c r="AC527">
        <f t="shared" si="8"/>
        <v>22</v>
      </c>
    </row>
    <row r="528" spans="1:29" ht="12" customHeight="1" x14ac:dyDescent="0.25">
      <c r="A528" s="6" t="s">
        <v>6007</v>
      </c>
      <c r="B528" s="3" t="s">
        <v>190</v>
      </c>
      <c r="C528" s="3">
        <v>527</v>
      </c>
      <c r="D528" s="3" t="s">
        <v>6006</v>
      </c>
      <c r="E528" s="3" t="s">
        <v>6007</v>
      </c>
      <c r="F528" s="3" t="str">
        <f>VLOOKUP($E528,'Team Mapping - CM'!$A$2:$C$1457,2,FALSE)</f>
        <v>North East University Bangladesh</v>
      </c>
      <c r="G528" s="3">
        <v>1</v>
      </c>
      <c r="H528" s="3">
        <v>22</v>
      </c>
      <c r="I528" s="3">
        <v>0</v>
      </c>
      <c r="J528" s="3" t="s">
        <v>9548</v>
      </c>
      <c r="K528" s="3">
        <v>0</v>
      </c>
      <c r="L528" s="3" t="s">
        <v>9548</v>
      </c>
      <c r="M528" s="3">
        <v>4</v>
      </c>
      <c r="N528" s="3" t="s">
        <v>9548</v>
      </c>
      <c r="O528" s="3">
        <v>0</v>
      </c>
      <c r="P528" s="3" t="s">
        <v>9548</v>
      </c>
      <c r="Q528" s="3">
        <v>0</v>
      </c>
      <c r="R528" s="3" t="s">
        <v>9548</v>
      </c>
      <c r="S528" s="3">
        <v>1</v>
      </c>
      <c r="T528" s="3">
        <v>22</v>
      </c>
      <c r="U528" s="3">
        <v>0</v>
      </c>
      <c r="V528" s="3" t="s">
        <v>9548</v>
      </c>
      <c r="W528" s="3">
        <v>0</v>
      </c>
      <c r="X528" s="3" t="s">
        <v>9548</v>
      </c>
      <c r="Y528" s="3">
        <v>0</v>
      </c>
      <c r="Z528" s="3" t="s">
        <v>9548</v>
      </c>
      <c r="AA528" s="3">
        <v>0</v>
      </c>
      <c r="AB528" s="3" t="s">
        <v>9548</v>
      </c>
      <c r="AC528">
        <f t="shared" si="8"/>
        <v>22</v>
      </c>
    </row>
    <row r="529" spans="1:29" ht="12" customHeight="1" x14ac:dyDescent="0.25">
      <c r="A529" s="6" t="s">
        <v>6016</v>
      </c>
      <c r="B529" s="3" t="s">
        <v>91</v>
      </c>
      <c r="C529" s="3">
        <v>528</v>
      </c>
      <c r="D529" s="3" t="s">
        <v>6014</v>
      </c>
      <c r="E529" s="3" t="s">
        <v>6016</v>
      </c>
      <c r="F529" s="3" t="str">
        <f>VLOOKUP($E529,'Team Mapping - CM'!$A$2:$C$1457,2,FALSE)</f>
        <v>Daffodil International University</v>
      </c>
      <c r="G529" s="3">
        <v>1</v>
      </c>
      <c r="H529" s="3">
        <v>22</v>
      </c>
      <c r="I529" s="3">
        <v>0</v>
      </c>
      <c r="J529" s="3" t="s">
        <v>9548</v>
      </c>
      <c r="K529" s="3">
        <v>0</v>
      </c>
      <c r="L529" s="3" t="s">
        <v>9548</v>
      </c>
      <c r="M529" s="3">
        <v>0</v>
      </c>
      <c r="N529" s="3" t="s">
        <v>9548</v>
      </c>
      <c r="O529" s="3">
        <v>0</v>
      </c>
      <c r="P529" s="3" t="s">
        <v>9548</v>
      </c>
      <c r="Q529" s="3">
        <v>0</v>
      </c>
      <c r="R529" s="3" t="s">
        <v>9548</v>
      </c>
      <c r="S529" s="3">
        <v>1</v>
      </c>
      <c r="T529" s="3">
        <v>22</v>
      </c>
      <c r="U529" s="3">
        <v>0</v>
      </c>
      <c r="V529" s="3" t="s">
        <v>9548</v>
      </c>
      <c r="W529" s="3">
        <v>0</v>
      </c>
      <c r="X529" s="3" t="s">
        <v>9548</v>
      </c>
      <c r="Y529" s="3">
        <v>0</v>
      </c>
      <c r="Z529" s="3" t="s">
        <v>9548</v>
      </c>
      <c r="AA529" s="3">
        <v>0</v>
      </c>
      <c r="AB529" s="3" t="s">
        <v>9548</v>
      </c>
      <c r="AC529">
        <f t="shared" si="8"/>
        <v>22</v>
      </c>
    </row>
    <row r="530" spans="1:29" ht="12" customHeight="1" x14ac:dyDescent="0.25">
      <c r="A530" s="6" t="s">
        <v>6027</v>
      </c>
      <c r="B530" s="3" t="s">
        <v>104</v>
      </c>
      <c r="C530" s="3">
        <v>529</v>
      </c>
      <c r="D530" s="3" t="s">
        <v>6026</v>
      </c>
      <c r="E530" s="3" t="s">
        <v>6027</v>
      </c>
      <c r="F530" s="3" t="str">
        <f>VLOOKUP($E530,'Team Mapping - CM'!$A$2:$C$1457,2,FALSE)</f>
        <v>East West University</v>
      </c>
      <c r="G530" s="3">
        <v>1</v>
      </c>
      <c r="H530" s="3">
        <v>22</v>
      </c>
      <c r="I530" s="3">
        <v>0</v>
      </c>
      <c r="J530" s="3" t="s">
        <v>9548</v>
      </c>
      <c r="K530" s="3">
        <v>0</v>
      </c>
      <c r="L530" s="3" t="s">
        <v>9548</v>
      </c>
      <c r="M530" s="3">
        <v>2</v>
      </c>
      <c r="N530" s="3" t="s">
        <v>9548</v>
      </c>
      <c r="O530" s="3">
        <v>0</v>
      </c>
      <c r="P530" s="3" t="s">
        <v>9548</v>
      </c>
      <c r="Q530" s="3">
        <v>0</v>
      </c>
      <c r="R530" s="3" t="s">
        <v>9548</v>
      </c>
      <c r="S530" s="3">
        <v>1</v>
      </c>
      <c r="T530" s="3">
        <v>22</v>
      </c>
      <c r="U530" s="3">
        <v>0</v>
      </c>
      <c r="V530" s="3" t="s">
        <v>9548</v>
      </c>
      <c r="W530" s="3">
        <v>0</v>
      </c>
      <c r="X530" s="3" t="s">
        <v>9548</v>
      </c>
      <c r="Y530" s="3">
        <v>0</v>
      </c>
      <c r="Z530" s="3" t="s">
        <v>9548</v>
      </c>
      <c r="AA530" s="3">
        <v>0</v>
      </c>
      <c r="AB530" s="3" t="s">
        <v>9548</v>
      </c>
      <c r="AC530">
        <f t="shared" si="8"/>
        <v>22</v>
      </c>
    </row>
    <row r="531" spans="1:29" ht="12" customHeight="1" x14ac:dyDescent="0.25">
      <c r="A531" s="6" t="s">
        <v>6035</v>
      </c>
      <c r="B531" s="3" t="s">
        <v>202</v>
      </c>
      <c r="C531" s="3">
        <v>530</v>
      </c>
      <c r="D531" s="3" t="s">
        <v>6034</v>
      </c>
      <c r="E531" s="3" t="s">
        <v>6035</v>
      </c>
      <c r="F531" s="3" t="str">
        <f>VLOOKUP($E531,'Team Mapping - CM'!$A$2:$C$1457,2,FALSE)</f>
        <v>Pabna University of Science and Technology</v>
      </c>
      <c r="G531" s="3">
        <v>1</v>
      </c>
      <c r="H531" s="3">
        <v>22</v>
      </c>
      <c r="I531" s="3">
        <v>0</v>
      </c>
      <c r="J531" s="3" t="s">
        <v>9548</v>
      </c>
      <c r="K531" s="3">
        <v>0</v>
      </c>
      <c r="L531" s="3" t="s">
        <v>9548</v>
      </c>
      <c r="M531" s="3">
        <v>3</v>
      </c>
      <c r="N531" s="3" t="s">
        <v>9548</v>
      </c>
      <c r="O531" s="3">
        <v>0</v>
      </c>
      <c r="P531" s="3" t="s">
        <v>9548</v>
      </c>
      <c r="Q531" s="3">
        <v>0</v>
      </c>
      <c r="R531" s="3" t="s">
        <v>9548</v>
      </c>
      <c r="S531" s="3">
        <v>1</v>
      </c>
      <c r="T531" s="3">
        <v>22</v>
      </c>
      <c r="U531" s="3">
        <v>0</v>
      </c>
      <c r="V531" s="3" t="s">
        <v>9548</v>
      </c>
      <c r="W531" s="3">
        <v>0</v>
      </c>
      <c r="X531" s="3" t="s">
        <v>9548</v>
      </c>
      <c r="Y531" s="3">
        <v>0</v>
      </c>
      <c r="Z531" s="3" t="s">
        <v>9548</v>
      </c>
      <c r="AA531" s="3">
        <v>0</v>
      </c>
      <c r="AB531" s="3" t="s">
        <v>9548</v>
      </c>
      <c r="AC531">
        <f t="shared" si="8"/>
        <v>22</v>
      </c>
    </row>
    <row r="532" spans="1:29" ht="12" customHeight="1" x14ac:dyDescent="0.25">
      <c r="A532" s="6" t="s">
        <v>6044</v>
      </c>
      <c r="B532" s="3" t="s">
        <v>104</v>
      </c>
      <c r="C532" s="3">
        <v>531</v>
      </c>
      <c r="D532" s="3" t="s">
        <v>6043</v>
      </c>
      <c r="E532" s="3" t="s">
        <v>6044</v>
      </c>
      <c r="F532" s="3" t="str">
        <f>VLOOKUP($E532,'Team Mapping - CM'!$A$2:$C$1457,2,FALSE)</f>
        <v>East West University</v>
      </c>
      <c r="G532" s="3">
        <v>1</v>
      </c>
      <c r="H532" s="3">
        <v>22</v>
      </c>
      <c r="I532" s="3">
        <v>0</v>
      </c>
      <c r="J532" s="3" t="s">
        <v>9548</v>
      </c>
      <c r="K532" s="3">
        <v>0</v>
      </c>
      <c r="L532" s="3" t="s">
        <v>9548</v>
      </c>
      <c r="M532" s="3">
        <v>0</v>
      </c>
      <c r="N532" s="3" t="s">
        <v>9548</v>
      </c>
      <c r="O532" s="3">
        <v>0</v>
      </c>
      <c r="P532" s="3" t="s">
        <v>9548</v>
      </c>
      <c r="Q532" s="3">
        <v>0</v>
      </c>
      <c r="R532" s="3" t="s">
        <v>9548</v>
      </c>
      <c r="S532" s="3">
        <v>1</v>
      </c>
      <c r="T532" s="3">
        <v>22</v>
      </c>
      <c r="U532" s="3">
        <v>0</v>
      </c>
      <c r="V532" s="3" t="s">
        <v>9548</v>
      </c>
      <c r="W532" s="3">
        <v>0</v>
      </c>
      <c r="X532" s="3" t="s">
        <v>9548</v>
      </c>
      <c r="Y532" s="3">
        <v>0</v>
      </c>
      <c r="Z532" s="3" t="s">
        <v>9548</v>
      </c>
      <c r="AA532" s="3">
        <v>2</v>
      </c>
      <c r="AB532" s="3" t="s">
        <v>9548</v>
      </c>
      <c r="AC532">
        <f t="shared" si="8"/>
        <v>22</v>
      </c>
    </row>
    <row r="533" spans="1:29" ht="12" customHeight="1" x14ac:dyDescent="0.25">
      <c r="A533" s="6" t="s">
        <v>6053</v>
      </c>
      <c r="B533" s="3" t="s">
        <v>86</v>
      </c>
      <c r="C533" s="3">
        <v>532</v>
      </c>
      <c r="D533" s="3" t="s">
        <v>6051</v>
      </c>
      <c r="E533" s="3" t="s">
        <v>6053</v>
      </c>
      <c r="F533" s="3" t="str">
        <f>VLOOKUP($E533,'Team Mapping - CM'!$A$2:$C$1457,2,FALSE)</f>
        <v>Comilla University</v>
      </c>
      <c r="G533" s="3">
        <v>1</v>
      </c>
      <c r="H533" s="3">
        <v>22</v>
      </c>
      <c r="I533" s="3">
        <v>0</v>
      </c>
      <c r="J533" s="3" t="s">
        <v>9548</v>
      </c>
      <c r="K533" s="3">
        <v>0</v>
      </c>
      <c r="L533" s="3" t="s">
        <v>9548</v>
      </c>
      <c r="M533" s="3">
        <v>0</v>
      </c>
      <c r="N533" s="3" t="s">
        <v>9548</v>
      </c>
      <c r="O533" s="3">
        <v>0</v>
      </c>
      <c r="P533" s="3" t="s">
        <v>9548</v>
      </c>
      <c r="Q533" s="3">
        <v>0</v>
      </c>
      <c r="R533" s="3" t="s">
        <v>9548</v>
      </c>
      <c r="S533" s="3">
        <v>1</v>
      </c>
      <c r="T533" s="3">
        <v>22</v>
      </c>
      <c r="U533" s="3">
        <v>0</v>
      </c>
      <c r="V533" s="3" t="s">
        <v>9548</v>
      </c>
      <c r="W533" s="3">
        <v>0</v>
      </c>
      <c r="X533" s="3" t="s">
        <v>9548</v>
      </c>
      <c r="Y533" s="3">
        <v>0</v>
      </c>
      <c r="Z533" s="3" t="s">
        <v>9548</v>
      </c>
      <c r="AA533" s="3">
        <v>0</v>
      </c>
      <c r="AB533" s="3" t="s">
        <v>9548</v>
      </c>
      <c r="AC533">
        <f t="shared" si="8"/>
        <v>22</v>
      </c>
    </row>
    <row r="534" spans="1:29" ht="12" customHeight="1" x14ac:dyDescent="0.25">
      <c r="A534" s="6" t="s">
        <v>6063</v>
      </c>
      <c r="B534" s="3" t="s">
        <v>244</v>
      </c>
      <c r="C534" s="3">
        <v>533</v>
      </c>
      <c r="D534" s="3" t="s">
        <v>6062</v>
      </c>
      <c r="E534" s="3" t="s">
        <v>6063</v>
      </c>
      <c r="F534" s="3" t="str">
        <f>VLOOKUP($E534,'Team Mapping - CM'!$A$2:$C$1457,2,FALSE)</f>
        <v>United International University</v>
      </c>
      <c r="G534" s="3">
        <v>1</v>
      </c>
      <c r="H534" s="3">
        <v>22</v>
      </c>
      <c r="I534" s="3">
        <v>0</v>
      </c>
      <c r="J534" s="3" t="s">
        <v>9548</v>
      </c>
      <c r="K534" s="3">
        <v>0</v>
      </c>
      <c r="L534" s="3" t="s">
        <v>9548</v>
      </c>
      <c r="M534" s="3">
        <v>0</v>
      </c>
      <c r="N534" s="3" t="s">
        <v>9548</v>
      </c>
      <c r="O534" s="3">
        <v>0</v>
      </c>
      <c r="P534" s="3" t="s">
        <v>9548</v>
      </c>
      <c r="Q534" s="3">
        <v>0</v>
      </c>
      <c r="R534" s="3" t="s">
        <v>9548</v>
      </c>
      <c r="S534" s="3">
        <v>1</v>
      </c>
      <c r="T534" s="3">
        <v>22</v>
      </c>
      <c r="U534" s="3">
        <v>0</v>
      </c>
      <c r="V534" s="3" t="s">
        <v>9548</v>
      </c>
      <c r="W534" s="3">
        <v>0</v>
      </c>
      <c r="X534" s="3" t="s">
        <v>9548</v>
      </c>
      <c r="Y534" s="3">
        <v>0</v>
      </c>
      <c r="Z534" s="3" t="s">
        <v>9548</v>
      </c>
      <c r="AA534" s="3">
        <v>0</v>
      </c>
      <c r="AB534" s="3" t="s">
        <v>9548</v>
      </c>
      <c r="AC534">
        <f t="shared" si="8"/>
        <v>22</v>
      </c>
    </row>
    <row r="535" spans="1:29" ht="12" customHeight="1" x14ac:dyDescent="0.25">
      <c r="A535" s="6" t="s">
        <v>6072</v>
      </c>
      <c r="B535" s="3" t="s">
        <v>165</v>
      </c>
      <c r="C535" s="3">
        <v>534</v>
      </c>
      <c r="D535" s="3" t="s">
        <v>6071</v>
      </c>
      <c r="E535" s="3" t="s">
        <v>6072</v>
      </c>
      <c r="F535" s="3" t="str">
        <f>VLOOKUP($E535,'Team Mapping - CM'!$A$2:$C$1457,2,FALSE)</f>
        <v>Khulna University of Engineering &amp; Technology</v>
      </c>
      <c r="G535" s="3">
        <v>1</v>
      </c>
      <c r="H535" s="3">
        <v>22</v>
      </c>
      <c r="I535" s="3">
        <v>0</v>
      </c>
      <c r="J535" s="3" t="s">
        <v>9548</v>
      </c>
      <c r="K535" s="3">
        <v>0</v>
      </c>
      <c r="L535" s="3" t="s">
        <v>9548</v>
      </c>
      <c r="M535" s="3">
        <v>0</v>
      </c>
      <c r="N535" s="3" t="s">
        <v>9548</v>
      </c>
      <c r="O535" s="3">
        <v>0</v>
      </c>
      <c r="P535" s="3" t="s">
        <v>9548</v>
      </c>
      <c r="Q535" s="3">
        <v>0</v>
      </c>
      <c r="R535" s="3" t="s">
        <v>9548</v>
      </c>
      <c r="S535" s="3">
        <v>1</v>
      </c>
      <c r="T535" s="3">
        <v>22</v>
      </c>
      <c r="U535" s="3">
        <v>0</v>
      </c>
      <c r="V535" s="3" t="s">
        <v>9548</v>
      </c>
      <c r="W535" s="3">
        <v>0</v>
      </c>
      <c r="X535" s="3" t="s">
        <v>9548</v>
      </c>
      <c r="Y535" s="3">
        <v>0</v>
      </c>
      <c r="Z535" s="3" t="s">
        <v>9548</v>
      </c>
      <c r="AA535" s="3">
        <v>4</v>
      </c>
      <c r="AB535" s="3" t="s">
        <v>9548</v>
      </c>
      <c r="AC535">
        <f t="shared" si="8"/>
        <v>22</v>
      </c>
    </row>
    <row r="536" spans="1:29" ht="12" customHeight="1" x14ac:dyDescent="0.25">
      <c r="A536" s="6" t="s">
        <v>6082</v>
      </c>
      <c r="B536" s="3" t="s">
        <v>261</v>
      </c>
      <c r="C536" s="3">
        <v>535</v>
      </c>
      <c r="D536" s="3" t="s">
        <v>6080</v>
      </c>
      <c r="E536" s="3" t="s">
        <v>6082</v>
      </c>
      <c r="F536" s="3" t="str">
        <f>VLOOKUP($E536,'Team Mapping - CM'!$A$2:$C$1457,2,FALSE)</f>
        <v>University of Information Technology &amp; Sciences</v>
      </c>
      <c r="G536" s="3">
        <v>1</v>
      </c>
      <c r="H536" s="3">
        <v>22</v>
      </c>
      <c r="I536" s="3">
        <v>0</v>
      </c>
      <c r="J536" s="3" t="s">
        <v>9548</v>
      </c>
      <c r="K536" s="3">
        <v>0</v>
      </c>
      <c r="L536" s="3" t="s">
        <v>9548</v>
      </c>
      <c r="M536" s="3">
        <v>0</v>
      </c>
      <c r="N536" s="3" t="s">
        <v>9548</v>
      </c>
      <c r="O536" s="3">
        <v>1</v>
      </c>
      <c r="P536" s="3" t="s">
        <v>9548</v>
      </c>
      <c r="Q536" s="3">
        <v>0</v>
      </c>
      <c r="R536" s="3" t="s">
        <v>9548</v>
      </c>
      <c r="S536" s="3">
        <v>1</v>
      </c>
      <c r="T536" s="3">
        <v>22</v>
      </c>
      <c r="U536" s="3">
        <v>0</v>
      </c>
      <c r="V536" s="3" t="s">
        <v>9548</v>
      </c>
      <c r="W536" s="3">
        <v>0</v>
      </c>
      <c r="X536" s="3" t="s">
        <v>9548</v>
      </c>
      <c r="Y536" s="3">
        <v>0</v>
      </c>
      <c r="Z536" s="3" t="s">
        <v>9548</v>
      </c>
      <c r="AA536" s="3">
        <v>0</v>
      </c>
      <c r="AB536" s="3" t="s">
        <v>9548</v>
      </c>
      <c r="AC536">
        <f t="shared" si="8"/>
        <v>22</v>
      </c>
    </row>
    <row r="537" spans="1:29" ht="12" customHeight="1" x14ac:dyDescent="0.25">
      <c r="A537" s="6" t="s">
        <v>6092</v>
      </c>
      <c r="B537" s="3" t="s">
        <v>121</v>
      </c>
      <c r="C537" s="3">
        <v>536</v>
      </c>
      <c r="D537" s="3" t="s">
        <v>6090</v>
      </c>
      <c r="E537" s="3" t="s">
        <v>6092</v>
      </c>
      <c r="F537" s="3" t="str">
        <f>VLOOKUP($E537,'Team Mapping - CM'!$A$2:$C$1457,2,FALSE)</f>
        <v>Institute of Science and Technology</v>
      </c>
      <c r="G537" s="3">
        <v>1</v>
      </c>
      <c r="H537" s="3">
        <v>22</v>
      </c>
      <c r="I537" s="3">
        <v>0</v>
      </c>
      <c r="J537" s="3" t="s">
        <v>9548</v>
      </c>
      <c r="K537" s="3">
        <v>0</v>
      </c>
      <c r="L537" s="3" t="s">
        <v>9548</v>
      </c>
      <c r="M537" s="3">
        <v>3</v>
      </c>
      <c r="N537" s="3" t="s">
        <v>9548</v>
      </c>
      <c r="O537" s="3">
        <v>3</v>
      </c>
      <c r="P537" s="3" t="s">
        <v>9548</v>
      </c>
      <c r="Q537" s="3">
        <v>0</v>
      </c>
      <c r="R537" s="3" t="s">
        <v>9548</v>
      </c>
      <c r="S537" s="3">
        <v>1</v>
      </c>
      <c r="T537" s="3">
        <v>22</v>
      </c>
      <c r="U537" s="3">
        <v>0</v>
      </c>
      <c r="V537" s="3" t="s">
        <v>9548</v>
      </c>
      <c r="W537" s="3">
        <v>0</v>
      </c>
      <c r="X537" s="3" t="s">
        <v>9548</v>
      </c>
      <c r="Y537" s="3">
        <v>4</v>
      </c>
      <c r="Z537" s="3" t="s">
        <v>9548</v>
      </c>
      <c r="AA537" s="3">
        <v>0</v>
      </c>
      <c r="AB537" s="3" t="s">
        <v>9548</v>
      </c>
      <c r="AC537">
        <f t="shared" si="8"/>
        <v>22</v>
      </c>
    </row>
    <row r="538" spans="1:29" ht="12" customHeight="1" x14ac:dyDescent="0.25">
      <c r="A538" s="6" t="s">
        <v>6100</v>
      </c>
      <c r="B538" s="3" t="s">
        <v>170</v>
      </c>
      <c r="C538" s="3">
        <v>537</v>
      </c>
      <c r="D538" s="3" t="s">
        <v>6099</v>
      </c>
      <c r="E538" s="3" t="s">
        <v>6100</v>
      </c>
      <c r="F538" s="3" t="str">
        <f>VLOOKUP($E538,'Team Mapping - CM'!$A$2:$C$1457,2,FALSE)</f>
        <v>Leading University, Sylhet</v>
      </c>
      <c r="G538" s="3">
        <v>1</v>
      </c>
      <c r="H538" s="3">
        <v>22</v>
      </c>
      <c r="I538" s="3">
        <v>0</v>
      </c>
      <c r="J538" s="3" t="s">
        <v>9548</v>
      </c>
      <c r="K538" s="3">
        <v>0</v>
      </c>
      <c r="L538" s="3" t="s">
        <v>9548</v>
      </c>
      <c r="M538" s="3">
        <v>0</v>
      </c>
      <c r="N538" s="3" t="s">
        <v>9548</v>
      </c>
      <c r="O538" s="3">
        <v>0</v>
      </c>
      <c r="P538" s="3" t="s">
        <v>9548</v>
      </c>
      <c r="Q538" s="3">
        <v>0</v>
      </c>
      <c r="R538" s="3" t="s">
        <v>9548</v>
      </c>
      <c r="S538" s="3">
        <v>1</v>
      </c>
      <c r="T538" s="3">
        <v>22</v>
      </c>
      <c r="U538" s="3">
        <v>0</v>
      </c>
      <c r="V538" s="3" t="s">
        <v>9548</v>
      </c>
      <c r="W538" s="3">
        <v>0</v>
      </c>
      <c r="X538" s="3" t="s">
        <v>9548</v>
      </c>
      <c r="Y538" s="3">
        <v>0</v>
      </c>
      <c r="Z538" s="3" t="s">
        <v>9548</v>
      </c>
      <c r="AA538" s="3">
        <v>0</v>
      </c>
      <c r="AB538" s="3" t="s">
        <v>9548</v>
      </c>
      <c r="AC538">
        <f t="shared" si="8"/>
        <v>22</v>
      </c>
    </row>
    <row r="539" spans="1:29" ht="12" customHeight="1" x14ac:dyDescent="0.25">
      <c r="A539" s="6" t="s">
        <v>6109</v>
      </c>
      <c r="B539" s="3" t="s">
        <v>83</v>
      </c>
      <c r="C539" s="3">
        <v>538</v>
      </c>
      <c r="D539" s="3" t="s">
        <v>6108</v>
      </c>
      <c r="E539" s="3" t="s">
        <v>6109</v>
      </c>
      <c r="F539" s="3" t="str">
        <f>VLOOKUP($E539,'Team Mapping - CM'!$A$2:$C$1457,2,FALSE)</f>
        <v>City University</v>
      </c>
      <c r="G539" s="3">
        <v>1</v>
      </c>
      <c r="H539" s="3">
        <v>22</v>
      </c>
      <c r="I539" s="3">
        <v>0</v>
      </c>
      <c r="J539" s="3" t="s">
        <v>9548</v>
      </c>
      <c r="K539" s="3">
        <v>0</v>
      </c>
      <c r="L539" s="3" t="s">
        <v>9548</v>
      </c>
      <c r="M539" s="3">
        <v>0</v>
      </c>
      <c r="N539" s="3" t="s">
        <v>9548</v>
      </c>
      <c r="O539" s="3">
        <v>0</v>
      </c>
      <c r="P539" s="3" t="s">
        <v>9548</v>
      </c>
      <c r="Q539" s="3">
        <v>0</v>
      </c>
      <c r="R539" s="3" t="s">
        <v>9548</v>
      </c>
      <c r="S539" s="3">
        <v>1</v>
      </c>
      <c r="T539" s="3">
        <v>22</v>
      </c>
      <c r="U539" s="3">
        <v>0</v>
      </c>
      <c r="V539" s="3" t="s">
        <v>9548</v>
      </c>
      <c r="W539" s="3">
        <v>0</v>
      </c>
      <c r="X539" s="3" t="s">
        <v>9548</v>
      </c>
      <c r="Y539" s="3">
        <v>8</v>
      </c>
      <c r="Z539" s="3" t="s">
        <v>9548</v>
      </c>
      <c r="AA539" s="3">
        <v>0</v>
      </c>
      <c r="AB539" s="3" t="s">
        <v>9548</v>
      </c>
      <c r="AC539">
        <f t="shared" si="8"/>
        <v>22</v>
      </c>
    </row>
    <row r="540" spans="1:29" ht="12" customHeight="1" x14ac:dyDescent="0.25">
      <c r="A540" s="6" t="s">
        <v>6120</v>
      </c>
      <c r="B540" s="3" t="s">
        <v>127</v>
      </c>
      <c r="C540" s="3">
        <v>539</v>
      </c>
      <c r="D540" s="3" t="s">
        <v>6119</v>
      </c>
      <c r="E540" s="3" t="s">
        <v>6120</v>
      </c>
      <c r="F540" s="3" t="str">
        <f>VLOOKUP($E540,'Team Mapping - CM'!$A$2:$C$1457,2,FALSE)</f>
        <v>International University of Business Agriculture and Tech.</v>
      </c>
      <c r="G540" s="3">
        <v>1</v>
      </c>
      <c r="H540" s="3">
        <v>22</v>
      </c>
      <c r="I540" s="3">
        <v>0</v>
      </c>
      <c r="J540" s="3" t="s">
        <v>9548</v>
      </c>
      <c r="K540" s="3">
        <v>0</v>
      </c>
      <c r="L540" s="3" t="s">
        <v>9548</v>
      </c>
      <c r="M540" s="3">
        <v>0</v>
      </c>
      <c r="N540" s="3" t="s">
        <v>9548</v>
      </c>
      <c r="O540" s="3">
        <v>0</v>
      </c>
      <c r="P540" s="3" t="s">
        <v>9548</v>
      </c>
      <c r="Q540" s="3">
        <v>0</v>
      </c>
      <c r="R540" s="3" t="s">
        <v>9548</v>
      </c>
      <c r="S540" s="3">
        <v>1</v>
      </c>
      <c r="T540" s="3">
        <v>22</v>
      </c>
      <c r="U540" s="3">
        <v>0</v>
      </c>
      <c r="V540" s="3" t="s">
        <v>9548</v>
      </c>
      <c r="W540" s="3">
        <v>0</v>
      </c>
      <c r="X540" s="3" t="s">
        <v>9548</v>
      </c>
      <c r="Y540" s="3">
        <v>0</v>
      </c>
      <c r="Z540" s="3" t="s">
        <v>9548</v>
      </c>
      <c r="AA540" s="3">
        <v>0</v>
      </c>
      <c r="AB540" s="3" t="s">
        <v>9548</v>
      </c>
      <c r="AC540">
        <f t="shared" si="8"/>
        <v>22</v>
      </c>
    </row>
    <row r="541" spans="1:29" ht="12" customHeight="1" x14ac:dyDescent="0.25">
      <c r="A541" s="6" t="s">
        <v>6130</v>
      </c>
      <c r="B541" s="3" t="s">
        <v>91</v>
      </c>
      <c r="C541" s="3">
        <v>540</v>
      </c>
      <c r="D541" s="3" t="s">
        <v>6128</v>
      </c>
      <c r="E541" s="3" t="s">
        <v>6130</v>
      </c>
      <c r="F541" s="3" t="str">
        <f>VLOOKUP($E541,'Team Mapping - CM'!$A$2:$C$1457,2,FALSE)</f>
        <v>Daffodil International University</v>
      </c>
      <c r="G541" s="3">
        <v>1</v>
      </c>
      <c r="H541" s="3">
        <v>22</v>
      </c>
      <c r="I541" s="3">
        <v>0</v>
      </c>
      <c r="J541" s="3" t="s">
        <v>9548</v>
      </c>
      <c r="K541" s="3">
        <v>0</v>
      </c>
      <c r="L541" s="3" t="s">
        <v>9548</v>
      </c>
      <c r="M541" s="3">
        <v>3</v>
      </c>
      <c r="N541" s="3" t="s">
        <v>9548</v>
      </c>
      <c r="O541" s="3">
        <v>0</v>
      </c>
      <c r="P541" s="3" t="s">
        <v>9548</v>
      </c>
      <c r="Q541" s="3">
        <v>0</v>
      </c>
      <c r="R541" s="3" t="s">
        <v>9548</v>
      </c>
      <c r="S541" s="3">
        <v>1</v>
      </c>
      <c r="T541" s="3">
        <v>22</v>
      </c>
      <c r="U541" s="3">
        <v>0</v>
      </c>
      <c r="V541" s="3" t="s">
        <v>9548</v>
      </c>
      <c r="W541" s="3">
        <v>0</v>
      </c>
      <c r="X541" s="3" t="s">
        <v>9548</v>
      </c>
      <c r="Y541" s="3">
        <v>0</v>
      </c>
      <c r="Z541" s="3" t="s">
        <v>9548</v>
      </c>
      <c r="AA541" s="3">
        <v>0</v>
      </c>
      <c r="AB541" s="3" t="s">
        <v>9548</v>
      </c>
      <c r="AC541">
        <f t="shared" si="8"/>
        <v>22</v>
      </c>
    </row>
    <row r="542" spans="1:29" ht="12" customHeight="1" x14ac:dyDescent="0.25">
      <c r="A542" s="6" t="s">
        <v>6141</v>
      </c>
      <c r="B542" s="3" t="s">
        <v>261</v>
      </c>
      <c r="C542" s="3">
        <v>541</v>
      </c>
      <c r="D542" s="3" t="s">
        <v>6140</v>
      </c>
      <c r="E542" s="3" t="s">
        <v>6141</v>
      </c>
      <c r="F542" s="3" t="str">
        <f>VLOOKUP($E542,'Team Mapping - CM'!$A$2:$C$1457,2,FALSE)</f>
        <v>University of Information Technology &amp; Sciences</v>
      </c>
      <c r="G542" s="3">
        <v>1</v>
      </c>
      <c r="H542" s="3">
        <v>22</v>
      </c>
      <c r="I542" s="3">
        <v>0</v>
      </c>
      <c r="J542" s="3" t="s">
        <v>9548</v>
      </c>
      <c r="K542" s="3">
        <v>0</v>
      </c>
      <c r="L542" s="3" t="s">
        <v>9548</v>
      </c>
      <c r="M542" s="3">
        <v>0</v>
      </c>
      <c r="N542" s="3" t="s">
        <v>9548</v>
      </c>
      <c r="O542" s="3">
        <v>0</v>
      </c>
      <c r="P542" s="3" t="s">
        <v>9548</v>
      </c>
      <c r="Q542" s="3">
        <v>0</v>
      </c>
      <c r="R542" s="3" t="s">
        <v>9548</v>
      </c>
      <c r="S542" s="3">
        <v>1</v>
      </c>
      <c r="T542" s="3">
        <v>22</v>
      </c>
      <c r="U542" s="3">
        <v>0</v>
      </c>
      <c r="V542" s="3" t="s">
        <v>9548</v>
      </c>
      <c r="W542" s="3">
        <v>0</v>
      </c>
      <c r="X542" s="3" t="s">
        <v>9548</v>
      </c>
      <c r="Y542" s="3">
        <v>0</v>
      </c>
      <c r="Z542" s="3" t="s">
        <v>9548</v>
      </c>
      <c r="AA542" s="3">
        <v>0</v>
      </c>
      <c r="AB542" s="3" t="s">
        <v>9548</v>
      </c>
      <c r="AC542">
        <f t="shared" si="8"/>
        <v>22</v>
      </c>
    </row>
    <row r="543" spans="1:29" ht="12" customHeight="1" x14ac:dyDescent="0.25">
      <c r="A543" s="6" t="s">
        <v>6152</v>
      </c>
      <c r="B543" s="3" t="s">
        <v>190</v>
      </c>
      <c r="C543" s="3">
        <v>542</v>
      </c>
      <c r="D543" s="3" t="s">
        <v>6151</v>
      </c>
      <c r="E543" s="3" t="s">
        <v>6152</v>
      </c>
      <c r="F543" s="3" t="str">
        <f>VLOOKUP($E543,'Team Mapping - CM'!$A$2:$C$1457,2,FALSE)</f>
        <v>North East University Bangladesh</v>
      </c>
      <c r="G543" s="3">
        <v>1</v>
      </c>
      <c r="H543" s="3">
        <v>22</v>
      </c>
      <c r="I543" s="3">
        <v>0</v>
      </c>
      <c r="J543" s="3" t="s">
        <v>9548</v>
      </c>
      <c r="K543" s="3">
        <v>0</v>
      </c>
      <c r="L543" s="3" t="s">
        <v>9548</v>
      </c>
      <c r="M543" s="3">
        <v>0</v>
      </c>
      <c r="N543" s="3" t="s">
        <v>9548</v>
      </c>
      <c r="O543" s="3">
        <v>0</v>
      </c>
      <c r="P543" s="3" t="s">
        <v>9548</v>
      </c>
      <c r="Q543" s="3">
        <v>0</v>
      </c>
      <c r="R543" s="3" t="s">
        <v>9548</v>
      </c>
      <c r="S543" s="3">
        <v>1</v>
      </c>
      <c r="T543" s="3">
        <v>22</v>
      </c>
      <c r="U543" s="3">
        <v>0</v>
      </c>
      <c r="V543" s="3" t="s">
        <v>9548</v>
      </c>
      <c r="W543" s="3">
        <v>0</v>
      </c>
      <c r="X543" s="3" t="s">
        <v>9548</v>
      </c>
      <c r="Y543" s="3">
        <v>0</v>
      </c>
      <c r="Z543" s="3" t="s">
        <v>9548</v>
      </c>
      <c r="AA543" s="3">
        <v>0</v>
      </c>
      <c r="AB543" s="3" t="s">
        <v>9548</v>
      </c>
      <c r="AC543">
        <f t="shared" si="8"/>
        <v>22</v>
      </c>
    </row>
    <row r="544" spans="1:29" ht="12" customHeight="1" x14ac:dyDescent="0.25">
      <c r="A544" s="6" t="s">
        <v>6165</v>
      </c>
      <c r="B544" s="3" t="s">
        <v>68</v>
      </c>
      <c r="C544" s="3">
        <v>543</v>
      </c>
      <c r="D544" s="3" t="s">
        <v>6163</v>
      </c>
      <c r="E544" s="3" t="s">
        <v>6165</v>
      </c>
      <c r="F544" s="3" t="str">
        <f>VLOOKUP($E544,'Team Mapping - CM'!$A$2:$C$1457,2,FALSE)</f>
        <v>BRAC University</v>
      </c>
      <c r="G544" s="3">
        <v>1</v>
      </c>
      <c r="H544" s="3">
        <v>22</v>
      </c>
      <c r="I544" s="3">
        <v>0</v>
      </c>
      <c r="J544" s="3" t="s">
        <v>9548</v>
      </c>
      <c r="K544" s="3">
        <v>0</v>
      </c>
      <c r="L544" s="3" t="s">
        <v>9548</v>
      </c>
      <c r="M544" s="3">
        <v>0</v>
      </c>
      <c r="N544" s="3" t="s">
        <v>9548</v>
      </c>
      <c r="O544" s="3">
        <v>0</v>
      </c>
      <c r="P544" s="3" t="s">
        <v>9548</v>
      </c>
      <c r="Q544" s="3">
        <v>0</v>
      </c>
      <c r="R544" s="3" t="s">
        <v>9548</v>
      </c>
      <c r="S544" s="3">
        <v>1</v>
      </c>
      <c r="T544" s="3">
        <v>22</v>
      </c>
      <c r="U544" s="3">
        <v>0</v>
      </c>
      <c r="V544" s="3" t="s">
        <v>9548</v>
      </c>
      <c r="W544" s="3">
        <v>0</v>
      </c>
      <c r="X544" s="3" t="s">
        <v>9548</v>
      </c>
      <c r="Y544" s="3">
        <v>4</v>
      </c>
      <c r="Z544" s="3" t="s">
        <v>9548</v>
      </c>
      <c r="AA544" s="3">
        <v>0</v>
      </c>
      <c r="AB544" s="3" t="s">
        <v>9548</v>
      </c>
      <c r="AC544">
        <f t="shared" si="8"/>
        <v>22</v>
      </c>
    </row>
    <row r="545" spans="1:29" ht="12" customHeight="1" x14ac:dyDescent="0.25">
      <c r="A545" s="6" t="s">
        <v>6175</v>
      </c>
      <c r="B545" s="3" t="s">
        <v>156</v>
      </c>
      <c r="C545" s="3">
        <v>544</v>
      </c>
      <c r="D545" s="3" t="s">
        <v>6174</v>
      </c>
      <c r="E545" s="3" t="s">
        <v>6175</v>
      </c>
      <c r="F545" s="3" t="str">
        <f>VLOOKUP($E545,'Team Mapping - CM'!$A$2:$C$1457,2,FALSE)</f>
        <v>Jessore University of Science and Technology</v>
      </c>
      <c r="G545" s="3">
        <v>1</v>
      </c>
      <c r="H545" s="3">
        <v>23</v>
      </c>
      <c r="I545" s="3">
        <v>0</v>
      </c>
      <c r="J545" s="3" t="s">
        <v>9548</v>
      </c>
      <c r="K545" s="3">
        <v>0</v>
      </c>
      <c r="L545" s="3" t="s">
        <v>9548</v>
      </c>
      <c r="M545" s="3">
        <v>0</v>
      </c>
      <c r="N545" s="3" t="s">
        <v>9548</v>
      </c>
      <c r="O545" s="3">
        <v>0</v>
      </c>
      <c r="P545" s="3" t="s">
        <v>9548</v>
      </c>
      <c r="Q545" s="3">
        <v>0</v>
      </c>
      <c r="R545" s="3" t="s">
        <v>9548</v>
      </c>
      <c r="S545" s="3">
        <v>1</v>
      </c>
      <c r="T545" s="3">
        <v>23</v>
      </c>
      <c r="U545" s="3">
        <v>0</v>
      </c>
      <c r="V545" s="3" t="s">
        <v>9548</v>
      </c>
      <c r="W545" s="3">
        <v>0</v>
      </c>
      <c r="X545" s="3" t="s">
        <v>9548</v>
      </c>
      <c r="Y545" s="3">
        <v>3</v>
      </c>
      <c r="Z545" s="3" t="s">
        <v>9548</v>
      </c>
      <c r="AA545" s="3">
        <v>0</v>
      </c>
      <c r="AB545" s="3" t="s">
        <v>9548</v>
      </c>
      <c r="AC545">
        <f t="shared" si="8"/>
        <v>23</v>
      </c>
    </row>
    <row r="546" spans="1:29" ht="12" customHeight="1" x14ac:dyDescent="0.25">
      <c r="A546" s="6" t="s">
        <v>6189</v>
      </c>
      <c r="B546" s="3" t="s">
        <v>146</v>
      </c>
      <c r="C546" s="3">
        <v>545</v>
      </c>
      <c r="D546" s="3" t="s">
        <v>6188</v>
      </c>
      <c r="E546" s="3" t="s">
        <v>6189</v>
      </c>
      <c r="F546" s="3" t="str">
        <f>VLOOKUP($E546,'Team Mapping - CM'!$A$2:$C$1457,2,FALSE)</f>
        <v>Jahangirnagar University</v>
      </c>
      <c r="G546" s="3">
        <v>1</v>
      </c>
      <c r="H546" s="3">
        <v>23</v>
      </c>
      <c r="I546" s="3">
        <v>0</v>
      </c>
      <c r="J546" s="3" t="s">
        <v>9548</v>
      </c>
      <c r="K546" s="3">
        <v>0</v>
      </c>
      <c r="L546" s="3" t="s">
        <v>9548</v>
      </c>
      <c r="M546" s="3">
        <v>2</v>
      </c>
      <c r="N546" s="3" t="s">
        <v>9548</v>
      </c>
      <c r="O546" s="3">
        <v>0</v>
      </c>
      <c r="P546" s="3" t="s">
        <v>9548</v>
      </c>
      <c r="Q546" s="3">
        <v>0</v>
      </c>
      <c r="R546" s="3" t="s">
        <v>9548</v>
      </c>
      <c r="S546" s="3">
        <v>1</v>
      </c>
      <c r="T546" s="3">
        <v>23</v>
      </c>
      <c r="U546" s="3">
        <v>0</v>
      </c>
      <c r="V546" s="3" t="s">
        <v>9548</v>
      </c>
      <c r="W546" s="3">
        <v>0</v>
      </c>
      <c r="X546" s="3" t="s">
        <v>9548</v>
      </c>
      <c r="Y546" s="3">
        <v>0</v>
      </c>
      <c r="Z546" s="3" t="s">
        <v>9548</v>
      </c>
      <c r="AA546" s="3">
        <v>0</v>
      </c>
      <c r="AB546" s="3" t="s">
        <v>9548</v>
      </c>
      <c r="AC546">
        <f t="shared" si="8"/>
        <v>23</v>
      </c>
    </row>
    <row r="547" spans="1:29" ht="12" customHeight="1" x14ac:dyDescent="0.25">
      <c r="A547" s="6" t="s">
        <v>6198</v>
      </c>
      <c r="B547" s="3" t="s">
        <v>439</v>
      </c>
      <c r="C547" s="3">
        <v>546</v>
      </c>
      <c r="D547" s="3" t="s">
        <v>6197</v>
      </c>
      <c r="E547" s="3" t="s">
        <v>6198</v>
      </c>
      <c r="F547" s="3" t="str">
        <f>VLOOKUP($E547,'Team Mapping - CM'!$A$2:$C$1457,2,FALSE)</f>
        <v>Cox's Bazar International University</v>
      </c>
      <c r="G547" s="3">
        <v>1</v>
      </c>
      <c r="H547" s="3">
        <v>23</v>
      </c>
      <c r="I547" s="3">
        <v>0</v>
      </c>
      <c r="J547" s="3" t="s">
        <v>9548</v>
      </c>
      <c r="K547" s="3">
        <v>0</v>
      </c>
      <c r="L547" s="3" t="s">
        <v>9548</v>
      </c>
      <c r="M547" s="3">
        <v>3</v>
      </c>
      <c r="N547" s="3" t="s">
        <v>9548</v>
      </c>
      <c r="O547" s="3">
        <v>0</v>
      </c>
      <c r="P547" s="3" t="s">
        <v>9548</v>
      </c>
      <c r="Q547" s="3">
        <v>0</v>
      </c>
      <c r="R547" s="3" t="s">
        <v>9548</v>
      </c>
      <c r="S547" s="3">
        <v>1</v>
      </c>
      <c r="T547" s="3">
        <v>23</v>
      </c>
      <c r="U547" s="3">
        <v>0</v>
      </c>
      <c r="V547" s="3" t="s">
        <v>9548</v>
      </c>
      <c r="W547" s="3">
        <v>0</v>
      </c>
      <c r="X547" s="3" t="s">
        <v>9548</v>
      </c>
      <c r="Y547" s="3">
        <v>7</v>
      </c>
      <c r="Z547" s="3" t="s">
        <v>9548</v>
      </c>
      <c r="AA547" s="3">
        <v>0</v>
      </c>
      <c r="AB547" s="3" t="s">
        <v>9548</v>
      </c>
      <c r="AC547">
        <f t="shared" si="8"/>
        <v>23</v>
      </c>
    </row>
    <row r="548" spans="1:29" ht="12" customHeight="1" x14ac:dyDescent="0.25">
      <c r="A548" s="6" t="s">
        <v>6209</v>
      </c>
      <c r="B548" s="3" t="s">
        <v>23</v>
      </c>
      <c r="C548" s="3">
        <v>547</v>
      </c>
      <c r="D548" s="3" t="s">
        <v>6208</v>
      </c>
      <c r="E548" s="3" t="s">
        <v>6209</v>
      </c>
      <c r="F548" s="3" t="str">
        <f>VLOOKUP($E548,'Team Mapping - CM'!$A$2:$C$1457,2,FALSE)</f>
        <v>Ahsanullah University of Science and Technology</v>
      </c>
      <c r="G548" s="3">
        <v>1</v>
      </c>
      <c r="H548" s="3">
        <v>23</v>
      </c>
      <c r="I548" s="3">
        <v>1</v>
      </c>
      <c r="J548" s="3" t="s">
        <v>9548</v>
      </c>
      <c r="K548" s="3">
        <v>0</v>
      </c>
      <c r="L548" s="3" t="s">
        <v>9548</v>
      </c>
      <c r="M548" s="3">
        <v>0</v>
      </c>
      <c r="N548" s="3" t="s">
        <v>9548</v>
      </c>
      <c r="O548" s="3">
        <v>0</v>
      </c>
      <c r="P548" s="3" t="s">
        <v>9548</v>
      </c>
      <c r="Q548" s="3">
        <v>0</v>
      </c>
      <c r="R548" s="3" t="s">
        <v>9548</v>
      </c>
      <c r="S548" s="3">
        <v>1</v>
      </c>
      <c r="T548" s="3">
        <v>23</v>
      </c>
      <c r="U548" s="3">
        <v>0</v>
      </c>
      <c r="V548" s="3" t="s">
        <v>9548</v>
      </c>
      <c r="W548" s="3">
        <v>0</v>
      </c>
      <c r="X548" s="3" t="s">
        <v>9548</v>
      </c>
      <c r="Y548" s="3">
        <v>0</v>
      </c>
      <c r="Z548" s="3" t="s">
        <v>9548</v>
      </c>
      <c r="AA548" s="3">
        <v>0</v>
      </c>
      <c r="AB548" s="3" t="s">
        <v>9548</v>
      </c>
      <c r="AC548">
        <f t="shared" si="8"/>
        <v>23</v>
      </c>
    </row>
    <row r="549" spans="1:29" ht="12" customHeight="1" x14ac:dyDescent="0.25">
      <c r="A549" s="6" t="s">
        <v>6221</v>
      </c>
      <c r="B549" s="3" t="s">
        <v>244</v>
      </c>
      <c r="C549" s="3">
        <v>548</v>
      </c>
      <c r="D549" s="3" t="s">
        <v>6220</v>
      </c>
      <c r="E549" s="3" t="s">
        <v>6221</v>
      </c>
      <c r="F549" s="3" t="str">
        <f>VLOOKUP($E549,'Team Mapping - CM'!$A$2:$C$1457,2,FALSE)</f>
        <v>United International University</v>
      </c>
      <c r="G549" s="3">
        <v>1</v>
      </c>
      <c r="H549" s="3">
        <v>23</v>
      </c>
      <c r="I549" s="3">
        <v>0</v>
      </c>
      <c r="J549" s="3" t="s">
        <v>9548</v>
      </c>
      <c r="K549" s="3">
        <v>0</v>
      </c>
      <c r="L549" s="3" t="s">
        <v>9548</v>
      </c>
      <c r="M549" s="3">
        <v>0</v>
      </c>
      <c r="N549" s="3" t="s">
        <v>9548</v>
      </c>
      <c r="O549" s="3">
        <v>0</v>
      </c>
      <c r="P549" s="3" t="s">
        <v>9548</v>
      </c>
      <c r="Q549" s="3">
        <v>0</v>
      </c>
      <c r="R549" s="3" t="s">
        <v>9548</v>
      </c>
      <c r="S549" s="3">
        <v>1</v>
      </c>
      <c r="T549" s="3">
        <v>23</v>
      </c>
      <c r="U549" s="3">
        <v>0</v>
      </c>
      <c r="V549" s="3" t="s">
        <v>9548</v>
      </c>
      <c r="W549" s="3">
        <v>0</v>
      </c>
      <c r="X549" s="3" t="s">
        <v>9548</v>
      </c>
      <c r="Y549" s="3">
        <v>1</v>
      </c>
      <c r="Z549" s="3" t="s">
        <v>9548</v>
      </c>
      <c r="AA549" s="3">
        <v>0</v>
      </c>
      <c r="AB549" s="3" t="s">
        <v>9548</v>
      </c>
      <c r="AC549">
        <f t="shared" si="8"/>
        <v>23</v>
      </c>
    </row>
    <row r="550" spans="1:29" ht="12" customHeight="1" x14ac:dyDescent="0.25">
      <c r="A550" s="6" t="s">
        <v>6237</v>
      </c>
      <c r="B550" s="3" t="s">
        <v>192</v>
      </c>
      <c r="C550" s="3">
        <v>549</v>
      </c>
      <c r="D550" s="3" t="s">
        <v>6235</v>
      </c>
      <c r="E550" s="3" t="s">
        <v>6237</v>
      </c>
      <c r="F550" s="3" t="str">
        <f>VLOOKUP($E550,'Team Mapping - CM'!$A$2:$C$1457,2,FALSE)</f>
        <v>North South University</v>
      </c>
      <c r="G550" s="3">
        <v>1</v>
      </c>
      <c r="H550" s="3">
        <v>23</v>
      </c>
      <c r="I550" s="3">
        <v>0</v>
      </c>
      <c r="J550" s="3" t="s">
        <v>9548</v>
      </c>
      <c r="K550" s="3">
        <v>0</v>
      </c>
      <c r="L550" s="3" t="s">
        <v>9548</v>
      </c>
      <c r="M550" s="3">
        <v>3</v>
      </c>
      <c r="N550" s="3" t="s">
        <v>9548</v>
      </c>
      <c r="O550" s="3">
        <v>0</v>
      </c>
      <c r="P550" s="3" t="s">
        <v>9548</v>
      </c>
      <c r="Q550" s="3">
        <v>0</v>
      </c>
      <c r="R550" s="3" t="s">
        <v>9548</v>
      </c>
      <c r="S550" s="3">
        <v>1</v>
      </c>
      <c r="T550" s="3">
        <v>23</v>
      </c>
      <c r="U550" s="3">
        <v>0</v>
      </c>
      <c r="V550" s="3" t="s">
        <v>9548</v>
      </c>
      <c r="W550" s="3">
        <v>0</v>
      </c>
      <c r="X550" s="3" t="s">
        <v>9548</v>
      </c>
      <c r="Y550" s="3">
        <v>0</v>
      </c>
      <c r="Z550" s="3" t="s">
        <v>9548</v>
      </c>
      <c r="AA550" s="3">
        <v>0</v>
      </c>
      <c r="AB550" s="3" t="s">
        <v>9548</v>
      </c>
      <c r="AC550">
        <f t="shared" si="8"/>
        <v>23</v>
      </c>
    </row>
    <row r="551" spans="1:29" ht="12" customHeight="1" x14ac:dyDescent="0.25">
      <c r="A551" s="6" t="s">
        <v>6246</v>
      </c>
      <c r="B551" s="3" t="s">
        <v>133</v>
      </c>
      <c r="C551" s="3">
        <v>550</v>
      </c>
      <c r="D551" s="3" t="s">
        <v>6245</v>
      </c>
      <c r="E551" s="3" t="s">
        <v>6246</v>
      </c>
      <c r="F551" s="3" t="str">
        <f>VLOOKUP($E551,'Team Mapping - CM'!$A$2:$C$1457,2,FALSE)</f>
        <v>Islamic University</v>
      </c>
      <c r="G551" s="3">
        <v>1</v>
      </c>
      <c r="H551" s="3">
        <v>23</v>
      </c>
      <c r="I551" s="3">
        <v>0</v>
      </c>
      <c r="J551" s="3" t="s">
        <v>9548</v>
      </c>
      <c r="K551" s="3">
        <v>0</v>
      </c>
      <c r="L551" s="3" t="s">
        <v>9548</v>
      </c>
      <c r="M551" s="3">
        <v>0</v>
      </c>
      <c r="N551" s="3" t="s">
        <v>9548</v>
      </c>
      <c r="O551" s="3">
        <v>0</v>
      </c>
      <c r="P551" s="3" t="s">
        <v>9548</v>
      </c>
      <c r="Q551" s="3">
        <v>0</v>
      </c>
      <c r="R551" s="3" t="s">
        <v>9548</v>
      </c>
      <c r="S551" s="3">
        <v>1</v>
      </c>
      <c r="T551" s="3">
        <v>23</v>
      </c>
      <c r="U551" s="3">
        <v>0</v>
      </c>
      <c r="V551" s="3" t="s">
        <v>9548</v>
      </c>
      <c r="W551" s="3">
        <v>0</v>
      </c>
      <c r="X551" s="3" t="s">
        <v>9548</v>
      </c>
      <c r="Y551" s="3">
        <v>0</v>
      </c>
      <c r="Z551" s="3" t="s">
        <v>9548</v>
      </c>
      <c r="AA551" s="3">
        <v>0</v>
      </c>
      <c r="AB551" s="3" t="s">
        <v>9548</v>
      </c>
      <c r="AC551">
        <f t="shared" si="8"/>
        <v>23</v>
      </c>
    </row>
    <row r="552" spans="1:29" ht="12" customHeight="1" x14ac:dyDescent="0.25">
      <c r="A552" s="6" t="s">
        <v>6255</v>
      </c>
      <c r="B552" s="3" t="s">
        <v>192</v>
      </c>
      <c r="C552" s="3">
        <v>551</v>
      </c>
      <c r="D552" s="3" t="s">
        <v>6254</v>
      </c>
      <c r="E552" s="3" t="s">
        <v>6255</v>
      </c>
      <c r="F552" s="3" t="str">
        <f>VLOOKUP($E552,'Team Mapping - CM'!$A$2:$C$1457,2,FALSE)</f>
        <v>North South University</v>
      </c>
      <c r="G552" s="3">
        <v>1</v>
      </c>
      <c r="H552" s="3">
        <v>23</v>
      </c>
      <c r="I552" s="3">
        <v>0</v>
      </c>
      <c r="J552" s="3" t="s">
        <v>9548</v>
      </c>
      <c r="K552" s="3">
        <v>0</v>
      </c>
      <c r="L552" s="3" t="s">
        <v>9548</v>
      </c>
      <c r="M552" s="3">
        <v>0</v>
      </c>
      <c r="N552" s="3" t="s">
        <v>9548</v>
      </c>
      <c r="O552" s="3">
        <v>0</v>
      </c>
      <c r="P552" s="3" t="s">
        <v>9548</v>
      </c>
      <c r="Q552" s="3">
        <v>0</v>
      </c>
      <c r="R552" s="3" t="s">
        <v>9548</v>
      </c>
      <c r="S552" s="3">
        <v>1</v>
      </c>
      <c r="T552" s="3">
        <v>23</v>
      </c>
      <c r="U552" s="3">
        <v>0</v>
      </c>
      <c r="V552" s="3" t="s">
        <v>9548</v>
      </c>
      <c r="W552" s="3">
        <v>0</v>
      </c>
      <c r="X552" s="3" t="s">
        <v>9548</v>
      </c>
      <c r="Y552" s="3">
        <v>3</v>
      </c>
      <c r="Z552" s="3" t="s">
        <v>9548</v>
      </c>
      <c r="AA552" s="3">
        <v>0</v>
      </c>
      <c r="AB552" s="3" t="s">
        <v>9548</v>
      </c>
      <c r="AC552">
        <f t="shared" si="8"/>
        <v>23</v>
      </c>
    </row>
    <row r="553" spans="1:29" ht="12" customHeight="1" x14ac:dyDescent="0.25">
      <c r="A553" s="6" t="s">
        <v>6266</v>
      </c>
      <c r="B553" s="3" t="s">
        <v>232</v>
      </c>
      <c r="C553" s="3">
        <v>552</v>
      </c>
      <c r="D553" s="3" t="s">
        <v>6264</v>
      </c>
      <c r="E553" s="3" t="s">
        <v>6266</v>
      </c>
      <c r="F553" s="3" t="str">
        <f>VLOOKUP($E553,'Team Mapping - CM'!$A$2:$C$1457,2,FALSE)</f>
        <v>State University of Bangladesh</v>
      </c>
      <c r="G553" s="3">
        <v>1</v>
      </c>
      <c r="H553" s="3">
        <v>23</v>
      </c>
      <c r="I553" s="3">
        <v>0</v>
      </c>
      <c r="J553" s="3" t="s">
        <v>9548</v>
      </c>
      <c r="K553" s="3">
        <v>0</v>
      </c>
      <c r="L553" s="3" t="s">
        <v>9548</v>
      </c>
      <c r="M553" s="3">
        <v>0</v>
      </c>
      <c r="N553" s="3" t="s">
        <v>9548</v>
      </c>
      <c r="O553" s="3">
        <v>0</v>
      </c>
      <c r="P553" s="3" t="s">
        <v>9548</v>
      </c>
      <c r="Q553" s="3">
        <v>0</v>
      </c>
      <c r="R553" s="3" t="s">
        <v>9548</v>
      </c>
      <c r="S553" s="3">
        <v>1</v>
      </c>
      <c r="T553" s="3">
        <v>23</v>
      </c>
      <c r="U553" s="3">
        <v>0</v>
      </c>
      <c r="V553" s="3" t="s">
        <v>9548</v>
      </c>
      <c r="W553" s="3">
        <v>0</v>
      </c>
      <c r="X553" s="3" t="s">
        <v>9548</v>
      </c>
      <c r="Y553" s="3">
        <v>0</v>
      </c>
      <c r="Z553" s="3" t="s">
        <v>9548</v>
      </c>
      <c r="AA553" s="3">
        <v>0</v>
      </c>
      <c r="AB553" s="3" t="s">
        <v>9548</v>
      </c>
      <c r="AC553">
        <f t="shared" si="8"/>
        <v>23</v>
      </c>
    </row>
    <row r="554" spans="1:29" ht="12" customHeight="1" x14ac:dyDescent="0.25">
      <c r="A554" s="6" t="s">
        <v>6275</v>
      </c>
      <c r="B554" s="3" t="s">
        <v>227</v>
      </c>
      <c r="C554" s="3">
        <v>553</v>
      </c>
      <c r="D554" s="3" t="s">
        <v>6274</v>
      </c>
      <c r="E554" s="3" t="s">
        <v>6275</v>
      </c>
      <c r="F554" s="3" t="str">
        <f>VLOOKUP($E554,'Team Mapping - CM'!$A$2:$C$1457,2,FALSE)</f>
        <v>Southeast University, Bangladesh</v>
      </c>
      <c r="G554" s="3">
        <v>1</v>
      </c>
      <c r="H554" s="3">
        <v>23</v>
      </c>
      <c r="I554" s="3">
        <v>0</v>
      </c>
      <c r="J554" s="3" t="s">
        <v>9548</v>
      </c>
      <c r="K554" s="3">
        <v>0</v>
      </c>
      <c r="L554" s="3" t="s">
        <v>9548</v>
      </c>
      <c r="M554" s="3">
        <v>0</v>
      </c>
      <c r="N554" s="3" t="s">
        <v>9548</v>
      </c>
      <c r="O554" s="3">
        <v>0</v>
      </c>
      <c r="P554" s="3" t="s">
        <v>9548</v>
      </c>
      <c r="Q554" s="3">
        <v>0</v>
      </c>
      <c r="R554" s="3" t="s">
        <v>9548</v>
      </c>
      <c r="S554" s="3">
        <v>1</v>
      </c>
      <c r="T554" s="3">
        <v>23</v>
      </c>
      <c r="U554" s="3">
        <v>0</v>
      </c>
      <c r="V554" s="3" t="s">
        <v>9548</v>
      </c>
      <c r="W554" s="3">
        <v>0</v>
      </c>
      <c r="X554" s="3" t="s">
        <v>9548</v>
      </c>
      <c r="Y554" s="3">
        <v>0</v>
      </c>
      <c r="Z554" s="3" t="s">
        <v>9548</v>
      </c>
      <c r="AA554" s="3">
        <v>0</v>
      </c>
      <c r="AB554" s="3" t="s">
        <v>9548</v>
      </c>
      <c r="AC554">
        <f t="shared" si="8"/>
        <v>23</v>
      </c>
    </row>
    <row r="555" spans="1:29" ht="12" customHeight="1" x14ac:dyDescent="0.25">
      <c r="A555" s="6" t="s">
        <v>6285</v>
      </c>
      <c r="B555" s="3" t="s">
        <v>156</v>
      </c>
      <c r="C555" s="3">
        <v>554</v>
      </c>
      <c r="D555" s="3" t="s">
        <v>6284</v>
      </c>
      <c r="E555" s="3" t="s">
        <v>6285</v>
      </c>
      <c r="F555" s="3" t="str">
        <f>VLOOKUP($E555,'Team Mapping - CM'!$A$2:$C$1457,2,FALSE)</f>
        <v>Jessore University of Science and Technology</v>
      </c>
      <c r="G555" s="3">
        <v>1</v>
      </c>
      <c r="H555" s="3">
        <v>23</v>
      </c>
      <c r="I555" s="3">
        <v>0</v>
      </c>
      <c r="J555" s="3" t="s">
        <v>9548</v>
      </c>
      <c r="K555" s="3">
        <v>0</v>
      </c>
      <c r="L555" s="3" t="s">
        <v>9548</v>
      </c>
      <c r="M555" s="3">
        <v>0</v>
      </c>
      <c r="N555" s="3" t="s">
        <v>9548</v>
      </c>
      <c r="O555" s="3">
        <v>0</v>
      </c>
      <c r="P555" s="3" t="s">
        <v>9548</v>
      </c>
      <c r="Q555" s="3">
        <v>0</v>
      </c>
      <c r="R555" s="3" t="s">
        <v>9548</v>
      </c>
      <c r="S555" s="3">
        <v>1</v>
      </c>
      <c r="T555" s="3">
        <v>23</v>
      </c>
      <c r="U555" s="3">
        <v>0</v>
      </c>
      <c r="V555" s="3" t="s">
        <v>9548</v>
      </c>
      <c r="W555" s="3">
        <v>0</v>
      </c>
      <c r="X555" s="3" t="s">
        <v>9548</v>
      </c>
      <c r="Y555" s="3">
        <v>0</v>
      </c>
      <c r="Z555" s="3" t="s">
        <v>9548</v>
      </c>
      <c r="AA555" s="3">
        <v>0</v>
      </c>
      <c r="AB555" s="3" t="s">
        <v>9548</v>
      </c>
      <c r="AC555">
        <f t="shared" si="8"/>
        <v>23</v>
      </c>
    </row>
    <row r="556" spans="1:29" ht="12" customHeight="1" x14ac:dyDescent="0.25">
      <c r="A556" s="6" t="s">
        <v>6300</v>
      </c>
      <c r="B556" s="3" t="s">
        <v>77</v>
      </c>
      <c r="C556" s="3">
        <v>555</v>
      </c>
      <c r="D556" s="3" t="s">
        <v>6298</v>
      </c>
      <c r="E556" s="3" t="s">
        <v>6300</v>
      </c>
      <c r="F556" s="3" t="str">
        <f>VLOOKUP($E556,'Team Mapping - CM'!$A$2:$C$1457,2,FALSE)</f>
        <v>Chittagong University of Engineering &amp; Technology</v>
      </c>
      <c r="G556" s="3">
        <v>1</v>
      </c>
      <c r="H556" s="3">
        <v>23</v>
      </c>
      <c r="I556" s="3">
        <v>0</v>
      </c>
      <c r="J556" s="3" t="s">
        <v>9548</v>
      </c>
      <c r="K556" s="3">
        <v>0</v>
      </c>
      <c r="L556" s="3" t="s">
        <v>9548</v>
      </c>
      <c r="M556" s="3">
        <v>4</v>
      </c>
      <c r="N556" s="3" t="s">
        <v>9548</v>
      </c>
      <c r="O556" s="3">
        <v>2</v>
      </c>
      <c r="P556" s="3" t="s">
        <v>9548</v>
      </c>
      <c r="Q556" s="3">
        <v>0</v>
      </c>
      <c r="R556" s="3" t="s">
        <v>9548</v>
      </c>
      <c r="S556" s="3">
        <v>1</v>
      </c>
      <c r="T556" s="3">
        <v>23</v>
      </c>
      <c r="U556" s="3">
        <v>0</v>
      </c>
      <c r="V556" s="3" t="s">
        <v>9548</v>
      </c>
      <c r="W556" s="3">
        <v>0</v>
      </c>
      <c r="X556" s="3" t="s">
        <v>9548</v>
      </c>
      <c r="Y556" s="3">
        <v>0</v>
      </c>
      <c r="Z556" s="3" t="s">
        <v>9548</v>
      </c>
      <c r="AA556" s="3">
        <v>0</v>
      </c>
      <c r="AB556" s="3" t="s">
        <v>9548</v>
      </c>
      <c r="AC556">
        <f t="shared" si="8"/>
        <v>23</v>
      </c>
    </row>
    <row r="557" spans="1:29" ht="12" customHeight="1" x14ac:dyDescent="0.25">
      <c r="A557" s="6" t="s">
        <v>6316</v>
      </c>
      <c r="B557" s="3" t="s">
        <v>239</v>
      </c>
      <c r="C557" s="3">
        <v>556</v>
      </c>
      <c r="D557" s="3" t="s">
        <v>6315</v>
      </c>
      <c r="E557" s="3" t="s">
        <v>6316</v>
      </c>
      <c r="F557" s="3" t="str">
        <f>VLOOKUP($E557,'Team Mapping - CM'!$A$2:$C$1457,2,FALSE)</f>
        <v>The University of Asia Pacific</v>
      </c>
      <c r="G557" s="3">
        <v>1</v>
      </c>
      <c r="H557" s="3">
        <v>23</v>
      </c>
      <c r="I557" s="3">
        <v>0</v>
      </c>
      <c r="J557" s="3" t="s">
        <v>9548</v>
      </c>
      <c r="K557" s="3">
        <v>1</v>
      </c>
      <c r="L557" s="3" t="s">
        <v>9548</v>
      </c>
      <c r="M557" s="3">
        <v>0</v>
      </c>
      <c r="N557" s="3" t="s">
        <v>9548</v>
      </c>
      <c r="O557" s="3">
        <v>0</v>
      </c>
      <c r="P557" s="3" t="s">
        <v>9548</v>
      </c>
      <c r="Q557" s="3">
        <v>0</v>
      </c>
      <c r="R557" s="3" t="s">
        <v>9548</v>
      </c>
      <c r="S557" s="3">
        <v>1</v>
      </c>
      <c r="T557" s="3">
        <v>23</v>
      </c>
      <c r="U557" s="3">
        <v>0</v>
      </c>
      <c r="V557" s="3" t="s">
        <v>9548</v>
      </c>
      <c r="W557" s="3">
        <v>0</v>
      </c>
      <c r="X557" s="3" t="s">
        <v>9548</v>
      </c>
      <c r="Y557" s="3">
        <v>0</v>
      </c>
      <c r="Z557" s="3" t="s">
        <v>9548</v>
      </c>
      <c r="AA557" s="3">
        <v>0</v>
      </c>
      <c r="AB557" s="3" t="s">
        <v>9548</v>
      </c>
      <c r="AC557">
        <f t="shared" si="8"/>
        <v>23</v>
      </c>
    </row>
    <row r="558" spans="1:29" ht="12" customHeight="1" x14ac:dyDescent="0.25">
      <c r="A558" s="6" t="s">
        <v>6335</v>
      </c>
      <c r="B558" s="3" t="s">
        <v>190</v>
      </c>
      <c r="C558" s="3">
        <v>557</v>
      </c>
      <c r="D558" s="3" t="s">
        <v>6334</v>
      </c>
      <c r="E558" s="3" t="s">
        <v>6335</v>
      </c>
      <c r="F558" s="3" t="str">
        <f>VLOOKUP($E558,'Team Mapping - CM'!$A$2:$C$1457,2,FALSE)</f>
        <v>North East University Bangladesh</v>
      </c>
      <c r="G558" s="3">
        <v>1</v>
      </c>
      <c r="H558" s="3">
        <v>23</v>
      </c>
      <c r="I558" s="3">
        <v>0</v>
      </c>
      <c r="J558" s="3" t="s">
        <v>9548</v>
      </c>
      <c r="K558" s="3">
        <v>0</v>
      </c>
      <c r="L558" s="3" t="s">
        <v>9548</v>
      </c>
      <c r="M558" s="3">
        <v>0</v>
      </c>
      <c r="N558" s="3" t="s">
        <v>9548</v>
      </c>
      <c r="O558" s="3">
        <v>0</v>
      </c>
      <c r="P558" s="3" t="s">
        <v>9548</v>
      </c>
      <c r="Q558" s="3">
        <v>0</v>
      </c>
      <c r="R558" s="3" t="s">
        <v>9548</v>
      </c>
      <c r="S558" s="3">
        <v>1</v>
      </c>
      <c r="T558" s="3">
        <v>23</v>
      </c>
      <c r="U558" s="3">
        <v>0</v>
      </c>
      <c r="V558" s="3" t="s">
        <v>9548</v>
      </c>
      <c r="W558" s="3">
        <v>0</v>
      </c>
      <c r="X558" s="3" t="s">
        <v>9548</v>
      </c>
      <c r="Y558" s="3">
        <v>0</v>
      </c>
      <c r="Z558" s="3" t="s">
        <v>9548</v>
      </c>
      <c r="AA558" s="3">
        <v>0</v>
      </c>
      <c r="AB558" s="3" t="s">
        <v>9548</v>
      </c>
      <c r="AC558">
        <f t="shared" si="8"/>
        <v>23</v>
      </c>
    </row>
    <row r="559" spans="1:29" ht="12" customHeight="1" x14ac:dyDescent="0.25">
      <c r="A559" s="6" t="s">
        <v>6358</v>
      </c>
      <c r="B559" s="3" t="s">
        <v>208</v>
      </c>
      <c r="C559" s="3">
        <v>558</v>
      </c>
      <c r="D559" s="3" t="s">
        <v>6357</v>
      </c>
      <c r="E559" s="3" t="s">
        <v>6358</v>
      </c>
      <c r="F559" s="3" t="str">
        <f>VLOOKUP($E559,'Team Mapping - CM'!$A$2:$C$1457,2,FALSE)</f>
        <v>Premier University</v>
      </c>
      <c r="G559" s="3">
        <v>1</v>
      </c>
      <c r="H559" s="3">
        <v>23</v>
      </c>
      <c r="I559" s="3">
        <v>0</v>
      </c>
      <c r="J559" s="3" t="s">
        <v>9548</v>
      </c>
      <c r="K559" s="3">
        <v>0</v>
      </c>
      <c r="L559" s="3" t="s">
        <v>9548</v>
      </c>
      <c r="M559" s="3">
        <v>0</v>
      </c>
      <c r="N559" s="3" t="s">
        <v>9548</v>
      </c>
      <c r="O559" s="3">
        <v>0</v>
      </c>
      <c r="P559" s="3" t="s">
        <v>9548</v>
      </c>
      <c r="Q559" s="3">
        <v>0</v>
      </c>
      <c r="R559" s="3" t="s">
        <v>9548</v>
      </c>
      <c r="S559" s="3">
        <v>1</v>
      </c>
      <c r="T559" s="3">
        <v>23</v>
      </c>
      <c r="U559" s="3">
        <v>0</v>
      </c>
      <c r="V559" s="3" t="s">
        <v>9548</v>
      </c>
      <c r="W559" s="3">
        <v>0</v>
      </c>
      <c r="X559" s="3" t="s">
        <v>9548</v>
      </c>
      <c r="Y559" s="3">
        <v>2</v>
      </c>
      <c r="Z559" s="3" t="s">
        <v>9548</v>
      </c>
      <c r="AA559" s="3">
        <v>0</v>
      </c>
      <c r="AB559" s="3" t="s">
        <v>9548</v>
      </c>
      <c r="AC559">
        <f t="shared" si="8"/>
        <v>23</v>
      </c>
    </row>
    <row r="560" spans="1:29" ht="12" customHeight="1" x14ac:dyDescent="0.25">
      <c r="A560" s="6" t="s">
        <v>6369</v>
      </c>
      <c r="B560" s="3" t="s">
        <v>104</v>
      </c>
      <c r="C560" s="3">
        <v>559</v>
      </c>
      <c r="D560" s="3" t="s">
        <v>6368</v>
      </c>
      <c r="E560" s="3" t="s">
        <v>6369</v>
      </c>
      <c r="F560" s="3" t="str">
        <f>VLOOKUP($E560,'Team Mapping - CM'!$A$2:$C$1457,2,FALSE)</f>
        <v>East West University</v>
      </c>
      <c r="G560" s="3">
        <v>1</v>
      </c>
      <c r="H560" s="3">
        <v>23</v>
      </c>
      <c r="I560" s="3">
        <v>0</v>
      </c>
      <c r="J560" s="3" t="s">
        <v>9548</v>
      </c>
      <c r="K560" s="3">
        <v>0</v>
      </c>
      <c r="L560" s="3" t="s">
        <v>9548</v>
      </c>
      <c r="M560" s="3">
        <v>3</v>
      </c>
      <c r="N560" s="3" t="s">
        <v>9548</v>
      </c>
      <c r="O560" s="3">
        <v>0</v>
      </c>
      <c r="P560" s="3" t="s">
        <v>9548</v>
      </c>
      <c r="Q560" s="3">
        <v>0</v>
      </c>
      <c r="R560" s="3" t="s">
        <v>9548</v>
      </c>
      <c r="S560" s="3">
        <v>1</v>
      </c>
      <c r="T560" s="3">
        <v>23</v>
      </c>
      <c r="U560" s="3">
        <v>0</v>
      </c>
      <c r="V560" s="3" t="s">
        <v>9548</v>
      </c>
      <c r="W560" s="3">
        <v>0</v>
      </c>
      <c r="X560" s="3" t="s">
        <v>9548</v>
      </c>
      <c r="Y560" s="3">
        <v>0</v>
      </c>
      <c r="Z560" s="3" t="s">
        <v>9548</v>
      </c>
      <c r="AA560" s="3">
        <v>0</v>
      </c>
      <c r="AB560" s="3" t="s">
        <v>9548</v>
      </c>
      <c r="AC560">
        <f t="shared" si="8"/>
        <v>23</v>
      </c>
    </row>
    <row r="561" spans="1:29" ht="12" customHeight="1" x14ac:dyDescent="0.25">
      <c r="A561" s="6" t="s">
        <v>6384</v>
      </c>
      <c r="B561" s="3" t="s">
        <v>244</v>
      </c>
      <c r="C561" s="3">
        <v>560</v>
      </c>
      <c r="D561" s="3" t="s">
        <v>6383</v>
      </c>
      <c r="E561" s="3" t="s">
        <v>6384</v>
      </c>
      <c r="F561" s="3" t="str">
        <f>VLOOKUP($E561,'Team Mapping - CM'!$A$2:$C$1457,2,FALSE)</f>
        <v>United International University</v>
      </c>
      <c r="G561" s="3">
        <v>1</v>
      </c>
      <c r="H561" s="3">
        <v>23</v>
      </c>
      <c r="I561" s="3">
        <v>0</v>
      </c>
      <c r="J561" s="3" t="s">
        <v>9548</v>
      </c>
      <c r="K561" s="3">
        <v>0</v>
      </c>
      <c r="L561" s="3" t="s">
        <v>9548</v>
      </c>
      <c r="M561" s="3">
        <v>3</v>
      </c>
      <c r="N561" s="3" t="s">
        <v>9548</v>
      </c>
      <c r="O561" s="3">
        <v>0</v>
      </c>
      <c r="P561" s="3" t="s">
        <v>9548</v>
      </c>
      <c r="Q561" s="3">
        <v>0</v>
      </c>
      <c r="R561" s="3" t="s">
        <v>9548</v>
      </c>
      <c r="S561" s="3">
        <v>1</v>
      </c>
      <c r="T561" s="3">
        <v>23</v>
      </c>
      <c r="U561" s="3">
        <v>0</v>
      </c>
      <c r="V561" s="3" t="s">
        <v>9548</v>
      </c>
      <c r="W561" s="3">
        <v>0</v>
      </c>
      <c r="X561" s="3" t="s">
        <v>9548</v>
      </c>
      <c r="Y561" s="3">
        <v>0</v>
      </c>
      <c r="Z561" s="3" t="s">
        <v>9548</v>
      </c>
      <c r="AA561" s="3">
        <v>0</v>
      </c>
      <c r="AB561" s="3" t="s">
        <v>9548</v>
      </c>
      <c r="AC561">
        <f t="shared" si="8"/>
        <v>23</v>
      </c>
    </row>
    <row r="562" spans="1:29" ht="12" customHeight="1" x14ac:dyDescent="0.25">
      <c r="A562" s="6" t="s">
        <v>6393</v>
      </c>
      <c r="B562" s="3" t="s">
        <v>133</v>
      </c>
      <c r="C562" s="3">
        <v>561</v>
      </c>
      <c r="D562" s="3" t="s">
        <v>6392</v>
      </c>
      <c r="E562" s="3" t="s">
        <v>6393</v>
      </c>
      <c r="F562" s="3" t="str">
        <f>VLOOKUP($E562,'Team Mapping - CM'!$A$2:$C$1457,2,FALSE)</f>
        <v>Islamic University</v>
      </c>
      <c r="G562" s="3">
        <v>1</v>
      </c>
      <c r="H562" s="3">
        <v>23</v>
      </c>
      <c r="I562" s="3">
        <v>0</v>
      </c>
      <c r="J562" s="3" t="s">
        <v>9548</v>
      </c>
      <c r="K562" s="3">
        <v>0</v>
      </c>
      <c r="L562" s="3" t="s">
        <v>9548</v>
      </c>
      <c r="M562" s="3">
        <v>3</v>
      </c>
      <c r="N562" s="3" t="s">
        <v>9548</v>
      </c>
      <c r="O562" s="3">
        <v>0</v>
      </c>
      <c r="P562" s="3" t="s">
        <v>9548</v>
      </c>
      <c r="Q562" s="3">
        <v>0</v>
      </c>
      <c r="R562" s="3" t="s">
        <v>9548</v>
      </c>
      <c r="S562" s="3">
        <v>1</v>
      </c>
      <c r="T562" s="3">
        <v>23</v>
      </c>
      <c r="U562" s="3">
        <v>0</v>
      </c>
      <c r="V562" s="3" t="s">
        <v>9548</v>
      </c>
      <c r="W562" s="3">
        <v>0</v>
      </c>
      <c r="X562" s="3" t="s">
        <v>9548</v>
      </c>
      <c r="Y562" s="3">
        <v>0</v>
      </c>
      <c r="Z562" s="3" t="s">
        <v>9548</v>
      </c>
      <c r="AA562" s="3">
        <v>0</v>
      </c>
      <c r="AB562" s="3" t="s">
        <v>9548</v>
      </c>
      <c r="AC562">
        <f t="shared" si="8"/>
        <v>23</v>
      </c>
    </row>
    <row r="563" spans="1:29" ht="12" customHeight="1" x14ac:dyDescent="0.25">
      <c r="A563" s="6" t="s">
        <v>6405</v>
      </c>
      <c r="B563" s="3" t="s">
        <v>202</v>
      </c>
      <c r="C563" s="3">
        <v>562</v>
      </c>
      <c r="D563" s="3" t="s">
        <v>6404</v>
      </c>
      <c r="E563" s="3" t="s">
        <v>6405</v>
      </c>
      <c r="F563" s="3" t="str">
        <f>VLOOKUP($E563,'Team Mapping - CM'!$A$2:$C$1457,2,FALSE)</f>
        <v>Pabna University of Science and Technology</v>
      </c>
      <c r="G563" s="3">
        <v>1</v>
      </c>
      <c r="H563" s="3">
        <v>23</v>
      </c>
      <c r="I563" s="3">
        <v>0</v>
      </c>
      <c r="J563" s="3" t="s">
        <v>9548</v>
      </c>
      <c r="K563" s="3">
        <v>0</v>
      </c>
      <c r="L563" s="3" t="s">
        <v>9548</v>
      </c>
      <c r="M563" s="3">
        <v>2</v>
      </c>
      <c r="N563" s="3" t="s">
        <v>9548</v>
      </c>
      <c r="O563" s="3">
        <v>0</v>
      </c>
      <c r="P563" s="3" t="s">
        <v>9548</v>
      </c>
      <c r="Q563" s="3">
        <v>0</v>
      </c>
      <c r="R563" s="3" t="s">
        <v>9548</v>
      </c>
      <c r="S563" s="3">
        <v>1</v>
      </c>
      <c r="T563" s="3">
        <v>23</v>
      </c>
      <c r="U563" s="3">
        <v>0</v>
      </c>
      <c r="V563" s="3" t="s">
        <v>9548</v>
      </c>
      <c r="W563" s="3">
        <v>0</v>
      </c>
      <c r="X563" s="3" t="s">
        <v>9548</v>
      </c>
      <c r="Y563" s="3">
        <v>0</v>
      </c>
      <c r="Z563" s="3" t="s">
        <v>9548</v>
      </c>
      <c r="AA563" s="3">
        <v>0</v>
      </c>
      <c r="AB563" s="3" t="s">
        <v>9548</v>
      </c>
      <c r="AC563">
        <f t="shared" si="8"/>
        <v>23</v>
      </c>
    </row>
    <row r="564" spans="1:29" ht="12" customHeight="1" x14ac:dyDescent="0.25">
      <c r="A564" s="6" t="s">
        <v>1072</v>
      </c>
      <c r="B564" s="3" t="s">
        <v>75</v>
      </c>
      <c r="C564" s="3">
        <v>563</v>
      </c>
      <c r="D564" s="3" t="s">
        <v>1071</v>
      </c>
      <c r="E564" s="3" t="s">
        <v>1072</v>
      </c>
      <c r="F564" s="3" t="str">
        <f>VLOOKUP($E564,'Team Mapping - CM'!$A$2:$C$1457,2,FALSE)</f>
        <v>Central Womens University</v>
      </c>
      <c r="G564" s="3">
        <v>1</v>
      </c>
      <c r="H564" s="3">
        <v>23</v>
      </c>
      <c r="I564" s="3">
        <v>0</v>
      </c>
      <c r="J564" s="3" t="s">
        <v>9548</v>
      </c>
      <c r="K564" s="3">
        <v>0</v>
      </c>
      <c r="L564" s="3" t="s">
        <v>9548</v>
      </c>
      <c r="M564" s="3">
        <v>0</v>
      </c>
      <c r="N564" s="3" t="s">
        <v>9548</v>
      </c>
      <c r="O564" s="3">
        <v>0</v>
      </c>
      <c r="P564" s="3" t="s">
        <v>9548</v>
      </c>
      <c r="Q564" s="3">
        <v>0</v>
      </c>
      <c r="R564" s="3" t="s">
        <v>9548</v>
      </c>
      <c r="S564" s="3">
        <v>1</v>
      </c>
      <c r="T564" s="3">
        <v>23</v>
      </c>
      <c r="U564" s="3">
        <v>0</v>
      </c>
      <c r="V564" s="3" t="s">
        <v>9548</v>
      </c>
      <c r="W564" s="3">
        <v>0</v>
      </c>
      <c r="X564" s="3" t="s">
        <v>9548</v>
      </c>
      <c r="Y564" s="3">
        <v>3</v>
      </c>
      <c r="Z564" s="3" t="s">
        <v>9548</v>
      </c>
      <c r="AA564" s="3">
        <v>0</v>
      </c>
      <c r="AB564" s="3" t="s">
        <v>9548</v>
      </c>
      <c r="AC564">
        <f t="shared" si="8"/>
        <v>23</v>
      </c>
    </row>
    <row r="565" spans="1:29" ht="12" customHeight="1" x14ac:dyDescent="0.25">
      <c r="A565" s="6" t="s">
        <v>6415</v>
      </c>
      <c r="B565" s="3" t="s">
        <v>179</v>
      </c>
      <c r="C565" s="3">
        <v>564</v>
      </c>
      <c r="D565" s="3" t="s">
        <v>6414</v>
      </c>
      <c r="E565" s="3" t="s">
        <v>6415</v>
      </c>
      <c r="F565" s="3" t="str">
        <f>VLOOKUP($E565,'Team Mapping - CM'!$A$2:$C$1457,2,FALSE)</f>
        <v>Metropolitan University</v>
      </c>
      <c r="G565" s="3">
        <v>1</v>
      </c>
      <c r="H565" s="3">
        <v>23</v>
      </c>
      <c r="I565" s="3">
        <v>0</v>
      </c>
      <c r="J565" s="3" t="s">
        <v>9548</v>
      </c>
      <c r="K565" s="3">
        <v>0</v>
      </c>
      <c r="L565" s="3" t="s">
        <v>9548</v>
      </c>
      <c r="M565" s="3">
        <v>0</v>
      </c>
      <c r="N565" s="3" t="s">
        <v>9548</v>
      </c>
      <c r="O565" s="3">
        <v>0</v>
      </c>
      <c r="P565" s="3" t="s">
        <v>9548</v>
      </c>
      <c r="Q565" s="3">
        <v>0</v>
      </c>
      <c r="R565" s="3" t="s">
        <v>9548</v>
      </c>
      <c r="S565" s="3">
        <v>1</v>
      </c>
      <c r="T565" s="3">
        <v>23</v>
      </c>
      <c r="U565" s="3">
        <v>0</v>
      </c>
      <c r="V565" s="3" t="s">
        <v>9548</v>
      </c>
      <c r="W565" s="3">
        <v>0</v>
      </c>
      <c r="X565" s="3" t="s">
        <v>9548</v>
      </c>
      <c r="Y565" s="3">
        <v>0</v>
      </c>
      <c r="Z565" s="3" t="s">
        <v>9548</v>
      </c>
      <c r="AA565" s="3">
        <v>0</v>
      </c>
      <c r="AB565" s="3" t="s">
        <v>9548</v>
      </c>
      <c r="AC565">
        <f t="shared" si="8"/>
        <v>23</v>
      </c>
    </row>
    <row r="566" spans="1:29" ht="12" customHeight="1" x14ac:dyDescent="0.25">
      <c r="A566" s="6" t="s">
        <v>6430</v>
      </c>
      <c r="B566" s="3" t="s">
        <v>165</v>
      </c>
      <c r="C566" s="3">
        <v>565</v>
      </c>
      <c r="D566" s="3" t="s">
        <v>6427</v>
      </c>
      <c r="E566" s="3" t="s">
        <v>6430</v>
      </c>
      <c r="F566" s="3" t="str">
        <f>VLOOKUP($E566,'Team Mapping - CM'!$A$2:$C$1457,2,FALSE)</f>
        <v>Khulna University of Engineering &amp; Technology</v>
      </c>
      <c r="G566" s="3">
        <v>1</v>
      </c>
      <c r="H566" s="3">
        <v>24</v>
      </c>
      <c r="I566" s="3">
        <v>0</v>
      </c>
      <c r="J566" s="3" t="s">
        <v>9548</v>
      </c>
      <c r="K566" s="3">
        <v>0</v>
      </c>
      <c r="L566" s="3" t="s">
        <v>9548</v>
      </c>
      <c r="M566" s="3">
        <v>1</v>
      </c>
      <c r="N566" s="3" t="s">
        <v>9548</v>
      </c>
      <c r="O566" s="3">
        <v>0</v>
      </c>
      <c r="P566" s="3" t="s">
        <v>9548</v>
      </c>
      <c r="Q566" s="3">
        <v>0</v>
      </c>
      <c r="R566" s="3" t="s">
        <v>9548</v>
      </c>
      <c r="S566" s="3">
        <v>1</v>
      </c>
      <c r="T566" s="3">
        <v>24</v>
      </c>
      <c r="U566" s="3">
        <v>0</v>
      </c>
      <c r="V566" s="3" t="s">
        <v>9548</v>
      </c>
      <c r="W566" s="3">
        <v>0</v>
      </c>
      <c r="X566" s="3" t="s">
        <v>9548</v>
      </c>
      <c r="Y566" s="3">
        <v>0</v>
      </c>
      <c r="Z566" s="3" t="s">
        <v>9548</v>
      </c>
      <c r="AA566" s="3">
        <v>0</v>
      </c>
      <c r="AB566" s="3" t="s">
        <v>9548</v>
      </c>
      <c r="AC566">
        <f t="shared" si="8"/>
        <v>24</v>
      </c>
    </row>
    <row r="567" spans="1:29" ht="12" customHeight="1" x14ac:dyDescent="0.25">
      <c r="A567" s="6" t="s">
        <v>6441</v>
      </c>
      <c r="B567" s="3" t="s">
        <v>176</v>
      </c>
      <c r="C567" s="3">
        <v>566</v>
      </c>
      <c r="D567" s="3" t="s">
        <v>6440</v>
      </c>
      <c r="E567" s="3" t="s">
        <v>6441</v>
      </c>
      <c r="F567" s="3" t="str">
        <f>VLOOKUP($E567,'Team Mapping - CM'!$A$2:$C$1457,2,FALSE)</f>
        <v>Mawlana Bhashani Science &amp; Technology University</v>
      </c>
      <c r="G567" s="3">
        <v>1</v>
      </c>
      <c r="H567" s="3">
        <v>24</v>
      </c>
      <c r="I567" s="3">
        <v>0</v>
      </c>
      <c r="J567" s="3" t="s">
        <v>9548</v>
      </c>
      <c r="K567" s="3">
        <v>0</v>
      </c>
      <c r="L567" s="3" t="s">
        <v>9548</v>
      </c>
      <c r="M567" s="3">
        <v>0</v>
      </c>
      <c r="N567" s="3" t="s">
        <v>9548</v>
      </c>
      <c r="O567" s="3">
        <v>0</v>
      </c>
      <c r="P567" s="3" t="s">
        <v>9548</v>
      </c>
      <c r="Q567" s="3">
        <v>0</v>
      </c>
      <c r="R567" s="3" t="s">
        <v>9548</v>
      </c>
      <c r="S567" s="3">
        <v>1</v>
      </c>
      <c r="T567" s="3">
        <v>24</v>
      </c>
      <c r="U567" s="3">
        <v>0</v>
      </c>
      <c r="V567" s="3" t="s">
        <v>9548</v>
      </c>
      <c r="W567" s="3">
        <v>0</v>
      </c>
      <c r="X567" s="3" t="s">
        <v>9548</v>
      </c>
      <c r="Y567" s="3">
        <v>0</v>
      </c>
      <c r="Z567" s="3" t="s">
        <v>9548</v>
      </c>
      <c r="AA567" s="3">
        <v>0</v>
      </c>
      <c r="AB567" s="3" t="s">
        <v>9548</v>
      </c>
      <c r="AC567">
        <f t="shared" si="8"/>
        <v>24</v>
      </c>
    </row>
    <row r="568" spans="1:29" ht="12" customHeight="1" x14ac:dyDescent="0.25">
      <c r="A568" s="6" t="s">
        <v>6456</v>
      </c>
      <c r="B568" s="3" t="s">
        <v>237</v>
      </c>
      <c r="C568" s="3">
        <v>567</v>
      </c>
      <c r="D568" s="3" t="s">
        <v>6455</v>
      </c>
      <c r="E568" s="3" t="s">
        <v>6456</v>
      </c>
      <c r="F568" s="3" t="str">
        <f>VLOOKUP($E568,'Team Mapping - CM'!$A$2:$C$1457,2,FALSE)</f>
        <v>Sylhet International University</v>
      </c>
      <c r="G568" s="3">
        <v>1</v>
      </c>
      <c r="H568" s="3">
        <v>24</v>
      </c>
      <c r="I568" s="3">
        <v>0</v>
      </c>
      <c r="J568" s="3" t="s">
        <v>9548</v>
      </c>
      <c r="K568" s="3">
        <v>0</v>
      </c>
      <c r="L568" s="3" t="s">
        <v>9548</v>
      </c>
      <c r="M568" s="3">
        <v>0</v>
      </c>
      <c r="N568" s="3" t="s">
        <v>9548</v>
      </c>
      <c r="O568" s="3">
        <v>0</v>
      </c>
      <c r="P568" s="3" t="s">
        <v>9548</v>
      </c>
      <c r="Q568" s="3">
        <v>0</v>
      </c>
      <c r="R568" s="3" t="s">
        <v>9548</v>
      </c>
      <c r="S568" s="3">
        <v>1</v>
      </c>
      <c r="T568" s="3">
        <v>24</v>
      </c>
      <c r="U568" s="3">
        <v>0</v>
      </c>
      <c r="V568" s="3" t="s">
        <v>9548</v>
      </c>
      <c r="W568" s="3">
        <v>0</v>
      </c>
      <c r="X568" s="3" t="s">
        <v>9548</v>
      </c>
      <c r="Y568" s="3">
        <v>0</v>
      </c>
      <c r="Z568" s="3" t="s">
        <v>9548</v>
      </c>
      <c r="AA568" s="3">
        <v>0</v>
      </c>
      <c r="AB568" s="3" t="s">
        <v>9548</v>
      </c>
      <c r="AC568">
        <f t="shared" si="8"/>
        <v>24</v>
      </c>
    </row>
    <row r="569" spans="1:29" ht="12" customHeight="1" x14ac:dyDescent="0.25">
      <c r="A569" s="6" t="s">
        <v>6478</v>
      </c>
      <c r="B569" s="3" t="s">
        <v>33</v>
      </c>
      <c r="C569" s="3">
        <v>568</v>
      </c>
      <c r="D569" s="3" t="s">
        <v>6477</v>
      </c>
      <c r="E569" s="3" t="s">
        <v>6478</v>
      </c>
      <c r="F569" s="3" t="str">
        <f>VLOOKUP($E569,'Team Mapping - CM'!$A$2:$C$1457,2,FALSE)</f>
        <v>University of Dhaka</v>
      </c>
      <c r="G569" s="3">
        <v>1</v>
      </c>
      <c r="H569" s="3">
        <v>24</v>
      </c>
      <c r="I569" s="3">
        <v>0</v>
      </c>
      <c r="J569" s="3" t="s">
        <v>9548</v>
      </c>
      <c r="K569" s="3">
        <v>0</v>
      </c>
      <c r="L569" s="3" t="s">
        <v>9548</v>
      </c>
      <c r="M569" s="3">
        <v>1</v>
      </c>
      <c r="N569" s="3" t="s">
        <v>9548</v>
      </c>
      <c r="O569" s="3">
        <v>0</v>
      </c>
      <c r="P569" s="3" t="s">
        <v>9548</v>
      </c>
      <c r="Q569" s="3">
        <v>0</v>
      </c>
      <c r="R569" s="3" t="s">
        <v>9548</v>
      </c>
      <c r="S569" s="3">
        <v>1</v>
      </c>
      <c r="T569" s="3">
        <v>24</v>
      </c>
      <c r="U569" s="3">
        <v>0</v>
      </c>
      <c r="V569" s="3" t="s">
        <v>9548</v>
      </c>
      <c r="W569" s="3">
        <v>0</v>
      </c>
      <c r="X569" s="3" t="s">
        <v>9548</v>
      </c>
      <c r="Y569" s="3">
        <v>0</v>
      </c>
      <c r="Z569" s="3" t="s">
        <v>9548</v>
      </c>
      <c r="AA569" s="3">
        <v>0</v>
      </c>
      <c r="AB569" s="3" t="s">
        <v>9548</v>
      </c>
      <c r="AC569">
        <f t="shared" si="8"/>
        <v>24</v>
      </c>
    </row>
    <row r="570" spans="1:29" ht="12" customHeight="1" x14ac:dyDescent="0.25">
      <c r="A570" s="6" t="s">
        <v>6488</v>
      </c>
      <c r="B570" s="3" t="s">
        <v>188</v>
      </c>
      <c r="C570" s="3">
        <v>569</v>
      </c>
      <c r="D570" s="3" t="s">
        <v>6487</v>
      </c>
      <c r="E570" s="3" t="s">
        <v>6488</v>
      </c>
      <c r="F570" s="3" t="str">
        <f>VLOOKUP($E570,'Team Mapping - CM'!$A$2:$C$1457,2,FALSE)</f>
        <v>Noakhali Science and Technology University</v>
      </c>
      <c r="G570" s="3">
        <v>1</v>
      </c>
      <c r="H570" s="3">
        <v>24</v>
      </c>
      <c r="I570" s="3">
        <v>0</v>
      </c>
      <c r="J570" s="3" t="s">
        <v>9548</v>
      </c>
      <c r="K570" s="3">
        <v>0</v>
      </c>
      <c r="L570" s="3" t="s">
        <v>9548</v>
      </c>
      <c r="M570" s="3">
        <v>0</v>
      </c>
      <c r="N570" s="3" t="s">
        <v>9548</v>
      </c>
      <c r="O570" s="3">
        <v>0</v>
      </c>
      <c r="P570" s="3" t="s">
        <v>9548</v>
      </c>
      <c r="Q570" s="3">
        <v>0</v>
      </c>
      <c r="R570" s="3" t="s">
        <v>9548</v>
      </c>
      <c r="S570" s="3">
        <v>1</v>
      </c>
      <c r="T570" s="3">
        <v>24</v>
      </c>
      <c r="U570" s="3">
        <v>0</v>
      </c>
      <c r="V570" s="3" t="s">
        <v>9548</v>
      </c>
      <c r="W570" s="3">
        <v>0</v>
      </c>
      <c r="X570" s="3" t="s">
        <v>9548</v>
      </c>
      <c r="Y570" s="3">
        <v>0</v>
      </c>
      <c r="Z570" s="3" t="s">
        <v>9548</v>
      </c>
      <c r="AA570" s="3">
        <v>0</v>
      </c>
      <c r="AB570" s="3" t="s">
        <v>9548</v>
      </c>
      <c r="AC570">
        <f t="shared" si="8"/>
        <v>24</v>
      </c>
    </row>
    <row r="571" spans="1:29" ht="12" customHeight="1" x14ac:dyDescent="0.25">
      <c r="A571" s="6" t="s">
        <v>6499</v>
      </c>
      <c r="B571" s="3" t="s">
        <v>202</v>
      </c>
      <c r="C571" s="3">
        <v>570</v>
      </c>
      <c r="D571" s="3" t="s">
        <v>6498</v>
      </c>
      <c r="E571" s="3" t="s">
        <v>6499</v>
      </c>
      <c r="F571" s="3" t="str">
        <f>VLOOKUP($E571,'Team Mapping - CM'!$A$2:$C$1457,2,FALSE)</f>
        <v>Pabna University of Science and Technology</v>
      </c>
      <c r="G571" s="3">
        <v>1</v>
      </c>
      <c r="H571" s="3">
        <v>24</v>
      </c>
      <c r="I571" s="3">
        <v>0</v>
      </c>
      <c r="J571" s="3" t="s">
        <v>9548</v>
      </c>
      <c r="K571" s="3">
        <v>0</v>
      </c>
      <c r="L571" s="3" t="s">
        <v>9548</v>
      </c>
      <c r="M571" s="3">
        <v>0</v>
      </c>
      <c r="N571" s="3" t="s">
        <v>9548</v>
      </c>
      <c r="O571" s="3">
        <v>0</v>
      </c>
      <c r="P571" s="3" t="s">
        <v>9548</v>
      </c>
      <c r="Q571" s="3">
        <v>0</v>
      </c>
      <c r="R571" s="3" t="s">
        <v>9548</v>
      </c>
      <c r="S571" s="3">
        <v>1</v>
      </c>
      <c r="T571" s="3">
        <v>24</v>
      </c>
      <c r="U571" s="3">
        <v>0</v>
      </c>
      <c r="V571" s="3" t="s">
        <v>9548</v>
      </c>
      <c r="W571" s="3">
        <v>0</v>
      </c>
      <c r="X571" s="3" t="s">
        <v>9548</v>
      </c>
      <c r="Y571" s="3">
        <v>0</v>
      </c>
      <c r="Z571" s="3" t="s">
        <v>9548</v>
      </c>
      <c r="AA571" s="3">
        <v>0</v>
      </c>
      <c r="AB571" s="3" t="s">
        <v>9548</v>
      </c>
      <c r="AC571">
        <f t="shared" si="8"/>
        <v>24</v>
      </c>
    </row>
    <row r="572" spans="1:29" ht="12" customHeight="1" x14ac:dyDescent="0.25">
      <c r="A572" s="6" t="s">
        <v>6511</v>
      </c>
      <c r="B572" s="3" t="s">
        <v>124</v>
      </c>
      <c r="C572" s="3">
        <v>571</v>
      </c>
      <c r="D572" s="3" t="s">
        <v>6510</v>
      </c>
      <c r="E572" s="3" t="s">
        <v>6511</v>
      </c>
      <c r="F572" s="3" t="str">
        <f>VLOOKUP($E572,'Team Mapping - CM'!$A$2:$C$1457,2,FALSE)</f>
        <v>International Islamic University Chittagong</v>
      </c>
      <c r="G572" s="3">
        <v>1</v>
      </c>
      <c r="H572" s="3">
        <v>25</v>
      </c>
      <c r="I572" s="3">
        <v>0</v>
      </c>
      <c r="J572" s="3" t="s">
        <v>9548</v>
      </c>
      <c r="K572" s="3">
        <v>0</v>
      </c>
      <c r="L572" s="3" t="s">
        <v>9548</v>
      </c>
      <c r="M572" s="3">
        <v>5</v>
      </c>
      <c r="N572" s="3" t="s">
        <v>9548</v>
      </c>
      <c r="O572" s="3">
        <v>0</v>
      </c>
      <c r="P572" s="3" t="s">
        <v>9548</v>
      </c>
      <c r="Q572" s="3">
        <v>0</v>
      </c>
      <c r="R572" s="3" t="s">
        <v>9548</v>
      </c>
      <c r="S572" s="3">
        <v>1</v>
      </c>
      <c r="T572" s="3">
        <v>25</v>
      </c>
      <c r="U572" s="3">
        <v>0</v>
      </c>
      <c r="V572" s="3" t="s">
        <v>9548</v>
      </c>
      <c r="W572" s="3">
        <v>0</v>
      </c>
      <c r="X572" s="3" t="s">
        <v>9548</v>
      </c>
      <c r="Y572" s="3">
        <v>1</v>
      </c>
      <c r="Z572" s="3" t="s">
        <v>9548</v>
      </c>
      <c r="AA572" s="3">
        <v>0</v>
      </c>
      <c r="AB572" s="3" t="s">
        <v>9548</v>
      </c>
      <c r="AC572">
        <f t="shared" si="8"/>
        <v>25</v>
      </c>
    </row>
    <row r="573" spans="1:29" ht="12" customHeight="1" x14ac:dyDescent="0.25">
      <c r="A573" s="6" t="s">
        <v>6521</v>
      </c>
      <c r="B573" s="3" t="s">
        <v>192</v>
      </c>
      <c r="C573" s="3">
        <v>572</v>
      </c>
      <c r="D573" s="3" t="s">
        <v>6519</v>
      </c>
      <c r="E573" s="3" t="s">
        <v>6521</v>
      </c>
      <c r="F573" s="3" t="str">
        <f>VLOOKUP($E573,'Team Mapping - CM'!$A$2:$C$1457,2,FALSE)</f>
        <v>North South University</v>
      </c>
      <c r="G573" s="3">
        <v>1</v>
      </c>
      <c r="H573" s="3">
        <v>25</v>
      </c>
      <c r="I573" s="3">
        <v>0</v>
      </c>
      <c r="J573" s="3" t="s">
        <v>9548</v>
      </c>
      <c r="K573" s="3">
        <v>0</v>
      </c>
      <c r="L573" s="3" t="s">
        <v>9548</v>
      </c>
      <c r="M573" s="3">
        <v>2</v>
      </c>
      <c r="N573" s="3" t="s">
        <v>9548</v>
      </c>
      <c r="O573" s="3">
        <v>0</v>
      </c>
      <c r="P573" s="3" t="s">
        <v>9548</v>
      </c>
      <c r="Q573" s="3">
        <v>0</v>
      </c>
      <c r="R573" s="3" t="s">
        <v>9548</v>
      </c>
      <c r="S573" s="3">
        <v>1</v>
      </c>
      <c r="T573" s="3">
        <v>25</v>
      </c>
      <c r="U573" s="3">
        <v>0</v>
      </c>
      <c r="V573" s="3" t="s">
        <v>9548</v>
      </c>
      <c r="W573" s="3">
        <v>0</v>
      </c>
      <c r="X573" s="3" t="s">
        <v>9548</v>
      </c>
      <c r="Y573" s="3">
        <v>0</v>
      </c>
      <c r="Z573" s="3" t="s">
        <v>9548</v>
      </c>
      <c r="AA573" s="3">
        <v>0</v>
      </c>
      <c r="AB573" s="3" t="s">
        <v>9548</v>
      </c>
      <c r="AC573">
        <f t="shared" si="8"/>
        <v>25</v>
      </c>
    </row>
    <row r="574" spans="1:29" ht="12" customHeight="1" x14ac:dyDescent="0.25">
      <c r="A574" s="6" t="s">
        <v>6534</v>
      </c>
      <c r="B574" s="3" t="s">
        <v>165</v>
      </c>
      <c r="C574" s="3">
        <v>573</v>
      </c>
      <c r="D574" s="3" t="s">
        <v>6533</v>
      </c>
      <c r="E574" s="3" t="s">
        <v>6534</v>
      </c>
      <c r="F574" s="3" t="str">
        <f>VLOOKUP($E574,'Team Mapping - CM'!$A$2:$C$1457,2,FALSE)</f>
        <v>Khulna University of Engineering &amp; Technology</v>
      </c>
      <c r="G574" s="3">
        <v>1</v>
      </c>
      <c r="H574" s="3">
        <v>25</v>
      </c>
      <c r="I574" s="3">
        <v>0</v>
      </c>
      <c r="J574" s="3" t="s">
        <v>9548</v>
      </c>
      <c r="K574" s="3">
        <v>0</v>
      </c>
      <c r="L574" s="3" t="s">
        <v>9548</v>
      </c>
      <c r="M574" s="3">
        <v>0</v>
      </c>
      <c r="N574" s="3" t="s">
        <v>9548</v>
      </c>
      <c r="O574" s="3">
        <v>0</v>
      </c>
      <c r="P574" s="3" t="s">
        <v>9548</v>
      </c>
      <c r="Q574" s="3">
        <v>0</v>
      </c>
      <c r="R574" s="3" t="s">
        <v>9548</v>
      </c>
      <c r="S574" s="3">
        <v>1</v>
      </c>
      <c r="T574" s="3">
        <v>25</v>
      </c>
      <c r="U574" s="3">
        <v>0</v>
      </c>
      <c r="V574" s="3" t="s">
        <v>9548</v>
      </c>
      <c r="W574" s="3">
        <v>0</v>
      </c>
      <c r="X574" s="3" t="s">
        <v>9548</v>
      </c>
      <c r="Y574" s="3">
        <v>0</v>
      </c>
      <c r="Z574" s="3" t="s">
        <v>9548</v>
      </c>
      <c r="AA574" s="3">
        <v>0</v>
      </c>
      <c r="AB574" s="3" t="s">
        <v>9548</v>
      </c>
      <c r="AC574">
        <f t="shared" si="8"/>
        <v>25</v>
      </c>
    </row>
    <row r="575" spans="1:29" ht="12" customHeight="1" x14ac:dyDescent="0.25">
      <c r="A575" s="6" t="s">
        <v>6549</v>
      </c>
      <c r="B575" s="3" t="s">
        <v>188</v>
      </c>
      <c r="C575" s="3">
        <v>574</v>
      </c>
      <c r="D575" s="3" t="s">
        <v>6547</v>
      </c>
      <c r="E575" s="3" t="s">
        <v>6549</v>
      </c>
      <c r="F575" s="3" t="str">
        <f>VLOOKUP($E575,'Team Mapping - CM'!$A$2:$C$1457,2,FALSE)</f>
        <v>Noakhali Science and Technology University</v>
      </c>
      <c r="G575" s="3">
        <v>1</v>
      </c>
      <c r="H575" s="3">
        <v>25</v>
      </c>
      <c r="I575" s="3">
        <v>0</v>
      </c>
      <c r="J575" s="3" t="s">
        <v>9548</v>
      </c>
      <c r="K575" s="3">
        <v>0</v>
      </c>
      <c r="L575" s="3" t="s">
        <v>9548</v>
      </c>
      <c r="M575" s="3">
        <v>3</v>
      </c>
      <c r="N575" s="3" t="s">
        <v>9548</v>
      </c>
      <c r="O575" s="3">
        <v>2</v>
      </c>
      <c r="P575" s="3" t="s">
        <v>9548</v>
      </c>
      <c r="Q575" s="3">
        <v>0</v>
      </c>
      <c r="R575" s="3" t="s">
        <v>9548</v>
      </c>
      <c r="S575" s="3">
        <v>1</v>
      </c>
      <c r="T575" s="3">
        <v>25</v>
      </c>
      <c r="U575" s="3">
        <v>0</v>
      </c>
      <c r="V575" s="3" t="s">
        <v>9548</v>
      </c>
      <c r="W575" s="3">
        <v>0</v>
      </c>
      <c r="X575" s="3" t="s">
        <v>9548</v>
      </c>
      <c r="Y575" s="3">
        <v>0</v>
      </c>
      <c r="Z575" s="3" t="s">
        <v>9548</v>
      </c>
      <c r="AA575" s="3">
        <v>0</v>
      </c>
      <c r="AB575" s="3" t="s">
        <v>9548</v>
      </c>
      <c r="AC575">
        <f t="shared" si="8"/>
        <v>25</v>
      </c>
    </row>
    <row r="576" spans="1:29" ht="12" customHeight="1" x14ac:dyDescent="0.25">
      <c r="A576" s="6" t="s">
        <v>6560</v>
      </c>
      <c r="B576" s="3" t="s">
        <v>239</v>
      </c>
      <c r="C576" s="3">
        <v>575</v>
      </c>
      <c r="D576" s="3" t="s">
        <v>6559</v>
      </c>
      <c r="E576" s="3" t="s">
        <v>6560</v>
      </c>
      <c r="F576" s="3" t="str">
        <f>VLOOKUP($E576,'Team Mapping - CM'!$A$2:$C$1457,2,FALSE)</f>
        <v>The University of Asia Pacific</v>
      </c>
      <c r="G576" s="3">
        <v>1</v>
      </c>
      <c r="H576" s="3">
        <v>25</v>
      </c>
      <c r="I576" s="3">
        <v>0</v>
      </c>
      <c r="J576" s="3" t="s">
        <v>9548</v>
      </c>
      <c r="K576" s="3">
        <v>0</v>
      </c>
      <c r="L576" s="3" t="s">
        <v>9548</v>
      </c>
      <c r="M576" s="3">
        <v>0</v>
      </c>
      <c r="N576" s="3" t="s">
        <v>9548</v>
      </c>
      <c r="O576" s="3">
        <v>0</v>
      </c>
      <c r="P576" s="3" t="s">
        <v>9548</v>
      </c>
      <c r="Q576" s="3">
        <v>0</v>
      </c>
      <c r="R576" s="3" t="s">
        <v>9548</v>
      </c>
      <c r="S576" s="3">
        <v>1</v>
      </c>
      <c r="T576" s="3">
        <v>25</v>
      </c>
      <c r="U576" s="3">
        <v>0</v>
      </c>
      <c r="V576" s="3" t="s">
        <v>9548</v>
      </c>
      <c r="W576" s="3">
        <v>0</v>
      </c>
      <c r="X576" s="3" t="s">
        <v>9548</v>
      </c>
      <c r="Y576" s="3">
        <v>0</v>
      </c>
      <c r="Z576" s="3" t="s">
        <v>9548</v>
      </c>
      <c r="AA576" s="3">
        <v>0</v>
      </c>
      <c r="AB576" s="3" t="s">
        <v>9548</v>
      </c>
      <c r="AC576">
        <f t="shared" si="8"/>
        <v>25</v>
      </c>
    </row>
    <row r="577" spans="1:29" ht="12" customHeight="1" x14ac:dyDescent="0.25">
      <c r="A577" s="6" t="s">
        <v>6574</v>
      </c>
      <c r="B577" s="3" t="s">
        <v>23</v>
      </c>
      <c r="C577" s="3">
        <v>576</v>
      </c>
      <c r="D577" s="3" t="s">
        <v>6572</v>
      </c>
      <c r="E577" s="3" t="s">
        <v>6574</v>
      </c>
      <c r="F577" s="3" t="str">
        <f>VLOOKUP($E577,'Team Mapping - CM'!$A$2:$C$1457,2,FALSE)</f>
        <v>Ahsanullah University of Science and Technology</v>
      </c>
      <c r="G577" s="3">
        <v>1</v>
      </c>
      <c r="H577" s="3">
        <v>25</v>
      </c>
      <c r="I577" s="3">
        <v>0</v>
      </c>
      <c r="J577" s="3" t="s">
        <v>9548</v>
      </c>
      <c r="K577" s="3">
        <v>0</v>
      </c>
      <c r="L577" s="3" t="s">
        <v>9548</v>
      </c>
      <c r="M577" s="3">
        <v>0</v>
      </c>
      <c r="N577" s="3" t="s">
        <v>9548</v>
      </c>
      <c r="O577" s="3">
        <v>0</v>
      </c>
      <c r="P577" s="3" t="s">
        <v>9548</v>
      </c>
      <c r="Q577" s="3">
        <v>0</v>
      </c>
      <c r="R577" s="3" t="s">
        <v>9548</v>
      </c>
      <c r="S577" s="3">
        <v>1</v>
      </c>
      <c r="T577" s="3">
        <v>25</v>
      </c>
      <c r="U577" s="3">
        <v>0</v>
      </c>
      <c r="V577" s="3" t="s">
        <v>9548</v>
      </c>
      <c r="W577" s="3">
        <v>0</v>
      </c>
      <c r="X577" s="3" t="s">
        <v>9548</v>
      </c>
      <c r="Y577" s="3">
        <v>0</v>
      </c>
      <c r="Z577" s="3" t="s">
        <v>9548</v>
      </c>
      <c r="AA577" s="3">
        <v>0</v>
      </c>
      <c r="AB577" s="3" t="s">
        <v>9548</v>
      </c>
      <c r="AC577">
        <f t="shared" si="8"/>
        <v>25</v>
      </c>
    </row>
    <row r="578" spans="1:29" ht="12" customHeight="1" x14ac:dyDescent="0.25">
      <c r="A578" s="6" t="s">
        <v>6580</v>
      </c>
      <c r="B578" s="3" t="s">
        <v>91</v>
      </c>
      <c r="C578" s="3">
        <v>577</v>
      </c>
      <c r="D578" s="3" t="s">
        <v>6579</v>
      </c>
      <c r="E578" s="3" t="s">
        <v>6580</v>
      </c>
      <c r="F578" s="3" t="str">
        <f>VLOOKUP($E578,'Team Mapping - CM'!$A$2:$C$1457,2,FALSE)</f>
        <v>Daffodil International University</v>
      </c>
      <c r="G578" s="3">
        <v>1</v>
      </c>
      <c r="H578" s="3">
        <v>25</v>
      </c>
      <c r="I578" s="3">
        <v>0</v>
      </c>
      <c r="J578" s="3" t="s">
        <v>9548</v>
      </c>
      <c r="K578" s="3">
        <v>0</v>
      </c>
      <c r="L578" s="3" t="s">
        <v>9548</v>
      </c>
      <c r="M578" s="3">
        <v>4</v>
      </c>
      <c r="N578" s="3" t="s">
        <v>9548</v>
      </c>
      <c r="O578" s="3">
        <v>0</v>
      </c>
      <c r="P578" s="3" t="s">
        <v>9548</v>
      </c>
      <c r="Q578" s="3">
        <v>0</v>
      </c>
      <c r="R578" s="3" t="s">
        <v>9548</v>
      </c>
      <c r="S578" s="3">
        <v>1</v>
      </c>
      <c r="T578" s="3">
        <v>25</v>
      </c>
      <c r="U578" s="3">
        <v>0</v>
      </c>
      <c r="V578" s="3" t="s">
        <v>9548</v>
      </c>
      <c r="W578" s="3">
        <v>0</v>
      </c>
      <c r="X578" s="3" t="s">
        <v>9548</v>
      </c>
      <c r="Y578" s="3">
        <v>0</v>
      </c>
      <c r="Z578" s="3" t="s">
        <v>9548</v>
      </c>
      <c r="AA578" s="3">
        <v>0</v>
      </c>
      <c r="AB578" s="3" t="s">
        <v>9548</v>
      </c>
      <c r="AC578">
        <f t="shared" si="8"/>
        <v>25</v>
      </c>
    </row>
    <row r="579" spans="1:29" ht="12" customHeight="1" x14ac:dyDescent="0.25">
      <c r="A579" s="6" t="s">
        <v>6591</v>
      </c>
      <c r="B579" s="3" t="s">
        <v>68</v>
      </c>
      <c r="C579" s="3">
        <v>578</v>
      </c>
      <c r="D579" s="3" t="s">
        <v>6589</v>
      </c>
      <c r="E579" s="3" t="s">
        <v>6591</v>
      </c>
      <c r="F579" s="3" t="str">
        <f>VLOOKUP($E579,'Team Mapping - CM'!$A$2:$C$1457,2,FALSE)</f>
        <v>BRAC University</v>
      </c>
      <c r="G579" s="3">
        <v>1</v>
      </c>
      <c r="H579" s="3">
        <v>25</v>
      </c>
      <c r="I579" s="3">
        <v>0</v>
      </c>
      <c r="J579" s="3" t="s">
        <v>9548</v>
      </c>
      <c r="K579" s="3">
        <v>0</v>
      </c>
      <c r="L579" s="3" t="s">
        <v>9548</v>
      </c>
      <c r="M579" s="3">
        <v>0</v>
      </c>
      <c r="N579" s="3" t="s">
        <v>9548</v>
      </c>
      <c r="O579" s="3">
        <v>0</v>
      </c>
      <c r="P579" s="3" t="s">
        <v>9548</v>
      </c>
      <c r="Q579" s="3">
        <v>0</v>
      </c>
      <c r="R579" s="3" t="s">
        <v>9548</v>
      </c>
      <c r="S579" s="3">
        <v>1</v>
      </c>
      <c r="T579" s="3">
        <v>25</v>
      </c>
      <c r="U579" s="3">
        <v>0</v>
      </c>
      <c r="V579" s="3" t="s">
        <v>9548</v>
      </c>
      <c r="W579" s="3">
        <v>0</v>
      </c>
      <c r="X579" s="3" t="s">
        <v>9548</v>
      </c>
      <c r="Y579" s="3">
        <v>3</v>
      </c>
      <c r="Z579" s="3" t="s">
        <v>9548</v>
      </c>
      <c r="AA579" s="3">
        <v>0</v>
      </c>
      <c r="AB579" s="3" t="s">
        <v>9548</v>
      </c>
      <c r="AC579">
        <f t="shared" ref="AC579:AC642" si="9">MAX(AB579,Z579,X579,V579,T579,R579,P579,N579,L579,J579)</f>
        <v>25</v>
      </c>
    </row>
    <row r="580" spans="1:29" ht="12" customHeight="1" x14ac:dyDescent="0.25">
      <c r="A580" s="6" t="s">
        <v>6601</v>
      </c>
      <c r="B580" s="3" t="s">
        <v>48</v>
      </c>
      <c r="C580" s="3">
        <v>579</v>
      </c>
      <c r="D580" s="3" t="s">
        <v>6600</v>
      </c>
      <c r="E580" s="3" t="s">
        <v>6601</v>
      </c>
      <c r="F580" s="3" t="str">
        <f>VLOOKUP($E580,'Team Mapping - CM'!$A$2:$C$1457,2,FALSE)</f>
        <v>Bangladesh University of Engineering and Technology</v>
      </c>
      <c r="G580" s="3">
        <v>1</v>
      </c>
      <c r="H580" s="3">
        <v>25</v>
      </c>
      <c r="I580" s="3">
        <v>0</v>
      </c>
      <c r="J580" s="3" t="s">
        <v>9548</v>
      </c>
      <c r="K580" s="3">
        <v>0</v>
      </c>
      <c r="L580" s="3" t="s">
        <v>9548</v>
      </c>
      <c r="M580" s="3">
        <v>0</v>
      </c>
      <c r="N580" s="3" t="s">
        <v>9548</v>
      </c>
      <c r="O580" s="3">
        <v>0</v>
      </c>
      <c r="P580" s="3" t="s">
        <v>9548</v>
      </c>
      <c r="Q580" s="3">
        <v>0</v>
      </c>
      <c r="R580" s="3" t="s">
        <v>9548</v>
      </c>
      <c r="S580" s="3">
        <v>1</v>
      </c>
      <c r="T580" s="3">
        <v>25</v>
      </c>
      <c r="U580" s="3">
        <v>0</v>
      </c>
      <c r="V580" s="3" t="s">
        <v>9548</v>
      </c>
      <c r="W580" s="3">
        <v>0</v>
      </c>
      <c r="X580" s="3" t="s">
        <v>9548</v>
      </c>
      <c r="Y580" s="3">
        <v>0</v>
      </c>
      <c r="Z580" s="3" t="s">
        <v>9548</v>
      </c>
      <c r="AA580" s="3">
        <v>0</v>
      </c>
      <c r="AB580" s="3" t="s">
        <v>9548</v>
      </c>
      <c r="AC580">
        <f t="shared" si="9"/>
        <v>25</v>
      </c>
    </row>
    <row r="581" spans="1:29" ht="12" customHeight="1" x14ac:dyDescent="0.25">
      <c r="A581" s="6" t="s">
        <v>6611</v>
      </c>
      <c r="B581" s="3" t="s">
        <v>244</v>
      </c>
      <c r="C581" s="3">
        <v>580</v>
      </c>
      <c r="D581" s="3" t="s">
        <v>6610</v>
      </c>
      <c r="E581" s="3" t="s">
        <v>6611</v>
      </c>
      <c r="F581" s="3" t="str">
        <f>VLOOKUP($E581,'Team Mapping - CM'!$A$2:$C$1457,2,FALSE)</f>
        <v>United International University</v>
      </c>
      <c r="G581" s="3">
        <v>1</v>
      </c>
      <c r="H581" s="3">
        <v>25</v>
      </c>
      <c r="I581" s="3">
        <v>0</v>
      </c>
      <c r="J581" s="3" t="s">
        <v>9548</v>
      </c>
      <c r="K581" s="3">
        <v>0</v>
      </c>
      <c r="L581" s="3" t="s">
        <v>9548</v>
      </c>
      <c r="M581" s="3">
        <v>0</v>
      </c>
      <c r="N581" s="3" t="s">
        <v>9548</v>
      </c>
      <c r="O581" s="3">
        <v>0</v>
      </c>
      <c r="P581" s="3" t="s">
        <v>9548</v>
      </c>
      <c r="Q581" s="3">
        <v>0</v>
      </c>
      <c r="R581" s="3" t="s">
        <v>9548</v>
      </c>
      <c r="S581" s="3">
        <v>1</v>
      </c>
      <c r="T581" s="3">
        <v>25</v>
      </c>
      <c r="U581" s="3">
        <v>0</v>
      </c>
      <c r="V581" s="3" t="s">
        <v>9548</v>
      </c>
      <c r="W581" s="3">
        <v>0</v>
      </c>
      <c r="X581" s="3" t="s">
        <v>9548</v>
      </c>
      <c r="Y581" s="3">
        <v>0</v>
      </c>
      <c r="Z581" s="3" t="s">
        <v>9548</v>
      </c>
      <c r="AA581" s="3">
        <v>0</v>
      </c>
      <c r="AB581" s="3" t="s">
        <v>9548</v>
      </c>
      <c r="AC581">
        <f t="shared" si="9"/>
        <v>25</v>
      </c>
    </row>
    <row r="582" spans="1:29" ht="12" customHeight="1" x14ac:dyDescent="0.25">
      <c r="A582" s="6" t="s">
        <v>6625</v>
      </c>
      <c r="B582" s="3" t="s">
        <v>208</v>
      </c>
      <c r="C582" s="3">
        <v>581</v>
      </c>
      <c r="D582" s="3" t="s">
        <v>6623</v>
      </c>
      <c r="E582" s="3" t="s">
        <v>6625</v>
      </c>
      <c r="F582" s="3" t="str">
        <f>VLOOKUP($E582,'Team Mapping - CM'!$A$2:$C$1457,2,FALSE)</f>
        <v>Premier University</v>
      </c>
      <c r="G582" s="3">
        <v>1</v>
      </c>
      <c r="H582" s="3">
        <v>25</v>
      </c>
      <c r="I582" s="3">
        <v>0</v>
      </c>
      <c r="J582" s="3" t="s">
        <v>9548</v>
      </c>
      <c r="K582" s="3">
        <v>0</v>
      </c>
      <c r="L582" s="3" t="s">
        <v>9548</v>
      </c>
      <c r="M582" s="3">
        <v>0</v>
      </c>
      <c r="N582" s="3" t="s">
        <v>9548</v>
      </c>
      <c r="O582" s="3">
        <v>0</v>
      </c>
      <c r="P582" s="3" t="s">
        <v>9548</v>
      </c>
      <c r="Q582" s="3">
        <v>0</v>
      </c>
      <c r="R582" s="3" t="s">
        <v>9548</v>
      </c>
      <c r="S582" s="3">
        <v>1</v>
      </c>
      <c r="T582" s="3">
        <v>25</v>
      </c>
      <c r="U582" s="3">
        <v>0</v>
      </c>
      <c r="V582" s="3" t="s">
        <v>9548</v>
      </c>
      <c r="W582" s="3">
        <v>0</v>
      </c>
      <c r="X582" s="3" t="s">
        <v>9548</v>
      </c>
      <c r="Y582" s="3">
        <v>0</v>
      </c>
      <c r="Z582" s="3" t="s">
        <v>9548</v>
      </c>
      <c r="AA582" s="3">
        <v>0</v>
      </c>
      <c r="AB582" s="3" t="s">
        <v>9548</v>
      </c>
      <c r="AC582">
        <f t="shared" si="9"/>
        <v>25</v>
      </c>
    </row>
    <row r="583" spans="1:29" ht="12" customHeight="1" x14ac:dyDescent="0.25">
      <c r="A583" s="6" t="s">
        <v>6639</v>
      </c>
      <c r="B583" s="3" t="s">
        <v>23</v>
      </c>
      <c r="C583" s="3">
        <v>582</v>
      </c>
      <c r="D583" s="3" t="s">
        <v>6638</v>
      </c>
      <c r="E583" s="3" t="s">
        <v>6639</v>
      </c>
      <c r="F583" s="3" t="str">
        <f>VLOOKUP($E583,'Team Mapping - CM'!$A$2:$C$1457,2,FALSE)</f>
        <v>Ahsanullah University of Science and Technology</v>
      </c>
      <c r="G583" s="3">
        <v>1</v>
      </c>
      <c r="H583" s="3">
        <v>25</v>
      </c>
      <c r="I583" s="3">
        <v>0</v>
      </c>
      <c r="J583" s="3" t="s">
        <v>9548</v>
      </c>
      <c r="K583" s="3">
        <v>0</v>
      </c>
      <c r="L583" s="3" t="s">
        <v>9548</v>
      </c>
      <c r="M583" s="3">
        <v>0</v>
      </c>
      <c r="N583" s="3" t="s">
        <v>9548</v>
      </c>
      <c r="O583" s="3">
        <v>0</v>
      </c>
      <c r="P583" s="3" t="s">
        <v>9548</v>
      </c>
      <c r="Q583" s="3">
        <v>0</v>
      </c>
      <c r="R583" s="3" t="s">
        <v>9548</v>
      </c>
      <c r="S583" s="3">
        <v>1</v>
      </c>
      <c r="T583" s="3">
        <v>25</v>
      </c>
      <c r="U583" s="3">
        <v>0</v>
      </c>
      <c r="V583" s="3" t="s">
        <v>9548</v>
      </c>
      <c r="W583" s="3">
        <v>0</v>
      </c>
      <c r="X583" s="3" t="s">
        <v>9548</v>
      </c>
      <c r="Y583" s="3">
        <v>0</v>
      </c>
      <c r="Z583" s="3" t="s">
        <v>9548</v>
      </c>
      <c r="AA583" s="3">
        <v>0</v>
      </c>
      <c r="AB583" s="3" t="s">
        <v>9548</v>
      </c>
      <c r="AC583">
        <f t="shared" si="9"/>
        <v>25</v>
      </c>
    </row>
    <row r="584" spans="1:29" ht="12" customHeight="1" x14ac:dyDescent="0.25">
      <c r="A584" s="6" t="s">
        <v>6653</v>
      </c>
      <c r="B584" s="3" t="s">
        <v>217</v>
      </c>
      <c r="C584" s="3">
        <v>583</v>
      </c>
      <c r="D584" s="3" t="s">
        <v>6651</v>
      </c>
      <c r="E584" s="3" t="s">
        <v>6653</v>
      </c>
      <c r="F584" s="3" t="str">
        <f>VLOOKUP($E584,'Team Mapping - CM'!$A$2:$C$1457,2,FALSE)</f>
        <v>Shahjalal University of Science and Technology</v>
      </c>
      <c r="G584" s="3">
        <v>1</v>
      </c>
      <c r="H584" s="3">
        <v>26</v>
      </c>
      <c r="I584" s="3">
        <v>0</v>
      </c>
      <c r="J584" s="3" t="s">
        <v>9548</v>
      </c>
      <c r="K584" s="3">
        <v>0</v>
      </c>
      <c r="L584" s="3" t="s">
        <v>9548</v>
      </c>
      <c r="M584" s="3">
        <v>0</v>
      </c>
      <c r="N584" s="3" t="s">
        <v>9548</v>
      </c>
      <c r="O584" s="3">
        <v>0</v>
      </c>
      <c r="P584" s="3" t="s">
        <v>9548</v>
      </c>
      <c r="Q584" s="3">
        <v>0</v>
      </c>
      <c r="R584" s="3" t="s">
        <v>9548</v>
      </c>
      <c r="S584" s="3">
        <v>1</v>
      </c>
      <c r="T584" s="3">
        <v>26</v>
      </c>
      <c r="U584" s="3">
        <v>0</v>
      </c>
      <c r="V584" s="3" t="s">
        <v>9548</v>
      </c>
      <c r="W584" s="3">
        <v>0</v>
      </c>
      <c r="X584" s="3" t="s">
        <v>9548</v>
      </c>
      <c r="Y584" s="3">
        <v>0</v>
      </c>
      <c r="Z584" s="3" t="s">
        <v>9548</v>
      </c>
      <c r="AA584" s="3">
        <v>0</v>
      </c>
      <c r="AB584" s="3" t="s">
        <v>9548</v>
      </c>
      <c r="AC584">
        <f t="shared" si="9"/>
        <v>26</v>
      </c>
    </row>
    <row r="585" spans="1:29" ht="12" customHeight="1" x14ac:dyDescent="0.25">
      <c r="A585" s="6" t="s">
        <v>6652</v>
      </c>
      <c r="B585" s="3" t="s">
        <v>176</v>
      </c>
      <c r="C585" s="3">
        <v>584</v>
      </c>
      <c r="D585" s="3" t="s">
        <v>6664</v>
      </c>
      <c r="E585" s="3" t="s">
        <v>6652</v>
      </c>
      <c r="F585" s="3" t="str">
        <f>VLOOKUP($E585,'Team Mapping - CM'!$A$2:$C$1457,2,FALSE)</f>
        <v>Mawlana Bhashani Science &amp; Technology University</v>
      </c>
      <c r="G585" s="3">
        <v>1</v>
      </c>
      <c r="H585" s="3">
        <v>26</v>
      </c>
      <c r="I585" s="3">
        <v>0</v>
      </c>
      <c r="J585" s="3" t="s">
        <v>9548</v>
      </c>
      <c r="K585" s="3">
        <v>0</v>
      </c>
      <c r="L585" s="3" t="s">
        <v>9548</v>
      </c>
      <c r="M585" s="3">
        <v>0</v>
      </c>
      <c r="N585" s="3" t="s">
        <v>9548</v>
      </c>
      <c r="O585" s="3">
        <v>0</v>
      </c>
      <c r="P585" s="3" t="s">
        <v>9548</v>
      </c>
      <c r="Q585" s="3">
        <v>0</v>
      </c>
      <c r="R585" s="3" t="s">
        <v>9548</v>
      </c>
      <c r="S585" s="3">
        <v>1</v>
      </c>
      <c r="T585" s="3">
        <v>26</v>
      </c>
      <c r="U585" s="3">
        <v>0</v>
      </c>
      <c r="V585" s="3" t="s">
        <v>9548</v>
      </c>
      <c r="W585" s="3">
        <v>0</v>
      </c>
      <c r="X585" s="3" t="s">
        <v>9548</v>
      </c>
      <c r="Y585" s="3">
        <v>2</v>
      </c>
      <c r="Z585" s="3" t="s">
        <v>9548</v>
      </c>
      <c r="AA585" s="3">
        <v>0</v>
      </c>
      <c r="AB585" s="3" t="s">
        <v>9548</v>
      </c>
      <c r="AC585">
        <f t="shared" si="9"/>
        <v>26</v>
      </c>
    </row>
    <row r="586" spans="1:29" ht="12" customHeight="1" x14ac:dyDescent="0.25">
      <c r="A586" s="6" t="s">
        <v>6674</v>
      </c>
      <c r="B586" s="3" t="s">
        <v>182</v>
      </c>
      <c r="C586" s="3">
        <v>585</v>
      </c>
      <c r="D586" s="3" t="s">
        <v>6672</v>
      </c>
      <c r="E586" s="3" t="s">
        <v>6674</v>
      </c>
      <c r="F586" s="3" t="str">
        <f>VLOOKUP($E586,'Team Mapping - CM'!$A$2:$C$1457,2,FALSE)</f>
        <v>Military Institute of Science and Technology</v>
      </c>
      <c r="G586" s="3">
        <v>1</v>
      </c>
      <c r="H586" s="3">
        <v>26</v>
      </c>
      <c r="I586" s="3">
        <v>0</v>
      </c>
      <c r="J586" s="3" t="s">
        <v>9548</v>
      </c>
      <c r="K586" s="3">
        <v>0</v>
      </c>
      <c r="L586" s="3" t="s">
        <v>9548</v>
      </c>
      <c r="M586" s="3">
        <v>1</v>
      </c>
      <c r="N586" s="3" t="s">
        <v>9548</v>
      </c>
      <c r="O586" s="3">
        <v>2</v>
      </c>
      <c r="P586" s="3" t="s">
        <v>9548</v>
      </c>
      <c r="Q586" s="3">
        <v>0</v>
      </c>
      <c r="R586" s="3" t="s">
        <v>9548</v>
      </c>
      <c r="S586" s="3">
        <v>1</v>
      </c>
      <c r="T586" s="3">
        <v>26</v>
      </c>
      <c r="U586" s="3">
        <v>0</v>
      </c>
      <c r="V586" s="3" t="s">
        <v>9548</v>
      </c>
      <c r="W586" s="3">
        <v>0</v>
      </c>
      <c r="X586" s="3" t="s">
        <v>9548</v>
      </c>
      <c r="Y586" s="3">
        <v>0</v>
      </c>
      <c r="Z586" s="3" t="s">
        <v>9548</v>
      </c>
      <c r="AA586" s="3">
        <v>0</v>
      </c>
      <c r="AB586" s="3" t="s">
        <v>9548</v>
      </c>
      <c r="AC586">
        <f t="shared" si="9"/>
        <v>26</v>
      </c>
    </row>
    <row r="587" spans="1:29" ht="12" customHeight="1" x14ac:dyDescent="0.25">
      <c r="A587" s="6" t="s">
        <v>6685</v>
      </c>
      <c r="B587" s="3" t="s">
        <v>48</v>
      </c>
      <c r="C587" s="3">
        <v>586</v>
      </c>
      <c r="D587" s="3" t="s">
        <v>6683</v>
      </c>
      <c r="E587" s="3" t="s">
        <v>6685</v>
      </c>
      <c r="F587" s="3" t="str">
        <f>VLOOKUP($E587,'Team Mapping - CM'!$A$2:$C$1457,2,FALSE)</f>
        <v>Bangladesh University of Engineering and Technology</v>
      </c>
      <c r="G587" s="3">
        <v>1</v>
      </c>
      <c r="H587" s="3">
        <v>26</v>
      </c>
      <c r="I587" s="3">
        <v>0</v>
      </c>
      <c r="J587" s="3" t="s">
        <v>9548</v>
      </c>
      <c r="K587" s="3">
        <v>0</v>
      </c>
      <c r="L587" s="3" t="s">
        <v>9548</v>
      </c>
      <c r="M587" s="3">
        <v>1</v>
      </c>
      <c r="N587" s="3" t="s">
        <v>9548</v>
      </c>
      <c r="O587" s="3">
        <v>2</v>
      </c>
      <c r="P587" s="3" t="s">
        <v>9548</v>
      </c>
      <c r="Q587" s="3">
        <v>0</v>
      </c>
      <c r="R587" s="3" t="s">
        <v>9548</v>
      </c>
      <c r="S587" s="3">
        <v>1</v>
      </c>
      <c r="T587" s="3">
        <v>26</v>
      </c>
      <c r="U587" s="3">
        <v>0</v>
      </c>
      <c r="V587" s="3" t="s">
        <v>9548</v>
      </c>
      <c r="W587" s="3">
        <v>0</v>
      </c>
      <c r="X587" s="3" t="s">
        <v>9548</v>
      </c>
      <c r="Y587" s="3">
        <v>0</v>
      </c>
      <c r="Z587" s="3" t="s">
        <v>9548</v>
      </c>
      <c r="AA587" s="3">
        <v>0</v>
      </c>
      <c r="AB587" s="3" t="s">
        <v>9548</v>
      </c>
      <c r="AC587">
        <f t="shared" si="9"/>
        <v>26</v>
      </c>
    </row>
    <row r="588" spans="1:29" ht="12" customHeight="1" x14ac:dyDescent="0.25">
      <c r="A588" s="6" t="s">
        <v>6470</v>
      </c>
      <c r="B588" s="3" t="s">
        <v>91</v>
      </c>
      <c r="C588" s="3">
        <v>587</v>
      </c>
      <c r="D588" s="3" t="s">
        <v>6696</v>
      </c>
      <c r="E588" s="3" t="s">
        <v>6470</v>
      </c>
      <c r="F588" s="3" t="str">
        <f>VLOOKUP($E588,'Team Mapping - CM'!$A$2:$C$1457,2,FALSE)</f>
        <v>Daffodil International University</v>
      </c>
      <c r="G588" s="3">
        <v>1</v>
      </c>
      <c r="H588" s="3">
        <v>26</v>
      </c>
      <c r="I588" s="3">
        <v>0</v>
      </c>
      <c r="J588" s="3" t="s">
        <v>9548</v>
      </c>
      <c r="K588" s="3">
        <v>0</v>
      </c>
      <c r="L588" s="3" t="s">
        <v>9548</v>
      </c>
      <c r="M588" s="3">
        <v>0</v>
      </c>
      <c r="N588" s="3" t="s">
        <v>9548</v>
      </c>
      <c r="O588" s="3">
        <v>0</v>
      </c>
      <c r="P588" s="3" t="s">
        <v>9548</v>
      </c>
      <c r="Q588" s="3">
        <v>0</v>
      </c>
      <c r="R588" s="3" t="s">
        <v>9548</v>
      </c>
      <c r="S588" s="3">
        <v>1</v>
      </c>
      <c r="T588" s="3">
        <v>26</v>
      </c>
      <c r="U588" s="3">
        <v>0</v>
      </c>
      <c r="V588" s="3" t="s">
        <v>9548</v>
      </c>
      <c r="W588" s="3">
        <v>0</v>
      </c>
      <c r="X588" s="3" t="s">
        <v>9548</v>
      </c>
      <c r="Y588" s="3">
        <v>0</v>
      </c>
      <c r="Z588" s="3" t="s">
        <v>9548</v>
      </c>
      <c r="AA588" s="3">
        <v>0</v>
      </c>
      <c r="AB588" s="3" t="s">
        <v>9548</v>
      </c>
      <c r="AC588">
        <f t="shared" si="9"/>
        <v>26</v>
      </c>
    </row>
    <row r="589" spans="1:29" ht="12" customHeight="1" x14ac:dyDescent="0.25">
      <c r="A589" s="6" t="s">
        <v>6354</v>
      </c>
      <c r="B589" s="3" t="s">
        <v>182</v>
      </c>
      <c r="C589" s="3">
        <v>588</v>
      </c>
      <c r="D589" s="3" t="s">
        <v>6705</v>
      </c>
      <c r="E589" s="3" t="s">
        <v>6354</v>
      </c>
      <c r="F589" s="3" t="str">
        <f>VLOOKUP($E589,'Team Mapping - CM'!$A$2:$C$1457,2,FALSE)</f>
        <v>Military Institute of Science and Technology</v>
      </c>
      <c r="G589" s="3">
        <v>1</v>
      </c>
      <c r="H589" s="3">
        <v>26</v>
      </c>
      <c r="I589" s="3">
        <v>0</v>
      </c>
      <c r="J589" s="3" t="s">
        <v>9548</v>
      </c>
      <c r="K589" s="3">
        <v>0</v>
      </c>
      <c r="L589" s="3" t="s">
        <v>9548</v>
      </c>
      <c r="M589" s="3">
        <v>2</v>
      </c>
      <c r="N589" s="3" t="s">
        <v>9548</v>
      </c>
      <c r="O589" s="3">
        <v>0</v>
      </c>
      <c r="P589" s="3" t="s">
        <v>9548</v>
      </c>
      <c r="Q589" s="3">
        <v>0</v>
      </c>
      <c r="R589" s="3" t="s">
        <v>9548</v>
      </c>
      <c r="S589" s="3">
        <v>1</v>
      </c>
      <c r="T589" s="3">
        <v>26</v>
      </c>
      <c r="U589" s="3">
        <v>0</v>
      </c>
      <c r="V589" s="3" t="s">
        <v>9548</v>
      </c>
      <c r="W589" s="3">
        <v>0</v>
      </c>
      <c r="X589" s="3" t="s">
        <v>9548</v>
      </c>
      <c r="Y589" s="3">
        <v>2</v>
      </c>
      <c r="Z589" s="3" t="s">
        <v>9548</v>
      </c>
      <c r="AA589" s="3">
        <v>0</v>
      </c>
      <c r="AB589" s="3" t="s">
        <v>9548</v>
      </c>
      <c r="AC589">
        <f t="shared" si="9"/>
        <v>26</v>
      </c>
    </row>
    <row r="590" spans="1:29" ht="12" customHeight="1" x14ac:dyDescent="0.25">
      <c r="A590" s="6" t="s">
        <v>6717</v>
      </c>
      <c r="B590" s="3" t="s">
        <v>252</v>
      </c>
      <c r="C590" s="3">
        <v>589</v>
      </c>
      <c r="D590" s="3" t="s">
        <v>6715</v>
      </c>
      <c r="E590" s="3" t="s">
        <v>6717</v>
      </c>
      <c r="F590" s="3" t="str">
        <f>VLOOKUP($E590,'Team Mapping - CM'!$A$2:$C$1457,2,FALSE)</f>
        <v>University of Chittagong</v>
      </c>
      <c r="G590" s="3">
        <v>1</v>
      </c>
      <c r="H590" s="3">
        <v>26</v>
      </c>
      <c r="I590" s="3">
        <v>0</v>
      </c>
      <c r="J590" s="3" t="s">
        <v>9548</v>
      </c>
      <c r="K590" s="3">
        <v>0</v>
      </c>
      <c r="L590" s="3" t="s">
        <v>9548</v>
      </c>
      <c r="M590" s="3">
        <v>3</v>
      </c>
      <c r="N590" s="3" t="s">
        <v>9548</v>
      </c>
      <c r="O590" s="3">
        <v>0</v>
      </c>
      <c r="P590" s="3" t="s">
        <v>9548</v>
      </c>
      <c r="Q590" s="3">
        <v>0</v>
      </c>
      <c r="R590" s="3" t="s">
        <v>9548</v>
      </c>
      <c r="S590" s="3">
        <v>1</v>
      </c>
      <c r="T590" s="3">
        <v>26</v>
      </c>
      <c r="U590" s="3">
        <v>0</v>
      </c>
      <c r="V590" s="3" t="s">
        <v>9548</v>
      </c>
      <c r="W590" s="3">
        <v>0</v>
      </c>
      <c r="X590" s="3" t="s">
        <v>9548</v>
      </c>
      <c r="Y590" s="3">
        <v>4</v>
      </c>
      <c r="Z590" s="3" t="s">
        <v>9548</v>
      </c>
      <c r="AA590" s="3">
        <v>0</v>
      </c>
      <c r="AB590" s="3" t="s">
        <v>9548</v>
      </c>
      <c r="AC590">
        <f t="shared" si="9"/>
        <v>26</v>
      </c>
    </row>
    <row r="591" spans="1:29" ht="12" customHeight="1" x14ac:dyDescent="0.25">
      <c r="A591" s="6" t="s">
        <v>6734</v>
      </c>
      <c r="B591" s="3" t="s">
        <v>28</v>
      </c>
      <c r="C591" s="3">
        <v>590</v>
      </c>
      <c r="D591" s="3" t="s">
        <v>6733</v>
      </c>
      <c r="E591" s="3" t="s">
        <v>6734</v>
      </c>
      <c r="F591" s="3" t="str">
        <f>VLOOKUP($E591,'Team Mapping - CM'!$A$2:$C$1457,2,FALSE)</f>
        <v>American International University - Bangladesh</v>
      </c>
      <c r="G591" s="3">
        <v>1</v>
      </c>
      <c r="H591" s="3">
        <v>26</v>
      </c>
      <c r="I591" s="3">
        <v>0</v>
      </c>
      <c r="J591" s="3" t="s">
        <v>9548</v>
      </c>
      <c r="K591" s="3">
        <v>0</v>
      </c>
      <c r="L591" s="3" t="s">
        <v>9548</v>
      </c>
      <c r="M591" s="3">
        <v>0</v>
      </c>
      <c r="N591" s="3" t="s">
        <v>9548</v>
      </c>
      <c r="O591" s="3">
        <v>0</v>
      </c>
      <c r="P591" s="3" t="s">
        <v>9548</v>
      </c>
      <c r="Q591" s="3">
        <v>0</v>
      </c>
      <c r="R591" s="3" t="s">
        <v>9548</v>
      </c>
      <c r="S591" s="3">
        <v>1</v>
      </c>
      <c r="T591" s="3">
        <v>26</v>
      </c>
      <c r="U591" s="3">
        <v>0</v>
      </c>
      <c r="V591" s="3" t="s">
        <v>9548</v>
      </c>
      <c r="W591" s="3">
        <v>0</v>
      </c>
      <c r="X591" s="3" t="s">
        <v>9548</v>
      </c>
      <c r="Y591" s="3">
        <v>0</v>
      </c>
      <c r="Z591" s="3" t="s">
        <v>9548</v>
      </c>
      <c r="AA591" s="3">
        <v>0</v>
      </c>
      <c r="AB591" s="3" t="s">
        <v>9548</v>
      </c>
      <c r="AC591">
        <f t="shared" si="9"/>
        <v>26</v>
      </c>
    </row>
    <row r="592" spans="1:29" ht="12" customHeight="1" x14ac:dyDescent="0.25">
      <c r="A592" s="6" t="s">
        <v>6745</v>
      </c>
      <c r="B592" s="3" t="s">
        <v>268</v>
      </c>
      <c r="C592" s="3">
        <v>591</v>
      </c>
      <c r="D592" s="3" t="s">
        <v>6744</v>
      </c>
      <c r="E592" s="3" t="s">
        <v>6745</v>
      </c>
      <c r="F592" s="3" t="str">
        <f>VLOOKUP($E592,'Team Mapping - CM'!$A$2:$C$1457,2,FALSE)</f>
        <v>University of Science and Technology Chittagong</v>
      </c>
      <c r="G592" s="3">
        <v>1</v>
      </c>
      <c r="H592" s="3">
        <v>26</v>
      </c>
      <c r="I592" s="3">
        <v>0</v>
      </c>
      <c r="J592" s="3" t="s">
        <v>9548</v>
      </c>
      <c r="K592" s="3">
        <v>0</v>
      </c>
      <c r="L592" s="3" t="s">
        <v>9548</v>
      </c>
      <c r="M592" s="3">
        <v>0</v>
      </c>
      <c r="N592" s="3" t="s">
        <v>9548</v>
      </c>
      <c r="O592" s="3">
        <v>0</v>
      </c>
      <c r="P592" s="3" t="s">
        <v>9548</v>
      </c>
      <c r="Q592" s="3">
        <v>0</v>
      </c>
      <c r="R592" s="3" t="s">
        <v>9548</v>
      </c>
      <c r="S592" s="3">
        <v>1</v>
      </c>
      <c r="T592" s="3">
        <v>26</v>
      </c>
      <c r="U592" s="3">
        <v>0</v>
      </c>
      <c r="V592" s="3" t="s">
        <v>9548</v>
      </c>
      <c r="W592" s="3">
        <v>0</v>
      </c>
      <c r="X592" s="3" t="s">
        <v>9548</v>
      </c>
      <c r="Y592" s="3">
        <v>6</v>
      </c>
      <c r="Z592" s="3" t="s">
        <v>9548</v>
      </c>
      <c r="AA592" s="3">
        <v>0</v>
      </c>
      <c r="AB592" s="3" t="s">
        <v>9548</v>
      </c>
      <c r="AC592">
        <f t="shared" si="9"/>
        <v>26</v>
      </c>
    </row>
    <row r="593" spans="1:29" ht="12" customHeight="1" x14ac:dyDescent="0.25">
      <c r="A593" s="6" t="s">
        <v>6758</v>
      </c>
      <c r="B593" s="3" t="s">
        <v>86</v>
      </c>
      <c r="C593" s="3">
        <v>592</v>
      </c>
      <c r="D593" s="3" t="s">
        <v>6757</v>
      </c>
      <c r="E593" s="3" t="s">
        <v>6758</v>
      </c>
      <c r="F593" s="3" t="str">
        <f>VLOOKUP($E593,'Team Mapping - CM'!$A$2:$C$1457,2,FALSE)</f>
        <v>Comilla University</v>
      </c>
      <c r="G593" s="3">
        <v>1</v>
      </c>
      <c r="H593" s="3">
        <v>26</v>
      </c>
      <c r="I593" s="3">
        <v>0</v>
      </c>
      <c r="J593" s="3" t="s">
        <v>9548</v>
      </c>
      <c r="K593" s="3">
        <v>0</v>
      </c>
      <c r="L593" s="3" t="s">
        <v>9548</v>
      </c>
      <c r="M593" s="3">
        <v>0</v>
      </c>
      <c r="N593" s="3" t="s">
        <v>9548</v>
      </c>
      <c r="O593" s="3">
        <v>0</v>
      </c>
      <c r="P593" s="3" t="s">
        <v>9548</v>
      </c>
      <c r="Q593" s="3">
        <v>0</v>
      </c>
      <c r="R593" s="3" t="s">
        <v>9548</v>
      </c>
      <c r="S593" s="3">
        <v>1</v>
      </c>
      <c r="T593" s="3">
        <v>26</v>
      </c>
      <c r="U593" s="3">
        <v>0</v>
      </c>
      <c r="V593" s="3" t="s">
        <v>9548</v>
      </c>
      <c r="W593" s="3">
        <v>0</v>
      </c>
      <c r="X593" s="3" t="s">
        <v>9548</v>
      </c>
      <c r="Y593" s="3">
        <v>0</v>
      </c>
      <c r="Z593" s="3" t="s">
        <v>9548</v>
      </c>
      <c r="AA593" s="3">
        <v>0</v>
      </c>
      <c r="AB593" s="3" t="s">
        <v>9548</v>
      </c>
      <c r="AC593">
        <f t="shared" si="9"/>
        <v>26</v>
      </c>
    </row>
    <row r="594" spans="1:29" ht="12" customHeight="1" x14ac:dyDescent="0.25">
      <c r="A594" s="6" t="s">
        <v>6452</v>
      </c>
      <c r="B594" s="3" t="s">
        <v>91</v>
      </c>
      <c r="C594" s="3">
        <v>593</v>
      </c>
      <c r="D594" s="3" t="s">
        <v>6768</v>
      </c>
      <c r="E594" s="3" t="s">
        <v>6452</v>
      </c>
      <c r="F594" s="3" t="str">
        <f>VLOOKUP($E594,'Team Mapping - CM'!$A$2:$C$1457,2,FALSE)</f>
        <v>Daffodil International University</v>
      </c>
      <c r="G594" s="3">
        <v>1</v>
      </c>
      <c r="H594" s="3">
        <v>26</v>
      </c>
      <c r="I594" s="3">
        <v>0</v>
      </c>
      <c r="J594" s="3" t="s">
        <v>9548</v>
      </c>
      <c r="K594" s="3">
        <v>0</v>
      </c>
      <c r="L594" s="3" t="s">
        <v>9548</v>
      </c>
      <c r="M594" s="3">
        <v>0</v>
      </c>
      <c r="N594" s="3" t="s">
        <v>9548</v>
      </c>
      <c r="O594" s="3">
        <v>0</v>
      </c>
      <c r="P594" s="3" t="s">
        <v>9548</v>
      </c>
      <c r="Q594" s="3">
        <v>0</v>
      </c>
      <c r="R594" s="3" t="s">
        <v>9548</v>
      </c>
      <c r="S594" s="3">
        <v>1</v>
      </c>
      <c r="T594" s="3">
        <v>26</v>
      </c>
      <c r="U594" s="3">
        <v>0</v>
      </c>
      <c r="V594" s="3" t="s">
        <v>9548</v>
      </c>
      <c r="W594" s="3">
        <v>0</v>
      </c>
      <c r="X594" s="3" t="s">
        <v>9548</v>
      </c>
      <c r="Y594" s="3">
        <v>0</v>
      </c>
      <c r="Z594" s="3" t="s">
        <v>9548</v>
      </c>
      <c r="AA594" s="3">
        <v>0</v>
      </c>
      <c r="AB594" s="3" t="s">
        <v>9548</v>
      </c>
      <c r="AC594">
        <f t="shared" si="9"/>
        <v>26</v>
      </c>
    </row>
    <row r="595" spans="1:29" ht="12" customHeight="1" x14ac:dyDescent="0.25">
      <c r="A595" s="6" t="s">
        <v>6788</v>
      </c>
      <c r="B595" s="3" t="s">
        <v>40</v>
      </c>
      <c r="C595" s="3">
        <v>594</v>
      </c>
      <c r="D595" s="3" t="s">
        <v>6787</v>
      </c>
      <c r="E595" s="3" t="s">
        <v>6788</v>
      </c>
      <c r="F595" s="3" t="str">
        <f>VLOOKUP($E595,'Team Mapping - CM'!$A$2:$C$1457,2,FALSE)</f>
        <v>Bangladesh Army International University of Science &amp; Technology</v>
      </c>
      <c r="G595" s="3">
        <v>1</v>
      </c>
      <c r="H595" s="3">
        <v>26</v>
      </c>
      <c r="I595" s="3">
        <v>0</v>
      </c>
      <c r="J595" s="3" t="s">
        <v>9548</v>
      </c>
      <c r="K595" s="3">
        <v>0</v>
      </c>
      <c r="L595" s="3" t="s">
        <v>9548</v>
      </c>
      <c r="M595" s="3">
        <v>0</v>
      </c>
      <c r="N595" s="3" t="s">
        <v>9548</v>
      </c>
      <c r="O595" s="3">
        <v>0</v>
      </c>
      <c r="P595" s="3" t="s">
        <v>9548</v>
      </c>
      <c r="Q595" s="3">
        <v>0</v>
      </c>
      <c r="R595" s="3" t="s">
        <v>9548</v>
      </c>
      <c r="S595" s="3">
        <v>1</v>
      </c>
      <c r="T595" s="3">
        <v>26</v>
      </c>
      <c r="U595" s="3">
        <v>0</v>
      </c>
      <c r="V595" s="3" t="s">
        <v>9548</v>
      </c>
      <c r="W595" s="3">
        <v>0</v>
      </c>
      <c r="X595" s="3" t="s">
        <v>9548</v>
      </c>
      <c r="Y595" s="3">
        <v>0</v>
      </c>
      <c r="Z595" s="3" t="s">
        <v>9548</v>
      </c>
      <c r="AA595" s="3">
        <v>0</v>
      </c>
      <c r="AB595" s="3" t="s">
        <v>9548</v>
      </c>
      <c r="AC595">
        <f t="shared" si="9"/>
        <v>26</v>
      </c>
    </row>
    <row r="596" spans="1:29" ht="12" customHeight="1" x14ac:dyDescent="0.25">
      <c r="A596" s="6" t="s">
        <v>6606</v>
      </c>
      <c r="B596" s="3" t="s">
        <v>230</v>
      </c>
      <c r="C596" s="3">
        <v>595</v>
      </c>
      <c r="D596" s="3" t="s">
        <v>6797</v>
      </c>
      <c r="E596" s="3" t="s">
        <v>6606</v>
      </c>
      <c r="F596" s="3" t="str">
        <f>VLOOKUP($E596,'Team Mapping - CM'!$A$2:$C$1457,2,FALSE)</f>
        <v>Stamford University Bangladesh</v>
      </c>
      <c r="G596" s="3">
        <v>1</v>
      </c>
      <c r="H596" s="3">
        <v>26</v>
      </c>
      <c r="I596" s="3">
        <v>0</v>
      </c>
      <c r="J596" s="3" t="s">
        <v>9548</v>
      </c>
      <c r="K596" s="3">
        <v>0</v>
      </c>
      <c r="L596" s="3" t="s">
        <v>9548</v>
      </c>
      <c r="M596" s="3">
        <v>3</v>
      </c>
      <c r="N596" s="3" t="s">
        <v>9548</v>
      </c>
      <c r="O596" s="3">
        <v>0</v>
      </c>
      <c r="P596" s="3" t="s">
        <v>9548</v>
      </c>
      <c r="Q596" s="3">
        <v>0</v>
      </c>
      <c r="R596" s="3" t="s">
        <v>9548</v>
      </c>
      <c r="S596" s="3">
        <v>1</v>
      </c>
      <c r="T596" s="3">
        <v>26</v>
      </c>
      <c r="U596" s="3">
        <v>0</v>
      </c>
      <c r="V596" s="3" t="s">
        <v>9548</v>
      </c>
      <c r="W596" s="3">
        <v>0</v>
      </c>
      <c r="X596" s="3" t="s">
        <v>9548</v>
      </c>
      <c r="Y596" s="3">
        <v>1</v>
      </c>
      <c r="Z596" s="3" t="s">
        <v>9548</v>
      </c>
      <c r="AA596" s="3">
        <v>0</v>
      </c>
      <c r="AB596" s="3" t="s">
        <v>9548</v>
      </c>
      <c r="AC596">
        <f t="shared" si="9"/>
        <v>26</v>
      </c>
    </row>
    <row r="597" spans="1:29" ht="12" customHeight="1" x14ac:dyDescent="0.25">
      <c r="A597" s="6" t="s">
        <v>6808</v>
      </c>
      <c r="B597" s="3" t="s">
        <v>265</v>
      </c>
      <c r="C597" s="3">
        <v>596</v>
      </c>
      <c r="D597" s="3" t="s">
        <v>6806</v>
      </c>
      <c r="E597" s="3" t="s">
        <v>6808</v>
      </c>
      <c r="F597" s="3" t="str">
        <f>VLOOKUP($E597,'Team Mapping - CM'!$A$2:$C$1457,2,FALSE)</f>
        <v>University of Rajshahi</v>
      </c>
      <c r="G597" s="3">
        <v>1</v>
      </c>
      <c r="H597" s="3">
        <v>26</v>
      </c>
      <c r="I597" s="3">
        <v>1</v>
      </c>
      <c r="J597" s="3" t="s">
        <v>9548</v>
      </c>
      <c r="K597" s="3">
        <v>0</v>
      </c>
      <c r="L597" s="3" t="s">
        <v>9548</v>
      </c>
      <c r="M597" s="3">
        <v>0</v>
      </c>
      <c r="N597" s="3" t="s">
        <v>9548</v>
      </c>
      <c r="O597" s="3">
        <v>0</v>
      </c>
      <c r="P597" s="3" t="s">
        <v>9548</v>
      </c>
      <c r="Q597" s="3">
        <v>0</v>
      </c>
      <c r="R597" s="3" t="s">
        <v>9548</v>
      </c>
      <c r="S597" s="3">
        <v>1</v>
      </c>
      <c r="T597" s="3">
        <v>26</v>
      </c>
      <c r="U597" s="3">
        <v>0</v>
      </c>
      <c r="V597" s="3" t="s">
        <v>9548</v>
      </c>
      <c r="W597" s="3">
        <v>0</v>
      </c>
      <c r="X597" s="3" t="s">
        <v>9548</v>
      </c>
      <c r="Y597" s="3">
        <v>0</v>
      </c>
      <c r="Z597" s="3" t="s">
        <v>9548</v>
      </c>
      <c r="AA597" s="3">
        <v>0</v>
      </c>
      <c r="AB597" s="3" t="s">
        <v>9548</v>
      </c>
      <c r="AC597">
        <f t="shared" si="9"/>
        <v>26</v>
      </c>
    </row>
    <row r="598" spans="1:29" ht="12" customHeight="1" x14ac:dyDescent="0.25">
      <c r="A598" s="6" t="s">
        <v>1092</v>
      </c>
      <c r="B598" s="3" t="s">
        <v>71</v>
      </c>
      <c r="C598" s="3">
        <v>597</v>
      </c>
      <c r="D598" s="3" t="s">
        <v>1089</v>
      </c>
      <c r="E598" s="3" t="s">
        <v>1092</v>
      </c>
      <c r="F598" s="3" t="str">
        <f>VLOOKUP($E598,'Team Mapping - CM'!$A$2:$C$1457,2,FALSE)</f>
        <v>Britannia University</v>
      </c>
      <c r="G598" s="3">
        <v>1</v>
      </c>
      <c r="H598" s="3">
        <v>26</v>
      </c>
      <c r="I598" s="3">
        <v>0</v>
      </c>
      <c r="J598" s="3" t="s">
        <v>9548</v>
      </c>
      <c r="K598" s="3">
        <v>0</v>
      </c>
      <c r="L598" s="3" t="s">
        <v>9548</v>
      </c>
      <c r="M598" s="3">
        <v>8</v>
      </c>
      <c r="N598" s="3" t="s">
        <v>9548</v>
      </c>
      <c r="O598" s="3">
        <v>0</v>
      </c>
      <c r="P598" s="3" t="s">
        <v>9548</v>
      </c>
      <c r="Q598" s="3">
        <v>0</v>
      </c>
      <c r="R598" s="3" t="s">
        <v>9548</v>
      </c>
      <c r="S598" s="3">
        <v>1</v>
      </c>
      <c r="T598" s="3">
        <v>26</v>
      </c>
      <c r="U598" s="3">
        <v>0</v>
      </c>
      <c r="V598" s="3" t="s">
        <v>9548</v>
      </c>
      <c r="W598" s="3">
        <v>0</v>
      </c>
      <c r="X598" s="3" t="s">
        <v>9548</v>
      </c>
      <c r="Y598" s="3">
        <v>0</v>
      </c>
      <c r="Z598" s="3" t="s">
        <v>9548</v>
      </c>
      <c r="AA598" s="3">
        <v>0</v>
      </c>
      <c r="AB598" s="3" t="s">
        <v>9548</v>
      </c>
      <c r="AC598">
        <f t="shared" si="9"/>
        <v>26</v>
      </c>
    </row>
    <row r="599" spans="1:29" ht="12" customHeight="1" x14ac:dyDescent="0.25">
      <c r="A599" s="6" t="s">
        <v>6823</v>
      </c>
      <c r="B599" s="3" t="s">
        <v>77</v>
      </c>
      <c r="C599" s="3">
        <v>598</v>
      </c>
      <c r="D599" s="3" t="s">
        <v>6822</v>
      </c>
      <c r="E599" s="3" t="s">
        <v>6823</v>
      </c>
      <c r="F599" s="3" t="str">
        <f>VLOOKUP($E599,'Team Mapping - CM'!$A$2:$C$1457,2,FALSE)</f>
        <v>Chittagong University of Engineering &amp; Technology</v>
      </c>
      <c r="G599" s="3">
        <v>1</v>
      </c>
      <c r="H599" s="3">
        <v>26</v>
      </c>
      <c r="I599" s="3">
        <v>0</v>
      </c>
      <c r="J599" s="3" t="s">
        <v>9548</v>
      </c>
      <c r="K599" s="3">
        <v>0</v>
      </c>
      <c r="L599" s="3" t="s">
        <v>9548</v>
      </c>
      <c r="M599" s="3">
        <v>0</v>
      </c>
      <c r="N599" s="3" t="s">
        <v>9548</v>
      </c>
      <c r="O599" s="3">
        <v>5</v>
      </c>
      <c r="P599" s="3" t="s">
        <v>9548</v>
      </c>
      <c r="Q599" s="3">
        <v>0</v>
      </c>
      <c r="R599" s="3" t="s">
        <v>9548</v>
      </c>
      <c r="S599" s="3">
        <v>1</v>
      </c>
      <c r="T599" s="3">
        <v>26</v>
      </c>
      <c r="U599" s="3">
        <v>0</v>
      </c>
      <c r="V599" s="3" t="s">
        <v>9548</v>
      </c>
      <c r="W599" s="3">
        <v>0</v>
      </c>
      <c r="X599" s="3" t="s">
        <v>9548</v>
      </c>
      <c r="Y599" s="3">
        <v>0</v>
      </c>
      <c r="Z599" s="3" t="s">
        <v>9548</v>
      </c>
      <c r="AA599" s="3">
        <v>0</v>
      </c>
      <c r="AB599" s="3" t="s">
        <v>9548</v>
      </c>
      <c r="AC599">
        <f t="shared" si="9"/>
        <v>26</v>
      </c>
    </row>
    <row r="600" spans="1:29" ht="12" customHeight="1" x14ac:dyDescent="0.25">
      <c r="A600" s="6" t="s">
        <v>6838</v>
      </c>
      <c r="B600" s="3" t="s">
        <v>40</v>
      </c>
      <c r="C600" s="3">
        <v>599</v>
      </c>
      <c r="D600" s="3" t="s">
        <v>6835</v>
      </c>
      <c r="E600" s="3" t="s">
        <v>6838</v>
      </c>
      <c r="F600" s="3" t="str">
        <f>VLOOKUP($E600,'Team Mapping - CM'!$A$2:$C$1457,2,FALSE)</f>
        <v>Bangladesh Army International University of Science &amp; Technology</v>
      </c>
      <c r="G600" s="3">
        <v>1</v>
      </c>
      <c r="H600" s="3">
        <v>26</v>
      </c>
      <c r="I600" s="3">
        <v>0</v>
      </c>
      <c r="J600" s="3" t="s">
        <v>9548</v>
      </c>
      <c r="K600" s="3">
        <v>0</v>
      </c>
      <c r="L600" s="3" t="s">
        <v>9548</v>
      </c>
      <c r="M600" s="3">
        <v>0</v>
      </c>
      <c r="N600" s="3" t="s">
        <v>9548</v>
      </c>
      <c r="O600" s="3">
        <v>0</v>
      </c>
      <c r="P600" s="3" t="s">
        <v>9548</v>
      </c>
      <c r="Q600" s="3">
        <v>0</v>
      </c>
      <c r="R600" s="3" t="s">
        <v>9548</v>
      </c>
      <c r="S600" s="3">
        <v>1</v>
      </c>
      <c r="T600" s="3">
        <v>26</v>
      </c>
      <c r="U600" s="3">
        <v>0</v>
      </c>
      <c r="V600" s="3" t="s">
        <v>9548</v>
      </c>
      <c r="W600" s="3">
        <v>0</v>
      </c>
      <c r="X600" s="3" t="s">
        <v>9548</v>
      </c>
      <c r="Y600" s="3">
        <v>0</v>
      </c>
      <c r="Z600" s="3" t="s">
        <v>9548</v>
      </c>
      <c r="AA600" s="3">
        <v>0</v>
      </c>
      <c r="AB600" s="3" t="s">
        <v>9548</v>
      </c>
      <c r="AC600">
        <f t="shared" si="9"/>
        <v>26</v>
      </c>
    </row>
    <row r="601" spans="1:29" ht="12" customHeight="1" x14ac:dyDescent="0.25">
      <c r="A601" s="6" t="s">
        <v>6849</v>
      </c>
      <c r="B601" s="3" t="s">
        <v>212</v>
      </c>
      <c r="C601" s="3">
        <v>600</v>
      </c>
      <c r="D601" s="3" t="s">
        <v>6847</v>
      </c>
      <c r="E601" s="3" t="s">
        <v>6849</v>
      </c>
      <c r="F601" s="3" t="str">
        <f>VLOOKUP($E601,'Team Mapping - CM'!$A$2:$C$1457,2,FALSE)</f>
        <v>Rajshahi University of Engineering &amp; Technology</v>
      </c>
      <c r="G601" s="3">
        <v>1</v>
      </c>
      <c r="H601" s="3">
        <v>26</v>
      </c>
      <c r="I601" s="3">
        <v>0</v>
      </c>
      <c r="J601" s="3" t="s">
        <v>9548</v>
      </c>
      <c r="K601" s="3">
        <v>0</v>
      </c>
      <c r="L601" s="3" t="s">
        <v>9548</v>
      </c>
      <c r="M601" s="3">
        <v>0</v>
      </c>
      <c r="N601" s="3" t="s">
        <v>9548</v>
      </c>
      <c r="O601" s="3">
        <v>0</v>
      </c>
      <c r="P601" s="3" t="s">
        <v>9548</v>
      </c>
      <c r="Q601" s="3">
        <v>0</v>
      </c>
      <c r="R601" s="3" t="s">
        <v>9548</v>
      </c>
      <c r="S601" s="3">
        <v>1</v>
      </c>
      <c r="T601" s="3">
        <v>26</v>
      </c>
      <c r="U601" s="3">
        <v>0</v>
      </c>
      <c r="V601" s="3" t="s">
        <v>9548</v>
      </c>
      <c r="W601" s="3">
        <v>0</v>
      </c>
      <c r="X601" s="3" t="s">
        <v>9548</v>
      </c>
      <c r="Y601" s="3">
        <v>0</v>
      </c>
      <c r="Z601" s="3" t="s">
        <v>9548</v>
      </c>
      <c r="AA601" s="3">
        <v>0</v>
      </c>
      <c r="AB601" s="3" t="s">
        <v>9548</v>
      </c>
      <c r="AC601">
        <f t="shared" si="9"/>
        <v>26</v>
      </c>
    </row>
    <row r="602" spans="1:29" ht="12" customHeight="1" x14ac:dyDescent="0.25">
      <c r="A602" s="6" t="s">
        <v>6859</v>
      </c>
      <c r="B602" s="3" t="s">
        <v>250</v>
      </c>
      <c r="C602" s="3">
        <v>601</v>
      </c>
      <c r="D602" s="3" t="s">
        <v>6858</v>
      </c>
      <c r="E602" s="3" t="s">
        <v>6859</v>
      </c>
      <c r="F602" s="3" t="str">
        <f>VLOOKUP($E602,'Team Mapping - CM'!$A$2:$C$1457,2,FALSE)</f>
        <v>University Of Barisal</v>
      </c>
      <c r="G602" s="3">
        <v>1</v>
      </c>
      <c r="H602" s="3">
        <v>27</v>
      </c>
      <c r="I602" s="3">
        <v>0</v>
      </c>
      <c r="J602" s="3" t="s">
        <v>9548</v>
      </c>
      <c r="K602" s="3">
        <v>0</v>
      </c>
      <c r="L602" s="3" t="s">
        <v>9548</v>
      </c>
      <c r="M602" s="3">
        <v>0</v>
      </c>
      <c r="N602" s="3" t="s">
        <v>9548</v>
      </c>
      <c r="O602" s="3">
        <v>0</v>
      </c>
      <c r="P602" s="3" t="s">
        <v>9548</v>
      </c>
      <c r="Q602" s="3">
        <v>0</v>
      </c>
      <c r="R602" s="3" t="s">
        <v>9548</v>
      </c>
      <c r="S602" s="3">
        <v>1</v>
      </c>
      <c r="T602" s="3">
        <v>27</v>
      </c>
      <c r="U602" s="3">
        <v>0</v>
      </c>
      <c r="V602" s="3" t="s">
        <v>9548</v>
      </c>
      <c r="W602" s="3">
        <v>0</v>
      </c>
      <c r="X602" s="3" t="s">
        <v>9548</v>
      </c>
      <c r="Y602" s="3">
        <v>0</v>
      </c>
      <c r="Z602" s="3" t="s">
        <v>9548</v>
      </c>
      <c r="AA602" s="3">
        <v>0</v>
      </c>
      <c r="AB602" s="3" t="s">
        <v>9548</v>
      </c>
      <c r="AC602">
        <f t="shared" si="9"/>
        <v>27</v>
      </c>
    </row>
    <row r="603" spans="1:29" ht="12" customHeight="1" x14ac:dyDescent="0.25">
      <c r="A603" s="6" t="s">
        <v>6867</v>
      </c>
      <c r="B603" s="3" t="s">
        <v>66</v>
      </c>
      <c r="C603" s="3">
        <v>602</v>
      </c>
      <c r="D603" s="3" t="s">
        <v>6866</v>
      </c>
      <c r="E603" s="3" t="s">
        <v>6867</v>
      </c>
      <c r="F603" s="3" t="str">
        <f>VLOOKUP($E603,'Team Mapping - CM'!$A$2:$C$1457,2,FALSE)</f>
        <v>BGC Trust University, Bangladesh</v>
      </c>
      <c r="G603" s="3">
        <v>1</v>
      </c>
      <c r="H603" s="3">
        <v>27</v>
      </c>
      <c r="I603" s="3">
        <v>0</v>
      </c>
      <c r="J603" s="3" t="s">
        <v>9548</v>
      </c>
      <c r="K603" s="3">
        <v>0</v>
      </c>
      <c r="L603" s="3" t="s">
        <v>9548</v>
      </c>
      <c r="M603" s="3">
        <v>14</v>
      </c>
      <c r="N603" s="3" t="s">
        <v>9548</v>
      </c>
      <c r="O603" s="3">
        <v>0</v>
      </c>
      <c r="P603" s="3" t="s">
        <v>9548</v>
      </c>
      <c r="Q603" s="3">
        <v>0</v>
      </c>
      <c r="R603" s="3" t="s">
        <v>9548</v>
      </c>
      <c r="S603" s="3">
        <v>1</v>
      </c>
      <c r="T603" s="3">
        <v>27</v>
      </c>
      <c r="U603" s="3">
        <v>0</v>
      </c>
      <c r="V603" s="3" t="s">
        <v>9548</v>
      </c>
      <c r="W603" s="3">
        <v>0</v>
      </c>
      <c r="X603" s="3" t="s">
        <v>9548</v>
      </c>
      <c r="Y603" s="3">
        <v>0</v>
      </c>
      <c r="Z603" s="3" t="s">
        <v>9548</v>
      </c>
      <c r="AA603" s="3">
        <v>0</v>
      </c>
      <c r="AB603" s="3" t="s">
        <v>9548</v>
      </c>
      <c r="AC603">
        <f t="shared" si="9"/>
        <v>27</v>
      </c>
    </row>
    <row r="604" spans="1:29" ht="12" customHeight="1" x14ac:dyDescent="0.25">
      <c r="A604" s="6" t="s">
        <v>6877</v>
      </c>
      <c r="B604" s="3" t="s">
        <v>190</v>
      </c>
      <c r="C604" s="3">
        <v>603</v>
      </c>
      <c r="D604" s="3" t="s">
        <v>6875</v>
      </c>
      <c r="E604" s="3" t="s">
        <v>6877</v>
      </c>
      <c r="F604" s="3" t="str">
        <f>VLOOKUP($E604,'Team Mapping - CM'!$A$2:$C$1457,2,FALSE)</f>
        <v>North East University Bangladesh</v>
      </c>
      <c r="G604" s="3">
        <v>1</v>
      </c>
      <c r="H604" s="3">
        <v>27</v>
      </c>
      <c r="I604" s="3">
        <v>0</v>
      </c>
      <c r="J604" s="3" t="s">
        <v>9548</v>
      </c>
      <c r="K604" s="3">
        <v>0</v>
      </c>
      <c r="L604" s="3" t="s">
        <v>9548</v>
      </c>
      <c r="M604" s="3">
        <v>0</v>
      </c>
      <c r="N604" s="3" t="s">
        <v>9548</v>
      </c>
      <c r="O604" s="3">
        <v>0</v>
      </c>
      <c r="P604" s="3" t="s">
        <v>9548</v>
      </c>
      <c r="Q604" s="3">
        <v>0</v>
      </c>
      <c r="R604" s="3" t="s">
        <v>9548</v>
      </c>
      <c r="S604" s="3">
        <v>1</v>
      </c>
      <c r="T604" s="3">
        <v>27</v>
      </c>
      <c r="U604" s="3">
        <v>0</v>
      </c>
      <c r="V604" s="3" t="s">
        <v>9548</v>
      </c>
      <c r="W604" s="3">
        <v>0</v>
      </c>
      <c r="X604" s="3" t="s">
        <v>9548</v>
      </c>
      <c r="Y604" s="3">
        <v>1</v>
      </c>
      <c r="Z604" s="3" t="s">
        <v>9548</v>
      </c>
      <c r="AA604" s="3">
        <v>0</v>
      </c>
      <c r="AB604" s="3" t="s">
        <v>9548</v>
      </c>
      <c r="AC604">
        <f t="shared" si="9"/>
        <v>27</v>
      </c>
    </row>
    <row r="605" spans="1:29" ht="12" customHeight="1" x14ac:dyDescent="0.25">
      <c r="A605" s="6" t="s">
        <v>6889</v>
      </c>
      <c r="B605" s="3" t="s">
        <v>40</v>
      </c>
      <c r="C605" s="3">
        <v>604</v>
      </c>
      <c r="D605" s="3" t="s">
        <v>6886</v>
      </c>
      <c r="E605" s="3" t="s">
        <v>6889</v>
      </c>
      <c r="F605" s="3" t="str">
        <f>VLOOKUP($E605,'Team Mapping - CM'!$A$2:$C$1457,2,FALSE)</f>
        <v>Bangladesh Army International University of Science &amp; Technology</v>
      </c>
      <c r="G605" s="3">
        <v>1</v>
      </c>
      <c r="H605" s="3">
        <v>27</v>
      </c>
      <c r="I605" s="3">
        <v>0</v>
      </c>
      <c r="J605" s="3" t="s">
        <v>9548</v>
      </c>
      <c r="K605" s="3">
        <v>0</v>
      </c>
      <c r="L605" s="3" t="s">
        <v>9548</v>
      </c>
      <c r="M605" s="3">
        <v>0</v>
      </c>
      <c r="N605" s="3" t="s">
        <v>9548</v>
      </c>
      <c r="O605" s="3">
        <v>0</v>
      </c>
      <c r="P605" s="3" t="s">
        <v>9548</v>
      </c>
      <c r="Q605" s="3">
        <v>0</v>
      </c>
      <c r="R605" s="3" t="s">
        <v>9548</v>
      </c>
      <c r="S605" s="3">
        <v>1</v>
      </c>
      <c r="T605" s="3">
        <v>27</v>
      </c>
      <c r="U605" s="3">
        <v>0</v>
      </c>
      <c r="V605" s="3" t="s">
        <v>9548</v>
      </c>
      <c r="W605" s="3">
        <v>0</v>
      </c>
      <c r="X605" s="3" t="s">
        <v>9548</v>
      </c>
      <c r="Y605" s="3">
        <v>0</v>
      </c>
      <c r="Z605" s="3" t="s">
        <v>9548</v>
      </c>
      <c r="AA605" s="3">
        <v>0</v>
      </c>
      <c r="AB605" s="3" t="s">
        <v>9548</v>
      </c>
      <c r="AC605">
        <f t="shared" si="9"/>
        <v>27</v>
      </c>
    </row>
    <row r="606" spans="1:29" ht="12" customHeight="1" x14ac:dyDescent="0.25">
      <c r="A606" s="6" t="s">
        <v>6900</v>
      </c>
      <c r="B606" s="3" t="s">
        <v>104</v>
      </c>
      <c r="C606" s="3">
        <v>605</v>
      </c>
      <c r="D606" s="3" t="s">
        <v>6898</v>
      </c>
      <c r="E606" s="3" t="s">
        <v>6900</v>
      </c>
      <c r="F606" s="3" t="str">
        <f>VLOOKUP($E606,'Team Mapping - CM'!$A$2:$C$1457,2,FALSE)</f>
        <v>East West University</v>
      </c>
      <c r="G606" s="3">
        <v>1</v>
      </c>
      <c r="H606" s="3">
        <v>27</v>
      </c>
      <c r="I606" s="3">
        <v>0</v>
      </c>
      <c r="J606" s="3" t="s">
        <v>9548</v>
      </c>
      <c r="K606" s="3">
        <v>0</v>
      </c>
      <c r="L606" s="3" t="s">
        <v>9548</v>
      </c>
      <c r="M606" s="3">
        <v>2</v>
      </c>
      <c r="N606" s="3" t="s">
        <v>9548</v>
      </c>
      <c r="O606" s="3">
        <v>0</v>
      </c>
      <c r="P606" s="3" t="s">
        <v>9548</v>
      </c>
      <c r="Q606" s="3">
        <v>0</v>
      </c>
      <c r="R606" s="3" t="s">
        <v>9548</v>
      </c>
      <c r="S606" s="3">
        <v>1</v>
      </c>
      <c r="T606" s="3">
        <v>27</v>
      </c>
      <c r="U606" s="3">
        <v>0</v>
      </c>
      <c r="V606" s="3" t="s">
        <v>9548</v>
      </c>
      <c r="W606" s="3">
        <v>0</v>
      </c>
      <c r="X606" s="3" t="s">
        <v>9548</v>
      </c>
      <c r="Y606" s="3">
        <v>0</v>
      </c>
      <c r="Z606" s="3" t="s">
        <v>9548</v>
      </c>
      <c r="AA606" s="3">
        <v>0</v>
      </c>
      <c r="AB606" s="3" t="s">
        <v>9548</v>
      </c>
      <c r="AC606">
        <f t="shared" si="9"/>
        <v>27</v>
      </c>
    </row>
    <row r="607" spans="1:29" ht="12" customHeight="1" x14ac:dyDescent="0.25">
      <c r="A607" s="6" t="s">
        <v>6912</v>
      </c>
      <c r="B607" s="3" t="s">
        <v>33</v>
      </c>
      <c r="C607" s="3">
        <v>606</v>
      </c>
      <c r="D607" s="3" t="s">
        <v>6911</v>
      </c>
      <c r="E607" s="3" t="s">
        <v>6912</v>
      </c>
      <c r="F607" s="3" t="str">
        <f>VLOOKUP($E607,'Team Mapping - CM'!$A$2:$C$1457,2,FALSE)</f>
        <v>University of Dhaka</v>
      </c>
      <c r="G607" s="3">
        <v>1</v>
      </c>
      <c r="H607" s="3">
        <v>27</v>
      </c>
      <c r="I607" s="3">
        <v>0</v>
      </c>
      <c r="J607" s="3" t="s">
        <v>9548</v>
      </c>
      <c r="K607" s="3">
        <v>0</v>
      </c>
      <c r="L607" s="3" t="s">
        <v>9548</v>
      </c>
      <c r="M607" s="3">
        <v>0</v>
      </c>
      <c r="N607" s="3" t="s">
        <v>9548</v>
      </c>
      <c r="O607" s="3">
        <v>0</v>
      </c>
      <c r="P607" s="3" t="s">
        <v>9548</v>
      </c>
      <c r="Q607" s="3">
        <v>0</v>
      </c>
      <c r="R607" s="3" t="s">
        <v>9548</v>
      </c>
      <c r="S607" s="3">
        <v>1</v>
      </c>
      <c r="T607" s="3">
        <v>27</v>
      </c>
      <c r="U607" s="3">
        <v>0</v>
      </c>
      <c r="V607" s="3" t="s">
        <v>9548</v>
      </c>
      <c r="W607" s="3">
        <v>0</v>
      </c>
      <c r="X607" s="3" t="s">
        <v>9548</v>
      </c>
      <c r="Y607" s="3">
        <v>0</v>
      </c>
      <c r="Z607" s="3" t="s">
        <v>9548</v>
      </c>
      <c r="AA607" s="3">
        <v>0</v>
      </c>
      <c r="AB607" s="3" t="s">
        <v>9548</v>
      </c>
      <c r="AC607">
        <f t="shared" si="9"/>
        <v>27</v>
      </c>
    </row>
    <row r="608" spans="1:29" ht="12" customHeight="1" x14ac:dyDescent="0.25">
      <c r="A608" s="6" t="s">
        <v>6930</v>
      </c>
      <c r="B608" s="3" t="s">
        <v>265</v>
      </c>
      <c r="C608" s="3">
        <v>607</v>
      </c>
      <c r="D608" s="3" t="s">
        <v>6929</v>
      </c>
      <c r="E608" s="3" t="s">
        <v>6930</v>
      </c>
      <c r="F608" s="3" t="str">
        <f>VLOOKUP($E608,'Team Mapping - CM'!$A$2:$C$1457,2,FALSE)</f>
        <v>University of Rajshahi</v>
      </c>
      <c r="G608" s="3">
        <v>1</v>
      </c>
      <c r="H608" s="3">
        <v>27</v>
      </c>
      <c r="I608" s="3">
        <v>0</v>
      </c>
      <c r="J608" s="3" t="s">
        <v>9548</v>
      </c>
      <c r="K608" s="3">
        <v>0</v>
      </c>
      <c r="L608" s="3" t="s">
        <v>9548</v>
      </c>
      <c r="M608" s="3">
        <v>0</v>
      </c>
      <c r="N608" s="3" t="s">
        <v>9548</v>
      </c>
      <c r="O608" s="3">
        <v>0</v>
      </c>
      <c r="P608" s="3" t="s">
        <v>9548</v>
      </c>
      <c r="Q608" s="3">
        <v>0</v>
      </c>
      <c r="R608" s="3" t="s">
        <v>9548</v>
      </c>
      <c r="S608" s="3">
        <v>1</v>
      </c>
      <c r="T608" s="3">
        <v>27</v>
      </c>
      <c r="U608" s="3">
        <v>0</v>
      </c>
      <c r="V608" s="3" t="s">
        <v>9548</v>
      </c>
      <c r="W608" s="3">
        <v>0</v>
      </c>
      <c r="X608" s="3" t="s">
        <v>9548</v>
      </c>
      <c r="Y608" s="3">
        <v>0</v>
      </c>
      <c r="Z608" s="3" t="s">
        <v>9548</v>
      </c>
      <c r="AA608" s="3">
        <v>0</v>
      </c>
      <c r="AB608" s="3" t="s">
        <v>9548</v>
      </c>
      <c r="AC608">
        <f t="shared" si="9"/>
        <v>27</v>
      </c>
    </row>
    <row r="609" spans="1:29" ht="12" customHeight="1" x14ac:dyDescent="0.25">
      <c r="A609" s="6" t="s">
        <v>6951</v>
      </c>
      <c r="B609" s="3" t="s">
        <v>230</v>
      </c>
      <c r="C609" s="3">
        <v>608</v>
      </c>
      <c r="D609" s="3" t="s">
        <v>6950</v>
      </c>
      <c r="E609" s="3" t="s">
        <v>6951</v>
      </c>
      <c r="F609" s="3" t="str">
        <f>VLOOKUP($E609,'Team Mapping - CM'!$A$2:$C$1457,2,FALSE)</f>
        <v>Stamford University Bangladesh</v>
      </c>
      <c r="G609" s="3">
        <v>1</v>
      </c>
      <c r="H609" s="3">
        <v>28</v>
      </c>
      <c r="I609" s="3">
        <v>0</v>
      </c>
      <c r="J609" s="3" t="s">
        <v>9548</v>
      </c>
      <c r="K609" s="3">
        <v>0</v>
      </c>
      <c r="L609" s="3" t="s">
        <v>9548</v>
      </c>
      <c r="M609" s="3">
        <v>0</v>
      </c>
      <c r="N609" s="3" t="s">
        <v>9548</v>
      </c>
      <c r="O609" s="3">
        <v>0</v>
      </c>
      <c r="P609" s="3" t="s">
        <v>9548</v>
      </c>
      <c r="Q609" s="3">
        <v>0</v>
      </c>
      <c r="R609" s="3" t="s">
        <v>9548</v>
      </c>
      <c r="S609" s="3">
        <v>1</v>
      </c>
      <c r="T609" s="3">
        <v>28</v>
      </c>
      <c r="U609" s="3">
        <v>0</v>
      </c>
      <c r="V609" s="3" t="s">
        <v>9548</v>
      </c>
      <c r="W609" s="3">
        <v>0</v>
      </c>
      <c r="X609" s="3" t="s">
        <v>9548</v>
      </c>
      <c r="Y609" s="3">
        <v>1</v>
      </c>
      <c r="Z609" s="3" t="s">
        <v>9548</v>
      </c>
      <c r="AA609" s="3">
        <v>0</v>
      </c>
      <c r="AB609" s="3" t="s">
        <v>9548</v>
      </c>
      <c r="AC609">
        <f t="shared" si="9"/>
        <v>28</v>
      </c>
    </row>
    <row r="610" spans="1:29" ht="12" customHeight="1" x14ac:dyDescent="0.25">
      <c r="A610" s="6" t="s">
        <v>6959</v>
      </c>
      <c r="B610" s="3" t="s">
        <v>165</v>
      </c>
      <c r="C610" s="3">
        <v>609</v>
      </c>
      <c r="D610" s="3" t="s">
        <v>6958</v>
      </c>
      <c r="E610" s="3" t="s">
        <v>6959</v>
      </c>
      <c r="F610" s="3" t="str">
        <f>VLOOKUP($E610,'Team Mapping - CM'!$A$2:$C$1457,2,FALSE)</f>
        <v>Khulna University of Engineering &amp; Technology</v>
      </c>
      <c r="G610" s="3">
        <v>1</v>
      </c>
      <c r="H610" s="3">
        <v>28</v>
      </c>
      <c r="I610" s="3">
        <v>0</v>
      </c>
      <c r="J610" s="3" t="s">
        <v>9548</v>
      </c>
      <c r="K610" s="3">
        <v>0</v>
      </c>
      <c r="L610" s="3" t="s">
        <v>9548</v>
      </c>
      <c r="M610" s="3">
        <v>1</v>
      </c>
      <c r="N610" s="3" t="s">
        <v>9548</v>
      </c>
      <c r="O610" s="3">
        <v>0</v>
      </c>
      <c r="P610" s="3" t="s">
        <v>9548</v>
      </c>
      <c r="Q610" s="3">
        <v>0</v>
      </c>
      <c r="R610" s="3" t="s">
        <v>9548</v>
      </c>
      <c r="S610" s="3">
        <v>1</v>
      </c>
      <c r="T610" s="3">
        <v>28</v>
      </c>
      <c r="U610" s="3">
        <v>0</v>
      </c>
      <c r="V610" s="3" t="s">
        <v>9548</v>
      </c>
      <c r="W610" s="3">
        <v>0</v>
      </c>
      <c r="X610" s="3" t="s">
        <v>9548</v>
      </c>
      <c r="Y610" s="3">
        <v>0</v>
      </c>
      <c r="Z610" s="3" t="s">
        <v>9548</v>
      </c>
      <c r="AA610" s="3">
        <v>0</v>
      </c>
      <c r="AB610" s="3" t="s">
        <v>9548</v>
      </c>
      <c r="AC610">
        <f t="shared" si="9"/>
        <v>28</v>
      </c>
    </row>
    <row r="611" spans="1:29" ht="12" customHeight="1" x14ac:dyDescent="0.25">
      <c r="A611" s="6" t="s">
        <v>6978</v>
      </c>
      <c r="B611" s="3" t="s">
        <v>108</v>
      </c>
      <c r="C611" s="3">
        <v>610</v>
      </c>
      <c r="D611" s="3" t="s">
        <v>6975</v>
      </c>
      <c r="E611" s="3" t="s">
        <v>6978</v>
      </c>
      <c r="F611" s="3" t="str">
        <f>VLOOKUP($E611,'Team Mapping - CM'!$A$2:$C$1457,2,FALSE)</f>
        <v>Eastern University of Bangladesh</v>
      </c>
      <c r="G611" s="3">
        <v>1</v>
      </c>
      <c r="H611" s="3">
        <v>28</v>
      </c>
      <c r="I611" s="3">
        <v>0</v>
      </c>
      <c r="J611" s="3" t="s">
        <v>9548</v>
      </c>
      <c r="K611" s="3">
        <v>0</v>
      </c>
      <c r="L611" s="3" t="s">
        <v>9548</v>
      </c>
      <c r="M611" s="3">
        <v>0</v>
      </c>
      <c r="N611" s="3" t="s">
        <v>9548</v>
      </c>
      <c r="O611" s="3">
        <v>0</v>
      </c>
      <c r="P611" s="3" t="s">
        <v>9548</v>
      </c>
      <c r="Q611" s="3">
        <v>0</v>
      </c>
      <c r="R611" s="3" t="s">
        <v>9548</v>
      </c>
      <c r="S611" s="3">
        <v>1</v>
      </c>
      <c r="T611" s="3">
        <v>28</v>
      </c>
      <c r="U611" s="3">
        <v>0</v>
      </c>
      <c r="V611" s="3" t="s">
        <v>9548</v>
      </c>
      <c r="W611" s="3">
        <v>0</v>
      </c>
      <c r="X611" s="3" t="s">
        <v>9548</v>
      </c>
      <c r="Y611" s="3">
        <v>1</v>
      </c>
      <c r="Z611" s="3" t="s">
        <v>9548</v>
      </c>
      <c r="AA611" s="3">
        <v>0</v>
      </c>
      <c r="AB611" s="3" t="s">
        <v>9548</v>
      </c>
      <c r="AC611">
        <f t="shared" si="9"/>
        <v>28</v>
      </c>
    </row>
    <row r="612" spans="1:29" ht="12" customHeight="1" x14ac:dyDescent="0.25">
      <c r="A612" s="6" t="s">
        <v>6687</v>
      </c>
      <c r="B612" s="3" t="s">
        <v>91</v>
      </c>
      <c r="C612" s="3">
        <v>611</v>
      </c>
      <c r="D612" s="3" t="s">
        <v>6987</v>
      </c>
      <c r="E612" s="3" t="s">
        <v>6687</v>
      </c>
      <c r="F612" s="3" t="str">
        <f>VLOOKUP($E612,'Team Mapping - CM'!$A$2:$C$1457,2,FALSE)</f>
        <v>Daffodil International University</v>
      </c>
      <c r="G612" s="3">
        <v>1</v>
      </c>
      <c r="H612" s="3">
        <v>28</v>
      </c>
      <c r="I612" s="3">
        <v>0</v>
      </c>
      <c r="J612" s="3" t="s">
        <v>9548</v>
      </c>
      <c r="K612" s="3">
        <v>0</v>
      </c>
      <c r="L612" s="3" t="s">
        <v>9548</v>
      </c>
      <c r="M612" s="3">
        <v>0</v>
      </c>
      <c r="N612" s="3" t="s">
        <v>9548</v>
      </c>
      <c r="O612" s="3">
        <v>0</v>
      </c>
      <c r="P612" s="3" t="s">
        <v>9548</v>
      </c>
      <c r="Q612" s="3">
        <v>0</v>
      </c>
      <c r="R612" s="3" t="s">
        <v>9548</v>
      </c>
      <c r="S612" s="3">
        <v>1</v>
      </c>
      <c r="T612" s="3">
        <v>28</v>
      </c>
      <c r="U612" s="3">
        <v>0</v>
      </c>
      <c r="V612" s="3" t="s">
        <v>9548</v>
      </c>
      <c r="W612" s="3">
        <v>0</v>
      </c>
      <c r="X612" s="3" t="s">
        <v>9548</v>
      </c>
      <c r="Y612" s="3">
        <v>1</v>
      </c>
      <c r="Z612" s="3" t="s">
        <v>9548</v>
      </c>
      <c r="AA612" s="3">
        <v>0</v>
      </c>
      <c r="AB612" s="3" t="s">
        <v>9548</v>
      </c>
      <c r="AC612">
        <f t="shared" si="9"/>
        <v>28</v>
      </c>
    </row>
    <row r="613" spans="1:29" ht="12" customHeight="1" x14ac:dyDescent="0.25">
      <c r="A613" s="6" t="s">
        <v>7006</v>
      </c>
      <c r="B613" s="3" t="s">
        <v>133</v>
      </c>
      <c r="C613" s="3">
        <v>612</v>
      </c>
      <c r="D613" s="3" t="s">
        <v>7004</v>
      </c>
      <c r="E613" s="3" t="s">
        <v>7006</v>
      </c>
      <c r="F613" s="3" t="str">
        <f>VLOOKUP($E613,'Team Mapping - CM'!$A$2:$C$1457,2,FALSE)</f>
        <v>Islamic University</v>
      </c>
      <c r="G613" s="3">
        <v>1</v>
      </c>
      <c r="H613" s="3">
        <v>28</v>
      </c>
      <c r="I613" s="3">
        <v>0</v>
      </c>
      <c r="J613" s="3" t="s">
        <v>9548</v>
      </c>
      <c r="K613" s="3">
        <v>0</v>
      </c>
      <c r="L613" s="3" t="s">
        <v>9548</v>
      </c>
      <c r="M613" s="3">
        <v>0</v>
      </c>
      <c r="N613" s="3" t="s">
        <v>9548</v>
      </c>
      <c r="O613" s="3">
        <v>0</v>
      </c>
      <c r="P613" s="3" t="s">
        <v>9548</v>
      </c>
      <c r="Q613" s="3">
        <v>0</v>
      </c>
      <c r="R613" s="3" t="s">
        <v>9548</v>
      </c>
      <c r="S613" s="3">
        <v>1</v>
      </c>
      <c r="T613" s="3">
        <v>28</v>
      </c>
      <c r="U613" s="3">
        <v>0</v>
      </c>
      <c r="V613" s="3" t="s">
        <v>9548</v>
      </c>
      <c r="W613" s="3">
        <v>0</v>
      </c>
      <c r="X613" s="3" t="s">
        <v>9548</v>
      </c>
      <c r="Y613" s="3">
        <v>2</v>
      </c>
      <c r="Z613" s="3" t="s">
        <v>9548</v>
      </c>
      <c r="AA613" s="3">
        <v>0</v>
      </c>
      <c r="AB613" s="3" t="s">
        <v>9548</v>
      </c>
      <c r="AC613">
        <f t="shared" si="9"/>
        <v>28</v>
      </c>
    </row>
    <row r="614" spans="1:29" ht="12" customHeight="1" x14ac:dyDescent="0.25">
      <c r="A614" s="6" t="s">
        <v>6551</v>
      </c>
      <c r="B614" s="3" t="s">
        <v>192</v>
      </c>
      <c r="C614" s="3">
        <v>613</v>
      </c>
      <c r="D614" s="3" t="s">
        <v>7016</v>
      </c>
      <c r="E614" s="3" t="s">
        <v>6551</v>
      </c>
      <c r="F614" s="3" t="str">
        <f>VLOOKUP($E614,'Team Mapping - CM'!$A$2:$C$1457,2,FALSE)</f>
        <v>North South University</v>
      </c>
      <c r="G614" s="3">
        <v>1</v>
      </c>
      <c r="H614" s="3">
        <v>28</v>
      </c>
      <c r="I614" s="3">
        <v>0</v>
      </c>
      <c r="J614" s="3" t="s">
        <v>9548</v>
      </c>
      <c r="K614" s="3">
        <v>0</v>
      </c>
      <c r="L614" s="3" t="s">
        <v>9548</v>
      </c>
      <c r="M614" s="3">
        <v>0</v>
      </c>
      <c r="N614" s="3" t="s">
        <v>9548</v>
      </c>
      <c r="O614" s="3">
        <v>0</v>
      </c>
      <c r="P614" s="3" t="s">
        <v>9548</v>
      </c>
      <c r="Q614" s="3">
        <v>0</v>
      </c>
      <c r="R614" s="3" t="s">
        <v>9548</v>
      </c>
      <c r="S614" s="3">
        <v>1</v>
      </c>
      <c r="T614" s="3">
        <v>28</v>
      </c>
      <c r="U614" s="3">
        <v>0</v>
      </c>
      <c r="V614" s="3" t="s">
        <v>9548</v>
      </c>
      <c r="W614" s="3">
        <v>0</v>
      </c>
      <c r="X614" s="3" t="s">
        <v>9548</v>
      </c>
      <c r="Y614" s="3">
        <v>5</v>
      </c>
      <c r="Z614" s="3" t="s">
        <v>9548</v>
      </c>
      <c r="AA614" s="3">
        <v>0</v>
      </c>
      <c r="AB614" s="3" t="s">
        <v>9548</v>
      </c>
      <c r="AC614">
        <f t="shared" si="9"/>
        <v>28</v>
      </c>
    </row>
    <row r="615" spans="1:29" ht="12" customHeight="1" x14ac:dyDescent="0.25">
      <c r="A615" s="6" t="s">
        <v>6474</v>
      </c>
      <c r="B615" s="3" t="s">
        <v>91</v>
      </c>
      <c r="C615" s="3">
        <v>614</v>
      </c>
      <c r="D615" s="3" t="s">
        <v>7025</v>
      </c>
      <c r="E615" s="3" t="s">
        <v>6474</v>
      </c>
      <c r="F615" s="3" t="str">
        <f>VLOOKUP($E615,'Team Mapping - CM'!$A$2:$C$1457,2,FALSE)</f>
        <v>Daffodil International University</v>
      </c>
      <c r="G615" s="3">
        <v>1</v>
      </c>
      <c r="H615" s="3">
        <v>28</v>
      </c>
      <c r="I615" s="3">
        <v>4</v>
      </c>
      <c r="J615" s="3" t="s">
        <v>9548</v>
      </c>
      <c r="K615" s="3">
        <v>0</v>
      </c>
      <c r="L615" s="3" t="s">
        <v>9548</v>
      </c>
      <c r="M615" s="3">
        <v>3</v>
      </c>
      <c r="N615" s="3" t="s">
        <v>9548</v>
      </c>
      <c r="O615" s="3">
        <v>0</v>
      </c>
      <c r="P615" s="3" t="s">
        <v>9548</v>
      </c>
      <c r="Q615" s="3">
        <v>0</v>
      </c>
      <c r="R615" s="3" t="s">
        <v>9548</v>
      </c>
      <c r="S615" s="3">
        <v>1</v>
      </c>
      <c r="T615" s="3">
        <v>28</v>
      </c>
      <c r="U615" s="3">
        <v>0</v>
      </c>
      <c r="V615" s="3" t="s">
        <v>9548</v>
      </c>
      <c r="W615" s="3">
        <v>0</v>
      </c>
      <c r="X615" s="3" t="s">
        <v>9548</v>
      </c>
      <c r="Y615" s="3">
        <v>0</v>
      </c>
      <c r="Z615" s="3" t="s">
        <v>9548</v>
      </c>
      <c r="AA615" s="3">
        <v>0</v>
      </c>
      <c r="AB615" s="3" t="s">
        <v>9548</v>
      </c>
      <c r="AC615">
        <f t="shared" si="9"/>
        <v>28</v>
      </c>
    </row>
    <row r="616" spans="1:29" ht="12" customHeight="1" x14ac:dyDescent="0.25">
      <c r="A616" s="6" t="s">
        <v>7038</v>
      </c>
      <c r="B616" s="3" t="s">
        <v>265</v>
      </c>
      <c r="C616" s="3">
        <v>615</v>
      </c>
      <c r="D616" s="3" t="s">
        <v>7037</v>
      </c>
      <c r="E616" s="3" t="s">
        <v>7038</v>
      </c>
      <c r="F616" s="3" t="str">
        <f>VLOOKUP($E616,'Team Mapping - CM'!$A$2:$C$1457,2,FALSE)</f>
        <v>University of Rajshahi</v>
      </c>
      <c r="G616" s="3">
        <v>1</v>
      </c>
      <c r="H616" s="3">
        <v>28</v>
      </c>
      <c r="I616" s="3">
        <v>0</v>
      </c>
      <c r="J616" s="3" t="s">
        <v>9548</v>
      </c>
      <c r="K616" s="3">
        <v>0</v>
      </c>
      <c r="L616" s="3" t="s">
        <v>9548</v>
      </c>
      <c r="M616" s="3">
        <v>3</v>
      </c>
      <c r="N616" s="3" t="s">
        <v>9548</v>
      </c>
      <c r="O616" s="3">
        <v>0</v>
      </c>
      <c r="P616" s="3" t="s">
        <v>9548</v>
      </c>
      <c r="Q616" s="3">
        <v>0</v>
      </c>
      <c r="R616" s="3" t="s">
        <v>9548</v>
      </c>
      <c r="S616" s="3">
        <v>1</v>
      </c>
      <c r="T616" s="3">
        <v>28</v>
      </c>
      <c r="U616" s="3">
        <v>0</v>
      </c>
      <c r="V616" s="3" t="s">
        <v>9548</v>
      </c>
      <c r="W616" s="3">
        <v>0</v>
      </c>
      <c r="X616" s="3" t="s">
        <v>9548</v>
      </c>
      <c r="Y616" s="3">
        <v>0</v>
      </c>
      <c r="Z616" s="3" t="s">
        <v>9548</v>
      </c>
      <c r="AA616" s="3">
        <v>0</v>
      </c>
      <c r="AB616" s="3" t="s">
        <v>9548</v>
      </c>
      <c r="AC616">
        <f t="shared" si="9"/>
        <v>28</v>
      </c>
    </row>
    <row r="617" spans="1:29" ht="12" customHeight="1" x14ac:dyDescent="0.25">
      <c r="A617" s="6" t="s">
        <v>6464</v>
      </c>
      <c r="B617" s="3" t="s">
        <v>68</v>
      </c>
      <c r="C617" s="3">
        <v>616</v>
      </c>
      <c r="D617" s="3" t="s">
        <v>7045</v>
      </c>
      <c r="E617" s="3" t="s">
        <v>6464</v>
      </c>
      <c r="F617" s="3" t="str">
        <f>VLOOKUP($E617,'Team Mapping - CM'!$A$2:$C$1457,2,FALSE)</f>
        <v>BRAC University</v>
      </c>
      <c r="G617" s="3">
        <v>1</v>
      </c>
      <c r="H617" s="3">
        <v>28</v>
      </c>
      <c r="I617" s="3">
        <v>0</v>
      </c>
      <c r="J617" s="3" t="s">
        <v>9548</v>
      </c>
      <c r="K617" s="3">
        <v>0</v>
      </c>
      <c r="L617" s="3" t="s">
        <v>9548</v>
      </c>
      <c r="M617" s="3">
        <v>2</v>
      </c>
      <c r="N617" s="3" t="s">
        <v>9548</v>
      </c>
      <c r="O617" s="3">
        <v>0</v>
      </c>
      <c r="P617" s="3" t="s">
        <v>9548</v>
      </c>
      <c r="Q617" s="3">
        <v>0</v>
      </c>
      <c r="R617" s="3" t="s">
        <v>9548</v>
      </c>
      <c r="S617" s="3">
        <v>1</v>
      </c>
      <c r="T617" s="3">
        <v>28</v>
      </c>
      <c r="U617" s="3">
        <v>0</v>
      </c>
      <c r="V617" s="3" t="s">
        <v>9548</v>
      </c>
      <c r="W617" s="3">
        <v>0</v>
      </c>
      <c r="X617" s="3" t="s">
        <v>9548</v>
      </c>
      <c r="Y617" s="3">
        <v>1</v>
      </c>
      <c r="Z617" s="3" t="s">
        <v>9548</v>
      </c>
      <c r="AA617" s="3">
        <v>0</v>
      </c>
      <c r="AB617" s="3" t="s">
        <v>9548</v>
      </c>
      <c r="AC617">
        <f t="shared" si="9"/>
        <v>28</v>
      </c>
    </row>
    <row r="618" spans="1:29" ht="12" customHeight="1" x14ac:dyDescent="0.25">
      <c r="A618" s="6" t="s">
        <v>7060</v>
      </c>
      <c r="B618" s="3" t="s">
        <v>165</v>
      </c>
      <c r="C618" s="3">
        <v>617</v>
      </c>
      <c r="D618" s="3" t="s">
        <v>7058</v>
      </c>
      <c r="E618" s="3" t="s">
        <v>7060</v>
      </c>
      <c r="F618" s="3" t="str">
        <f>VLOOKUP($E618,'Team Mapping - CM'!$A$2:$C$1457,2,FALSE)</f>
        <v>Khulna University of Engineering &amp; Technology</v>
      </c>
      <c r="G618" s="3">
        <v>1</v>
      </c>
      <c r="H618" s="3">
        <v>28</v>
      </c>
      <c r="I618" s="3">
        <v>1</v>
      </c>
      <c r="J618" s="3" t="s">
        <v>9548</v>
      </c>
      <c r="K618" s="3">
        <v>0</v>
      </c>
      <c r="L618" s="3" t="s">
        <v>9548</v>
      </c>
      <c r="M618" s="3">
        <v>3</v>
      </c>
      <c r="N618" s="3" t="s">
        <v>9548</v>
      </c>
      <c r="O618" s="3">
        <v>0</v>
      </c>
      <c r="P618" s="3" t="s">
        <v>9548</v>
      </c>
      <c r="Q618" s="3">
        <v>0</v>
      </c>
      <c r="R618" s="3" t="s">
        <v>9548</v>
      </c>
      <c r="S618" s="3">
        <v>1</v>
      </c>
      <c r="T618" s="3">
        <v>28</v>
      </c>
      <c r="U618" s="3">
        <v>0</v>
      </c>
      <c r="V618" s="3" t="s">
        <v>9548</v>
      </c>
      <c r="W618" s="3">
        <v>0</v>
      </c>
      <c r="X618" s="3" t="s">
        <v>9548</v>
      </c>
      <c r="Y618" s="3">
        <v>0</v>
      </c>
      <c r="Z618" s="3" t="s">
        <v>9548</v>
      </c>
      <c r="AA618" s="3">
        <v>0</v>
      </c>
      <c r="AB618" s="3" t="s">
        <v>9548</v>
      </c>
      <c r="AC618">
        <f t="shared" si="9"/>
        <v>28</v>
      </c>
    </row>
    <row r="619" spans="1:29" ht="12" customHeight="1" x14ac:dyDescent="0.25">
      <c r="A619" s="6" t="s">
        <v>7066</v>
      </c>
      <c r="B619" s="3" t="s">
        <v>212</v>
      </c>
      <c r="C619" s="3">
        <v>618</v>
      </c>
      <c r="D619" s="3" t="s">
        <v>7075</v>
      </c>
      <c r="E619" s="3" t="s">
        <v>7066</v>
      </c>
      <c r="F619" s="3" t="str">
        <f>VLOOKUP($E619,'Team Mapping - CM'!$A$2:$C$1457,2,FALSE)</f>
        <v>Rajshahi University of Engineering &amp; Technology</v>
      </c>
      <c r="G619" s="3">
        <v>1</v>
      </c>
      <c r="H619" s="3">
        <v>28</v>
      </c>
      <c r="I619" s="3">
        <v>0</v>
      </c>
      <c r="J619" s="3" t="s">
        <v>9548</v>
      </c>
      <c r="K619" s="3">
        <v>0</v>
      </c>
      <c r="L619" s="3" t="s">
        <v>9548</v>
      </c>
      <c r="M619" s="3">
        <v>1</v>
      </c>
      <c r="N619" s="3" t="s">
        <v>9548</v>
      </c>
      <c r="O619" s="3">
        <v>0</v>
      </c>
      <c r="P619" s="3" t="s">
        <v>9548</v>
      </c>
      <c r="Q619" s="3">
        <v>0</v>
      </c>
      <c r="R619" s="3" t="s">
        <v>9548</v>
      </c>
      <c r="S619" s="3">
        <v>1</v>
      </c>
      <c r="T619" s="3">
        <v>28</v>
      </c>
      <c r="U619" s="3">
        <v>0</v>
      </c>
      <c r="V619" s="3" t="s">
        <v>9548</v>
      </c>
      <c r="W619" s="3">
        <v>0</v>
      </c>
      <c r="X619" s="3" t="s">
        <v>9548</v>
      </c>
      <c r="Y619" s="3">
        <v>0</v>
      </c>
      <c r="Z619" s="3" t="s">
        <v>9548</v>
      </c>
      <c r="AA619" s="3">
        <v>0</v>
      </c>
      <c r="AB619" s="3" t="s">
        <v>9548</v>
      </c>
      <c r="AC619">
        <f t="shared" si="9"/>
        <v>28</v>
      </c>
    </row>
    <row r="620" spans="1:29" ht="12" customHeight="1" x14ac:dyDescent="0.25">
      <c r="A620" s="6" t="s">
        <v>7087</v>
      </c>
      <c r="B620" s="3" t="s">
        <v>244</v>
      </c>
      <c r="C620" s="3">
        <v>619</v>
      </c>
      <c r="D620" s="3" t="s">
        <v>7086</v>
      </c>
      <c r="E620" s="3" t="s">
        <v>7087</v>
      </c>
      <c r="F620" s="3" t="str">
        <f>VLOOKUP($E620,'Team Mapping - CM'!$A$2:$C$1457,2,FALSE)</f>
        <v>United International University</v>
      </c>
      <c r="G620" s="3">
        <v>1</v>
      </c>
      <c r="H620" s="3">
        <v>28</v>
      </c>
      <c r="I620" s="3">
        <v>0</v>
      </c>
      <c r="J620" s="3" t="s">
        <v>9548</v>
      </c>
      <c r="K620" s="3">
        <v>0</v>
      </c>
      <c r="L620" s="3" t="s">
        <v>9548</v>
      </c>
      <c r="M620" s="3">
        <v>1</v>
      </c>
      <c r="N620" s="3" t="s">
        <v>9548</v>
      </c>
      <c r="O620" s="3">
        <v>0</v>
      </c>
      <c r="P620" s="3" t="s">
        <v>9548</v>
      </c>
      <c r="Q620" s="3">
        <v>0</v>
      </c>
      <c r="R620" s="3" t="s">
        <v>9548</v>
      </c>
      <c r="S620" s="3">
        <v>1</v>
      </c>
      <c r="T620" s="3">
        <v>28</v>
      </c>
      <c r="U620" s="3">
        <v>0</v>
      </c>
      <c r="V620" s="3" t="s">
        <v>9548</v>
      </c>
      <c r="W620" s="3">
        <v>0</v>
      </c>
      <c r="X620" s="3" t="s">
        <v>9548</v>
      </c>
      <c r="Y620" s="3">
        <v>0</v>
      </c>
      <c r="Z620" s="3" t="s">
        <v>9548</v>
      </c>
      <c r="AA620" s="3">
        <v>0</v>
      </c>
      <c r="AB620" s="3" t="s">
        <v>9548</v>
      </c>
      <c r="AC620">
        <f t="shared" si="9"/>
        <v>28</v>
      </c>
    </row>
    <row r="621" spans="1:29" ht="12" customHeight="1" x14ac:dyDescent="0.25">
      <c r="A621" s="6" t="s">
        <v>7101</v>
      </c>
      <c r="B621" s="3" t="s">
        <v>192</v>
      </c>
      <c r="C621" s="3">
        <v>620</v>
      </c>
      <c r="D621" s="3" t="s">
        <v>7099</v>
      </c>
      <c r="E621" s="3" t="s">
        <v>7101</v>
      </c>
      <c r="F621" s="3" t="str">
        <f>VLOOKUP($E621,'Team Mapping - CM'!$A$2:$C$1457,2,FALSE)</f>
        <v>North South University</v>
      </c>
      <c r="G621" s="3">
        <v>1</v>
      </c>
      <c r="H621" s="3">
        <v>29</v>
      </c>
      <c r="I621" s="3">
        <v>0</v>
      </c>
      <c r="J621" s="3" t="s">
        <v>9548</v>
      </c>
      <c r="K621" s="3">
        <v>0</v>
      </c>
      <c r="L621" s="3" t="s">
        <v>9548</v>
      </c>
      <c r="M621" s="3">
        <v>0</v>
      </c>
      <c r="N621" s="3" t="s">
        <v>9548</v>
      </c>
      <c r="O621" s="3">
        <v>0</v>
      </c>
      <c r="P621" s="3" t="s">
        <v>9548</v>
      </c>
      <c r="Q621" s="3">
        <v>0</v>
      </c>
      <c r="R621" s="3" t="s">
        <v>9548</v>
      </c>
      <c r="S621" s="3">
        <v>1</v>
      </c>
      <c r="T621" s="3">
        <v>29</v>
      </c>
      <c r="U621" s="3">
        <v>0</v>
      </c>
      <c r="V621" s="3" t="s">
        <v>9548</v>
      </c>
      <c r="W621" s="3">
        <v>0</v>
      </c>
      <c r="X621" s="3" t="s">
        <v>9548</v>
      </c>
      <c r="Y621" s="3">
        <v>0</v>
      </c>
      <c r="Z621" s="3" t="s">
        <v>9548</v>
      </c>
      <c r="AA621" s="3">
        <v>0</v>
      </c>
      <c r="AB621" s="3" t="s">
        <v>9548</v>
      </c>
      <c r="AC621">
        <f t="shared" si="9"/>
        <v>29</v>
      </c>
    </row>
    <row r="622" spans="1:29" ht="12" customHeight="1" x14ac:dyDescent="0.25">
      <c r="A622" s="6" t="s">
        <v>7111</v>
      </c>
      <c r="B622" s="3" t="s">
        <v>112</v>
      </c>
      <c r="C622" s="3">
        <v>621</v>
      </c>
      <c r="D622" s="3" t="s">
        <v>7110</v>
      </c>
      <c r="E622" s="3" t="s">
        <v>7111</v>
      </c>
      <c r="F622" s="3" t="str">
        <f>VLOOKUP($E622,'Team Mapping - CM'!$A$2:$C$1457,2,FALSE)</f>
        <v>Green University Of Bangladesh</v>
      </c>
      <c r="G622" s="3">
        <v>1</v>
      </c>
      <c r="H622" s="3">
        <v>29</v>
      </c>
      <c r="I622" s="3">
        <v>0</v>
      </c>
      <c r="J622" s="3" t="s">
        <v>9548</v>
      </c>
      <c r="K622" s="3">
        <v>0</v>
      </c>
      <c r="L622" s="3" t="s">
        <v>9548</v>
      </c>
      <c r="M622" s="3">
        <v>0</v>
      </c>
      <c r="N622" s="3" t="s">
        <v>9548</v>
      </c>
      <c r="O622" s="3">
        <v>6</v>
      </c>
      <c r="P622" s="3" t="s">
        <v>9548</v>
      </c>
      <c r="Q622" s="3">
        <v>0</v>
      </c>
      <c r="R622" s="3" t="s">
        <v>9548</v>
      </c>
      <c r="S622" s="3">
        <v>1</v>
      </c>
      <c r="T622" s="3">
        <v>29</v>
      </c>
      <c r="U622" s="3">
        <v>0</v>
      </c>
      <c r="V622" s="3" t="s">
        <v>9548</v>
      </c>
      <c r="W622" s="3">
        <v>0</v>
      </c>
      <c r="X622" s="3" t="s">
        <v>9548</v>
      </c>
      <c r="Y622" s="3">
        <v>0</v>
      </c>
      <c r="Z622" s="3" t="s">
        <v>9548</v>
      </c>
      <c r="AA622" s="3">
        <v>0</v>
      </c>
      <c r="AB622" s="3" t="s">
        <v>9548</v>
      </c>
      <c r="AC622">
        <f t="shared" si="9"/>
        <v>29</v>
      </c>
    </row>
    <row r="623" spans="1:29" ht="12" customHeight="1" x14ac:dyDescent="0.25">
      <c r="A623" s="6" t="s">
        <v>7093</v>
      </c>
      <c r="B623" s="3" t="s">
        <v>61</v>
      </c>
      <c r="C623" s="3">
        <v>622</v>
      </c>
      <c r="D623" s="3" t="s">
        <v>7121</v>
      </c>
      <c r="E623" s="3" t="s">
        <v>7093</v>
      </c>
      <c r="F623" s="3" t="str">
        <f>VLOOKUP($E623,'Team Mapping - CM'!$A$2:$C$1457,2,FALSE)</f>
        <v>Bangladesh University of Professionals</v>
      </c>
      <c r="G623" s="3">
        <v>1</v>
      </c>
      <c r="H623" s="3">
        <v>29</v>
      </c>
      <c r="I623" s="3">
        <v>1</v>
      </c>
      <c r="J623" s="3" t="s">
        <v>9548</v>
      </c>
      <c r="K623" s="3">
        <v>0</v>
      </c>
      <c r="L623" s="3" t="s">
        <v>9548</v>
      </c>
      <c r="M623" s="3">
        <v>0</v>
      </c>
      <c r="N623" s="3" t="s">
        <v>9548</v>
      </c>
      <c r="O623" s="3">
        <v>0</v>
      </c>
      <c r="P623" s="3" t="s">
        <v>9548</v>
      </c>
      <c r="Q623" s="3">
        <v>0</v>
      </c>
      <c r="R623" s="3" t="s">
        <v>9548</v>
      </c>
      <c r="S623" s="3">
        <v>1</v>
      </c>
      <c r="T623" s="3">
        <v>29</v>
      </c>
      <c r="U623" s="3">
        <v>0</v>
      </c>
      <c r="V623" s="3" t="s">
        <v>9548</v>
      </c>
      <c r="W623" s="3">
        <v>0</v>
      </c>
      <c r="X623" s="3" t="s">
        <v>9548</v>
      </c>
      <c r="Y623" s="3">
        <v>6</v>
      </c>
      <c r="Z623" s="3" t="s">
        <v>9548</v>
      </c>
      <c r="AA623" s="3">
        <v>1</v>
      </c>
      <c r="AB623" s="3" t="s">
        <v>9548</v>
      </c>
      <c r="AC623">
        <f t="shared" si="9"/>
        <v>29</v>
      </c>
    </row>
    <row r="624" spans="1:29" ht="12" customHeight="1" x14ac:dyDescent="0.25">
      <c r="A624" s="6" t="s">
        <v>7149</v>
      </c>
      <c r="B624" s="3" t="s">
        <v>104</v>
      </c>
      <c r="C624" s="3">
        <v>623</v>
      </c>
      <c r="D624" s="3" t="s">
        <v>7146</v>
      </c>
      <c r="E624" s="3" t="s">
        <v>7149</v>
      </c>
      <c r="F624" s="3" t="str">
        <f>VLOOKUP($E624,'Team Mapping - CM'!$A$2:$C$1457,2,FALSE)</f>
        <v>East West University</v>
      </c>
      <c r="G624" s="3">
        <v>1</v>
      </c>
      <c r="H624" s="3">
        <v>29</v>
      </c>
      <c r="I624" s="3">
        <v>0</v>
      </c>
      <c r="J624" s="3" t="s">
        <v>9548</v>
      </c>
      <c r="K624" s="3">
        <v>0</v>
      </c>
      <c r="L624" s="3" t="s">
        <v>9548</v>
      </c>
      <c r="M624" s="3">
        <v>0</v>
      </c>
      <c r="N624" s="3" t="s">
        <v>9548</v>
      </c>
      <c r="O624" s="3">
        <v>0</v>
      </c>
      <c r="P624" s="3" t="s">
        <v>9548</v>
      </c>
      <c r="Q624" s="3">
        <v>0</v>
      </c>
      <c r="R624" s="3" t="s">
        <v>9548</v>
      </c>
      <c r="S624" s="3">
        <v>1</v>
      </c>
      <c r="T624" s="3">
        <v>29</v>
      </c>
      <c r="U624" s="3">
        <v>0</v>
      </c>
      <c r="V624" s="3" t="s">
        <v>9548</v>
      </c>
      <c r="W624" s="3">
        <v>0</v>
      </c>
      <c r="X624" s="3" t="s">
        <v>9548</v>
      </c>
      <c r="Y624" s="3">
        <v>1</v>
      </c>
      <c r="Z624" s="3" t="s">
        <v>9548</v>
      </c>
      <c r="AA624" s="3">
        <v>0</v>
      </c>
      <c r="AB624" s="3" t="s">
        <v>9548</v>
      </c>
      <c r="AC624">
        <f t="shared" si="9"/>
        <v>29</v>
      </c>
    </row>
    <row r="625" spans="1:29" ht="12" customHeight="1" x14ac:dyDescent="0.25">
      <c r="A625" s="6" t="s">
        <v>6466</v>
      </c>
      <c r="B625" s="3" t="s">
        <v>237</v>
      </c>
      <c r="C625" s="3">
        <v>624</v>
      </c>
      <c r="D625" s="3" t="s">
        <v>7172</v>
      </c>
      <c r="E625" s="3" t="s">
        <v>6466</v>
      </c>
      <c r="F625" s="3" t="str">
        <f>VLOOKUP($E625,'Team Mapping - CM'!$A$2:$C$1457,2,FALSE)</f>
        <v>Sylhet International University</v>
      </c>
      <c r="G625" s="3">
        <v>1</v>
      </c>
      <c r="H625" s="3">
        <v>29</v>
      </c>
      <c r="I625" s="3">
        <v>0</v>
      </c>
      <c r="J625" s="3" t="s">
        <v>9548</v>
      </c>
      <c r="K625" s="3">
        <v>0</v>
      </c>
      <c r="L625" s="3" t="s">
        <v>9548</v>
      </c>
      <c r="M625" s="3">
        <v>0</v>
      </c>
      <c r="N625" s="3" t="s">
        <v>9548</v>
      </c>
      <c r="O625" s="3">
        <v>0</v>
      </c>
      <c r="P625" s="3" t="s">
        <v>9548</v>
      </c>
      <c r="Q625" s="3">
        <v>0</v>
      </c>
      <c r="R625" s="3" t="s">
        <v>9548</v>
      </c>
      <c r="S625" s="3">
        <v>1</v>
      </c>
      <c r="T625" s="3">
        <v>29</v>
      </c>
      <c r="U625" s="3">
        <v>0</v>
      </c>
      <c r="V625" s="3" t="s">
        <v>9548</v>
      </c>
      <c r="W625" s="3">
        <v>0</v>
      </c>
      <c r="X625" s="3" t="s">
        <v>9548</v>
      </c>
      <c r="Y625" s="3">
        <v>8</v>
      </c>
      <c r="Z625" s="3" t="s">
        <v>9548</v>
      </c>
      <c r="AA625" s="3">
        <v>0</v>
      </c>
      <c r="AB625" s="3" t="s">
        <v>9548</v>
      </c>
      <c r="AC625">
        <f t="shared" si="9"/>
        <v>29</v>
      </c>
    </row>
    <row r="626" spans="1:29" ht="12" customHeight="1" x14ac:dyDescent="0.25">
      <c r="A626" s="6" t="s">
        <v>7185</v>
      </c>
      <c r="B626" s="3" t="s">
        <v>68</v>
      </c>
      <c r="C626" s="3">
        <v>625</v>
      </c>
      <c r="D626" s="3" t="s">
        <v>7182</v>
      </c>
      <c r="E626" s="3" t="s">
        <v>7185</v>
      </c>
      <c r="F626" s="3" t="str">
        <f>VLOOKUP($E626,'Team Mapping - CM'!$A$2:$C$1457,2,FALSE)</f>
        <v>BRAC University</v>
      </c>
      <c r="G626" s="3">
        <v>1</v>
      </c>
      <c r="H626" s="3">
        <v>29</v>
      </c>
      <c r="I626" s="3">
        <v>0</v>
      </c>
      <c r="J626" s="3" t="s">
        <v>9548</v>
      </c>
      <c r="K626" s="3">
        <v>0</v>
      </c>
      <c r="L626" s="3" t="s">
        <v>9548</v>
      </c>
      <c r="M626" s="3">
        <v>1</v>
      </c>
      <c r="N626" s="3" t="s">
        <v>9548</v>
      </c>
      <c r="O626" s="3">
        <v>0</v>
      </c>
      <c r="P626" s="3" t="s">
        <v>9548</v>
      </c>
      <c r="Q626" s="3">
        <v>0</v>
      </c>
      <c r="R626" s="3" t="s">
        <v>9548</v>
      </c>
      <c r="S626" s="3">
        <v>1</v>
      </c>
      <c r="T626" s="3">
        <v>29</v>
      </c>
      <c r="U626" s="3">
        <v>0</v>
      </c>
      <c r="V626" s="3" t="s">
        <v>9548</v>
      </c>
      <c r="W626" s="3">
        <v>0</v>
      </c>
      <c r="X626" s="3" t="s">
        <v>9548</v>
      </c>
      <c r="Y626" s="3">
        <v>3</v>
      </c>
      <c r="Z626" s="3" t="s">
        <v>9548</v>
      </c>
      <c r="AA626" s="3">
        <v>0</v>
      </c>
      <c r="AB626" s="3" t="s">
        <v>9548</v>
      </c>
      <c r="AC626">
        <f t="shared" si="9"/>
        <v>29</v>
      </c>
    </row>
    <row r="627" spans="1:29" ht="12" customHeight="1" x14ac:dyDescent="0.25">
      <c r="A627" s="6" t="s">
        <v>6778</v>
      </c>
      <c r="B627" s="3" t="s">
        <v>127</v>
      </c>
      <c r="C627" s="3">
        <v>626</v>
      </c>
      <c r="D627" s="3" t="s">
        <v>7199</v>
      </c>
      <c r="E627" s="3" t="s">
        <v>6778</v>
      </c>
      <c r="F627" s="3" t="str">
        <f>VLOOKUP($E627,'Team Mapping - CM'!$A$2:$C$1457,2,FALSE)</f>
        <v>International University of Business Agriculture and Tech.</v>
      </c>
      <c r="G627" s="3">
        <v>1</v>
      </c>
      <c r="H627" s="3">
        <v>29</v>
      </c>
      <c r="I627" s="3">
        <v>0</v>
      </c>
      <c r="J627" s="3" t="s">
        <v>9548</v>
      </c>
      <c r="K627" s="3">
        <v>0</v>
      </c>
      <c r="L627" s="3" t="s">
        <v>9548</v>
      </c>
      <c r="M627" s="3">
        <v>0</v>
      </c>
      <c r="N627" s="3" t="s">
        <v>9548</v>
      </c>
      <c r="O627" s="3">
        <v>0</v>
      </c>
      <c r="P627" s="3" t="s">
        <v>9548</v>
      </c>
      <c r="Q627" s="3">
        <v>0</v>
      </c>
      <c r="R627" s="3" t="s">
        <v>9548</v>
      </c>
      <c r="S627" s="3">
        <v>1</v>
      </c>
      <c r="T627" s="3">
        <v>29</v>
      </c>
      <c r="U627" s="3">
        <v>0</v>
      </c>
      <c r="V627" s="3" t="s">
        <v>9548</v>
      </c>
      <c r="W627" s="3">
        <v>0</v>
      </c>
      <c r="X627" s="3" t="s">
        <v>9548</v>
      </c>
      <c r="Y627" s="3">
        <v>0</v>
      </c>
      <c r="Z627" s="3" t="s">
        <v>9548</v>
      </c>
      <c r="AA627" s="3">
        <v>0</v>
      </c>
      <c r="AB627" s="3" t="s">
        <v>9548</v>
      </c>
      <c r="AC627">
        <f t="shared" si="9"/>
        <v>29</v>
      </c>
    </row>
    <row r="628" spans="1:29" ht="12" customHeight="1" x14ac:dyDescent="0.25">
      <c r="A628" s="6" t="s">
        <v>7217</v>
      </c>
      <c r="B628" s="3" t="s">
        <v>114</v>
      </c>
      <c r="C628" s="3">
        <v>627</v>
      </c>
      <c r="D628" s="3" t="s">
        <v>7214</v>
      </c>
      <c r="E628" s="3" t="s">
        <v>7217</v>
      </c>
      <c r="F628" s="3" t="str">
        <f>VLOOKUP($E628,'Team Mapping - CM'!$A$2:$C$1457,2,FALSE)</f>
        <v>Hajee Mohammad Danesh Science and Technology University</v>
      </c>
      <c r="G628" s="3">
        <v>1</v>
      </c>
      <c r="H628" s="3">
        <v>29</v>
      </c>
      <c r="I628" s="3">
        <v>1</v>
      </c>
      <c r="J628" s="3" t="s">
        <v>9548</v>
      </c>
      <c r="K628" s="3">
        <v>0</v>
      </c>
      <c r="L628" s="3" t="s">
        <v>9548</v>
      </c>
      <c r="M628" s="3">
        <v>0</v>
      </c>
      <c r="N628" s="3" t="s">
        <v>9548</v>
      </c>
      <c r="O628" s="3">
        <v>0</v>
      </c>
      <c r="P628" s="3" t="s">
        <v>9548</v>
      </c>
      <c r="Q628" s="3">
        <v>0</v>
      </c>
      <c r="R628" s="3" t="s">
        <v>9548</v>
      </c>
      <c r="S628" s="3">
        <v>1</v>
      </c>
      <c r="T628" s="3">
        <v>29</v>
      </c>
      <c r="U628" s="3">
        <v>0</v>
      </c>
      <c r="V628" s="3" t="s">
        <v>9548</v>
      </c>
      <c r="W628" s="3">
        <v>0</v>
      </c>
      <c r="X628" s="3" t="s">
        <v>9548</v>
      </c>
      <c r="Y628" s="3">
        <v>0</v>
      </c>
      <c r="Z628" s="3" t="s">
        <v>9548</v>
      </c>
      <c r="AA628" s="3">
        <v>0</v>
      </c>
      <c r="AB628" s="3" t="s">
        <v>9548</v>
      </c>
      <c r="AC628">
        <f t="shared" si="9"/>
        <v>29</v>
      </c>
    </row>
    <row r="629" spans="1:29" ht="12" customHeight="1" x14ac:dyDescent="0.25">
      <c r="A629" s="6" t="s">
        <v>7229</v>
      </c>
      <c r="B629" s="3" t="s">
        <v>212</v>
      </c>
      <c r="C629" s="3">
        <v>628</v>
      </c>
      <c r="D629" s="3" t="s">
        <v>7228</v>
      </c>
      <c r="E629" s="3" t="s">
        <v>7229</v>
      </c>
      <c r="F629" s="3" t="str">
        <f>VLOOKUP($E629,'Team Mapping - CM'!$A$2:$C$1457,2,FALSE)</f>
        <v>Rajshahi University of Engineering &amp; Technology</v>
      </c>
      <c r="G629" s="3">
        <v>1</v>
      </c>
      <c r="H629" s="3">
        <v>29</v>
      </c>
      <c r="I629" s="3">
        <v>0</v>
      </c>
      <c r="J629" s="3" t="s">
        <v>9548</v>
      </c>
      <c r="K629" s="3">
        <v>0</v>
      </c>
      <c r="L629" s="3" t="s">
        <v>9548</v>
      </c>
      <c r="M629" s="3">
        <v>1</v>
      </c>
      <c r="N629" s="3" t="s">
        <v>9548</v>
      </c>
      <c r="O629" s="3">
        <v>0</v>
      </c>
      <c r="P629" s="3" t="s">
        <v>9548</v>
      </c>
      <c r="Q629" s="3">
        <v>0</v>
      </c>
      <c r="R629" s="3" t="s">
        <v>9548</v>
      </c>
      <c r="S629" s="3">
        <v>1</v>
      </c>
      <c r="T629" s="3">
        <v>29</v>
      </c>
      <c r="U629" s="3">
        <v>0</v>
      </c>
      <c r="V629" s="3" t="s">
        <v>9548</v>
      </c>
      <c r="W629" s="3">
        <v>0</v>
      </c>
      <c r="X629" s="3" t="s">
        <v>9548</v>
      </c>
      <c r="Y629" s="3">
        <v>0</v>
      </c>
      <c r="Z629" s="3" t="s">
        <v>9548</v>
      </c>
      <c r="AA629" s="3">
        <v>0</v>
      </c>
      <c r="AB629" s="3" t="s">
        <v>9548</v>
      </c>
      <c r="AC629">
        <f t="shared" si="9"/>
        <v>29</v>
      </c>
    </row>
    <row r="630" spans="1:29" ht="12" customHeight="1" x14ac:dyDescent="0.25">
      <c r="A630" s="6" t="s">
        <v>6376</v>
      </c>
      <c r="B630" s="3" t="s">
        <v>37</v>
      </c>
      <c r="C630" s="3">
        <v>629</v>
      </c>
      <c r="D630" s="3" t="s">
        <v>7240</v>
      </c>
      <c r="E630" s="3" t="s">
        <v>6376</v>
      </c>
      <c r="F630" s="3" t="str">
        <f>VLOOKUP($E630,'Team Mapping - CM'!$A$2:$C$1457,2,FALSE)</f>
        <v>Bangabandhu Sheikh Mujibur Rahman Science and Technology University</v>
      </c>
      <c r="G630" s="3">
        <v>1</v>
      </c>
      <c r="H630" s="3">
        <v>29</v>
      </c>
      <c r="I630" s="3">
        <v>1</v>
      </c>
      <c r="J630" s="3" t="s">
        <v>9548</v>
      </c>
      <c r="K630" s="3">
        <v>0</v>
      </c>
      <c r="L630" s="3" t="s">
        <v>9548</v>
      </c>
      <c r="M630" s="3">
        <v>0</v>
      </c>
      <c r="N630" s="3" t="s">
        <v>9548</v>
      </c>
      <c r="O630" s="3">
        <v>5</v>
      </c>
      <c r="P630" s="3" t="s">
        <v>9548</v>
      </c>
      <c r="Q630" s="3">
        <v>0</v>
      </c>
      <c r="R630" s="3" t="s">
        <v>9548</v>
      </c>
      <c r="S630" s="3">
        <v>1</v>
      </c>
      <c r="T630" s="3">
        <v>29</v>
      </c>
      <c r="U630" s="3">
        <v>0</v>
      </c>
      <c r="V630" s="3" t="s">
        <v>9548</v>
      </c>
      <c r="W630" s="3">
        <v>0</v>
      </c>
      <c r="X630" s="3" t="s">
        <v>9548</v>
      </c>
      <c r="Y630" s="3">
        <v>0</v>
      </c>
      <c r="Z630" s="3" t="s">
        <v>9548</v>
      </c>
      <c r="AA630" s="3">
        <v>0</v>
      </c>
      <c r="AB630" s="3" t="s">
        <v>9548</v>
      </c>
      <c r="AC630">
        <f t="shared" si="9"/>
        <v>29</v>
      </c>
    </row>
    <row r="631" spans="1:29" ht="12" customHeight="1" x14ac:dyDescent="0.25">
      <c r="A631" s="6" t="s">
        <v>7254</v>
      </c>
      <c r="B631" s="3" t="s">
        <v>165</v>
      </c>
      <c r="C631" s="3">
        <v>630</v>
      </c>
      <c r="D631" s="3" t="s">
        <v>7253</v>
      </c>
      <c r="E631" s="3" t="s">
        <v>7254</v>
      </c>
      <c r="F631" s="3" t="str">
        <f>VLOOKUP($E631,'Team Mapping - CM'!$A$2:$C$1457,2,FALSE)</f>
        <v>Khulna University of Engineering &amp; Technology</v>
      </c>
      <c r="G631" s="3">
        <v>1</v>
      </c>
      <c r="H631" s="3">
        <v>29</v>
      </c>
      <c r="I631" s="3">
        <v>0</v>
      </c>
      <c r="J631" s="3" t="s">
        <v>9548</v>
      </c>
      <c r="K631" s="3">
        <v>0</v>
      </c>
      <c r="L631" s="3" t="s">
        <v>9548</v>
      </c>
      <c r="M631" s="3">
        <v>6</v>
      </c>
      <c r="N631" s="3" t="s">
        <v>9548</v>
      </c>
      <c r="O631" s="3">
        <v>0</v>
      </c>
      <c r="P631" s="3" t="s">
        <v>9548</v>
      </c>
      <c r="Q631" s="3">
        <v>0</v>
      </c>
      <c r="R631" s="3" t="s">
        <v>9548</v>
      </c>
      <c r="S631" s="3">
        <v>1</v>
      </c>
      <c r="T631" s="3">
        <v>29</v>
      </c>
      <c r="U631" s="3">
        <v>0</v>
      </c>
      <c r="V631" s="3" t="s">
        <v>9548</v>
      </c>
      <c r="W631" s="3">
        <v>0</v>
      </c>
      <c r="X631" s="3" t="s">
        <v>9548</v>
      </c>
      <c r="Y631" s="3">
        <v>0</v>
      </c>
      <c r="Z631" s="3" t="s">
        <v>9548</v>
      </c>
      <c r="AA631" s="3">
        <v>0</v>
      </c>
      <c r="AB631" s="3" t="s">
        <v>9548</v>
      </c>
      <c r="AC631">
        <f t="shared" si="9"/>
        <v>29</v>
      </c>
    </row>
    <row r="632" spans="1:29" ht="12" customHeight="1" x14ac:dyDescent="0.25">
      <c r="A632" s="6" t="s">
        <v>7268</v>
      </c>
      <c r="B632" s="3" t="s">
        <v>165</v>
      </c>
      <c r="C632" s="3">
        <v>631</v>
      </c>
      <c r="D632" s="3" t="s">
        <v>7266</v>
      </c>
      <c r="E632" s="3" t="s">
        <v>7268</v>
      </c>
      <c r="F632" s="3" t="str">
        <f>VLOOKUP($E632,'Team Mapping - CM'!$A$2:$C$1457,2,FALSE)</f>
        <v>Khulna University of Engineering &amp; Technology</v>
      </c>
      <c r="G632" s="3">
        <v>1</v>
      </c>
      <c r="H632" s="3">
        <v>29</v>
      </c>
      <c r="I632" s="3">
        <v>0</v>
      </c>
      <c r="J632" s="3" t="s">
        <v>9548</v>
      </c>
      <c r="K632" s="3">
        <v>0</v>
      </c>
      <c r="L632" s="3" t="s">
        <v>9548</v>
      </c>
      <c r="M632" s="3">
        <v>4</v>
      </c>
      <c r="N632" s="3" t="s">
        <v>9548</v>
      </c>
      <c r="O632" s="3">
        <v>0</v>
      </c>
      <c r="P632" s="3" t="s">
        <v>9548</v>
      </c>
      <c r="Q632" s="3">
        <v>0</v>
      </c>
      <c r="R632" s="3" t="s">
        <v>9548</v>
      </c>
      <c r="S632" s="3">
        <v>1</v>
      </c>
      <c r="T632" s="3">
        <v>29</v>
      </c>
      <c r="U632" s="3">
        <v>0</v>
      </c>
      <c r="V632" s="3" t="s">
        <v>9548</v>
      </c>
      <c r="W632" s="3">
        <v>0</v>
      </c>
      <c r="X632" s="3" t="s">
        <v>9548</v>
      </c>
      <c r="Y632" s="3">
        <v>1</v>
      </c>
      <c r="Z632" s="3" t="s">
        <v>9548</v>
      </c>
      <c r="AA632" s="3">
        <v>0</v>
      </c>
      <c r="AB632" s="3" t="s">
        <v>9548</v>
      </c>
      <c r="AC632">
        <f t="shared" si="9"/>
        <v>29</v>
      </c>
    </row>
    <row r="633" spans="1:29" ht="12" customHeight="1" x14ac:dyDescent="0.25">
      <c r="A633" s="6" t="s">
        <v>7286</v>
      </c>
      <c r="B633" s="3" t="s">
        <v>165</v>
      </c>
      <c r="C633" s="3">
        <v>632</v>
      </c>
      <c r="D633" s="3" t="s">
        <v>7285</v>
      </c>
      <c r="E633" s="3" t="s">
        <v>7286</v>
      </c>
      <c r="F633" s="3" t="str">
        <f>VLOOKUP($E633,'Team Mapping - CM'!$A$2:$C$1457,2,FALSE)</f>
        <v>Khulna University of Engineering &amp; Technology</v>
      </c>
      <c r="G633" s="3">
        <v>1</v>
      </c>
      <c r="H633" s="3">
        <v>29</v>
      </c>
      <c r="I633" s="3">
        <v>0</v>
      </c>
      <c r="J633" s="3" t="s">
        <v>9548</v>
      </c>
      <c r="K633" s="3">
        <v>0</v>
      </c>
      <c r="L633" s="3" t="s">
        <v>9548</v>
      </c>
      <c r="M633" s="3">
        <v>2</v>
      </c>
      <c r="N633" s="3" t="s">
        <v>9548</v>
      </c>
      <c r="O633" s="3">
        <v>1</v>
      </c>
      <c r="P633" s="3" t="s">
        <v>9548</v>
      </c>
      <c r="Q633" s="3">
        <v>0</v>
      </c>
      <c r="R633" s="3" t="s">
        <v>9548</v>
      </c>
      <c r="S633" s="3">
        <v>1</v>
      </c>
      <c r="T633" s="3">
        <v>29</v>
      </c>
      <c r="U633" s="3">
        <v>0</v>
      </c>
      <c r="V633" s="3" t="s">
        <v>9548</v>
      </c>
      <c r="W633" s="3">
        <v>0</v>
      </c>
      <c r="X633" s="3" t="s">
        <v>9548</v>
      </c>
      <c r="Y633" s="3">
        <v>0</v>
      </c>
      <c r="Z633" s="3" t="s">
        <v>9548</v>
      </c>
      <c r="AA633" s="3">
        <v>0</v>
      </c>
      <c r="AB633" s="3" t="s">
        <v>9548</v>
      </c>
      <c r="AC633">
        <f t="shared" si="9"/>
        <v>29</v>
      </c>
    </row>
    <row r="634" spans="1:29" ht="12" customHeight="1" x14ac:dyDescent="0.25">
      <c r="A634" s="6" t="s">
        <v>7298</v>
      </c>
      <c r="B634" s="3" t="s">
        <v>33</v>
      </c>
      <c r="C634" s="3">
        <v>633</v>
      </c>
      <c r="D634" s="3" t="s">
        <v>7296</v>
      </c>
      <c r="E634" s="3" t="s">
        <v>7298</v>
      </c>
      <c r="F634" s="3" t="str">
        <f>VLOOKUP($E634,'Team Mapping - CM'!$A$2:$C$1457,2,FALSE)</f>
        <v>University of Dhaka</v>
      </c>
      <c r="G634" s="3">
        <v>1</v>
      </c>
      <c r="H634" s="3">
        <v>29</v>
      </c>
      <c r="I634" s="3">
        <v>1</v>
      </c>
      <c r="J634" s="3" t="s">
        <v>9548</v>
      </c>
      <c r="K634" s="3">
        <v>0</v>
      </c>
      <c r="L634" s="3" t="s">
        <v>9548</v>
      </c>
      <c r="M634" s="3">
        <v>0</v>
      </c>
      <c r="N634" s="3" t="s">
        <v>9548</v>
      </c>
      <c r="O634" s="3">
        <v>0</v>
      </c>
      <c r="P634" s="3" t="s">
        <v>9548</v>
      </c>
      <c r="Q634" s="3">
        <v>0</v>
      </c>
      <c r="R634" s="3" t="s">
        <v>9548</v>
      </c>
      <c r="S634" s="3">
        <v>1</v>
      </c>
      <c r="T634" s="3">
        <v>29</v>
      </c>
      <c r="U634" s="3">
        <v>0</v>
      </c>
      <c r="V634" s="3" t="s">
        <v>9548</v>
      </c>
      <c r="W634" s="3">
        <v>0</v>
      </c>
      <c r="X634" s="3" t="s">
        <v>9548</v>
      </c>
      <c r="Y634" s="3">
        <v>0</v>
      </c>
      <c r="Z634" s="3" t="s">
        <v>9548</v>
      </c>
      <c r="AA634" s="3">
        <v>0</v>
      </c>
      <c r="AB634" s="3" t="s">
        <v>9548</v>
      </c>
      <c r="AC634">
        <f t="shared" si="9"/>
        <v>29</v>
      </c>
    </row>
    <row r="635" spans="1:29" ht="12" customHeight="1" x14ac:dyDescent="0.25">
      <c r="A635" s="6" t="s">
        <v>6503</v>
      </c>
      <c r="B635" s="3" t="s">
        <v>234</v>
      </c>
      <c r="C635" s="3">
        <v>634</v>
      </c>
      <c r="D635" s="3" t="s">
        <v>7308</v>
      </c>
      <c r="E635" s="3" t="s">
        <v>6503</v>
      </c>
      <c r="F635" s="3" t="str">
        <f>VLOOKUP($E635,'Team Mapping - CM'!$A$2:$C$1457,2,FALSE)</f>
        <v>Sylhet Engineering College</v>
      </c>
      <c r="G635" s="3">
        <v>1</v>
      </c>
      <c r="H635" s="3">
        <v>29</v>
      </c>
      <c r="I635" s="3">
        <v>0</v>
      </c>
      <c r="J635" s="3" t="s">
        <v>9548</v>
      </c>
      <c r="K635" s="3">
        <v>0</v>
      </c>
      <c r="L635" s="3" t="s">
        <v>9548</v>
      </c>
      <c r="M635" s="3">
        <v>0</v>
      </c>
      <c r="N635" s="3" t="s">
        <v>9548</v>
      </c>
      <c r="O635" s="3">
        <v>0</v>
      </c>
      <c r="P635" s="3" t="s">
        <v>9548</v>
      </c>
      <c r="Q635" s="3">
        <v>0</v>
      </c>
      <c r="R635" s="3" t="s">
        <v>9548</v>
      </c>
      <c r="S635" s="3">
        <v>1</v>
      </c>
      <c r="T635" s="3">
        <v>29</v>
      </c>
      <c r="U635" s="3">
        <v>0</v>
      </c>
      <c r="V635" s="3" t="s">
        <v>9548</v>
      </c>
      <c r="W635" s="3">
        <v>0</v>
      </c>
      <c r="X635" s="3" t="s">
        <v>9548</v>
      </c>
      <c r="Y635" s="3">
        <v>0</v>
      </c>
      <c r="Z635" s="3" t="s">
        <v>9548</v>
      </c>
      <c r="AA635" s="3">
        <v>0</v>
      </c>
      <c r="AB635" s="3" t="s">
        <v>9548</v>
      </c>
      <c r="AC635">
        <f t="shared" si="9"/>
        <v>29</v>
      </c>
    </row>
    <row r="636" spans="1:29" ht="12" customHeight="1" x14ac:dyDescent="0.25">
      <c r="A636" s="6" t="s">
        <v>7315</v>
      </c>
      <c r="B636" s="3" t="s">
        <v>188</v>
      </c>
      <c r="C636" s="3">
        <v>635</v>
      </c>
      <c r="D636" s="3" t="s">
        <v>7313</v>
      </c>
      <c r="E636" s="3" t="s">
        <v>7315</v>
      </c>
      <c r="F636" s="3" t="str">
        <f>VLOOKUP($E636,'Team Mapping - CM'!$A$2:$C$1457,2,FALSE)</f>
        <v>Noakhali Science and Technology University</v>
      </c>
      <c r="G636" s="3">
        <v>1</v>
      </c>
      <c r="H636" s="3">
        <v>29</v>
      </c>
      <c r="I636" s="3">
        <v>0</v>
      </c>
      <c r="J636" s="3" t="s">
        <v>9548</v>
      </c>
      <c r="K636" s="3">
        <v>0</v>
      </c>
      <c r="L636" s="3" t="s">
        <v>9548</v>
      </c>
      <c r="M636" s="3">
        <v>0</v>
      </c>
      <c r="N636" s="3" t="s">
        <v>9548</v>
      </c>
      <c r="O636" s="3">
        <v>0</v>
      </c>
      <c r="P636" s="3" t="s">
        <v>9548</v>
      </c>
      <c r="Q636" s="3">
        <v>0</v>
      </c>
      <c r="R636" s="3" t="s">
        <v>9548</v>
      </c>
      <c r="S636" s="3">
        <v>1</v>
      </c>
      <c r="T636" s="3">
        <v>29</v>
      </c>
      <c r="U636" s="3">
        <v>0</v>
      </c>
      <c r="V636" s="3" t="s">
        <v>9548</v>
      </c>
      <c r="W636" s="3">
        <v>0</v>
      </c>
      <c r="X636" s="3" t="s">
        <v>9548</v>
      </c>
      <c r="Y636" s="3">
        <v>0</v>
      </c>
      <c r="Z636" s="3" t="s">
        <v>9548</v>
      </c>
      <c r="AA636" s="3">
        <v>0</v>
      </c>
      <c r="AB636" s="3" t="s">
        <v>9548</v>
      </c>
      <c r="AC636">
        <f t="shared" si="9"/>
        <v>29</v>
      </c>
    </row>
    <row r="637" spans="1:29" ht="12" customHeight="1" x14ac:dyDescent="0.25">
      <c r="A637" s="6" t="s">
        <v>7330</v>
      </c>
      <c r="B637" s="3" t="s">
        <v>179</v>
      </c>
      <c r="C637" s="3">
        <v>636</v>
      </c>
      <c r="D637" s="3" t="s">
        <v>7328</v>
      </c>
      <c r="E637" s="3" t="s">
        <v>7330</v>
      </c>
      <c r="F637" s="3" t="str">
        <f>VLOOKUP($E637,'Team Mapping - CM'!$A$2:$C$1457,2,FALSE)</f>
        <v>Metropolitan University</v>
      </c>
      <c r="G637" s="3">
        <v>1</v>
      </c>
      <c r="H637" s="3">
        <v>29</v>
      </c>
      <c r="I637" s="3">
        <v>0</v>
      </c>
      <c r="J637" s="3" t="s">
        <v>9548</v>
      </c>
      <c r="K637" s="3">
        <v>0</v>
      </c>
      <c r="L637" s="3" t="s">
        <v>9548</v>
      </c>
      <c r="M637" s="3">
        <v>0</v>
      </c>
      <c r="N637" s="3" t="s">
        <v>9548</v>
      </c>
      <c r="O637" s="3">
        <v>0</v>
      </c>
      <c r="P637" s="3" t="s">
        <v>9548</v>
      </c>
      <c r="Q637" s="3">
        <v>0</v>
      </c>
      <c r="R637" s="3" t="s">
        <v>9548</v>
      </c>
      <c r="S637" s="3">
        <v>1</v>
      </c>
      <c r="T637" s="3">
        <v>29</v>
      </c>
      <c r="U637" s="3">
        <v>0</v>
      </c>
      <c r="V637" s="3" t="s">
        <v>9548</v>
      </c>
      <c r="W637" s="3">
        <v>0</v>
      </c>
      <c r="X637" s="3" t="s">
        <v>9548</v>
      </c>
      <c r="Y637" s="3">
        <v>4</v>
      </c>
      <c r="Z637" s="3" t="s">
        <v>9548</v>
      </c>
      <c r="AA637" s="3">
        <v>0</v>
      </c>
      <c r="AB637" s="3" t="s">
        <v>9548</v>
      </c>
      <c r="AC637">
        <f t="shared" si="9"/>
        <v>29</v>
      </c>
    </row>
    <row r="638" spans="1:29" ht="12" customHeight="1" x14ac:dyDescent="0.25">
      <c r="A638" s="6" t="s">
        <v>7343</v>
      </c>
      <c r="B638" s="3" t="s">
        <v>190</v>
      </c>
      <c r="C638" s="3">
        <v>637</v>
      </c>
      <c r="D638" s="3" t="s">
        <v>7342</v>
      </c>
      <c r="E638" s="3" t="s">
        <v>7343</v>
      </c>
      <c r="F638" s="3" t="str">
        <f>VLOOKUP($E638,'Team Mapping - CM'!$A$2:$C$1457,2,FALSE)</f>
        <v>North East University Bangladesh</v>
      </c>
      <c r="G638" s="3">
        <v>1</v>
      </c>
      <c r="H638" s="3">
        <v>29</v>
      </c>
      <c r="I638" s="3">
        <v>0</v>
      </c>
      <c r="J638" s="3" t="s">
        <v>9548</v>
      </c>
      <c r="K638" s="3">
        <v>0</v>
      </c>
      <c r="L638" s="3" t="s">
        <v>9548</v>
      </c>
      <c r="M638" s="3">
        <v>2</v>
      </c>
      <c r="N638" s="3" t="s">
        <v>9548</v>
      </c>
      <c r="O638" s="3">
        <v>0</v>
      </c>
      <c r="P638" s="3" t="s">
        <v>9548</v>
      </c>
      <c r="Q638" s="3">
        <v>0</v>
      </c>
      <c r="R638" s="3" t="s">
        <v>9548</v>
      </c>
      <c r="S638" s="3">
        <v>1</v>
      </c>
      <c r="T638" s="3">
        <v>29</v>
      </c>
      <c r="U638" s="3">
        <v>0</v>
      </c>
      <c r="V638" s="3" t="s">
        <v>9548</v>
      </c>
      <c r="W638" s="3">
        <v>0</v>
      </c>
      <c r="X638" s="3" t="s">
        <v>9548</v>
      </c>
      <c r="Y638" s="3">
        <v>0</v>
      </c>
      <c r="Z638" s="3" t="s">
        <v>9548</v>
      </c>
      <c r="AA638" s="3">
        <v>0</v>
      </c>
      <c r="AB638" s="3" t="s">
        <v>9548</v>
      </c>
      <c r="AC638">
        <f t="shared" si="9"/>
        <v>29</v>
      </c>
    </row>
    <row r="639" spans="1:29" ht="12" customHeight="1" x14ac:dyDescent="0.25">
      <c r="A639" s="6" t="s">
        <v>7354</v>
      </c>
      <c r="B639" s="3" t="s">
        <v>205</v>
      </c>
      <c r="C639" s="3">
        <v>638</v>
      </c>
      <c r="D639" s="3" t="s">
        <v>7352</v>
      </c>
      <c r="E639" s="3" t="s">
        <v>7354</v>
      </c>
      <c r="F639" s="3" t="str">
        <f>VLOOKUP($E639,'Team Mapping - CM'!$A$2:$C$1457,2,FALSE)</f>
        <v>Patuakhali Science and Technology University</v>
      </c>
      <c r="G639" s="3">
        <v>1</v>
      </c>
      <c r="H639" s="3">
        <v>29</v>
      </c>
      <c r="I639" s="3">
        <v>0</v>
      </c>
      <c r="J639" s="3" t="s">
        <v>9548</v>
      </c>
      <c r="K639" s="3">
        <v>0</v>
      </c>
      <c r="L639" s="3" t="s">
        <v>9548</v>
      </c>
      <c r="M639" s="3">
        <v>4</v>
      </c>
      <c r="N639" s="3" t="s">
        <v>9548</v>
      </c>
      <c r="O639" s="3">
        <v>0</v>
      </c>
      <c r="P639" s="3" t="s">
        <v>9548</v>
      </c>
      <c r="Q639" s="3">
        <v>0</v>
      </c>
      <c r="R639" s="3" t="s">
        <v>9548</v>
      </c>
      <c r="S639" s="3">
        <v>1</v>
      </c>
      <c r="T639" s="3">
        <v>29</v>
      </c>
      <c r="U639" s="3">
        <v>0</v>
      </c>
      <c r="V639" s="3" t="s">
        <v>9548</v>
      </c>
      <c r="W639" s="3">
        <v>0</v>
      </c>
      <c r="X639" s="3" t="s">
        <v>9548</v>
      </c>
      <c r="Y639" s="3">
        <v>0</v>
      </c>
      <c r="Z639" s="3" t="s">
        <v>9548</v>
      </c>
      <c r="AA639" s="3">
        <v>0</v>
      </c>
      <c r="AB639" s="3" t="s">
        <v>9548</v>
      </c>
      <c r="AC639">
        <f t="shared" si="9"/>
        <v>29</v>
      </c>
    </row>
    <row r="640" spans="1:29" ht="12" customHeight="1" x14ac:dyDescent="0.25">
      <c r="A640" s="6" t="s">
        <v>7211</v>
      </c>
      <c r="B640" s="3" t="s">
        <v>261</v>
      </c>
      <c r="C640" s="3">
        <v>639</v>
      </c>
      <c r="D640" s="3" t="s">
        <v>7365</v>
      </c>
      <c r="E640" s="3" t="s">
        <v>7211</v>
      </c>
      <c r="F640" s="3" t="str">
        <f>VLOOKUP($E640,'Team Mapping - CM'!$A$2:$C$1457,2,FALSE)</f>
        <v>University of Information Technology &amp; Sciences</v>
      </c>
      <c r="G640" s="3">
        <v>1</v>
      </c>
      <c r="H640" s="3">
        <v>29</v>
      </c>
      <c r="I640" s="3">
        <v>0</v>
      </c>
      <c r="J640" s="3" t="s">
        <v>9548</v>
      </c>
      <c r="K640" s="3">
        <v>1</v>
      </c>
      <c r="L640" s="3" t="s">
        <v>9548</v>
      </c>
      <c r="M640" s="3">
        <v>3</v>
      </c>
      <c r="N640" s="3" t="s">
        <v>9548</v>
      </c>
      <c r="O640" s="3">
        <v>0</v>
      </c>
      <c r="P640" s="3" t="s">
        <v>9548</v>
      </c>
      <c r="Q640" s="3">
        <v>0</v>
      </c>
      <c r="R640" s="3" t="s">
        <v>9548</v>
      </c>
      <c r="S640" s="3">
        <v>1</v>
      </c>
      <c r="T640" s="3">
        <v>29</v>
      </c>
      <c r="U640" s="3">
        <v>0</v>
      </c>
      <c r="V640" s="3" t="s">
        <v>9548</v>
      </c>
      <c r="W640" s="3">
        <v>0</v>
      </c>
      <c r="X640" s="3" t="s">
        <v>9548</v>
      </c>
      <c r="Y640" s="3">
        <v>0</v>
      </c>
      <c r="Z640" s="3" t="s">
        <v>9548</v>
      </c>
      <c r="AA640" s="3">
        <v>0</v>
      </c>
      <c r="AB640" s="3" t="s">
        <v>9548</v>
      </c>
      <c r="AC640">
        <f t="shared" si="9"/>
        <v>29</v>
      </c>
    </row>
    <row r="641" spans="1:29" ht="12" customHeight="1" x14ac:dyDescent="0.25">
      <c r="A641" s="6" t="s">
        <v>7376</v>
      </c>
      <c r="B641" s="3" t="s">
        <v>217</v>
      </c>
      <c r="C641" s="3">
        <v>640</v>
      </c>
      <c r="D641" s="3" t="s">
        <v>7374</v>
      </c>
      <c r="E641" s="3" t="s">
        <v>7376</v>
      </c>
      <c r="F641" s="3" t="str">
        <f>VLOOKUP($E641,'Team Mapping - CM'!$A$2:$C$1457,2,FALSE)</f>
        <v>Shahjalal University of Science and Technology</v>
      </c>
      <c r="G641" s="3">
        <v>1</v>
      </c>
      <c r="H641" s="3">
        <v>30</v>
      </c>
      <c r="I641" s="3">
        <v>0</v>
      </c>
      <c r="J641" s="3" t="s">
        <v>9548</v>
      </c>
      <c r="K641" s="3">
        <v>0</v>
      </c>
      <c r="L641" s="3" t="s">
        <v>9548</v>
      </c>
      <c r="M641" s="3">
        <v>2</v>
      </c>
      <c r="N641" s="3" t="s">
        <v>9548</v>
      </c>
      <c r="O641" s="3">
        <v>0</v>
      </c>
      <c r="P641" s="3" t="s">
        <v>9548</v>
      </c>
      <c r="Q641" s="3">
        <v>0</v>
      </c>
      <c r="R641" s="3" t="s">
        <v>9548</v>
      </c>
      <c r="S641" s="3">
        <v>1</v>
      </c>
      <c r="T641" s="3">
        <v>30</v>
      </c>
      <c r="U641" s="3">
        <v>0</v>
      </c>
      <c r="V641" s="3" t="s">
        <v>9548</v>
      </c>
      <c r="W641" s="3">
        <v>0</v>
      </c>
      <c r="X641" s="3" t="s">
        <v>9548</v>
      </c>
      <c r="Y641" s="3">
        <v>0</v>
      </c>
      <c r="Z641" s="3" t="s">
        <v>9548</v>
      </c>
      <c r="AA641" s="3">
        <v>0</v>
      </c>
      <c r="AB641" s="3" t="s">
        <v>9548</v>
      </c>
      <c r="AC641">
        <f t="shared" si="9"/>
        <v>30</v>
      </c>
    </row>
    <row r="642" spans="1:29" ht="12" customHeight="1" x14ac:dyDescent="0.25">
      <c r="A642" s="6" t="s">
        <v>6448</v>
      </c>
      <c r="B642" s="3" t="s">
        <v>192</v>
      </c>
      <c r="C642" s="3">
        <v>641</v>
      </c>
      <c r="D642" s="3" t="s">
        <v>7385</v>
      </c>
      <c r="E642" s="3" t="s">
        <v>6448</v>
      </c>
      <c r="F642" s="3" t="str">
        <f>VLOOKUP($E642,'Team Mapping - CM'!$A$2:$C$1457,2,FALSE)</f>
        <v>North South University</v>
      </c>
      <c r="G642" s="3">
        <v>1</v>
      </c>
      <c r="H642" s="3">
        <v>30</v>
      </c>
      <c r="I642" s="3">
        <v>0</v>
      </c>
      <c r="J642" s="3" t="s">
        <v>9548</v>
      </c>
      <c r="K642" s="3">
        <v>0</v>
      </c>
      <c r="L642" s="3" t="s">
        <v>9548</v>
      </c>
      <c r="M642" s="3">
        <v>0</v>
      </c>
      <c r="N642" s="3" t="s">
        <v>9548</v>
      </c>
      <c r="O642" s="3">
        <v>1</v>
      </c>
      <c r="P642" s="3" t="s">
        <v>9548</v>
      </c>
      <c r="Q642" s="3">
        <v>0</v>
      </c>
      <c r="R642" s="3" t="s">
        <v>9548</v>
      </c>
      <c r="S642" s="3">
        <v>1</v>
      </c>
      <c r="T642" s="3">
        <v>30</v>
      </c>
      <c r="U642" s="3">
        <v>0</v>
      </c>
      <c r="V642" s="3" t="s">
        <v>9548</v>
      </c>
      <c r="W642" s="3">
        <v>0</v>
      </c>
      <c r="X642" s="3" t="s">
        <v>9548</v>
      </c>
      <c r="Y642" s="3">
        <v>0</v>
      </c>
      <c r="Z642" s="3" t="s">
        <v>9548</v>
      </c>
      <c r="AA642" s="3">
        <v>0</v>
      </c>
      <c r="AB642" s="3" t="s">
        <v>9548</v>
      </c>
      <c r="AC642">
        <f t="shared" si="9"/>
        <v>30</v>
      </c>
    </row>
    <row r="643" spans="1:29" ht="12" customHeight="1" x14ac:dyDescent="0.25">
      <c r="A643" s="6" t="s">
        <v>7396</v>
      </c>
      <c r="B643" s="3" t="s">
        <v>146</v>
      </c>
      <c r="C643" s="3">
        <v>642</v>
      </c>
      <c r="D643" s="3" t="s">
        <v>7395</v>
      </c>
      <c r="E643" s="3" t="s">
        <v>7396</v>
      </c>
      <c r="F643" s="3" t="str">
        <f>VLOOKUP($E643,'Team Mapping - CM'!$A$2:$C$1457,2,FALSE)</f>
        <v>Jahangirnagar University</v>
      </c>
      <c r="G643" s="3">
        <v>1</v>
      </c>
      <c r="H643" s="3">
        <v>30</v>
      </c>
      <c r="I643" s="3">
        <v>1</v>
      </c>
      <c r="J643" s="3" t="s">
        <v>9548</v>
      </c>
      <c r="K643" s="3">
        <v>0</v>
      </c>
      <c r="L643" s="3" t="s">
        <v>9548</v>
      </c>
      <c r="M643" s="3">
        <v>2</v>
      </c>
      <c r="N643" s="3" t="s">
        <v>9548</v>
      </c>
      <c r="O643" s="3">
        <v>0</v>
      </c>
      <c r="P643" s="3" t="s">
        <v>9548</v>
      </c>
      <c r="Q643" s="3">
        <v>0</v>
      </c>
      <c r="R643" s="3" t="s">
        <v>9548</v>
      </c>
      <c r="S643" s="3">
        <v>1</v>
      </c>
      <c r="T643" s="3">
        <v>30</v>
      </c>
      <c r="U643" s="3">
        <v>0</v>
      </c>
      <c r="V643" s="3" t="s">
        <v>9548</v>
      </c>
      <c r="W643" s="3">
        <v>0</v>
      </c>
      <c r="X643" s="3" t="s">
        <v>9548</v>
      </c>
      <c r="Y643" s="3">
        <v>0</v>
      </c>
      <c r="Z643" s="3" t="s">
        <v>9548</v>
      </c>
      <c r="AA643" s="3">
        <v>0</v>
      </c>
      <c r="AB643" s="3" t="s">
        <v>9548</v>
      </c>
      <c r="AC643">
        <f t="shared" ref="AC643:AC706" si="10">MAX(AB643,Z643,X643,V643,T643,R643,P643,N643,L643,J643)</f>
        <v>30</v>
      </c>
    </row>
    <row r="644" spans="1:29" ht="12" customHeight="1" x14ac:dyDescent="0.25">
      <c r="A644" s="6" t="s">
        <v>7409</v>
      </c>
      <c r="B644" s="3" t="s">
        <v>94</v>
      </c>
      <c r="C644" s="3">
        <v>643</v>
      </c>
      <c r="D644" s="3" t="s">
        <v>7407</v>
      </c>
      <c r="E644" s="3" t="s">
        <v>7409</v>
      </c>
      <c r="F644" s="3" t="str">
        <f>VLOOKUP($E644,'Team Mapping - CM'!$A$2:$C$1457,2,FALSE)</f>
        <v>Dhaka City College</v>
      </c>
      <c r="G644" s="3">
        <v>1</v>
      </c>
      <c r="H644" s="3">
        <v>30</v>
      </c>
      <c r="I644" s="3">
        <v>0</v>
      </c>
      <c r="J644" s="3" t="s">
        <v>9548</v>
      </c>
      <c r="K644" s="3">
        <v>0</v>
      </c>
      <c r="L644" s="3" t="s">
        <v>9548</v>
      </c>
      <c r="M644" s="3">
        <v>0</v>
      </c>
      <c r="N644" s="3" t="s">
        <v>9548</v>
      </c>
      <c r="O644" s="3">
        <v>0</v>
      </c>
      <c r="P644" s="3" t="s">
        <v>9548</v>
      </c>
      <c r="Q644" s="3">
        <v>0</v>
      </c>
      <c r="R644" s="3" t="s">
        <v>9548</v>
      </c>
      <c r="S644" s="3">
        <v>1</v>
      </c>
      <c r="T644" s="3">
        <v>30</v>
      </c>
      <c r="U644" s="3">
        <v>0</v>
      </c>
      <c r="V644" s="3" t="s">
        <v>9548</v>
      </c>
      <c r="W644" s="3">
        <v>0</v>
      </c>
      <c r="X644" s="3" t="s">
        <v>9548</v>
      </c>
      <c r="Y644" s="3">
        <v>0</v>
      </c>
      <c r="Z644" s="3" t="s">
        <v>9548</v>
      </c>
      <c r="AA644" s="3">
        <v>0</v>
      </c>
      <c r="AB644" s="3" t="s">
        <v>9548</v>
      </c>
      <c r="AC644">
        <f t="shared" si="10"/>
        <v>30</v>
      </c>
    </row>
    <row r="645" spans="1:29" ht="12" customHeight="1" x14ac:dyDescent="0.25">
      <c r="A645" s="6" t="s">
        <v>7424</v>
      </c>
      <c r="B645" s="3" t="s">
        <v>441</v>
      </c>
      <c r="C645" s="3">
        <v>644</v>
      </c>
      <c r="D645" s="3" t="s">
        <v>7422</v>
      </c>
      <c r="E645" s="3" t="s">
        <v>7424</v>
      </c>
      <c r="F645" s="3" t="str">
        <f>VLOOKUP($E645,'Team Mapping - CM'!$A$2:$C$1457,2,FALSE)</f>
        <v>Bangladesh Army University of Engineering &amp; Technology</v>
      </c>
      <c r="G645" s="3">
        <v>1</v>
      </c>
      <c r="H645" s="3">
        <v>30</v>
      </c>
      <c r="I645" s="3">
        <v>3</v>
      </c>
      <c r="J645" s="3" t="s">
        <v>9548</v>
      </c>
      <c r="K645" s="3">
        <v>0</v>
      </c>
      <c r="L645" s="3" t="s">
        <v>9548</v>
      </c>
      <c r="M645" s="3">
        <v>0</v>
      </c>
      <c r="N645" s="3" t="s">
        <v>9548</v>
      </c>
      <c r="O645" s="3">
        <v>0</v>
      </c>
      <c r="P645" s="3" t="s">
        <v>9548</v>
      </c>
      <c r="Q645" s="3">
        <v>0</v>
      </c>
      <c r="R645" s="3" t="s">
        <v>9548</v>
      </c>
      <c r="S645" s="3">
        <v>1</v>
      </c>
      <c r="T645" s="3">
        <v>30</v>
      </c>
      <c r="U645" s="3">
        <v>0</v>
      </c>
      <c r="V645" s="3" t="s">
        <v>9548</v>
      </c>
      <c r="W645" s="3">
        <v>0</v>
      </c>
      <c r="X645" s="3" t="s">
        <v>9548</v>
      </c>
      <c r="Y645" s="3">
        <v>0</v>
      </c>
      <c r="Z645" s="3" t="s">
        <v>9548</v>
      </c>
      <c r="AA645" s="3">
        <v>0</v>
      </c>
      <c r="AB645" s="3" t="s">
        <v>9548</v>
      </c>
      <c r="AC645">
        <f t="shared" si="10"/>
        <v>30</v>
      </c>
    </row>
    <row r="646" spans="1:29" ht="12" customHeight="1" x14ac:dyDescent="0.25">
      <c r="A646" s="6" t="s">
        <v>7434</v>
      </c>
      <c r="B646" s="3" t="s">
        <v>104</v>
      </c>
      <c r="C646" s="3">
        <v>645</v>
      </c>
      <c r="D646" s="3" t="s">
        <v>7433</v>
      </c>
      <c r="E646" s="3" t="s">
        <v>7434</v>
      </c>
      <c r="F646" s="3" t="str">
        <f>VLOOKUP($E646,'Team Mapping - CM'!$A$2:$C$1457,2,FALSE)</f>
        <v>East West University</v>
      </c>
      <c r="G646" s="3">
        <v>1</v>
      </c>
      <c r="H646" s="3">
        <v>30</v>
      </c>
      <c r="I646" s="3">
        <v>0</v>
      </c>
      <c r="J646" s="3" t="s">
        <v>9548</v>
      </c>
      <c r="K646" s="3">
        <v>0</v>
      </c>
      <c r="L646" s="3" t="s">
        <v>9548</v>
      </c>
      <c r="M646" s="3">
        <v>2</v>
      </c>
      <c r="N646" s="3" t="s">
        <v>9548</v>
      </c>
      <c r="O646" s="3">
        <v>1</v>
      </c>
      <c r="P646" s="3" t="s">
        <v>9548</v>
      </c>
      <c r="Q646" s="3">
        <v>0</v>
      </c>
      <c r="R646" s="3" t="s">
        <v>9548</v>
      </c>
      <c r="S646" s="3">
        <v>1</v>
      </c>
      <c r="T646" s="3">
        <v>30</v>
      </c>
      <c r="U646" s="3">
        <v>0</v>
      </c>
      <c r="V646" s="3" t="s">
        <v>9548</v>
      </c>
      <c r="W646" s="3">
        <v>0</v>
      </c>
      <c r="X646" s="3" t="s">
        <v>9548</v>
      </c>
      <c r="Y646" s="3">
        <v>0</v>
      </c>
      <c r="Z646" s="3" t="s">
        <v>9548</v>
      </c>
      <c r="AA646" s="3">
        <v>0</v>
      </c>
      <c r="AB646" s="3" t="s">
        <v>9548</v>
      </c>
      <c r="AC646">
        <f t="shared" si="10"/>
        <v>30</v>
      </c>
    </row>
    <row r="647" spans="1:29" ht="12" customHeight="1" x14ac:dyDescent="0.25">
      <c r="A647" s="6" t="s">
        <v>7446</v>
      </c>
      <c r="B647" s="3" t="s">
        <v>179</v>
      </c>
      <c r="C647" s="3">
        <v>646</v>
      </c>
      <c r="D647" s="3" t="s">
        <v>7445</v>
      </c>
      <c r="E647" s="3" t="s">
        <v>7446</v>
      </c>
      <c r="F647" s="3" t="str">
        <f>VLOOKUP($E647,'Team Mapping - CM'!$A$2:$C$1457,2,FALSE)</f>
        <v>Metropolitan University</v>
      </c>
      <c r="G647" s="3">
        <v>1</v>
      </c>
      <c r="H647" s="3">
        <v>30</v>
      </c>
      <c r="I647" s="3">
        <v>0</v>
      </c>
      <c r="J647" s="3" t="s">
        <v>9548</v>
      </c>
      <c r="K647" s="3">
        <v>0</v>
      </c>
      <c r="L647" s="3" t="s">
        <v>9548</v>
      </c>
      <c r="M647" s="3">
        <v>0</v>
      </c>
      <c r="N647" s="3" t="s">
        <v>9548</v>
      </c>
      <c r="O647" s="3">
        <v>0</v>
      </c>
      <c r="P647" s="3" t="s">
        <v>9548</v>
      </c>
      <c r="Q647" s="3">
        <v>0</v>
      </c>
      <c r="R647" s="3" t="s">
        <v>9548</v>
      </c>
      <c r="S647" s="3">
        <v>1</v>
      </c>
      <c r="T647" s="3">
        <v>30</v>
      </c>
      <c r="U647" s="3">
        <v>0</v>
      </c>
      <c r="V647" s="3" t="s">
        <v>9548</v>
      </c>
      <c r="W647" s="3">
        <v>0</v>
      </c>
      <c r="X647" s="3" t="s">
        <v>9548</v>
      </c>
      <c r="Y647" s="3">
        <v>0</v>
      </c>
      <c r="Z647" s="3" t="s">
        <v>9548</v>
      </c>
      <c r="AA647" s="3">
        <v>0</v>
      </c>
      <c r="AB647" s="3" t="s">
        <v>9548</v>
      </c>
      <c r="AC647">
        <f t="shared" si="10"/>
        <v>30</v>
      </c>
    </row>
    <row r="648" spans="1:29" ht="12" customHeight="1" x14ac:dyDescent="0.25">
      <c r="A648" s="6" t="s">
        <v>6397</v>
      </c>
      <c r="B648" s="3" t="s">
        <v>444</v>
      </c>
      <c r="C648" s="3">
        <v>647</v>
      </c>
      <c r="D648" s="3" t="s">
        <v>7451</v>
      </c>
      <c r="E648" s="3" t="s">
        <v>6397</v>
      </c>
      <c r="F648" s="3" t="str">
        <f>VLOOKUP($E648,'Team Mapping - CM'!$A$2:$C$1457,2,FALSE)</f>
        <v>Chittagong Independent University</v>
      </c>
      <c r="G648" s="3">
        <v>1</v>
      </c>
      <c r="H648" s="3">
        <v>30</v>
      </c>
      <c r="I648" s="3">
        <v>0</v>
      </c>
      <c r="J648" s="3" t="s">
        <v>9548</v>
      </c>
      <c r="K648" s="3">
        <v>0</v>
      </c>
      <c r="L648" s="3" t="s">
        <v>9548</v>
      </c>
      <c r="M648" s="3">
        <v>0</v>
      </c>
      <c r="N648" s="3" t="s">
        <v>9548</v>
      </c>
      <c r="O648" s="3">
        <v>0</v>
      </c>
      <c r="P648" s="3" t="s">
        <v>9548</v>
      </c>
      <c r="Q648" s="3">
        <v>0</v>
      </c>
      <c r="R648" s="3" t="s">
        <v>9548</v>
      </c>
      <c r="S648" s="3">
        <v>1</v>
      </c>
      <c r="T648" s="3">
        <v>30</v>
      </c>
      <c r="U648" s="3">
        <v>0</v>
      </c>
      <c r="V648" s="3" t="s">
        <v>9548</v>
      </c>
      <c r="W648" s="3">
        <v>0</v>
      </c>
      <c r="X648" s="3" t="s">
        <v>9548</v>
      </c>
      <c r="Y648" s="3">
        <v>6</v>
      </c>
      <c r="Z648" s="3" t="s">
        <v>9548</v>
      </c>
      <c r="AA648" s="3">
        <v>0</v>
      </c>
      <c r="AB648" s="3" t="s">
        <v>9548</v>
      </c>
      <c r="AC648">
        <f t="shared" si="10"/>
        <v>30</v>
      </c>
    </row>
    <row r="649" spans="1:29" ht="12" customHeight="1" x14ac:dyDescent="0.25">
      <c r="A649" s="6" t="s">
        <v>7465</v>
      </c>
      <c r="B649" s="3" t="s">
        <v>176</v>
      </c>
      <c r="C649" s="3">
        <v>648</v>
      </c>
      <c r="D649" s="3" t="s">
        <v>7462</v>
      </c>
      <c r="E649" s="3" t="s">
        <v>7465</v>
      </c>
      <c r="F649" s="3" t="str">
        <f>VLOOKUP($E649,'Team Mapping - CM'!$A$2:$C$1457,2,FALSE)</f>
        <v>Mawlana Bhashani Science &amp; Technology University</v>
      </c>
      <c r="G649" s="3">
        <v>1</v>
      </c>
      <c r="H649" s="3">
        <v>30</v>
      </c>
      <c r="I649" s="3">
        <v>0</v>
      </c>
      <c r="J649" s="3" t="s">
        <v>9548</v>
      </c>
      <c r="K649" s="3">
        <v>0</v>
      </c>
      <c r="L649" s="3" t="s">
        <v>9548</v>
      </c>
      <c r="M649" s="3">
        <v>0</v>
      </c>
      <c r="N649" s="3" t="s">
        <v>9548</v>
      </c>
      <c r="O649" s="3">
        <v>0</v>
      </c>
      <c r="P649" s="3" t="s">
        <v>9548</v>
      </c>
      <c r="Q649" s="3">
        <v>0</v>
      </c>
      <c r="R649" s="3" t="s">
        <v>9548</v>
      </c>
      <c r="S649" s="3">
        <v>1</v>
      </c>
      <c r="T649" s="3">
        <v>30</v>
      </c>
      <c r="U649" s="3">
        <v>0</v>
      </c>
      <c r="V649" s="3" t="s">
        <v>9548</v>
      </c>
      <c r="W649" s="3">
        <v>0</v>
      </c>
      <c r="X649" s="3" t="s">
        <v>9548</v>
      </c>
      <c r="Y649" s="3">
        <v>1</v>
      </c>
      <c r="Z649" s="3" t="s">
        <v>9548</v>
      </c>
      <c r="AA649" s="3">
        <v>1</v>
      </c>
      <c r="AB649" s="3" t="s">
        <v>9548</v>
      </c>
      <c r="AC649">
        <f t="shared" si="10"/>
        <v>30</v>
      </c>
    </row>
    <row r="650" spans="1:29" ht="12" customHeight="1" x14ac:dyDescent="0.25">
      <c r="A650" s="6" t="s">
        <v>7474</v>
      </c>
      <c r="B650" s="3" t="s">
        <v>165</v>
      </c>
      <c r="C650" s="3">
        <v>649</v>
      </c>
      <c r="D650" s="3" t="s">
        <v>7473</v>
      </c>
      <c r="E650" s="3" t="s">
        <v>7474</v>
      </c>
      <c r="F650" s="3" t="str">
        <f>VLOOKUP($E650,'Team Mapping - CM'!$A$2:$C$1457,2,FALSE)</f>
        <v>Khulna University of Engineering &amp; Technology</v>
      </c>
      <c r="G650" s="3">
        <v>1</v>
      </c>
      <c r="H650" s="3">
        <v>30</v>
      </c>
      <c r="I650" s="3">
        <v>0</v>
      </c>
      <c r="J650" s="3" t="s">
        <v>9548</v>
      </c>
      <c r="K650" s="3">
        <v>0</v>
      </c>
      <c r="L650" s="3" t="s">
        <v>9548</v>
      </c>
      <c r="M650" s="3">
        <v>1</v>
      </c>
      <c r="N650" s="3" t="s">
        <v>9548</v>
      </c>
      <c r="O650" s="3">
        <v>0</v>
      </c>
      <c r="P650" s="3" t="s">
        <v>9548</v>
      </c>
      <c r="Q650" s="3">
        <v>0</v>
      </c>
      <c r="R650" s="3" t="s">
        <v>9548</v>
      </c>
      <c r="S650" s="3">
        <v>1</v>
      </c>
      <c r="T650" s="3">
        <v>30</v>
      </c>
      <c r="U650" s="3">
        <v>0</v>
      </c>
      <c r="V650" s="3" t="s">
        <v>9548</v>
      </c>
      <c r="W650" s="3">
        <v>0</v>
      </c>
      <c r="X650" s="3" t="s">
        <v>9548</v>
      </c>
      <c r="Y650" s="3">
        <v>0</v>
      </c>
      <c r="Z650" s="3" t="s">
        <v>9548</v>
      </c>
      <c r="AA650" s="3">
        <v>0</v>
      </c>
      <c r="AB650" s="3" t="s">
        <v>9548</v>
      </c>
      <c r="AC650">
        <f t="shared" si="10"/>
        <v>30</v>
      </c>
    </row>
    <row r="651" spans="1:29" ht="12" customHeight="1" x14ac:dyDescent="0.25">
      <c r="A651" s="6" t="s">
        <v>7490</v>
      </c>
      <c r="B651" s="3" t="s">
        <v>202</v>
      </c>
      <c r="C651" s="3">
        <v>650</v>
      </c>
      <c r="D651" s="3" t="s">
        <v>7489</v>
      </c>
      <c r="E651" s="3" t="s">
        <v>7490</v>
      </c>
      <c r="F651" s="3" t="str">
        <f>VLOOKUP($E651,'Team Mapping - CM'!$A$2:$C$1457,2,FALSE)</f>
        <v>Pabna University of Science and Technology</v>
      </c>
      <c r="G651" s="3">
        <v>1</v>
      </c>
      <c r="H651" s="3">
        <v>31</v>
      </c>
      <c r="I651" s="3">
        <v>0</v>
      </c>
      <c r="J651" s="3" t="s">
        <v>9548</v>
      </c>
      <c r="K651" s="3">
        <v>0</v>
      </c>
      <c r="L651" s="3" t="s">
        <v>9548</v>
      </c>
      <c r="M651" s="3">
        <v>0</v>
      </c>
      <c r="N651" s="3" t="s">
        <v>9548</v>
      </c>
      <c r="O651" s="3">
        <v>0</v>
      </c>
      <c r="P651" s="3" t="s">
        <v>9548</v>
      </c>
      <c r="Q651" s="3">
        <v>0</v>
      </c>
      <c r="R651" s="3" t="s">
        <v>9548</v>
      </c>
      <c r="S651" s="3">
        <v>1</v>
      </c>
      <c r="T651" s="3">
        <v>31</v>
      </c>
      <c r="U651" s="3">
        <v>0</v>
      </c>
      <c r="V651" s="3" t="s">
        <v>9548</v>
      </c>
      <c r="W651" s="3">
        <v>0</v>
      </c>
      <c r="X651" s="3" t="s">
        <v>9548</v>
      </c>
      <c r="Y651" s="3">
        <v>0</v>
      </c>
      <c r="Z651" s="3" t="s">
        <v>9548</v>
      </c>
      <c r="AA651" s="3">
        <v>0</v>
      </c>
      <c r="AB651" s="3" t="s">
        <v>9548</v>
      </c>
      <c r="AC651">
        <f t="shared" si="10"/>
        <v>31</v>
      </c>
    </row>
    <row r="652" spans="1:29" ht="12" customHeight="1" x14ac:dyDescent="0.25">
      <c r="A652" s="6" t="s">
        <v>7513</v>
      </c>
      <c r="B652" s="3" t="s">
        <v>176</v>
      </c>
      <c r="C652" s="3">
        <v>651</v>
      </c>
      <c r="D652" s="3" t="s">
        <v>7511</v>
      </c>
      <c r="E652" s="3" t="s">
        <v>7513</v>
      </c>
      <c r="F652" s="3" t="str">
        <f>VLOOKUP($E652,'Team Mapping - CM'!$A$2:$C$1457,2,FALSE)</f>
        <v>Mawlana Bhashani Science &amp; Technology University</v>
      </c>
      <c r="G652" s="3">
        <v>1</v>
      </c>
      <c r="H652" s="3">
        <v>31</v>
      </c>
      <c r="I652" s="3">
        <v>0</v>
      </c>
      <c r="J652" s="3" t="s">
        <v>9548</v>
      </c>
      <c r="K652" s="3">
        <v>0</v>
      </c>
      <c r="L652" s="3" t="s">
        <v>9548</v>
      </c>
      <c r="M652" s="3">
        <v>0</v>
      </c>
      <c r="N652" s="3" t="s">
        <v>9548</v>
      </c>
      <c r="O652" s="3">
        <v>0</v>
      </c>
      <c r="P652" s="3" t="s">
        <v>9548</v>
      </c>
      <c r="Q652" s="3">
        <v>0</v>
      </c>
      <c r="R652" s="3" t="s">
        <v>9548</v>
      </c>
      <c r="S652" s="3">
        <v>1</v>
      </c>
      <c r="T652" s="3">
        <v>31</v>
      </c>
      <c r="U652" s="3">
        <v>0</v>
      </c>
      <c r="V652" s="3" t="s">
        <v>9548</v>
      </c>
      <c r="W652" s="3">
        <v>0</v>
      </c>
      <c r="X652" s="3" t="s">
        <v>9548</v>
      </c>
      <c r="Y652" s="3">
        <v>0</v>
      </c>
      <c r="Z652" s="3" t="s">
        <v>9548</v>
      </c>
      <c r="AA652" s="3">
        <v>0</v>
      </c>
      <c r="AB652" s="3" t="s">
        <v>9548</v>
      </c>
      <c r="AC652">
        <f t="shared" si="10"/>
        <v>31</v>
      </c>
    </row>
    <row r="653" spans="1:29" ht="12" customHeight="1" x14ac:dyDescent="0.25">
      <c r="A653" s="6" t="s">
        <v>7531</v>
      </c>
      <c r="B653" s="3" t="s">
        <v>121</v>
      </c>
      <c r="C653" s="3">
        <v>652</v>
      </c>
      <c r="D653" s="3" t="s">
        <v>7528</v>
      </c>
      <c r="E653" s="3" t="s">
        <v>7531</v>
      </c>
      <c r="F653" s="3" t="str">
        <f>VLOOKUP($E653,'Team Mapping - CM'!$A$2:$C$1457,2,FALSE)</f>
        <v>Institute of Science and Technology</v>
      </c>
      <c r="G653" s="3">
        <v>1</v>
      </c>
      <c r="H653" s="3">
        <v>31</v>
      </c>
      <c r="I653" s="3">
        <v>0</v>
      </c>
      <c r="J653" s="3" t="s">
        <v>9548</v>
      </c>
      <c r="K653" s="3">
        <v>0</v>
      </c>
      <c r="L653" s="3" t="s">
        <v>9548</v>
      </c>
      <c r="M653" s="3">
        <v>0</v>
      </c>
      <c r="N653" s="3" t="s">
        <v>9548</v>
      </c>
      <c r="O653" s="3">
        <v>0</v>
      </c>
      <c r="P653" s="3" t="s">
        <v>9548</v>
      </c>
      <c r="Q653" s="3">
        <v>0</v>
      </c>
      <c r="R653" s="3" t="s">
        <v>9548</v>
      </c>
      <c r="S653" s="3">
        <v>1</v>
      </c>
      <c r="T653" s="3">
        <v>31</v>
      </c>
      <c r="U653" s="3">
        <v>0</v>
      </c>
      <c r="V653" s="3" t="s">
        <v>9548</v>
      </c>
      <c r="W653" s="3">
        <v>0</v>
      </c>
      <c r="X653" s="3" t="s">
        <v>9548</v>
      </c>
      <c r="Y653" s="3">
        <v>2</v>
      </c>
      <c r="Z653" s="3" t="s">
        <v>9548</v>
      </c>
      <c r="AA653" s="3">
        <v>0</v>
      </c>
      <c r="AB653" s="3" t="s">
        <v>9548</v>
      </c>
      <c r="AC653">
        <f t="shared" si="10"/>
        <v>31</v>
      </c>
    </row>
    <row r="654" spans="1:29" ht="12" customHeight="1" x14ac:dyDescent="0.25">
      <c r="A654" s="6" t="s">
        <v>6665</v>
      </c>
      <c r="B654" s="3" t="s">
        <v>423</v>
      </c>
      <c r="C654" s="3">
        <v>653</v>
      </c>
      <c r="D654" s="3" t="s">
        <v>7550</v>
      </c>
      <c r="E654" s="3" t="s">
        <v>6665</v>
      </c>
      <c r="F654" s="3" t="str">
        <f>VLOOKUP($E654,'Team Mapping - CM'!$A$2:$C$1457,2,FALSE)</f>
        <v>International University of Scholars</v>
      </c>
      <c r="G654" s="3">
        <v>1</v>
      </c>
      <c r="H654" s="3">
        <v>31</v>
      </c>
      <c r="I654" s="3">
        <v>0</v>
      </c>
      <c r="J654" s="3" t="s">
        <v>9548</v>
      </c>
      <c r="K654" s="3">
        <v>0</v>
      </c>
      <c r="L654" s="3" t="s">
        <v>9548</v>
      </c>
      <c r="M654" s="3">
        <v>0</v>
      </c>
      <c r="N654" s="3" t="s">
        <v>9548</v>
      </c>
      <c r="O654" s="3">
        <v>0</v>
      </c>
      <c r="P654" s="3" t="s">
        <v>9548</v>
      </c>
      <c r="Q654" s="3">
        <v>0</v>
      </c>
      <c r="R654" s="3" t="s">
        <v>9548</v>
      </c>
      <c r="S654" s="3">
        <v>1</v>
      </c>
      <c r="T654" s="3">
        <v>31</v>
      </c>
      <c r="U654" s="3">
        <v>0</v>
      </c>
      <c r="V654" s="3" t="s">
        <v>9548</v>
      </c>
      <c r="W654" s="3">
        <v>0</v>
      </c>
      <c r="X654" s="3" t="s">
        <v>9548</v>
      </c>
      <c r="Y654" s="3">
        <v>0</v>
      </c>
      <c r="Z654" s="3" t="s">
        <v>9548</v>
      </c>
      <c r="AA654" s="3">
        <v>0</v>
      </c>
      <c r="AB654" s="3" t="s">
        <v>9548</v>
      </c>
      <c r="AC654">
        <f t="shared" si="10"/>
        <v>31</v>
      </c>
    </row>
    <row r="655" spans="1:29" ht="12" customHeight="1" x14ac:dyDescent="0.25">
      <c r="A655" s="6" t="s">
        <v>7563</v>
      </c>
      <c r="B655" s="3" t="s">
        <v>42</v>
      </c>
      <c r="C655" s="3">
        <v>654</v>
      </c>
      <c r="D655" s="3" t="s">
        <v>7561</v>
      </c>
      <c r="E655" s="3" t="s">
        <v>7563</v>
      </c>
      <c r="F655" s="3" t="str">
        <f>VLOOKUP($E655,'Team Mapping - CM'!$A$2:$C$1457,2,FALSE)</f>
        <v>Bangladesh Army University of Science &amp; Technology</v>
      </c>
      <c r="G655" s="3">
        <v>1</v>
      </c>
      <c r="H655" s="3">
        <v>31</v>
      </c>
      <c r="I655" s="3">
        <v>0</v>
      </c>
      <c r="J655" s="3" t="s">
        <v>9548</v>
      </c>
      <c r="K655" s="3">
        <v>0</v>
      </c>
      <c r="L655" s="3" t="s">
        <v>9548</v>
      </c>
      <c r="M655" s="3">
        <v>0</v>
      </c>
      <c r="N655" s="3" t="s">
        <v>9548</v>
      </c>
      <c r="O655" s="3">
        <v>0</v>
      </c>
      <c r="P655" s="3" t="s">
        <v>9548</v>
      </c>
      <c r="Q655" s="3">
        <v>0</v>
      </c>
      <c r="R655" s="3" t="s">
        <v>9548</v>
      </c>
      <c r="S655" s="3">
        <v>1</v>
      </c>
      <c r="T655" s="3">
        <v>31</v>
      </c>
      <c r="U655" s="3">
        <v>0</v>
      </c>
      <c r="V655" s="3" t="s">
        <v>9548</v>
      </c>
      <c r="W655" s="3">
        <v>0</v>
      </c>
      <c r="X655" s="3" t="s">
        <v>9548</v>
      </c>
      <c r="Y655" s="3">
        <v>2</v>
      </c>
      <c r="Z655" s="3" t="s">
        <v>9548</v>
      </c>
      <c r="AA655" s="3">
        <v>0</v>
      </c>
      <c r="AB655" s="3" t="s">
        <v>9548</v>
      </c>
      <c r="AC655">
        <f t="shared" si="10"/>
        <v>31</v>
      </c>
    </row>
    <row r="656" spans="1:29" ht="12" customHeight="1" x14ac:dyDescent="0.25">
      <c r="A656" s="6" t="s">
        <v>6848</v>
      </c>
      <c r="B656" s="3" t="s">
        <v>96</v>
      </c>
      <c r="C656" s="3">
        <v>655</v>
      </c>
      <c r="D656" s="3" t="s">
        <v>7574</v>
      </c>
      <c r="E656" s="3" t="s">
        <v>6848</v>
      </c>
      <c r="F656" s="3" t="str">
        <f>VLOOKUP($E656,'Team Mapping - CM'!$A$2:$C$1457,2,FALSE)</f>
        <v>Dhaka International University</v>
      </c>
      <c r="G656" s="3">
        <v>1</v>
      </c>
      <c r="H656" s="3">
        <v>31</v>
      </c>
      <c r="I656" s="3">
        <v>0</v>
      </c>
      <c r="J656" s="3" t="s">
        <v>9548</v>
      </c>
      <c r="K656" s="3">
        <v>0</v>
      </c>
      <c r="L656" s="3" t="s">
        <v>9548</v>
      </c>
      <c r="M656" s="3">
        <v>0</v>
      </c>
      <c r="N656" s="3" t="s">
        <v>9548</v>
      </c>
      <c r="O656" s="3">
        <v>0</v>
      </c>
      <c r="P656" s="3" t="s">
        <v>9548</v>
      </c>
      <c r="Q656" s="3">
        <v>0</v>
      </c>
      <c r="R656" s="3" t="s">
        <v>9548</v>
      </c>
      <c r="S656" s="3">
        <v>1</v>
      </c>
      <c r="T656" s="3">
        <v>31</v>
      </c>
      <c r="U656" s="3">
        <v>0</v>
      </c>
      <c r="V656" s="3" t="s">
        <v>9548</v>
      </c>
      <c r="W656" s="3">
        <v>0</v>
      </c>
      <c r="X656" s="3" t="s">
        <v>9548</v>
      </c>
      <c r="Y656" s="3">
        <v>0</v>
      </c>
      <c r="Z656" s="3" t="s">
        <v>9548</v>
      </c>
      <c r="AA656" s="3">
        <v>0</v>
      </c>
      <c r="AB656" s="3" t="s">
        <v>9548</v>
      </c>
      <c r="AC656">
        <f t="shared" si="10"/>
        <v>31</v>
      </c>
    </row>
    <row r="657" spans="1:29" ht="12" customHeight="1" x14ac:dyDescent="0.25">
      <c r="A657" s="6" t="s">
        <v>7581</v>
      </c>
      <c r="B657" s="3" t="s">
        <v>165</v>
      </c>
      <c r="C657" s="3">
        <v>656</v>
      </c>
      <c r="D657" s="3" t="s">
        <v>7580</v>
      </c>
      <c r="E657" s="3" t="s">
        <v>7581</v>
      </c>
      <c r="F657" s="3" t="str">
        <f>VLOOKUP($E657,'Team Mapping - CM'!$A$2:$C$1457,2,FALSE)</f>
        <v>Khulna University of Engineering &amp; Technology</v>
      </c>
      <c r="G657" s="3">
        <v>1</v>
      </c>
      <c r="H657" s="3">
        <v>31</v>
      </c>
      <c r="I657" s="3">
        <v>0</v>
      </c>
      <c r="J657" s="3" t="s">
        <v>9548</v>
      </c>
      <c r="K657" s="3">
        <v>0</v>
      </c>
      <c r="L657" s="3" t="s">
        <v>9548</v>
      </c>
      <c r="M657" s="3">
        <v>1</v>
      </c>
      <c r="N657" s="3" t="s">
        <v>9548</v>
      </c>
      <c r="O657" s="3">
        <v>1</v>
      </c>
      <c r="P657" s="3" t="s">
        <v>9548</v>
      </c>
      <c r="Q657" s="3">
        <v>0</v>
      </c>
      <c r="R657" s="3" t="s">
        <v>9548</v>
      </c>
      <c r="S657" s="3">
        <v>1</v>
      </c>
      <c r="T657" s="3">
        <v>31</v>
      </c>
      <c r="U657" s="3">
        <v>0</v>
      </c>
      <c r="V657" s="3" t="s">
        <v>9548</v>
      </c>
      <c r="W657" s="3">
        <v>0</v>
      </c>
      <c r="X657" s="3" t="s">
        <v>9548</v>
      </c>
      <c r="Y657" s="3">
        <v>0</v>
      </c>
      <c r="Z657" s="3" t="s">
        <v>9548</v>
      </c>
      <c r="AA657" s="3">
        <v>0</v>
      </c>
      <c r="AB657" s="3" t="s">
        <v>9548</v>
      </c>
      <c r="AC657">
        <f t="shared" si="10"/>
        <v>31</v>
      </c>
    </row>
    <row r="658" spans="1:29" ht="12" customHeight="1" x14ac:dyDescent="0.25">
      <c r="A658" s="6" t="s">
        <v>7592</v>
      </c>
      <c r="B658" s="3" t="s">
        <v>40</v>
      </c>
      <c r="C658" s="3">
        <v>657</v>
      </c>
      <c r="D658" s="3" t="s">
        <v>7591</v>
      </c>
      <c r="E658" s="3" t="s">
        <v>7592</v>
      </c>
      <c r="F658" s="3" t="str">
        <f>VLOOKUP($E658,'Team Mapping - CM'!$A$2:$C$1457,2,FALSE)</f>
        <v>Bangladesh Army International University of Science &amp; Technology</v>
      </c>
      <c r="G658" s="3">
        <v>1</v>
      </c>
      <c r="H658" s="3">
        <v>31</v>
      </c>
      <c r="I658" s="3">
        <v>0</v>
      </c>
      <c r="J658" s="3" t="s">
        <v>9548</v>
      </c>
      <c r="K658" s="3">
        <v>0</v>
      </c>
      <c r="L658" s="3" t="s">
        <v>9548</v>
      </c>
      <c r="M658" s="3">
        <v>0</v>
      </c>
      <c r="N658" s="3" t="s">
        <v>9548</v>
      </c>
      <c r="O658" s="3">
        <v>0</v>
      </c>
      <c r="P658" s="3" t="s">
        <v>9548</v>
      </c>
      <c r="Q658" s="3">
        <v>0</v>
      </c>
      <c r="R658" s="3" t="s">
        <v>9548</v>
      </c>
      <c r="S658" s="3">
        <v>1</v>
      </c>
      <c r="T658" s="3">
        <v>31</v>
      </c>
      <c r="U658" s="3">
        <v>0</v>
      </c>
      <c r="V658" s="3" t="s">
        <v>9548</v>
      </c>
      <c r="W658" s="3">
        <v>0</v>
      </c>
      <c r="X658" s="3" t="s">
        <v>9548</v>
      </c>
      <c r="Y658" s="3">
        <v>0</v>
      </c>
      <c r="Z658" s="3" t="s">
        <v>9548</v>
      </c>
      <c r="AA658" s="3">
        <v>0</v>
      </c>
      <c r="AB658" s="3" t="s">
        <v>9548</v>
      </c>
      <c r="AC658">
        <f t="shared" si="10"/>
        <v>31</v>
      </c>
    </row>
    <row r="659" spans="1:29" ht="12" customHeight="1" x14ac:dyDescent="0.25">
      <c r="A659" s="6" t="s">
        <v>7605</v>
      </c>
      <c r="B659" s="3" t="s">
        <v>112</v>
      </c>
      <c r="C659" s="3">
        <v>658</v>
      </c>
      <c r="D659" s="3" t="s">
        <v>7604</v>
      </c>
      <c r="E659" s="3" t="s">
        <v>7605</v>
      </c>
      <c r="F659" s="3" t="str">
        <f>VLOOKUP($E659,'Team Mapping - CM'!$A$2:$C$1457,2,FALSE)</f>
        <v>Green University Of Bangladesh</v>
      </c>
      <c r="G659" s="3">
        <v>1</v>
      </c>
      <c r="H659" s="3">
        <v>31</v>
      </c>
      <c r="I659" s="3">
        <v>0</v>
      </c>
      <c r="J659" s="3" t="s">
        <v>9548</v>
      </c>
      <c r="K659" s="3">
        <v>0</v>
      </c>
      <c r="L659" s="3" t="s">
        <v>9548</v>
      </c>
      <c r="M659" s="3">
        <v>2</v>
      </c>
      <c r="N659" s="3" t="s">
        <v>9548</v>
      </c>
      <c r="O659" s="3">
        <v>0</v>
      </c>
      <c r="P659" s="3" t="s">
        <v>9548</v>
      </c>
      <c r="Q659" s="3">
        <v>0</v>
      </c>
      <c r="R659" s="3" t="s">
        <v>9548</v>
      </c>
      <c r="S659" s="3">
        <v>1</v>
      </c>
      <c r="T659" s="3">
        <v>31</v>
      </c>
      <c r="U659" s="3">
        <v>0</v>
      </c>
      <c r="V659" s="3" t="s">
        <v>9548</v>
      </c>
      <c r="W659" s="3">
        <v>0</v>
      </c>
      <c r="X659" s="3" t="s">
        <v>9548</v>
      </c>
      <c r="Y659" s="3">
        <v>0</v>
      </c>
      <c r="Z659" s="3" t="s">
        <v>9548</v>
      </c>
      <c r="AA659" s="3">
        <v>0</v>
      </c>
      <c r="AB659" s="3" t="s">
        <v>9548</v>
      </c>
      <c r="AC659">
        <f t="shared" si="10"/>
        <v>31</v>
      </c>
    </row>
    <row r="660" spans="1:29" ht="12" customHeight="1" x14ac:dyDescent="0.25">
      <c r="A660" s="6" t="s">
        <v>6673</v>
      </c>
      <c r="B660" s="3" t="s">
        <v>212</v>
      </c>
      <c r="C660" s="3">
        <v>659</v>
      </c>
      <c r="D660" s="3" t="s">
        <v>7612</v>
      </c>
      <c r="E660" s="3" t="s">
        <v>6673</v>
      </c>
      <c r="F660" s="3" t="str">
        <f>VLOOKUP($E660,'Team Mapping - CM'!$A$2:$C$1457,2,FALSE)</f>
        <v>Rajshahi University of Engineering &amp; Technology</v>
      </c>
      <c r="G660" s="3">
        <v>1</v>
      </c>
      <c r="H660" s="3">
        <v>31</v>
      </c>
      <c r="I660" s="3">
        <v>0</v>
      </c>
      <c r="J660" s="3" t="s">
        <v>9548</v>
      </c>
      <c r="K660" s="3">
        <v>0</v>
      </c>
      <c r="L660" s="3" t="s">
        <v>9548</v>
      </c>
      <c r="M660" s="3">
        <v>3</v>
      </c>
      <c r="N660" s="3" t="s">
        <v>9548</v>
      </c>
      <c r="O660" s="3">
        <v>0</v>
      </c>
      <c r="P660" s="3" t="s">
        <v>9548</v>
      </c>
      <c r="Q660" s="3">
        <v>0</v>
      </c>
      <c r="R660" s="3" t="s">
        <v>9548</v>
      </c>
      <c r="S660" s="3">
        <v>1</v>
      </c>
      <c r="T660" s="3">
        <v>31</v>
      </c>
      <c r="U660" s="3">
        <v>0</v>
      </c>
      <c r="V660" s="3" t="s">
        <v>9548</v>
      </c>
      <c r="W660" s="3">
        <v>0</v>
      </c>
      <c r="X660" s="3" t="s">
        <v>9548</v>
      </c>
      <c r="Y660" s="3">
        <v>0</v>
      </c>
      <c r="Z660" s="3" t="s">
        <v>9548</v>
      </c>
      <c r="AA660" s="3">
        <v>0</v>
      </c>
      <c r="AB660" s="3" t="s">
        <v>9548</v>
      </c>
      <c r="AC660">
        <f t="shared" si="10"/>
        <v>31</v>
      </c>
    </row>
    <row r="661" spans="1:29" ht="12" customHeight="1" x14ac:dyDescent="0.25">
      <c r="A661" s="6" t="s">
        <v>7624</v>
      </c>
      <c r="B661" s="3" t="s">
        <v>205</v>
      </c>
      <c r="C661" s="3">
        <v>660</v>
      </c>
      <c r="D661" s="3" t="s">
        <v>7621</v>
      </c>
      <c r="E661" s="3" t="s">
        <v>7624</v>
      </c>
      <c r="F661" s="3" t="str">
        <f>VLOOKUP($E661,'Team Mapping - CM'!$A$2:$C$1457,2,FALSE)</f>
        <v>Patuakhali Science and Technology University</v>
      </c>
      <c r="G661" s="3">
        <v>1</v>
      </c>
      <c r="H661" s="3">
        <v>31</v>
      </c>
      <c r="I661" s="3">
        <v>0</v>
      </c>
      <c r="J661" s="3" t="s">
        <v>9548</v>
      </c>
      <c r="K661" s="3">
        <v>0</v>
      </c>
      <c r="L661" s="3" t="s">
        <v>9548</v>
      </c>
      <c r="M661" s="3">
        <v>0</v>
      </c>
      <c r="N661" s="3" t="s">
        <v>9548</v>
      </c>
      <c r="O661" s="3">
        <v>0</v>
      </c>
      <c r="P661" s="3" t="s">
        <v>9548</v>
      </c>
      <c r="Q661" s="3">
        <v>0</v>
      </c>
      <c r="R661" s="3" t="s">
        <v>9548</v>
      </c>
      <c r="S661" s="3">
        <v>1</v>
      </c>
      <c r="T661" s="3">
        <v>31</v>
      </c>
      <c r="U661" s="3">
        <v>0</v>
      </c>
      <c r="V661" s="3" t="s">
        <v>9548</v>
      </c>
      <c r="W661" s="3">
        <v>0</v>
      </c>
      <c r="X661" s="3" t="s">
        <v>9548</v>
      </c>
      <c r="Y661" s="3">
        <v>0</v>
      </c>
      <c r="Z661" s="3" t="s">
        <v>9548</v>
      </c>
      <c r="AA661" s="3">
        <v>0</v>
      </c>
      <c r="AB661" s="3" t="s">
        <v>9548</v>
      </c>
      <c r="AC661">
        <f t="shared" si="10"/>
        <v>31</v>
      </c>
    </row>
    <row r="662" spans="1:29" ht="12" customHeight="1" x14ac:dyDescent="0.25">
      <c r="A662" s="6" t="s">
        <v>6908</v>
      </c>
      <c r="B662" s="3" t="s">
        <v>192</v>
      </c>
      <c r="C662" s="3">
        <v>661</v>
      </c>
      <c r="D662" s="3" t="s">
        <v>7631</v>
      </c>
      <c r="E662" s="3" t="s">
        <v>6908</v>
      </c>
      <c r="F662" s="3" t="str">
        <f>VLOOKUP($E662,'Team Mapping - CM'!$A$2:$C$1457,2,FALSE)</f>
        <v>North South University</v>
      </c>
      <c r="G662" s="3">
        <v>1</v>
      </c>
      <c r="H662" s="3">
        <v>31</v>
      </c>
      <c r="I662" s="3">
        <v>0</v>
      </c>
      <c r="J662" s="3" t="s">
        <v>9548</v>
      </c>
      <c r="K662" s="3">
        <v>0</v>
      </c>
      <c r="L662" s="3" t="s">
        <v>9548</v>
      </c>
      <c r="M662" s="3">
        <v>0</v>
      </c>
      <c r="N662" s="3" t="s">
        <v>9548</v>
      </c>
      <c r="O662" s="3">
        <v>0</v>
      </c>
      <c r="P662" s="3" t="s">
        <v>9548</v>
      </c>
      <c r="Q662" s="3">
        <v>0</v>
      </c>
      <c r="R662" s="3" t="s">
        <v>9548</v>
      </c>
      <c r="S662" s="3">
        <v>1</v>
      </c>
      <c r="T662" s="3">
        <v>31</v>
      </c>
      <c r="U662" s="3">
        <v>0</v>
      </c>
      <c r="V662" s="3" t="s">
        <v>9548</v>
      </c>
      <c r="W662" s="3">
        <v>0</v>
      </c>
      <c r="X662" s="3" t="s">
        <v>9548</v>
      </c>
      <c r="Y662" s="3">
        <v>3</v>
      </c>
      <c r="Z662" s="3" t="s">
        <v>9548</v>
      </c>
      <c r="AA662" s="3">
        <v>0</v>
      </c>
      <c r="AB662" s="3" t="s">
        <v>9548</v>
      </c>
      <c r="AC662">
        <f t="shared" si="10"/>
        <v>31</v>
      </c>
    </row>
    <row r="663" spans="1:29" ht="12" customHeight="1" x14ac:dyDescent="0.25">
      <c r="A663" s="6" t="s">
        <v>7325</v>
      </c>
      <c r="B663" s="3" t="s">
        <v>91</v>
      </c>
      <c r="C663" s="3">
        <v>662</v>
      </c>
      <c r="D663" s="3" t="s">
        <v>7641</v>
      </c>
      <c r="E663" s="3" t="s">
        <v>7325</v>
      </c>
      <c r="F663" s="3" t="str">
        <f>VLOOKUP($E663,'Team Mapping - CM'!$A$2:$C$1457,2,FALSE)</f>
        <v>Daffodil International University</v>
      </c>
      <c r="G663" s="3">
        <v>1</v>
      </c>
      <c r="H663" s="3">
        <v>31</v>
      </c>
      <c r="I663" s="3">
        <v>0</v>
      </c>
      <c r="J663" s="3" t="s">
        <v>9548</v>
      </c>
      <c r="K663" s="3">
        <v>0</v>
      </c>
      <c r="L663" s="3" t="s">
        <v>9548</v>
      </c>
      <c r="M663" s="3">
        <v>0</v>
      </c>
      <c r="N663" s="3" t="s">
        <v>9548</v>
      </c>
      <c r="O663" s="3">
        <v>0</v>
      </c>
      <c r="P663" s="3" t="s">
        <v>9548</v>
      </c>
      <c r="Q663" s="3">
        <v>0</v>
      </c>
      <c r="R663" s="3" t="s">
        <v>9548</v>
      </c>
      <c r="S663" s="3">
        <v>1</v>
      </c>
      <c r="T663" s="3">
        <v>31</v>
      </c>
      <c r="U663" s="3">
        <v>0</v>
      </c>
      <c r="V663" s="3" t="s">
        <v>9548</v>
      </c>
      <c r="W663" s="3">
        <v>0</v>
      </c>
      <c r="X663" s="3" t="s">
        <v>9548</v>
      </c>
      <c r="Y663" s="3">
        <v>3</v>
      </c>
      <c r="Z663" s="3" t="s">
        <v>9548</v>
      </c>
      <c r="AA663" s="3">
        <v>0</v>
      </c>
      <c r="AB663" s="3" t="s">
        <v>9548</v>
      </c>
      <c r="AC663">
        <f t="shared" si="10"/>
        <v>31</v>
      </c>
    </row>
    <row r="664" spans="1:29" ht="12" customHeight="1" x14ac:dyDescent="0.25">
      <c r="A664" s="6" t="s">
        <v>7654</v>
      </c>
      <c r="B664" s="3" t="s">
        <v>239</v>
      </c>
      <c r="C664" s="3">
        <v>663</v>
      </c>
      <c r="D664" s="3" t="s">
        <v>7652</v>
      </c>
      <c r="E664" s="3" t="s">
        <v>7654</v>
      </c>
      <c r="F664" s="3" t="str">
        <f>VLOOKUP($E664,'Team Mapping - CM'!$A$2:$C$1457,2,FALSE)</f>
        <v>The University of Asia Pacific</v>
      </c>
      <c r="G664" s="3">
        <v>1</v>
      </c>
      <c r="H664" s="3">
        <v>31</v>
      </c>
      <c r="I664" s="3">
        <v>0</v>
      </c>
      <c r="J664" s="3" t="s">
        <v>9548</v>
      </c>
      <c r="K664" s="3">
        <v>0</v>
      </c>
      <c r="L664" s="3" t="s">
        <v>9548</v>
      </c>
      <c r="M664" s="3">
        <v>0</v>
      </c>
      <c r="N664" s="3" t="s">
        <v>9548</v>
      </c>
      <c r="O664" s="3">
        <v>0</v>
      </c>
      <c r="P664" s="3" t="s">
        <v>9548</v>
      </c>
      <c r="Q664" s="3">
        <v>0</v>
      </c>
      <c r="R664" s="3" t="s">
        <v>9548</v>
      </c>
      <c r="S664" s="3">
        <v>1</v>
      </c>
      <c r="T664" s="3">
        <v>31</v>
      </c>
      <c r="U664" s="3">
        <v>0</v>
      </c>
      <c r="V664" s="3" t="s">
        <v>9548</v>
      </c>
      <c r="W664" s="3">
        <v>0</v>
      </c>
      <c r="X664" s="3" t="s">
        <v>9548</v>
      </c>
      <c r="Y664" s="3">
        <v>0</v>
      </c>
      <c r="Z664" s="3" t="s">
        <v>9548</v>
      </c>
      <c r="AA664" s="3">
        <v>0</v>
      </c>
      <c r="AB664" s="3" t="s">
        <v>9548</v>
      </c>
      <c r="AC664">
        <f t="shared" si="10"/>
        <v>31</v>
      </c>
    </row>
    <row r="665" spans="1:29" ht="12" customHeight="1" x14ac:dyDescent="0.25">
      <c r="A665" s="6" t="s">
        <v>7673</v>
      </c>
      <c r="B665" s="3" t="s">
        <v>217</v>
      </c>
      <c r="C665" s="3">
        <v>664</v>
      </c>
      <c r="D665" s="3" t="s">
        <v>7672</v>
      </c>
      <c r="E665" s="3" t="s">
        <v>7673</v>
      </c>
      <c r="F665" s="3" t="str">
        <f>VLOOKUP($E665,'Team Mapping - CM'!$A$2:$C$1457,2,FALSE)</f>
        <v>Shahjalal University of Science and Technology</v>
      </c>
      <c r="G665" s="3">
        <v>1</v>
      </c>
      <c r="H665" s="3">
        <v>31</v>
      </c>
      <c r="I665" s="3">
        <v>0</v>
      </c>
      <c r="J665" s="3" t="s">
        <v>9548</v>
      </c>
      <c r="K665" s="3">
        <v>0</v>
      </c>
      <c r="L665" s="3" t="s">
        <v>9548</v>
      </c>
      <c r="M665" s="3">
        <v>0</v>
      </c>
      <c r="N665" s="3" t="s">
        <v>9548</v>
      </c>
      <c r="O665" s="3">
        <v>0</v>
      </c>
      <c r="P665" s="3" t="s">
        <v>9548</v>
      </c>
      <c r="Q665" s="3">
        <v>0</v>
      </c>
      <c r="R665" s="3" t="s">
        <v>9548</v>
      </c>
      <c r="S665" s="3">
        <v>1</v>
      </c>
      <c r="T665" s="3">
        <v>31</v>
      </c>
      <c r="U665" s="3">
        <v>0</v>
      </c>
      <c r="V665" s="3" t="s">
        <v>9548</v>
      </c>
      <c r="W665" s="3">
        <v>0</v>
      </c>
      <c r="X665" s="3" t="s">
        <v>9548</v>
      </c>
      <c r="Y665" s="3">
        <v>0</v>
      </c>
      <c r="Z665" s="3" t="s">
        <v>9548</v>
      </c>
      <c r="AA665" s="3">
        <v>0</v>
      </c>
      <c r="AB665" s="3" t="s">
        <v>9548</v>
      </c>
      <c r="AC665">
        <f t="shared" si="10"/>
        <v>31</v>
      </c>
    </row>
    <row r="666" spans="1:29" ht="12" customHeight="1" x14ac:dyDescent="0.25">
      <c r="A666" s="6" t="s">
        <v>7685</v>
      </c>
      <c r="B666" s="3" t="s">
        <v>265</v>
      </c>
      <c r="C666" s="3">
        <v>665</v>
      </c>
      <c r="D666" s="3" t="s">
        <v>7683</v>
      </c>
      <c r="E666" s="3" t="s">
        <v>7685</v>
      </c>
      <c r="F666" s="3" t="str">
        <f>VLOOKUP($E666,'Team Mapping - CM'!$A$2:$C$1457,2,FALSE)</f>
        <v>University of Rajshahi</v>
      </c>
      <c r="G666" s="3">
        <v>1</v>
      </c>
      <c r="H666" s="3">
        <v>31</v>
      </c>
      <c r="I666" s="3">
        <v>0</v>
      </c>
      <c r="J666" s="3" t="s">
        <v>9548</v>
      </c>
      <c r="K666" s="3">
        <v>0</v>
      </c>
      <c r="L666" s="3" t="s">
        <v>9548</v>
      </c>
      <c r="M666" s="3">
        <v>1</v>
      </c>
      <c r="N666" s="3" t="s">
        <v>9548</v>
      </c>
      <c r="O666" s="3">
        <v>0</v>
      </c>
      <c r="P666" s="3" t="s">
        <v>9548</v>
      </c>
      <c r="Q666" s="3">
        <v>0</v>
      </c>
      <c r="R666" s="3" t="s">
        <v>9548</v>
      </c>
      <c r="S666" s="3">
        <v>1</v>
      </c>
      <c r="T666" s="3">
        <v>31</v>
      </c>
      <c r="U666" s="3">
        <v>0</v>
      </c>
      <c r="V666" s="3" t="s">
        <v>9548</v>
      </c>
      <c r="W666" s="3">
        <v>0</v>
      </c>
      <c r="X666" s="3" t="s">
        <v>9548</v>
      </c>
      <c r="Y666" s="3">
        <v>0</v>
      </c>
      <c r="Z666" s="3" t="s">
        <v>9548</v>
      </c>
      <c r="AA666" s="3">
        <v>0</v>
      </c>
      <c r="AB666" s="3" t="s">
        <v>9548</v>
      </c>
      <c r="AC666">
        <f t="shared" si="10"/>
        <v>31</v>
      </c>
    </row>
    <row r="667" spans="1:29" ht="12" customHeight="1" x14ac:dyDescent="0.25">
      <c r="A667" s="6" t="s">
        <v>7566</v>
      </c>
      <c r="B667" s="3" t="s">
        <v>44</v>
      </c>
      <c r="C667" s="3">
        <v>666</v>
      </c>
      <c r="D667" s="3" t="s">
        <v>7695</v>
      </c>
      <c r="E667" s="3" t="s">
        <v>7566</v>
      </c>
      <c r="F667" s="3" t="str">
        <f>VLOOKUP($E667,'Team Mapping - CM'!$A$2:$C$1457,2,FALSE)</f>
        <v>Bangladesh University of Business &amp; Technology</v>
      </c>
      <c r="G667" s="3">
        <v>1</v>
      </c>
      <c r="H667" s="3">
        <v>32</v>
      </c>
      <c r="I667" s="3">
        <v>0</v>
      </c>
      <c r="J667" s="3" t="s">
        <v>9548</v>
      </c>
      <c r="K667" s="3">
        <v>0</v>
      </c>
      <c r="L667" s="3" t="s">
        <v>9548</v>
      </c>
      <c r="M667" s="3">
        <v>0</v>
      </c>
      <c r="N667" s="3" t="s">
        <v>9548</v>
      </c>
      <c r="O667" s="3">
        <v>0</v>
      </c>
      <c r="P667" s="3" t="s">
        <v>9548</v>
      </c>
      <c r="Q667" s="3">
        <v>0</v>
      </c>
      <c r="R667" s="3" t="s">
        <v>9548</v>
      </c>
      <c r="S667" s="3">
        <v>1</v>
      </c>
      <c r="T667" s="3">
        <v>32</v>
      </c>
      <c r="U667" s="3">
        <v>0</v>
      </c>
      <c r="V667" s="3" t="s">
        <v>9548</v>
      </c>
      <c r="W667" s="3">
        <v>0</v>
      </c>
      <c r="X667" s="3" t="s">
        <v>9548</v>
      </c>
      <c r="Y667" s="3">
        <v>3</v>
      </c>
      <c r="Z667" s="3" t="s">
        <v>9548</v>
      </c>
      <c r="AA667" s="3">
        <v>0</v>
      </c>
      <c r="AB667" s="3" t="s">
        <v>9548</v>
      </c>
      <c r="AC667">
        <f t="shared" si="10"/>
        <v>32</v>
      </c>
    </row>
    <row r="668" spans="1:29" ht="12" customHeight="1" x14ac:dyDescent="0.25">
      <c r="A668" s="6" t="s">
        <v>7148</v>
      </c>
      <c r="B668" s="3" t="s">
        <v>176</v>
      </c>
      <c r="C668" s="3">
        <v>667</v>
      </c>
      <c r="D668" s="3" t="s">
        <v>7712</v>
      </c>
      <c r="E668" s="3" t="s">
        <v>7148</v>
      </c>
      <c r="F668" s="3" t="str">
        <f>VLOOKUP($E668,'Team Mapping - CM'!$A$2:$C$1457,2,FALSE)</f>
        <v>Mawlana Bhashani Science &amp; Technology University</v>
      </c>
      <c r="G668" s="3">
        <v>1</v>
      </c>
      <c r="H668" s="3">
        <v>32</v>
      </c>
      <c r="I668" s="3">
        <v>0</v>
      </c>
      <c r="J668" s="3" t="s">
        <v>9548</v>
      </c>
      <c r="K668" s="3">
        <v>0</v>
      </c>
      <c r="L668" s="3" t="s">
        <v>9548</v>
      </c>
      <c r="M668" s="3">
        <v>8</v>
      </c>
      <c r="N668" s="3" t="s">
        <v>9548</v>
      </c>
      <c r="O668" s="3">
        <v>0</v>
      </c>
      <c r="P668" s="3" t="s">
        <v>9548</v>
      </c>
      <c r="Q668" s="3">
        <v>0</v>
      </c>
      <c r="R668" s="3" t="s">
        <v>9548</v>
      </c>
      <c r="S668" s="3">
        <v>1</v>
      </c>
      <c r="T668" s="3">
        <v>32</v>
      </c>
      <c r="U668" s="3">
        <v>0</v>
      </c>
      <c r="V668" s="3" t="s">
        <v>9548</v>
      </c>
      <c r="W668" s="3">
        <v>0</v>
      </c>
      <c r="X668" s="3" t="s">
        <v>9548</v>
      </c>
      <c r="Y668" s="3">
        <v>0</v>
      </c>
      <c r="Z668" s="3" t="s">
        <v>9548</v>
      </c>
      <c r="AA668" s="3">
        <v>0</v>
      </c>
      <c r="AB668" s="3" t="s">
        <v>9548</v>
      </c>
      <c r="AC668">
        <f t="shared" si="10"/>
        <v>32</v>
      </c>
    </row>
    <row r="669" spans="1:29" ht="12" customHeight="1" x14ac:dyDescent="0.25">
      <c r="A669" s="6" t="s">
        <v>6817</v>
      </c>
      <c r="B669" s="3" t="s">
        <v>250</v>
      </c>
      <c r="C669" s="3">
        <v>668</v>
      </c>
      <c r="D669" s="3" t="s">
        <v>7733</v>
      </c>
      <c r="E669" s="3" t="s">
        <v>6817</v>
      </c>
      <c r="F669" s="3" t="str">
        <f>VLOOKUP($E669,'Team Mapping - CM'!$A$2:$C$1457,2,FALSE)</f>
        <v>University Of Barisal</v>
      </c>
      <c r="G669" s="3">
        <v>1</v>
      </c>
      <c r="H669" s="3">
        <v>32</v>
      </c>
      <c r="I669" s="3">
        <v>0</v>
      </c>
      <c r="J669" s="3" t="s">
        <v>9548</v>
      </c>
      <c r="K669" s="3">
        <v>0</v>
      </c>
      <c r="L669" s="3" t="s">
        <v>9548</v>
      </c>
      <c r="M669" s="3">
        <v>0</v>
      </c>
      <c r="N669" s="3" t="s">
        <v>9548</v>
      </c>
      <c r="O669" s="3">
        <v>0</v>
      </c>
      <c r="P669" s="3" t="s">
        <v>9548</v>
      </c>
      <c r="Q669" s="3">
        <v>0</v>
      </c>
      <c r="R669" s="3" t="s">
        <v>9548</v>
      </c>
      <c r="S669" s="3">
        <v>1</v>
      </c>
      <c r="T669" s="3">
        <v>32</v>
      </c>
      <c r="U669" s="3">
        <v>0</v>
      </c>
      <c r="V669" s="3" t="s">
        <v>9548</v>
      </c>
      <c r="W669" s="3">
        <v>0</v>
      </c>
      <c r="X669" s="3" t="s">
        <v>9548</v>
      </c>
      <c r="Y669" s="3">
        <v>1</v>
      </c>
      <c r="Z669" s="3" t="s">
        <v>9548</v>
      </c>
      <c r="AA669" s="3">
        <v>0</v>
      </c>
      <c r="AB669" s="3" t="s">
        <v>9548</v>
      </c>
      <c r="AC669">
        <f t="shared" si="10"/>
        <v>32</v>
      </c>
    </row>
    <row r="670" spans="1:29" ht="12" customHeight="1" x14ac:dyDescent="0.25">
      <c r="A670" s="6" t="s">
        <v>6439</v>
      </c>
      <c r="B670" s="3" t="s">
        <v>98</v>
      </c>
      <c r="C670" s="3">
        <v>669</v>
      </c>
      <c r="D670" s="3" t="s">
        <v>7747</v>
      </c>
      <c r="E670" s="3" t="s">
        <v>6439</v>
      </c>
      <c r="F670" s="3" t="str">
        <f>VLOOKUP($E670,'Team Mapping - CM'!$A$2:$C$1457,2,FALSE)</f>
        <v>Dhaka University of Engineering &amp; Technology - Gazipur</v>
      </c>
      <c r="G670" s="3">
        <v>1</v>
      </c>
      <c r="H670" s="3">
        <v>32</v>
      </c>
      <c r="I670" s="3">
        <v>0</v>
      </c>
      <c r="J670" s="3" t="s">
        <v>9548</v>
      </c>
      <c r="K670" s="3">
        <v>0</v>
      </c>
      <c r="L670" s="3" t="s">
        <v>9548</v>
      </c>
      <c r="M670" s="3">
        <v>0</v>
      </c>
      <c r="N670" s="3" t="s">
        <v>9548</v>
      </c>
      <c r="O670" s="3">
        <v>0</v>
      </c>
      <c r="P670" s="3" t="s">
        <v>9548</v>
      </c>
      <c r="Q670" s="3">
        <v>0</v>
      </c>
      <c r="R670" s="3" t="s">
        <v>9548</v>
      </c>
      <c r="S670" s="3">
        <v>1</v>
      </c>
      <c r="T670" s="3">
        <v>32</v>
      </c>
      <c r="U670" s="3">
        <v>0</v>
      </c>
      <c r="V670" s="3" t="s">
        <v>9548</v>
      </c>
      <c r="W670" s="3">
        <v>0</v>
      </c>
      <c r="X670" s="3" t="s">
        <v>9548</v>
      </c>
      <c r="Y670" s="3">
        <v>1</v>
      </c>
      <c r="Z670" s="3" t="s">
        <v>9548</v>
      </c>
      <c r="AA670" s="3">
        <v>0</v>
      </c>
      <c r="AB670" s="3" t="s">
        <v>9548</v>
      </c>
      <c r="AC670">
        <f t="shared" si="10"/>
        <v>32</v>
      </c>
    </row>
    <row r="671" spans="1:29" ht="12" customHeight="1" x14ac:dyDescent="0.25">
      <c r="A671" s="6" t="s">
        <v>7757</v>
      </c>
      <c r="B671" s="3" t="s">
        <v>273</v>
      </c>
      <c r="C671" s="3">
        <v>670</v>
      </c>
      <c r="D671" s="3" t="s">
        <v>7756</v>
      </c>
      <c r="E671" s="3" t="s">
        <v>7757</v>
      </c>
      <c r="F671" s="3" t="str">
        <f>VLOOKUP($E671,'Team Mapping - CM'!$A$2:$C$1457,2,FALSE)</f>
        <v>Varendra University</v>
      </c>
      <c r="G671" s="3">
        <v>1</v>
      </c>
      <c r="H671" s="3">
        <v>32</v>
      </c>
      <c r="I671" s="3">
        <v>0</v>
      </c>
      <c r="J671" s="3" t="s">
        <v>9548</v>
      </c>
      <c r="K671" s="3">
        <v>0</v>
      </c>
      <c r="L671" s="3" t="s">
        <v>9548</v>
      </c>
      <c r="M671" s="3">
        <v>0</v>
      </c>
      <c r="N671" s="3" t="s">
        <v>9548</v>
      </c>
      <c r="O671" s="3">
        <v>0</v>
      </c>
      <c r="P671" s="3" t="s">
        <v>9548</v>
      </c>
      <c r="Q671" s="3">
        <v>0</v>
      </c>
      <c r="R671" s="3" t="s">
        <v>9548</v>
      </c>
      <c r="S671" s="3">
        <v>1</v>
      </c>
      <c r="T671" s="3">
        <v>32</v>
      </c>
      <c r="U671" s="3">
        <v>0</v>
      </c>
      <c r="V671" s="3" t="s">
        <v>9548</v>
      </c>
      <c r="W671" s="3">
        <v>0</v>
      </c>
      <c r="X671" s="3" t="s">
        <v>9548</v>
      </c>
      <c r="Y671" s="3">
        <v>0</v>
      </c>
      <c r="Z671" s="3" t="s">
        <v>9548</v>
      </c>
      <c r="AA671" s="3">
        <v>0</v>
      </c>
      <c r="AB671" s="3" t="s">
        <v>9548</v>
      </c>
      <c r="AC671">
        <f t="shared" si="10"/>
        <v>32</v>
      </c>
    </row>
    <row r="672" spans="1:29" ht="12" customHeight="1" x14ac:dyDescent="0.25">
      <c r="A672" s="6" t="s">
        <v>7766</v>
      </c>
      <c r="B672" s="3" t="s">
        <v>170</v>
      </c>
      <c r="C672" s="3">
        <v>671</v>
      </c>
      <c r="D672" s="3" t="s">
        <v>7765</v>
      </c>
      <c r="E672" s="3" t="s">
        <v>7766</v>
      </c>
      <c r="F672" s="3" t="str">
        <f>VLOOKUP($E672,'Team Mapping - CM'!$A$2:$C$1457,2,FALSE)</f>
        <v>Leading University, Sylhet</v>
      </c>
      <c r="G672" s="3">
        <v>1</v>
      </c>
      <c r="H672" s="3">
        <v>32</v>
      </c>
      <c r="I672" s="3">
        <v>0</v>
      </c>
      <c r="J672" s="3" t="s">
        <v>9548</v>
      </c>
      <c r="K672" s="3">
        <v>0</v>
      </c>
      <c r="L672" s="3" t="s">
        <v>9548</v>
      </c>
      <c r="M672" s="3">
        <v>0</v>
      </c>
      <c r="N672" s="3" t="s">
        <v>9548</v>
      </c>
      <c r="O672" s="3">
        <v>0</v>
      </c>
      <c r="P672" s="3" t="s">
        <v>9548</v>
      </c>
      <c r="Q672" s="3">
        <v>0</v>
      </c>
      <c r="R672" s="3" t="s">
        <v>9548</v>
      </c>
      <c r="S672" s="3">
        <v>1</v>
      </c>
      <c r="T672" s="3">
        <v>32</v>
      </c>
      <c r="U672" s="3">
        <v>0</v>
      </c>
      <c r="V672" s="3" t="s">
        <v>9548</v>
      </c>
      <c r="W672" s="3">
        <v>0</v>
      </c>
      <c r="X672" s="3" t="s">
        <v>9548</v>
      </c>
      <c r="Y672" s="3">
        <v>1</v>
      </c>
      <c r="Z672" s="3" t="s">
        <v>9548</v>
      </c>
      <c r="AA672" s="3">
        <v>0</v>
      </c>
      <c r="AB672" s="3" t="s">
        <v>9548</v>
      </c>
      <c r="AC672">
        <f t="shared" si="10"/>
        <v>32</v>
      </c>
    </row>
    <row r="673" spans="1:29" ht="12" customHeight="1" x14ac:dyDescent="0.25">
      <c r="A673" s="6" t="s">
        <v>7774</v>
      </c>
      <c r="B673" s="3" t="s">
        <v>156</v>
      </c>
      <c r="C673" s="3">
        <v>672</v>
      </c>
      <c r="D673" s="3" t="s">
        <v>7773</v>
      </c>
      <c r="E673" s="3" t="s">
        <v>7774</v>
      </c>
      <c r="F673" s="3" t="str">
        <f>VLOOKUP($E673,'Team Mapping - CM'!$A$2:$C$1457,2,FALSE)</f>
        <v>Jessore University of Science and Technology</v>
      </c>
      <c r="G673" s="3">
        <v>1</v>
      </c>
      <c r="H673" s="3">
        <v>32</v>
      </c>
      <c r="I673" s="3">
        <v>0</v>
      </c>
      <c r="J673" s="3" t="s">
        <v>9548</v>
      </c>
      <c r="K673" s="3">
        <v>0</v>
      </c>
      <c r="L673" s="3" t="s">
        <v>9548</v>
      </c>
      <c r="M673" s="3">
        <v>0</v>
      </c>
      <c r="N673" s="3" t="s">
        <v>9548</v>
      </c>
      <c r="O673" s="3">
        <v>0</v>
      </c>
      <c r="P673" s="3" t="s">
        <v>9548</v>
      </c>
      <c r="Q673" s="3">
        <v>0</v>
      </c>
      <c r="R673" s="3" t="s">
        <v>9548</v>
      </c>
      <c r="S673" s="3">
        <v>1</v>
      </c>
      <c r="T673" s="3">
        <v>32</v>
      </c>
      <c r="U673" s="3">
        <v>0</v>
      </c>
      <c r="V673" s="3" t="s">
        <v>9548</v>
      </c>
      <c r="W673" s="3">
        <v>0</v>
      </c>
      <c r="X673" s="3" t="s">
        <v>9548</v>
      </c>
      <c r="Y673" s="3">
        <v>0</v>
      </c>
      <c r="Z673" s="3" t="s">
        <v>9548</v>
      </c>
      <c r="AA673" s="3">
        <v>0</v>
      </c>
      <c r="AB673" s="3" t="s">
        <v>9548</v>
      </c>
      <c r="AC673">
        <f t="shared" si="10"/>
        <v>32</v>
      </c>
    </row>
    <row r="674" spans="1:29" ht="12" customHeight="1" x14ac:dyDescent="0.25">
      <c r="A674" s="6" t="s">
        <v>7790</v>
      </c>
      <c r="B674" s="3" t="s">
        <v>227</v>
      </c>
      <c r="C674" s="3">
        <v>673</v>
      </c>
      <c r="D674" s="3" t="s">
        <v>7789</v>
      </c>
      <c r="E674" s="3" t="s">
        <v>7790</v>
      </c>
      <c r="F674" s="3" t="str">
        <f>VLOOKUP($E674,'Team Mapping - CM'!$A$2:$C$1457,2,FALSE)</f>
        <v>Southeast University, Bangladesh</v>
      </c>
      <c r="G674" s="3">
        <v>1</v>
      </c>
      <c r="H674" s="3">
        <v>32</v>
      </c>
      <c r="I674" s="3">
        <v>0</v>
      </c>
      <c r="J674" s="3" t="s">
        <v>9548</v>
      </c>
      <c r="K674" s="3">
        <v>0</v>
      </c>
      <c r="L674" s="3" t="s">
        <v>9548</v>
      </c>
      <c r="M674" s="3">
        <v>0</v>
      </c>
      <c r="N674" s="3" t="s">
        <v>9548</v>
      </c>
      <c r="O674" s="3">
        <v>0</v>
      </c>
      <c r="P674" s="3" t="s">
        <v>9548</v>
      </c>
      <c r="Q674" s="3">
        <v>0</v>
      </c>
      <c r="R674" s="3" t="s">
        <v>9548</v>
      </c>
      <c r="S674" s="3">
        <v>1</v>
      </c>
      <c r="T674" s="3">
        <v>32</v>
      </c>
      <c r="U674" s="3">
        <v>0</v>
      </c>
      <c r="V674" s="3" t="s">
        <v>9548</v>
      </c>
      <c r="W674" s="3">
        <v>0</v>
      </c>
      <c r="X674" s="3" t="s">
        <v>9548</v>
      </c>
      <c r="Y674" s="3">
        <v>6</v>
      </c>
      <c r="Z674" s="3" t="s">
        <v>9548</v>
      </c>
      <c r="AA674" s="3">
        <v>0</v>
      </c>
      <c r="AB674" s="3" t="s">
        <v>9548</v>
      </c>
      <c r="AC674">
        <f t="shared" si="10"/>
        <v>32</v>
      </c>
    </row>
    <row r="675" spans="1:29" ht="12" customHeight="1" x14ac:dyDescent="0.25">
      <c r="A675" s="6" t="s">
        <v>7799</v>
      </c>
      <c r="B675" s="3" t="s">
        <v>96</v>
      </c>
      <c r="C675" s="3">
        <v>674</v>
      </c>
      <c r="D675" s="3" t="s">
        <v>7797</v>
      </c>
      <c r="E675" s="3" t="s">
        <v>7799</v>
      </c>
      <c r="F675" s="3" t="str">
        <f>VLOOKUP($E675,'Team Mapping - CM'!$A$2:$C$1457,2,FALSE)</f>
        <v>Dhaka International University</v>
      </c>
      <c r="G675" s="3">
        <v>1</v>
      </c>
      <c r="H675" s="3">
        <v>32</v>
      </c>
      <c r="I675" s="3">
        <v>0</v>
      </c>
      <c r="J675" s="3" t="s">
        <v>9548</v>
      </c>
      <c r="K675" s="3">
        <v>0</v>
      </c>
      <c r="L675" s="3" t="s">
        <v>9548</v>
      </c>
      <c r="M675" s="3">
        <v>0</v>
      </c>
      <c r="N675" s="3" t="s">
        <v>9548</v>
      </c>
      <c r="O675" s="3">
        <v>0</v>
      </c>
      <c r="P675" s="3" t="s">
        <v>9548</v>
      </c>
      <c r="Q675" s="3">
        <v>0</v>
      </c>
      <c r="R675" s="3" t="s">
        <v>9548</v>
      </c>
      <c r="S675" s="3">
        <v>1</v>
      </c>
      <c r="T675" s="3">
        <v>32</v>
      </c>
      <c r="U675" s="3">
        <v>0</v>
      </c>
      <c r="V675" s="3" t="s">
        <v>9548</v>
      </c>
      <c r="W675" s="3">
        <v>0</v>
      </c>
      <c r="X675" s="3" t="s">
        <v>9548</v>
      </c>
      <c r="Y675" s="3">
        <v>2</v>
      </c>
      <c r="Z675" s="3" t="s">
        <v>9548</v>
      </c>
      <c r="AA675" s="3">
        <v>0</v>
      </c>
      <c r="AB675" s="3" t="s">
        <v>9548</v>
      </c>
      <c r="AC675">
        <f t="shared" si="10"/>
        <v>32</v>
      </c>
    </row>
    <row r="676" spans="1:29" ht="12" customHeight="1" x14ac:dyDescent="0.25">
      <c r="A676" s="6" t="s">
        <v>6708</v>
      </c>
      <c r="B676" s="3" t="s">
        <v>252</v>
      </c>
      <c r="C676" s="3">
        <v>675</v>
      </c>
      <c r="D676" s="3" t="s">
        <v>7809</v>
      </c>
      <c r="E676" s="3" t="s">
        <v>6708</v>
      </c>
      <c r="F676" s="3" t="str">
        <f>VLOOKUP($E676,'Team Mapping - CM'!$A$2:$C$1457,2,FALSE)</f>
        <v>University of Chittagong</v>
      </c>
      <c r="G676" s="3">
        <v>1</v>
      </c>
      <c r="H676" s="3">
        <v>32</v>
      </c>
      <c r="I676" s="3">
        <v>0</v>
      </c>
      <c r="J676" s="3" t="s">
        <v>9548</v>
      </c>
      <c r="K676" s="3">
        <v>0</v>
      </c>
      <c r="L676" s="3" t="s">
        <v>9548</v>
      </c>
      <c r="M676" s="3">
        <v>0</v>
      </c>
      <c r="N676" s="3" t="s">
        <v>9548</v>
      </c>
      <c r="O676" s="3">
        <v>0</v>
      </c>
      <c r="P676" s="3" t="s">
        <v>9548</v>
      </c>
      <c r="Q676" s="3">
        <v>0</v>
      </c>
      <c r="R676" s="3" t="s">
        <v>9548</v>
      </c>
      <c r="S676" s="3">
        <v>1</v>
      </c>
      <c r="T676" s="3">
        <v>32</v>
      </c>
      <c r="U676" s="3">
        <v>0</v>
      </c>
      <c r="V676" s="3" t="s">
        <v>9548</v>
      </c>
      <c r="W676" s="3">
        <v>0</v>
      </c>
      <c r="X676" s="3" t="s">
        <v>9548</v>
      </c>
      <c r="Y676" s="3">
        <v>3</v>
      </c>
      <c r="Z676" s="3" t="s">
        <v>9548</v>
      </c>
      <c r="AA676" s="3">
        <v>0</v>
      </c>
      <c r="AB676" s="3" t="s">
        <v>9548</v>
      </c>
      <c r="AC676">
        <f t="shared" si="10"/>
        <v>32</v>
      </c>
    </row>
    <row r="677" spans="1:29" ht="12" customHeight="1" x14ac:dyDescent="0.25">
      <c r="A677" s="6" t="s">
        <v>7822</v>
      </c>
      <c r="B677" s="3" t="s">
        <v>114</v>
      </c>
      <c r="C677" s="3">
        <v>676</v>
      </c>
      <c r="D677" s="3" t="s">
        <v>7821</v>
      </c>
      <c r="E677" s="3" t="s">
        <v>7822</v>
      </c>
      <c r="F677" s="3" t="str">
        <f>VLOOKUP($E677,'Team Mapping - CM'!$A$2:$C$1457,2,FALSE)</f>
        <v>Hajee Mohammad Danesh Science and Technology University</v>
      </c>
      <c r="G677" s="3">
        <v>1</v>
      </c>
      <c r="H677" s="3">
        <v>32</v>
      </c>
      <c r="I677" s="3">
        <v>0</v>
      </c>
      <c r="J677" s="3" t="s">
        <v>9548</v>
      </c>
      <c r="K677" s="3">
        <v>0</v>
      </c>
      <c r="L677" s="3" t="s">
        <v>9548</v>
      </c>
      <c r="M677" s="3">
        <v>2</v>
      </c>
      <c r="N677" s="3" t="s">
        <v>9548</v>
      </c>
      <c r="O677" s="3">
        <v>0</v>
      </c>
      <c r="P677" s="3" t="s">
        <v>9548</v>
      </c>
      <c r="Q677" s="3">
        <v>0</v>
      </c>
      <c r="R677" s="3" t="s">
        <v>9548</v>
      </c>
      <c r="S677" s="3">
        <v>1</v>
      </c>
      <c r="T677" s="3">
        <v>32</v>
      </c>
      <c r="U677" s="3">
        <v>0</v>
      </c>
      <c r="V677" s="3" t="s">
        <v>9548</v>
      </c>
      <c r="W677" s="3">
        <v>0</v>
      </c>
      <c r="X677" s="3" t="s">
        <v>9548</v>
      </c>
      <c r="Y677" s="3">
        <v>3</v>
      </c>
      <c r="Z677" s="3" t="s">
        <v>9548</v>
      </c>
      <c r="AA677" s="3">
        <v>0</v>
      </c>
      <c r="AB677" s="3" t="s">
        <v>9548</v>
      </c>
      <c r="AC677">
        <f t="shared" si="10"/>
        <v>32</v>
      </c>
    </row>
    <row r="678" spans="1:29" ht="12" customHeight="1" x14ac:dyDescent="0.25">
      <c r="A678" s="6" t="s">
        <v>7838</v>
      </c>
      <c r="B678" s="3" t="s">
        <v>244</v>
      </c>
      <c r="C678" s="3">
        <v>677</v>
      </c>
      <c r="D678" s="3" t="s">
        <v>7836</v>
      </c>
      <c r="E678" s="3" t="s">
        <v>7838</v>
      </c>
      <c r="F678" s="3" t="str">
        <f>VLOOKUP($E678,'Team Mapping - CM'!$A$2:$C$1457,2,FALSE)</f>
        <v>United International University</v>
      </c>
      <c r="G678" s="3">
        <v>1</v>
      </c>
      <c r="H678" s="3">
        <v>32</v>
      </c>
      <c r="I678" s="3">
        <v>0</v>
      </c>
      <c r="J678" s="3" t="s">
        <v>9548</v>
      </c>
      <c r="K678" s="3">
        <v>0</v>
      </c>
      <c r="L678" s="3" t="s">
        <v>9548</v>
      </c>
      <c r="M678" s="3">
        <v>1</v>
      </c>
      <c r="N678" s="3" t="s">
        <v>9548</v>
      </c>
      <c r="O678" s="3">
        <v>0</v>
      </c>
      <c r="P678" s="3" t="s">
        <v>9548</v>
      </c>
      <c r="Q678" s="3">
        <v>0</v>
      </c>
      <c r="R678" s="3" t="s">
        <v>9548</v>
      </c>
      <c r="S678" s="3">
        <v>1</v>
      </c>
      <c r="T678" s="3">
        <v>32</v>
      </c>
      <c r="U678" s="3">
        <v>0</v>
      </c>
      <c r="V678" s="3" t="s">
        <v>9548</v>
      </c>
      <c r="W678" s="3">
        <v>0</v>
      </c>
      <c r="X678" s="3" t="s">
        <v>9548</v>
      </c>
      <c r="Y678" s="3">
        <v>7</v>
      </c>
      <c r="Z678" s="3" t="s">
        <v>9548</v>
      </c>
      <c r="AA678" s="3">
        <v>0</v>
      </c>
      <c r="AB678" s="3" t="s">
        <v>9548</v>
      </c>
      <c r="AC678">
        <f t="shared" si="10"/>
        <v>32</v>
      </c>
    </row>
    <row r="679" spans="1:29" ht="12" customHeight="1" x14ac:dyDescent="0.25">
      <c r="A679" s="6" t="s">
        <v>7853</v>
      </c>
      <c r="B679" s="3" t="s">
        <v>77</v>
      </c>
      <c r="C679" s="3">
        <v>678</v>
      </c>
      <c r="D679" s="3" t="s">
        <v>7851</v>
      </c>
      <c r="E679" s="3" t="s">
        <v>7853</v>
      </c>
      <c r="F679" s="3" t="str">
        <f>VLOOKUP($E679,'Team Mapping - CM'!$A$2:$C$1457,2,FALSE)</f>
        <v>Chittagong University of Engineering &amp; Technology</v>
      </c>
      <c r="G679" s="3">
        <v>1</v>
      </c>
      <c r="H679" s="3">
        <v>32</v>
      </c>
      <c r="I679" s="3">
        <v>0</v>
      </c>
      <c r="J679" s="3" t="s">
        <v>9548</v>
      </c>
      <c r="K679" s="3">
        <v>0</v>
      </c>
      <c r="L679" s="3" t="s">
        <v>9548</v>
      </c>
      <c r="M679" s="3">
        <v>0</v>
      </c>
      <c r="N679" s="3" t="s">
        <v>9548</v>
      </c>
      <c r="O679" s="3">
        <v>1</v>
      </c>
      <c r="P679" s="3" t="s">
        <v>9548</v>
      </c>
      <c r="Q679" s="3">
        <v>0</v>
      </c>
      <c r="R679" s="3" t="s">
        <v>9548</v>
      </c>
      <c r="S679" s="3">
        <v>1</v>
      </c>
      <c r="T679" s="3">
        <v>32</v>
      </c>
      <c r="U679" s="3">
        <v>0</v>
      </c>
      <c r="V679" s="3" t="s">
        <v>9548</v>
      </c>
      <c r="W679" s="3">
        <v>0</v>
      </c>
      <c r="X679" s="3" t="s">
        <v>9548</v>
      </c>
      <c r="Y679" s="3">
        <v>0</v>
      </c>
      <c r="Z679" s="3" t="s">
        <v>9548</v>
      </c>
      <c r="AA679" s="3">
        <v>0</v>
      </c>
      <c r="AB679" s="3" t="s">
        <v>9548</v>
      </c>
      <c r="AC679">
        <f t="shared" si="10"/>
        <v>32</v>
      </c>
    </row>
    <row r="680" spans="1:29" ht="12" customHeight="1" x14ac:dyDescent="0.25">
      <c r="A680" s="6" t="s">
        <v>7362</v>
      </c>
      <c r="B680" s="3" t="s">
        <v>104</v>
      </c>
      <c r="C680" s="3">
        <v>679</v>
      </c>
      <c r="D680" s="3" t="s">
        <v>7871</v>
      </c>
      <c r="E680" s="3" t="s">
        <v>7362</v>
      </c>
      <c r="F680" s="3" t="str">
        <f>VLOOKUP($E680,'Team Mapping - CM'!$A$2:$C$1457,2,FALSE)</f>
        <v>East West University</v>
      </c>
      <c r="G680" s="3">
        <v>1</v>
      </c>
      <c r="H680" s="3">
        <v>32</v>
      </c>
      <c r="I680" s="3">
        <v>0</v>
      </c>
      <c r="J680" s="3" t="s">
        <v>9548</v>
      </c>
      <c r="K680" s="3">
        <v>0</v>
      </c>
      <c r="L680" s="3" t="s">
        <v>9548</v>
      </c>
      <c r="M680" s="3">
        <v>0</v>
      </c>
      <c r="N680" s="3" t="s">
        <v>9548</v>
      </c>
      <c r="O680" s="3">
        <v>0</v>
      </c>
      <c r="P680" s="3" t="s">
        <v>9548</v>
      </c>
      <c r="Q680" s="3">
        <v>0</v>
      </c>
      <c r="R680" s="3" t="s">
        <v>9548</v>
      </c>
      <c r="S680" s="3">
        <v>1</v>
      </c>
      <c r="T680" s="3">
        <v>32</v>
      </c>
      <c r="U680" s="3">
        <v>0</v>
      </c>
      <c r="V680" s="3" t="s">
        <v>9548</v>
      </c>
      <c r="W680" s="3">
        <v>0</v>
      </c>
      <c r="X680" s="3" t="s">
        <v>9548</v>
      </c>
      <c r="Y680" s="3">
        <v>0</v>
      </c>
      <c r="Z680" s="3" t="s">
        <v>9548</v>
      </c>
      <c r="AA680" s="3">
        <v>0</v>
      </c>
      <c r="AB680" s="3" t="s">
        <v>9548</v>
      </c>
      <c r="AC680">
        <f t="shared" si="10"/>
        <v>32</v>
      </c>
    </row>
    <row r="681" spans="1:29" ht="12" customHeight="1" x14ac:dyDescent="0.25">
      <c r="A681" s="6" t="s">
        <v>7366</v>
      </c>
      <c r="B681" s="3" t="s">
        <v>48</v>
      </c>
      <c r="C681" s="3">
        <v>680</v>
      </c>
      <c r="D681" s="3" t="s">
        <v>7885</v>
      </c>
      <c r="E681" s="3" t="s">
        <v>7366</v>
      </c>
      <c r="F681" s="3" t="str">
        <f>VLOOKUP($E681,'Team Mapping - CM'!$A$2:$C$1457,2,FALSE)</f>
        <v>Bangladesh University of Engineering and Technology</v>
      </c>
      <c r="G681" s="3">
        <v>1</v>
      </c>
      <c r="H681" s="3">
        <v>32</v>
      </c>
      <c r="I681" s="3">
        <v>2</v>
      </c>
      <c r="J681" s="3" t="s">
        <v>9548</v>
      </c>
      <c r="K681" s="3">
        <v>0</v>
      </c>
      <c r="L681" s="3" t="s">
        <v>9548</v>
      </c>
      <c r="M681" s="3">
        <v>0</v>
      </c>
      <c r="N681" s="3" t="s">
        <v>9548</v>
      </c>
      <c r="O681" s="3">
        <v>0</v>
      </c>
      <c r="P681" s="3" t="s">
        <v>9548</v>
      </c>
      <c r="Q681" s="3">
        <v>0</v>
      </c>
      <c r="R681" s="3" t="s">
        <v>9548</v>
      </c>
      <c r="S681" s="3">
        <v>1</v>
      </c>
      <c r="T681" s="3">
        <v>32</v>
      </c>
      <c r="U681" s="3">
        <v>0</v>
      </c>
      <c r="V681" s="3" t="s">
        <v>9548</v>
      </c>
      <c r="W681" s="3">
        <v>0</v>
      </c>
      <c r="X681" s="3" t="s">
        <v>9548</v>
      </c>
      <c r="Y681" s="3">
        <v>1</v>
      </c>
      <c r="Z681" s="3" t="s">
        <v>9548</v>
      </c>
      <c r="AA681" s="3">
        <v>0</v>
      </c>
      <c r="AB681" s="3" t="s">
        <v>9548</v>
      </c>
      <c r="AC681">
        <f t="shared" si="10"/>
        <v>32</v>
      </c>
    </row>
    <row r="682" spans="1:29" ht="12" customHeight="1" x14ac:dyDescent="0.25">
      <c r="A682" s="6" t="s">
        <v>7903</v>
      </c>
      <c r="B682" s="3" t="s">
        <v>33</v>
      </c>
      <c r="C682" s="3">
        <v>681</v>
      </c>
      <c r="D682" s="3" t="s">
        <v>7901</v>
      </c>
      <c r="E682" s="3" t="s">
        <v>7903</v>
      </c>
      <c r="F682" s="3" t="str">
        <f>VLOOKUP($E682,'Team Mapping - CM'!$A$2:$C$1457,2,FALSE)</f>
        <v>University of Dhaka</v>
      </c>
      <c r="G682" s="3">
        <v>1</v>
      </c>
      <c r="H682" s="3">
        <v>32</v>
      </c>
      <c r="I682" s="3">
        <v>0</v>
      </c>
      <c r="J682" s="3" t="s">
        <v>9548</v>
      </c>
      <c r="K682" s="3">
        <v>0</v>
      </c>
      <c r="L682" s="3" t="s">
        <v>9548</v>
      </c>
      <c r="M682" s="3">
        <v>2</v>
      </c>
      <c r="N682" s="3" t="s">
        <v>9548</v>
      </c>
      <c r="O682" s="3">
        <v>0</v>
      </c>
      <c r="P682" s="3" t="s">
        <v>9548</v>
      </c>
      <c r="Q682" s="3">
        <v>0</v>
      </c>
      <c r="R682" s="3" t="s">
        <v>9548</v>
      </c>
      <c r="S682" s="3">
        <v>1</v>
      </c>
      <c r="T682" s="3">
        <v>32</v>
      </c>
      <c r="U682" s="3">
        <v>0</v>
      </c>
      <c r="V682" s="3" t="s">
        <v>9548</v>
      </c>
      <c r="W682" s="3">
        <v>0</v>
      </c>
      <c r="X682" s="3" t="s">
        <v>9548</v>
      </c>
      <c r="Y682" s="3">
        <v>0</v>
      </c>
      <c r="Z682" s="3" t="s">
        <v>9548</v>
      </c>
      <c r="AA682" s="3">
        <v>0</v>
      </c>
      <c r="AB682" s="3" t="s">
        <v>9548</v>
      </c>
      <c r="AC682">
        <f t="shared" si="10"/>
        <v>32</v>
      </c>
    </row>
    <row r="683" spans="1:29" ht="12" customHeight="1" x14ac:dyDescent="0.25">
      <c r="A683" s="6" t="s">
        <v>7438</v>
      </c>
      <c r="B683" s="3" t="s">
        <v>48</v>
      </c>
      <c r="C683" s="3">
        <v>682</v>
      </c>
      <c r="D683" s="3" t="s">
        <v>7917</v>
      </c>
      <c r="E683" s="3" t="s">
        <v>7438</v>
      </c>
      <c r="F683" s="3" t="str">
        <f>VLOOKUP($E683,'Team Mapping - CM'!$A$2:$C$1457,2,FALSE)</f>
        <v>Bangladesh University of Engineering and Technology</v>
      </c>
      <c r="G683" s="3">
        <v>1</v>
      </c>
      <c r="H683" s="3">
        <v>32</v>
      </c>
      <c r="I683" s="3">
        <v>3</v>
      </c>
      <c r="J683" s="3" t="s">
        <v>9548</v>
      </c>
      <c r="K683" s="3">
        <v>0</v>
      </c>
      <c r="L683" s="3" t="s">
        <v>9548</v>
      </c>
      <c r="M683" s="3">
        <v>4</v>
      </c>
      <c r="N683" s="3" t="s">
        <v>9548</v>
      </c>
      <c r="O683" s="3">
        <v>0</v>
      </c>
      <c r="P683" s="3" t="s">
        <v>9548</v>
      </c>
      <c r="Q683" s="3">
        <v>0</v>
      </c>
      <c r="R683" s="3" t="s">
        <v>9548</v>
      </c>
      <c r="S683" s="3">
        <v>1</v>
      </c>
      <c r="T683" s="3">
        <v>32</v>
      </c>
      <c r="U683" s="3">
        <v>0</v>
      </c>
      <c r="V683" s="3" t="s">
        <v>9548</v>
      </c>
      <c r="W683" s="3">
        <v>0</v>
      </c>
      <c r="X683" s="3" t="s">
        <v>9548</v>
      </c>
      <c r="Y683" s="3">
        <v>4</v>
      </c>
      <c r="Z683" s="3" t="s">
        <v>9548</v>
      </c>
      <c r="AA683" s="3">
        <v>0</v>
      </c>
      <c r="AB683" s="3" t="s">
        <v>9548</v>
      </c>
      <c r="AC683">
        <f t="shared" si="10"/>
        <v>32</v>
      </c>
    </row>
    <row r="684" spans="1:29" ht="12" customHeight="1" x14ac:dyDescent="0.25">
      <c r="A684" s="6" t="s">
        <v>7936</v>
      </c>
      <c r="B684" s="3" t="s">
        <v>165</v>
      </c>
      <c r="C684" s="3">
        <v>683</v>
      </c>
      <c r="D684" s="3" t="s">
        <v>7934</v>
      </c>
      <c r="E684" s="3" t="s">
        <v>7936</v>
      </c>
      <c r="F684" s="3" t="str">
        <f>VLOOKUP($E684,'Team Mapping - CM'!$A$2:$C$1457,2,FALSE)</f>
        <v>Khulna University of Engineering &amp; Technology</v>
      </c>
      <c r="G684" s="3">
        <v>1</v>
      </c>
      <c r="H684" s="3">
        <v>33</v>
      </c>
      <c r="I684" s="3">
        <v>0</v>
      </c>
      <c r="J684" s="3" t="s">
        <v>9548</v>
      </c>
      <c r="K684" s="3">
        <v>0</v>
      </c>
      <c r="L684" s="3" t="s">
        <v>9548</v>
      </c>
      <c r="M684" s="3">
        <v>2</v>
      </c>
      <c r="N684" s="3" t="s">
        <v>9548</v>
      </c>
      <c r="O684" s="3">
        <v>0</v>
      </c>
      <c r="P684" s="3" t="s">
        <v>9548</v>
      </c>
      <c r="Q684" s="3">
        <v>0</v>
      </c>
      <c r="R684" s="3" t="s">
        <v>9548</v>
      </c>
      <c r="S684" s="3">
        <v>1</v>
      </c>
      <c r="T684" s="3">
        <v>33</v>
      </c>
      <c r="U684" s="3">
        <v>0</v>
      </c>
      <c r="V684" s="3" t="s">
        <v>9548</v>
      </c>
      <c r="W684" s="3">
        <v>0</v>
      </c>
      <c r="X684" s="3" t="s">
        <v>9548</v>
      </c>
      <c r="Y684" s="3">
        <v>0</v>
      </c>
      <c r="Z684" s="3" t="s">
        <v>9548</v>
      </c>
      <c r="AA684" s="3">
        <v>0</v>
      </c>
      <c r="AB684" s="3" t="s">
        <v>9548</v>
      </c>
      <c r="AC684">
        <f t="shared" si="10"/>
        <v>33</v>
      </c>
    </row>
    <row r="685" spans="1:29" ht="12" customHeight="1" x14ac:dyDescent="0.25">
      <c r="A685" s="6" t="s">
        <v>7956</v>
      </c>
      <c r="B685" s="3" t="s">
        <v>133</v>
      </c>
      <c r="C685" s="3">
        <v>684</v>
      </c>
      <c r="D685" s="3" t="s">
        <v>7955</v>
      </c>
      <c r="E685" s="3" t="s">
        <v>7956</v>
      </c>
      <c r="F685" s="3" t="str">
        <f>VLOOKUP($E685,'Team Mapping - CM'!$A$2:$C$1457,2,FALSE)</f>
        <v>Islamic University</v>
      </c>
      <c r="G685" s="3">
        <v>1</v>
      </c>
      <c r="H685" s="3">
        <v>33</v>
      </c>
      <c r="I685" s="3">
        <v>0</v>
      </c>
      <c r="J685" s="3" t="s">
        <v>9548</v>
      </c>
      <c r="K685" s="3">
        <v>0</v>
      </c>
      <c r="L685" s="3" t="s">
        <v>9548</v>
      </c>
      <c r="M685" s="3">
        <v>1</v>
      </c>
      <c r="N685" s="3" t="s">
        <v>9548</v>
      </c>
      <c r="O685" s="3">
        <v>0</v>
      </c>
      <c r="P685" s="3" t="s">
        <v>9548</v>
      </c>
      <c r="Q685" s="3">
        <v>0</v>
      </c>
      <c r="R685" s="3" t="s">
        <v>9548</v>
      </c>
      <c r="S685" s="3">
        <v>1</v>
      </c>
      <c r="T685" s="3">
        <v>33</v>
      </c>
      <c r="U685" s="3">
        <v>0</v>
      </c>
      <c r="V685" s="3" t="s">
        <v>9548</v>
      </c>
      <c r="W685" s="3">
        <v>0</v>
      </c>
      <c r="X685" s="3" t="s">
        <v>9548</v>
      </c>
      <c r="Y685" s="3">
        <v>0</v>
      </c>
      <c r="Z685" s="3" t="s">
        <v>9548</v>
      </c>
      <c r="AA685" s="3">
        <v>0</v>
      </c>
      <c r="AB685" s="3" t="s">
        <v>9548</v>
      </c>
      <c r="AC685">
        <f t="shared" si="10"/>
        <v>33</v>
      </c>
    </row>
    <row r="686" spans="1:29" ht="12" customHeight="1" x14ac:dyDescent="0.25">
      <c r="A686" s="6" t="s">
        <v>7976</v>
      </c>
      <c r="B686" s="3" t="s">
        <v>33</v>
      </c>
      <c r="C686" s="3">
        <v>685</v>
      </c>
      <c r="D686" s="3" t="s">
        <v>7975</v>
      </c>
      <c r="E686" s="3" t="s">
        <v>7976</v>
      </c>
      <c r="F686" s="3" t="str">
        <f>VLOOKUP($E686,'Team Mapping - CM'!$A$2:$C$1457,2,FALSE)</f>
        <v>University of Dhaka</v>
      </c>
      <c r="G686" s="3">
        <v>1</v>
      </c>
      <c r="H686" s="3">
        <v>33</v>
      </c>
      <c r="I686" s="3">
        <v>0</v>
      </c>
      <c r="J686" s="3" t="s">
        <v>9548</v>
      </c>
      <c r="K686" s="3">
        <v>0</v>
      </c>
      <c r="L686" s="3" t="s">
        <v>9548</v>
      </c>
      <c r="M686" s="3">
        <v>0</v>
      </c>
      <c r="N686" s="3" t="s">
        <v>9548</v>
      </c>
      <c r="O686" s="3">
        <v>0</v>
      </c>
      <c r="P686" s="3" t="s">
        <v>9548</v>
      </c>
      <c r="Q686" s="3">
        <v>0</v>
      </c>
      <c r="R686" s="3" t="s">
        <v>9548</v>
      </c>
      <c r="S686" s="3">
        <v>1</v>
      </c>
      <c r="T686" s="3">
        <v>33</v>
      </c>
      <c r="U686" s="3">
        <v>0</v>
      </c>
      <c r="V686" s="3" t="s">
        <v>9548</v>
      </c>
      <c r="W686" s="3">
        <v>0</v>
      </c>
      <c r="X686" s="3" t="s">
        <v>9548</v>
      </c>
      <c r="Y686" s="3">
        <v>0</v>
      </c>
      <c r="Z686" s="3" t="s">
        <v>9548</v>
      </c>
      <c r="AA686" s="3">
        <v>0</v>
      </c>
      <c r="AB686" s="3" t="s">
        <v>9548</v>
      </c>
      <c r="AC686">
        <f t="shared" si="10"/>
        <v>33</v>
      </c>
    </row>
    <row r="687" spans="1:29" ht="12" customHeight="1" x14ac:dyDescent="0.25">
      <c r="A687" s="6" t="s">
        <v>7992</v>
      </c>
      <c r="B687" s="3" t="s">
        <v>170</v>
      </c>
      <c r="C687" s="3">
        <v>686</v>
      </c>
      <c r="D687" s="3" t="s">
        <v>7991</v>
      </c>
      <c r="E687" s="3" t="s">
        <v>7992</v>
      </c>
      <c r="F687" s="3" t="str">
        <f>VLOOKUP($E687,'Team Mapping - CM'!$A$2:$C$1457,2,FALSE)</f>
        <v>Leading University, Sylhet</v>
      </c>
      <c r="G687" s="3">
        <v>1</v>
      </c>
      <c r="H687" s="3">
        <v>33</v>
      </c>
      <c r="I687" s="3">
        <v>0</v>
      </c>
      <c r="J687" s="3" t="s">
        <v>9548</v>
      </c>
      <c r="K687" s="3">
        <v>0</v>
      </c>
      <c r="L687" s="3" t="s">
        <v>9548</v>
      </c>
      <c r="M687" s="3">
        <v>0</v>
      </c>
      <c r="N687" s="3" t="s">
        <v>9548</v>
      </c>
      <c r="O687" s="3">
        <v>0</v>
      </c>
      <c r="P687" s="3" t="s">
        <v>9548</v>
      </c>
      <c r="Q687" s="3">
        <v>0</v>
      </c>
      <c r="R687" s="3" t="s">
        <v>9548</v>
      </c>
      <c r="S687" s="3">
        <v>1</v>
      </c>
      <c r="T687" s="3">
        <v>33</v>
      </c>
      <c r="U687" s="3">
        <v>0</v>
      </c>
      <c r="V687" s="3" t="s">
        <v>9548</v>
      </c>
      <c r="W687" s="3">
        <v>0</v>
      </c>
      <c r="X687" s="3" t="s">
        <v>9548</v>
      </c>
      <c r="Y687" s="3">
        <v>11</v>
      </c>
      <c r="Z687" s="3" t="s">
        <v>9548</v>
      </c>
      <c r="AA687" s="3">
        <v>0</v>
      </c>
      <c r="AB687" s="3" t="s">
        <v>9548</v>
      </c>
      <c r="AC687">
        <f t="shared" si="10"/>
        <v>33</v>
      </c>
    </row>
    <row r="688" spans="1:29" ht="12" customHeight="1" x14ac:dyDescent="0.25">
      <c r="A688" s="6" t="s">
        <v>8007</v>
      </c>
      <c r="B688" s="3" t="s">
        <v>156</v>
      </c>
      <c r="C688" s="3">
        <v>687</v>
      </c>
      <c r="D688" s="3" t="s">
        <v>8006</v>
      </c>
      <c r="E688" s="3" t="s">
        <v>8007</v>
      </c>
      <c r="F688" s="3" t="str">
        <f>VLOOKUP($E688,'Team Mapping - CM'!$A$2:$C$1457,2,FALSE)</f>
        <v>Jessore University of Science and Technology</v>
      </c>
      <c r="G688" s="3">
        <v>1</v>
      </c>
      <c r="H688" s="3">
        <v>33</v>
      </c>
      <c r="I688" s="3">
        <v>0</v>
      </c>
      <c r="J688" s="3" t="s">
        <v>9548</v>
      </c>
      <c r="K688" s="3">
        <v>0</v>
      </c>
      <c r="L688" s="3" t="s">
        <v>9548</v>
      </c>
      <c r="M688" s="3">
        <v>0</v>
      </c>
      <c r="N688" s="3" t="s">
        <v>9548</v>
      </c>
      <c r="O688" s="3">
        <v>0</v>
      </c>
      <c r="P688" s="3" t="s">
        <v>9548</v>
      </c>
      <c r="Q688" s="3">
        <v>0</v>
      </c>
      <c r="R688" s="3" t="s">
        <v>9548</v>
      </c>
      <c r="S688" s="3">
        <v>1</v>
      </c>
      <c r="T688" s="3">
        <v>33</v>
      </c>
      <c r="U688" s="3">
        <v>0</v>
      </c>
      <c r="V688" s="3" t="s">
        <v>9548</v>
      </c>
      <c r="W688" s="3">
        <v>0</v>
      </c>
      <c r="X688" s="3" t="s">
        <v>9548</v>
      </c>
      <c r="Y688" s="3">
        <v>0</v>
      </c>
      <c r="Z688" s="3" t="s">
        <v>9548</v>
      </c>
      <c r="AA688" s="3">
        <v>0</v>
      </c>
      <c r="AB688" s="3" t="s">
        <v>9548</v>
      </c>
      <c r="AC688">
        <f t="shared" si="10"/>
        <v>33</v>
      </c>
    </row>
    <row r="689" spans="1:29" ht="12" customHeight="1" x14ac:dyDescent="0.25">
      <c r="A689" s="6" t="s">
        <v>8034</v>
      </c>
      <c r="B689" s="3" t="s">
        <v>250</v>
      </c>
      <c r="C689" s="3">
        <v>688</v>
      </c>
      <c r="D689" s="3" t="s">
        <v>8033</v>
      </c>
      <c r="E689" s="3" t="s">
        <v>8034</v>
      </c>
      <c r="F689" s="3" t="str">
        <f>VLOOKUP($E689,'Team Mapping - CM'!$A$2:$C$1457,2,FALSE)</f>
        <v>University Of Barisal</v>
      </c>
      <c r="G689" s="3">
        <v>1</v>
      </c>
      <c r="H689" s="3">
        <v>33</v>
      </c>
      <c r="I689" s="3">
        <v>0</v>
      </c>
      <c r="J689" s="3" t="s">
        <v>9548</v>
      </c>
      <c r="K689" s="3">
        <v>0</v>
      </c>
      <c r="L689" s="3" t="s">
        <v>9548</v>
      </c>
      <c r="M689" s="3">
        <v>4</v>
      </c>
      <c r="N689" s="3" t="s">
        <v>9548</v>
      </c>
      <c r="O689" s="3">
        <v>0</v>
      </c>
      <c r="P689" s="3" t="s">
        <v>9548</v>
      </c>
      <c r="Q689" s="3">
        <v>0</v>
      </c>
      <c r="R689" s="3" t="s">
        <v>9548</v>
      </c>
      <c r="S689" s="3">
        <v>1</v>
      </c>
      <c r="T689" s="3">
        <v>33</v>
      </c>
      <c r="U689" s="3">
        <v>0</v>
      </c>
      <c r="V689" s="3" t="s">
        <v>9548</v>
      </c>
      <c r="W689" s="3">
        <v>0</v>
      </c>
      <c r="X689" s="3" t="s">
        <v>9548</v>
      </c>
      <c r="Y689" s="3">
        <v>1</v>
      </c>
      <c r="Z689" s="3" t="s">
        <v>9548</v>
      </c>
      <c r="AA689" s="3">
        <v>0</v>
      </c>
      <c r="AB689" s="3" t="s">
        <v>9548</v>
      </c>
      <c r="AC689">
        <f t="shared" si="10"/>
        <v>33</v>
      </c>
    </row>
    <row r="690" spans="1:29" ht="12" customHeight="1" x14ac:dyDescent="0.25">
      <c r="A690" s="6" t="s">
        <v>8062</v>
      </c>
      <c r="B690" s="3" t="s">
        <v>190</v>
      </c>
      <c r="C690" s="3">
        <v>689</v>
      </c>
      <c r="D690" s="3" t="s">
        <v>8060</v>
      </c>
      <c r="E690" s="3" t="s">
        <v>8062</v>
      </c>
      <c r="F690" s="3" t="str">
        <f>VLOOKUP($E690,'Team Mapping - CM'!$A$2:$C$1457,2,FALSE)</f>
        <v>North East University Bangladesh</v>
      </c>
      <c r="G690" s="3">
        <v>1</v>
      </c>
      <c r="H690" s="3">
        <v>33</v>
      </c>
      <c r="I690" s="3">
        <v>0</v>
      </c>
      <c r="J690" s="3" t="s">
        <v>9548</v>
      </c>
      <c r="K690" s="3">
        <v>0</v>
      </c>
      <c r="L690" s="3" t="s">
        <v>9548</v>
      </c>
      <c r="M690" s="3">
        <v>0</v>
      </c>
      <c r="N690" s="3" t="s">
        <v>9548</v>
      </c>
      <c r="O690" s="3">
        <v>0</v>
      </c>
      <c r="P690" s="3" t="s">
        <v>9548</v>
      </c>
      <c r="Q690" s="3">
        <v>0</v>
      </c>
      <c r="R690" s="3" t="s">
        <v>9548</v>
      </c>
      <c r="S690" s="3">
        <v>1</v>
      </c>
      <c r="T690" s="3">
        <v>33</v>
      </c>
      <c r="U690" s="3">
        <v>0</v>
      </c>
      <c r="V690" s="3" t="s">
        <v>9548</v>
      </c>
      <c r="W690" s="3">
        <v>0</v>
      </c>
      <c r="X690" s="3" t="s">
        <v>9548</v>
      </c>
      <c r="Y690" s="3">
        <v>0</v>
      </c>
      <c r="Z690" s="3" t="s">
        <v>9548</v>
      </c>
      <c r="AA690" s="3">
        <v>0</v>
      </c>
      <c r="AB690" s="3" t="s">
        <v>9548</v>
      </c>
      <c r="AC690">
        <f t="shared" si="10"/>
        <v>33</v>
      </c>
    </row>
    <row r="691" spans="1:29" ht="12" customHeight="1" x14ac:dyDescent="0.25">
      <c r="A691" s="6" t="s">
        <v>8085</v>
      </c>
      <c r="B691" s="3" t="s">
        <v>165</v>
      </c>
      <c r="C691" s="3">
        <v>690</v>
      </c>
      <c r="D691" s="3" t="s">
        <v>8084</v>
      </c>
      <c r="E691" s="3" t="s">
        <v>8085</v>
      </c>
      <c r="F691" s="3" t="str">
        <f>VLOOKUP($E691,'Team Mapping - CM'!$A$2:$C$1457,2,FALSE)</f>
        <v>Khulna University of Engineering &amp; Technology</v>
      </c>
      <c r="G691" s="3">
        <v>1</v>
      </c>
      <c r="H691" s="3">
        <v>33</v>
      </c>
      <c r="I691" s="3">
        <v>0</v>
      </c>
      <c r="J691" s="3" t="s">
        <v>9548</v>
      </c>
      <c r="K691" s="3">
        <v>0</v>
      </c>
      <c r="L691" s="3" t="s">
        <v>9548</v>
      </c>
      <c r="M691" s="3">
        <v>0</v>
      </c>
      <c r="N691" s="3" t="s">
        <v>9548</v>
      </c>
      <c r="O691" s="3">
        <v>0</v>
      </c>
      <c r="P691" s="3" t="s">
        <v>9548</v>
      </c>
      <c r="Q691" s="3">
        <v>0</v>
      </c>
      <c r="R691" s="3" t="s">
        <v>9548</v>
      </c>
      <c r="S691" s="3">
        <v>1</v>
      </c>
      <c r="T691" s="3">
        <v>33</v>
      </c>
      <c r="U691" s="3">
        <v>0</v>
      </c>
      <c r="V691" s="3" t="s">
        <v>9548</v>
      </c>
      <c r="W691" s="3">
        <v>0</v>
      </c>
      <c r="X691" s="3" t="s">
        <v>9548</v>
      </c>
      <c r="Y691" s="3">
        <v>0</v>
      </c>
      <c r="Z691" s="3" t="s">
        <v>9548</v>
      </c>
      <c r="AA691" s="3">
        <v>0</v>
      </c>
      <c r="AB691" s="3" t="s">
        <v>9548</v>
      </c>
      <c r="AC691">
        <f t="shared" si="10"/>
        <v>33</v>
      </c>
    </row>
    <row r="692" spans="1:29" ht="12" customHeight="1" x14ac:dyDescent="0.25">
      <c r="A692" s="6" t="s">
        <v>7518</v>
      </c>
      <c r="B692" s="3" t="s">
        <v>108</v>
      </c>
      <c r="C692" s="3">
        <v>691</v>
      </c>
      <c r="D692" s="3" t="s">
        <v>8106</v>
      </c>
      <c r="E692" s="3" t="s">
        <v>7518</v>
      </c>
      <c r="F692" s="3" t="str">
        <f>VLOOKUP($E692,'Team Mapping - CM'!$A$2:$C$1457,2,FALSE)</f>
        <v>Eastern University of Bangladesh</v>
      </c>
      <c r="G692" s="3">
        <v>1</v>
      </c>
      <c r="H692" s="3">
        <v>33</v>
      </c>
      <c r="I692" s="3">
        <v>0</v>
      </c>
      <c r="J692" s="3" t="s">
        <v>9548</v>
      </c>
      <c r="K692" s="3">
        <v>0</v>
      </c>
      <c r="L692" s="3" t="s">
        <v>9548</v>
      </c>
      <c r="M692" s="3">
        <v>0</v>
      </c>
      <c r="N692" s="3" t="s">
        <v>9548</v>
      </c>
      <c r="O692" s="3">
        <v>0</v>
      </c>
      <c r="P692" s="3" t="s">
        <v>9548</v>
      </c>
      <c r="Q692" s="3">
        <v>0</v>
      </c>
      <c r="R692" s="3" t="s">
        <v>9548</v>
      </c>
      <c r="S692" s="3">
        <v>1</v>
      </c>
      <c r="T692" s="3">
        <v>33</v>
      </c>
      <c r="U692" s="3">
        <v>0</v>
      </c>
      <c r="V692" s="3" t="s">
        <v>9548</v>
      </c>
      <c r="W692" s="3">
        <v>0</v>
      </c>
      <c r="X692" s="3" t="s">
        <v>9548</v>
      </c>
      <c r="Y692" s="3">
        <v>9</v>
      </c>
      <c r="Z692" s="3" t="s">
        <v>9548</v>
      </c>
      <c r="AA692" s="3">
        <v>0</v>
      </c>
      <c r="AB692" s="3" t="s">
        <v>9548</v>
      </c>
      <c r="AC692">
        <f t="shared" si="10"/>
        <v>33</v>
      </c>
    </row>
    <row r="693" spans="1:29" ht="12" customHeight="1" x14ac:dyDescent="0.25">
      <c r="A693" s="6" t="s">
        <v>6658</v>
      </c>
      <c r="B693" s="3" t="s">
        <v>94</v>
      </c>
      <c r="C693" s="3">
        <v>692</v>
      </c>
      <c r="D693" s="3" t="s">
        <v>8112</v>
      </c>
      <c r="E693" s="3" t="s">
        <v>6658</v>
      </c>
      <c r="F693" s="3" t="str">
        <f>VLOOKUP($E693,'Team Mapping - CM'!$A$2:$C$1457,2,FALSE)</f>
        <v>Dhaka City College</v>
      </c>
      <c r="G693" s="3">
        <v>1</v>
      </c>
      <c r="H693" s="3">
        <v>33</v>
      </c>
      <c r="I693" s="3">
        <v>0</v>
      </c>
      <c r="J693" s="3" t="s">
        <v>9548</v>
      </c>
      <c r="K693" s="3">
        <v>0</v>
      </c>
      <c r="L693" s="3" t="s">
        <v>9548</v>
      </c>
      <c r="M693" s="3">
        <v>3</v>
      </c>
      <c r="N693" s="3" t="s">
        <v>9548</v>
      </c>
      <c r="O693" s="3">
        <v>0</v>
      </c>
      <c r="P693" s="3" t="s">
        <v>9548</v>
      </c>
      <c r="Q693" s="3">
        <v>0</v>
      </c>
      <c r="R693" s="3" t="s">
        <v>9548</v>
      </c>
      <c r="S693" s="3">
        <v>1</v>
      </c>
      <c r="T693" s="3">
        <v>33</v>
      </c>
      <c r="U693" s="3">
        <v>0</v>
      </c>
      <c r="V693" s="3" t="s">
        <v>9548</v>
      </c>
      <c r="W693" s="3">
        <v>0</v>
      </c>
      <c r="X693" s="3" t="s">
        <v>9548</v>
      </c>
      <c r="Y693" s="3">
        <v>0</v>
      </c>
      <c r="Z693" s="3" t="s">
        <v>9548</v>
      </c>
      <c r="AA693" s="3">
        <v>0</v>
      </c>
      <c r="AB693" s="3" t="s">
        <v>9548</v>
      </c>
      <c r="AC693">
        <f t="shared" si="10"/>
        <v>33</v>
      </c>
    </row>
    <row r="694" spans="1:29" ht="12" customHeight="1" x14ac:dyDescent="0.25">
      <c r="A694" s="6" t="s">
        <v>8080</v>
      </c>
      <c r="B694" s="3" t="s">
        <v>165</v>
      </c>
      <c r="C694" s="3">
        <v>693</v>
      </c>
      <c r="D694" s="3" t="s">
        <v>8132</v>
      </c>
      <c r="E694" s="3" t="s">
        <v>8080</v>
      </c>
      <c r="F694" s="3" t="str">
        <f>VLOOKUP($E694,'Team Mapping - CM'!$A$2:$C$1457,2,FALSE)</f>
        <v>Khulna University of Engineering &amp; Technology</v>
      </c>
      <c r="G694" s="3">
        <v>1</v>
      </c>
      <c r="H694" s="3">
        <v>33</v>
      </c>
      <c r="I694" s="3">
        <v>0</v>
      </c>
      <c r="J694" s="3" t="s">
        <v>9548</v>
      </c>
      <c r="K694" s="3">
        <v>0</v>
      </c>
      <c r="L694" s="3" t="s">
        <v>9548</v>
      </c>
      <c r="M694" s="3">
        <v>0</v>
      </c>
      <c r="N694" s="3" t="s">
        <v>9548</v>
      </c>
      <c r="O694" s="3">
        <v>0</v>
      </c>
      <c r="P694" s="3" t="s">
        <v>9548</v>
      </c>
      <c r="Q694" s="3">
        <v>0</v>
      </c>
      <c r="R694" s="3" t="s">
        <v>9548</v>
      </c>
      <c r="S694" s="3">
        <v>1</v>
      </c>
      <c r="T694" s="3">
        <v>33</v>
      </c>
      <c r="U694" s="3">
        <v>0</v>
      </c>
      <c r="V694" s="3" t="s">
        <v>9548</v>
      </c>
      <c r="W694" s="3">
        <v>0</v>
      </c>
      <c r="X694" s="3" t="s">
        <v>9548</v>
      </c>
      <c r="Y694" s="3">
        <v>3</v>
      </c>
      <c r="Z694" s="3" t="s">
        <v>9548</v>
      </c>
      <c r="AA694" s="3">
        <v>0</v>
      </c>
      <c r="AB694" s="3" t="s">
        <v>9548</v>
      </c>
      <c r="AC694">
        <f t="shared" si="10"/>
        <v>33</v>
      </c>
    </row>
    <row r="695" spans="1:29" ht="12" customHeight="1" x14ac:dyDescent="0.25">
      <c r="A695" s="6" t="s">
        <v>7468</v>
      </c>
      <c r="B695" s="3" t="s">
        <v>40</v>
      </c>
      <c r="C695" s="3">
        <v>694</v>
      </c>
      <c r="D695" s="3" t="s">
        <v>8148</v>
      </c>
      <c r="E695" s="3" t="s">
        <v>7468</v>
      </c>
      <c r="F695" s="3" t="str">
        <f>VLOOKUP($E695,'Team Mapping - CM'!$A$2:$C$1457,2,FALSE)</f>
        <v>Bangladesh Army International University of Science &amp; Technology</v>
      </c>
      <c r="G695" s="3">
        <v>1</v>
      </c>
      <c r="H695" s="3">
        <v>33</v>
      </c>
      <c r="I695" s="3">
        <v>0</v>
      </c>
      <c r="J695" s="3" t="s">
        <v>9548</v>
      </c>
      <c r="K695" s="3">
        <v>0</v>
      </c>
      <c r="L695" s="3" t="s">
        <v>9548</v>
      </c>
      <c r="M695" s="3">
        <v>0</v>
      </c>
      <c r="N695" s="3" t="s">
        <v>9548</v>
      </c>
      <c r="O695" s="3">
        <v>0</v>
      </c>
      <c r="P695" s="3" t="s">
        <v>9548</v>
      </c>
      <c r="Q695" s="3">
        <v>0</v>
      </c>
      <c r="R695" s="3" t="s">
        <v>9548</v>
      </c>
      <c r="S695" s="3">
        <v>1</v>
      </c>
      <c r="T695" s="3">
        <v>33</v>
      </c>
      <c r="U695" s="3">
        <v>0</v>
      </c>
      <c r="V695" s="3" t="s">
        <v>9548</v>
      </c>
      <c r="W695" s="3">
        <v>0</v>
      </c>
      <c r="X695" s="3" t="s">
        <v>9548</v>
      </c>
      <c r="Y695" s="3">
        <v>9</v>
      </c>
      <c r="Z695" s="3" t="s">
        <v>9548</v>
      </c>
      <c r="AA695" s="3">
        <v>0</v>
      </c>
      <c r="AB695" s="3" t="s">
        <v>9548</v>
      </c>
      <c r="AC695">
        <f t="shared" si="10"/>
        <v>33</v>
      </c>
    </row>
    <row r="696" spans="1:29" ht="12" customHeight="1" x14ac:dyDescent="0.25">
      <c r="A696" s="6" t="s">
        <v>8163</v>
      </c>
      <c r="B696" s="3" t="s">
        <v>86</v>
      </c>
      <c r="C696" s="3">
        <v>695</v>
      </c>
      <c r="D696" s="3" t="s">
        <v>8161</v>
      </c>
      <c r="E696" s="3" t="s">
        <v>8163</v>
      </c>
      <c r="F696" s="3" t="str">
        <f>VLOOKUP($E696,'Team Mapping - CM'!$A$2:$C$1457,2,FALSE)</f>
        <v>Comilla University</v>
      </c>
      <c r="G696" s="3">
        <v>1</v>
      </c>
      <c r="H696" s="3">
        <v>33</v>
      </c>
      <c r="I696" s="3">
        <v>0</v>
      </c>
      <c r="J696" s="3" t="s">
        <v>9548</v>
      </c>
      <c r="K696" s="3">
        <v>0</v>
      </c>
      <c r="L696" s="3" t="s">
        <v>9548</v>
      </c>
      <c r="M696" s="3">
        <v>4</v>
      </c>
      <c r="N696" s="3" t="s">
        <v>9548</v>
      </c>
      <c r="O696" s="3">
        <v>0</v>
      </c>
      <c r="P696" s="3" t="s">
        <v>9548</v>
      </c>
      <c r="Q696" s="3">
        <v>0</v>
      </c>
      <c r="R696" s="3" t="s">
        <v>9548</v>
      </c>
      <c r="S696" s="3">
        <v>1</v>
      </c>
      <c r="T696" s="3">
        <v>33</v>
      </c>
      <c r="U696" s="3">
        <v>0</v>
      </c>
      <c r="V696" s="3" t="s">
        <v>9548</v>
      </c>
      <c r="W696" s="3">
        <v>0</v>
      </c>
      <c r="X696" s="3" t="s">
        <v>9548</v>
      </c>
      <c r="Y696" s="3">
        <v>0</v>
      </c>
      <c r="Z696" s="3" t="s">
        <v>9548</v>
      </c>
      <c r="AA696" s="3">
        <v>0</v>
      </c>
      <c r="AB696" s="3" t="s">
        <v>9548</v>
      </c>
      <c r="AC696">
        <f t="shared" si="10"/>
        <v>33</v>
      </c>
    </row>
    <row r="697" spans="1:29" ht="12" customHeight="1" x14ac:dyDescent="0.25">
      <c r="A697" s="6" t="s">
        <v>8176</v>
      </c>
      <c r="B697" s="3" t="s">
        <v>94</v>
      </c>
      <c r="C697" s="3">
        <v>696</v>
      </c>
      <c r="D697" s="3" t="s">
        <v>8174</v>
      </c>
      <c r="E697" s="3" t="s">
        <v>8176</v>
      </c>
      <c r="F697" s="3" t="str">
        <f>VLOOKUP($E697,'Team Mapping - CM'!$A$2:$C$1457,2,FALSE)</f>
        <v>Dhaka City College</v>
      </c>
      <c r="G697" s="3">
        <v>1</v>
      </c>
      <c r="H697" s="3">
        <v>33</v>
      </c>
      <c r="I697" s="3">
        <v>0</v>
      </c>
      <c r="J697" s="3" t="s">
        <v>9548</v>
      </c>
      <c r="K697" s="3">
        <v>0</v>
      </c>
      <c r="L697" s="3" t="s">
        <v>9548</v>
      </c>
      <c r="M697" s="3">
        <v>0</v>
      </c>
      <c r="N697" s="3" t="s">
        <v>9548</v>
      </c>
      <c r="O697" s="3">
        <v>0</v>
      </c>
      <c r="P697" s="3" t="s">
        <v>9548</v>
      </c>
      <c r="Q697" s="3">
        <v>0</v>
      </c>
      <c r="R697" s="3" t="s">
        <v>9548</v>
      </c>
      <c r="S697" s="3">
        <v>1</v>
      </c>
      <c r="T697" s="3">
        <v>33</v>
      </c>
      <c r="U697" s="3">
        <v>0</v>
      </c>
      <c r="V697" s="3" t="s">
        <v>9548</v>
      </c>
      <c r="W697" s="3">
        <v>0</v>
      </c>
      <c r="X697" s="3" t="s">
        <v>9548</v>
      </c>
      <c r="Y697" s="3">
        <v>6</v>
      </c>
      <c r="Z697" s="3" t="s">
        <v>9548</v>
      </c>
      <c r="AA697" s="3">
        <v>0</v>
      </c>
      <c r="AB697" s="3" t="s">
        <v>9548</v>
      </c>
      <c r="AC697">
        <f t="shared" si="10"/>
        <v>33</v>
      </c>
    </row>
    <row r="698" spans="1:29" ht="12" customHeight="1" x14ac:dyDescent="0.25">
      <c r="A698" s="6" t="s">
        <v>8194</v>
      </c>
      <c r="B698" s="3" t="s">
        <v>154</v>
      </c>
      <c r="C698" s="3">
        <v>697</v>
      </c>
      <c r="D698" s="3" t="s">
        <v>8191</v>
      </c>
      <c r="E698" s="3" t="s">
        <v>8194</v>
      </c>
      <c r="F698" s="3" t="str">
        <f>VLOOKUP($E698,'Team Mapping - CM'!$A$2:$C$1457,2,FALSE)</f>
        <v>Jatiya Kabi Kazi Nazrul Islam University</v>
      </c>
      <c r="G698" s="3">
        <v>1</v>
      </c>
      <c r="H698" s="3">
        <v>33</v>
      </c>
      <c r="I698" s="3">
        <v>0</v>
      </c>
      <c r="J698" s="3" t="s">
        <v>9548</v>
      </c>
      <c r="K698" s="3">
        <v>0</v>
      </c>
      <c r="L698" s="3" t="s">
        <v>9548</v>
      </c>
      <c r="M698" s="3">
        <v>0</v>
      </c>
      <c r="N698" s="3" t="s">
        <v>9548</v>
      </c>
      <c r="O698" s="3">
        <v>0</v>
      </c>
      <c r="P698" s="3" t="s">
        <v>9548</v>
      </c>
      <c r="Q698" s="3">
        <v>0</v>
      </c>
      <c r="R698" s="3" t="s">
        <v>9548</v>
      </c>
      <c r="S698" s="3">
        <v>1</v>
      </c>
      <c r="T698" s="3">
        <v>33</v>
      </c>
      <c r="U698" s="3">
        <v>0</v>
      </c>
      <c r="V698" s="3" t="s">
        <v>9548</v>
      </c>
      <c r="W698" s="3">
        <v>0</v>
      </c>
      <c r="X698" s="3" t="s">
        <v>9548</v>
      </c>
      <c r="Y698" s="3">
        <v>0</v>
      </c>
      <c r="Z698" s="3" t="s">
        <v>9548</v>
      </c>
      <c r="AA698" s="3">
        <v>0</v>
      </c>
      <c r="AB698" s="3" t="s">
        <v>9548</v>
      </c>
      <c r="AC698">
        <f t="shared" si="10"/>
        <v>33</v>
      </c>
    </row>
    <row r="699" spans="1:29" ht="12" customHeight="1" x14ac:dyDescent="0.25">
      <c r="A699" s="6" t="s">
        <v>8207</v>
      </c>
      <c r="B699" s="3" t="s">
        <v>190</v>
      </c>
      <c r="C699" s="3">
        <v>698</v>
      </c>
      <c r="D699" s="3" t="s">
        <v>8206</v>
      </c>
      <c r="E699" s="3" t="s">
        <v>8207</v>
      </c>
      <c r="F699" s="3" t="str">
        <f>VLOOKUP($E699,'Team Mapping - CM'!$A$2:$C$1457,2,FALSE)</f>
        <v>North East University Bangladesh</v>
      </c>
      <c r="G699" s="3">
        <v>1</v>
      </c>
      <c r="H699" s="3">
        <v>33</v>
      </c>
      <c r="I699" s="3">
        <v>0</v>
      </c>
      <c r="J699" s="3" t="s">
        <v>9548</v>
      </c>
      <c r="K699" s="3">
        <v>0</v>
      </c>
      <c r="L699" s="3" t="s">
        <v>9548</v>
      </c>
      <c r="M699" s="3">
        <v>0</v>
      </c>
      <c r="N699" s="3" t="s">
        <v>9548</v>
      </c>
      <c r="O699" s="3">
        <v>0</v>
      </c>
      <c r="P699" s="3" t="s">
        <v>9548</v>
      </c>
      <c r="Q699" s="3">
        <v>0</v>
      </c>
      <c r="R699" s="3" t="s">
        <v>9548</v>
      </c>
      <c r="S699" s="3">
        <v>1</v>
      </c>
      <c r="T699" s="3">
        <v>33</v>
      </c>
      <c r="U699" s="3">
        <v>0</v>
      </c>
      <c r="V699" s="3" t="s">
        <v>9548</v>
      </c>
      <c r="W699" s="3">
        <v>0</v>
      </c>
      <c r="X699" s="3" t="s">
        <v>9548</v>
      </c>
      <c r="Y699" s="3">
        <v>0</v>
      </c>
      <c r="Z699" s="3" t="s">
        <v>9548</v>
      </c>
      <c r="AA699" s="3">
        <v>0</v>
      </c>
      <c r="AB699" s="3" t="s">
        <v>9548</v>
      </c>
      <c r="AC699">
        <f t="shared" si="10"/>
        <v>33</v>
      </c>
    </row>
    <row r="700" spans="1:29" ht="12" customHeight="1" x14ac:dyDescent="0.25">
      <c r="A700" s="6" t="s">
        <v>8225</v>
      </c>
      <c r="B700" s="3" t="s">
        <v>217</v>
      </c>
      <c r="C700" s="3">
        <v>699</v>
      </c>
      <c r="D700" s="3" t="s">
        <v>8223</v>
      </c>
      <c r="E700" s="3" t="s">
        <v>8225</v>
      </c>
      <c r="F700" s="3" t="str">
        <f>VLOOKUP($E700,'Team Mapping - CM'!$A$2:$C$1457,2,FALSE)</f>
        <v>Shahjalal University of Science and Technology</v>
      </c>
      <c r="G700" s="3">
        <v>1</v>
      </c>
      <c r="H700" s="3">
        <v>33</v>
      </c>
      <c r="I700" s="3">
        <v>0</v>
      </c>
      <c r="J700" s="3" t="s">
        <v>9548</v>
      </c>
      <c r="K700" s="3">
        <v>0</v>
      </c>
      <c r="L700" s="3" t="s">
        <v>9548</v>
      </c>
      <c r="M700" s="3">
        <v>0</v>
      </c>
      <c r="N700" s="3" t="s">
        <v>9548</v>
      </c>
      <c r="O700" s="3">
        <v>0</v>
      </c>
      <c r="P700" s="3" t="s">
        <v>9548</v>
      </c>
      <c r="Q700" s="3">
        <v>0</v>
      </c>
      <c r="R700" s="3" t="s">
        <v>9548</v>
      </c>
      <c r="S700" s="3">
        <v>1</v>
      </c>
      <c r="T700" s="3">
        <v>33</v>
      </c>
      <c r="U700" s="3">
        <v>0</v>
      </c>
      <c r="V700" s="3" t="s">
        <v>9548</v>
      </c>
      <c r="W700" s="3">
        <v>0</v>
      </c>
      <c r="X700" s="3" t="s">
        <v>9548</v>
      </c>
      <c r="Y700" s="3">
        <v>0</v>
      </c>
      <c r="Z700" s="3" t="s">
        <v>9548</v>
      </c>
      <c r="AA700" s="3">
        <v>0</v>
      </c>
      <c r="AB700" s="3" t="s">
        <v>9548</v>
      </c>
      <c r="AC700">
        <f t="shared" si="10"/>
        <v>33</v>
      </c>
    </row>
    <row r="701" spans="1:29" ht="12" customHeight="1" x14ac:dyDescent="0.25">
      <c r="A701" s="6" t="s">
        <v>8236</v>
      </c>
      <c r="B701" s="3" t="s">
        <v>208</v>
      </c>
      <c r="C701" s="3">
        <v>700</v>
      </c>
      <c r="D701" s="3" t="s">
        <v>8235</v>
      </c>
      <c r="E701" s="3" t="s">
        <v>8236</v>
      </c>
      <c r="F701" s="3" t="str">
        <f>VLOOKUP($E701,'Team Mapping - CM'!$A$2:$C$1457,2,FALSE)</f>
        <v>Premier University</v>
      </c>
      <c r="G701" s="3">
        <v>1</v>
      </c>
      <c r="H701" s="3">
        <v>33</v>
      </c>
      <c r="I701" s="3">
        <v>0</v>
      </c>
      <c r="J701" s="3" t="s">
        <v>9548</v>
      </c>
      <c r="K701" s="3">
        <v>0</v>
      </c>
      <c r="L701" s="3" t="s">
        <v>9548</v>
      </c>
      <c r="M701" s="3">
        <v>0</v>
      </c>
      <c r="N701" s="3" t="s">
        <v>9548</v>
      </c>
      <c r="O701" s="3">
        <v>0</v>
      </c>
      <c r="P701" s="3" t="s">
        <v>9548</v>
      </c>
      <c r="Q701" s="3">
        <v>0</v>
      </c>
      <c r="R701" s="3" t="s">
        <v>9548</v>
      </c>
      <c r="S701" s="3">
        <v>1</v>
      </c>
      <c r="T701" s="3">
        <v>33</v>
      </c>
      <c r="U701" s="3">
        <v>0</v>
      </c>
      <c r="V701" s="3" t="s">
        <v>9548</v>
      </c>
      <c r="W701" s="3">
        <v>0</v>
      </c>
      <c r="X701" s="3" t="s">
        <v>9548</v>
      </c>
      <c r="Y701" s="3">
        <v>0</v>
      </c>
      <c r="Z701" s="3" t="s">
        <v>9548</v>
      </c>
      <c r="AA701" s="3">
        <v>0</v>
      </c>
      <c r="AB701" s="3" t="s">
        <v>9548</v>
      </c>
      <c r="AC701">
        <f t="shared" si="10"/>
        <v>33</v>
      </c>
    </row>
    <row r="702" spans="1:29" ht="12" customHeight="1" x14ac:dyDescent="0.25">
      <c r="A702" s="6" t="s">
        <v>6573</v>
      </c>
      <c r="B702" s="3" t="s">
        <v>98</v>
      </c>
      <c r="C702" s="3">
        <v>701</v>
      </c>
      <c r="D702" s="3" t="s">
        <v>8248</v>
      </c>
      <c r="E702" s="3" t="s">
        <v>6573</v>
      </c>
      <c r="F702" s="3" t="str">
        <f>VLOOKUP($E702,'Team Mapping - CM'!$A$2:$C$1457,2,FALSE)</f>
        <v>Dhaka University of Engineering &amp; Technology - Gazipur</v>
      </c>
      <c r="G702" s="3">
        <v>1</v>
      </c>
      <c r="H702" s="3">
        <v>33</v>
      </c>
      <c r="I702" s="3">
        <v>0</v>
      </c>
      <c r="J702" s="3" t="s">
        <v>9548</v>
      </c>
      <c r="K702" s="3">
        <v>0</v>
      </c>
      <c r="L702" s="3" t="s">
        <v>9548</v>
      </c>
      <c r="M702" s="3">
        <v>2</v>
      </c>
      <c r="N702" s="3" t="s">
        <v>9548</v>
      </c>
      <c r="O702" s="3">
        <v>0</v>
      </c>
      <c r="P702" s="3" t="s">
        <v>9548</v>
      </c>
      <c r="Q702" s="3">
        <v>0</v>
      </c>
      <c r="R702" s="3" t="s">
        <v>9548</v>
      </c>
      <c r="S702" s="3">
        <v>1</v>
      </c>
      <c r="T702" s="3">
        <v>33</v>
      </c>
      <c r="U702" s="3">
        <v>0</v>
      </c>
      <c r="V702" s="3" t="s">
        <v>9548</v>
      </c>
      <c r="W702" s="3">
        <v>0</v>
      </c>
      <c r="X702" s="3" t="s">
        <v>9548</v>
      </c>
      <c r="Y702" s="3">
        <v>0</v>
      </c>
      <c r="Z702" s="3" t="s">
        <v>9548</v>
      </c>
      <c r="AA702" s="3">
        <v>0</v>
      </c>
      <c r="AB702" s="3" t="s">
        <v>9548</v>
      </c>
      <c r="AC702">
        <f t="shared" si="10"/>
        <v>33</v>
      </c>
    </row>
    <row r="703" spans="1:29" ht="12" customHeight="1" x14ac:dyDescent="0.25">
      <c r="A703" s="6" t="s">
        <v>8240</v>
      </c>
      <c r="B703" s="3" t="s">
        <v>165</v>
      </c>
      <c r="C703" s="3">
        <v>702</v>
      </c>
      <c r="D703" s="3" t="s">
        <v>8258</v>
      </c>
      <c r="E703" s="3" t="s">
        <v>8240</v>
      </c>
      <c r="F703" s="3" t="str">
        <f>VLOOKUP($E703,'Team Mapping - CM'!$A$2:$C$1457,2,FALSE)</f>
        <v>Khulna University of Engineering &amp; Technology</v>
      </c>
      <c r="G703" s="3">
        <v>1</v>
      </c>
      <c r="H703" s="3">
        <v>33</v>
      </c>
      <c r="I703" s="3">
        <v>0</v>
      </c>
      <c r="J703" s="3" t="s">
        <v>9548</v>
      </c>
      <c r="K703" s="3">
        <v>0</v>
      </c>
      <c r="L703" s="3" t="s">
        <v>9548</v>
      </c>
      <c r="M703" s="3">
        <v>0</v>
      </c>
      <c r="N703" s="3" t="s">
        <v>9548</v>
      </c>
      <c r="O703" s="3">
        <v>0</v>
      </c>
      <c r="P703" s="3" t="s">
        <v>9548</v>
      </c>
      <c r="Q703" s="3">
        <v>0</v>
      </c>
      <c r="R703" s="3" t="s">
        <v>9548</v>
      </c>
      <c r="S703" s="3">
        <v>1</v>
      </c>
      <c r="T703" s="3">
        <v>33</v>
      </c>
      <c r="U703" s="3">
        <v>0</v>
      </c>
      <c r="V703" s="3" t="s">
        <v>9548</v>
      </c>
      <c r="W703" s="3">
        <v>0</v>
      </c>
      <c r="X703" s="3" t="s">
        <v>9548</v>
      </c>
      <c r="Y703" s="3">
        <v>0</v>
      </c>
      <c r="Z703" s="3" t="s">
        <v>9548</v>
      </c>
      <c r="AA703" s="3">
        <v>0</v>
      </c>
      <c r="AB703" s="3" t="s">
        <v>9548</v>
      </c>
      <c r="AC703">
        <f t="shared" si="10"/>
        <v>33</v>
      </c>
    </row>
    <row r="704" spans="1:29" ht="12" customHeight="1" x14ac:dyDescent="0.25">
      <c r="A704" s="6" t="s">
        <v>7948</v>
      </c>
      <c r="B704" s="3" t="s">
        <v>127</v>
      </c>
      <c r="C704" s="3">
        <v>703</v>
      </c>
      <c r="D704" s="3" t="s">
        <v>8276</v>
      </c>
      <c r="E704" s="3" t="s">
        <v>7948</v>
      </c>
      <c r="F704" s="3" t="str">
        <f>VLOOKUP($E704,'Team Mapping - CM'!$A$2:$C$1457,2,FALSE)</f>
        <v>International University of Business Agriculture and Tech.</v>
      </c>
      <c r="G704" s="3">
        <v>1</v>
      </c>
      <c r="H704" s="3">
        <v>33</v>
      </c>
      <c r="I704" s="3">
        <v>0</v>
      </c>
      <c r="J704" s="3" t="s">
        <v>9548</v>
      </c>
      <c r="K704" s="3">
        <v>0</v>
      </c>
      <c r="L704" s="3" t="s">
        <v>9548</v>
      </c>
      <c r="M704" s="3">
        <v>0</v>
      </c>
      <c r="N704" s="3" t="s">
        <v>9548</v>
      </c>
      <c r="O704" s="3">
        <v>0</v>
      </c>
      <c r="P704" s="3" t="s">
        <v>9548</v>
      </c>
      <c r="Q704" s="3">
        <v>0</v>
      </c>
      <c r="R704" s="3" t="s">
        <v>9548</v>
      </c>
      <c r="S704" s="3">
        <v>1</v>
      </c>
      <c r="T704" s="3">
        <v>33</v>
      </c>
      <c r="U704" s="3">
        <v>0</v>
      </c>
      <c r="V704" s="3" t="s">
        <v>9548</v>
      </c>
      <c r="W704" s="3">
        <v>0</v>
      </c>
      <c r="X704" s="3" t="s">
        <v>9548</v>
      </c>
      <c r="Y704" s="3">
        <v>0</v>
      </c>
      <c r="Z704" s="3" t="s">
        <v>9548</v>
      </c>
      <c r="AA704" s="3">
        <v>0</v>
      </c>
      <c r="AB704" s="3" t="s">
        <v>9548</v>
      </c>
      <c r="AC704">
        <f t="shared" si="10"/>
        <v>33</v>
      </c>
    </row>
    <row r="705" spans="1:29" ht="12" customHeight="1" x14ac:dyDescent="0.25">
      <c r="A705" s="6" t="s">
        <v>7623</v>
      </c>
      <c r="B705" s="3" t="s">
        <v>401</v>
      </c>
      <c r="C705" s="3">
        <v>704</v>
      </c>
      <c r="D705" s="3" t="s">
        <v>8287</v>
      </c>
      <c r="E705" s="3" t="s">
        <v>7623</v>
      </c>
      <c r="F705" s="3" t="str">
        <f>VLOOKUP($E705,'Team Mapping - CM'!$A$2:$C$1457,2,FALSE)</f>
        <v>Hamdard University Bangladesh</v>
      </c>
      <c r="G705" s="3">
        <v>1</v>
      </c>
      <c r="H705" s="3">
        <v>33</v>
      </c>
      <c r="I705" s="3">
        <v>0</v>
      </c>
      <c r="J705" s="3" t="s">
        <v>9548</v>
      </c>
      <c r="K705" s="3">
        <v>0</v>
      </c>
      <c r="L705" s="3" t="s">
        <v>9548</v>
      </c>
      <c r="M705" s="3">
        <v>0</v>
      </c>
      <c r="N705" s="3" t="s">
        <v>9548</v>
      </c>
      <c r="O705" s="3">
        <v>0</v>
      </c>
      <c r="P705" s="3" t="s">
        <v>9548</v>
      </c>
      <c r="Q705" s="3">
        <v>0</v>
      </c>
      <c r="R705" s="3" t="s">
        <v>9548</v>
      </c>
      <c r="S705" s="3">
        <v>1</v>
      </c>
      <c r="T705" s="3">
        <v>33</v>
      </c>
      <c r="U705" s="3">
        <v>0</v>
      </c>
      <c r="V705" s="3" t="s">
        <v>9548</v>
      </c>
      <c r="W705" s="3">
        <v>0</v>
      </c>
      <c r="X705" s="3" t="s">
        <v>9548</v>
      </c>
      <c r="Y705" s="3">
        <v>0</v>
      </c>
      <c r="Z705" s="3" t="s">
        <v>9548</v>
      </c>
      <c r="AA705" s="3">
        <v>0</v>
      </c>
      <c r="AB705" s="3" t="s">
        <v>9548</v>
      </c>
      <c r="AC705">
        <f t="shared" si="10"/>
        <v>33</v>
      </c>
    </row>
    <row r="706" spans="1:29" ht="12" customHeight="1" x14ac:dyDescent="0.25">
      <c r="A706" s="6" t="s">
        <v>8304</v>
      </c>
      <c r="B706" s="3" t="s">
        <v>386</v>
      </c>
      <c r="C706" s="3">
        <v>705</v>
      </c>
      <c r="D706" s="3" t="s">
        <v>8301</v>
      </c>
      <c r="E706" s="3" t="s">
        <v>8304</v>
      </c>
      <c r="F706" s="3" t="str">
        <f>VLOOKUP($E706,'Team Mapping - CM'!$A$2:$C$1457,2,FALSE)</f>
        <v>Primeasia University</v>
      </c>
      <c r="G706" s="3">
        <v>1</v>
      </c>
      <c r="H706" s="3">
        <v>33</v>
      </c>
      <c r="I706" s="3">
        <v>3</v>
      </c>
      <c r="J706" s="3" t="s">
        <v>9548</v>
      </c>
      <c r="K706" s="3">
        <v>0</v>
      </c>
      <c r="L706" s="3" t="s">
        <v>9548</v>
      </c>
      <c r="M706" s="3">
        <v>12</v>
      </c>
      <c r="N706" s="3" t="s">
        <v>9548</v>
      </c>
      <c r="O706" s="3">
        <v>0</v>
      </c>
      <c r="P706" s="3" t="s">
        <v>9548</v>
      </c>
      <c r="Q706" s="3">
        <v>0</v>
      </c>
      <c r="R706" s="3" t="s">
        <v>9548</v>
      </c>
      <c r="S706" s="3">
        <v>1</v>
      </c>
      <c r="T706" s="3">
        <v>33</v>
      </c>
      <c r="U706" s="3">
        <v>0</v>
      </c>
      <c r="V706" s="3" t="s">
        <v>9548</v>
      </c>
      <c r="W706" s="3">
        <v>0</v>
      </c>
      <c r="X706" s="3" t="s">
        <v>9548</v>
      </c>
      <c r="Y706" s="3">
        <v>4</v>
      </c>
      <c r="Z706" s="3" t="s">
        <v>9548</v>
      </c>
      <c r="AA706" s="3">
        <v>0</v>
      </c>
      <c r="AB706" s="3" t="s">
        <v>9548</v>
      </c>
      <c r="AC706">
        <f t="shared" si="10"/>
        <v>33</v>
      </c>
    </row>
    <row r="707" spans="1:29" ht="12" customHeight="1" x14ac:dyDescent="0.25">
      <c r="A707" s="6" t="s">
        <v>8303</v>
      </c>
      <c r="B707" s="3" t="s">
        <v>165</v>
      </c>
      <c r="C707" s="3">
        <v>706</v>
      </c>
      <c r="D707" s="3" t="s">
        <v>8314</v>
      </c>
      <c r="E707" s="3" t="s">
        <v>8303</v>
      </c>
      <c r="F707" s="3" t="str">
        <f>VLOOKUP($E707,'Team Mapping - CM'!$A$2:$C$1457,2,FALSE)</f>
        <v>Khulna University of Engineering &amp; Technology</v>
      </c>
      <c r="G707" s="3">
        <v>1</v>
      </c>
      <c r="H707" s="3">
        <v>33</v>
      </c>
      <c r="I707" s="3">
        <v>0</v>
      </c>
      <c r="J707" s="3" t="s">
        <v>9548</v>
      </c>
      <c r="K707" s="3">
        <v>0</v>
      </c>
      <c r="L707" s="3" t="s">
        <v>9548</v>
      </c>
      <c r="M707" s="3">
        <v>0</v>
      </c>
      <c r="N707" s="3" t="s">
        <v>9548</v>
      </c>
      <c r="O707" s="3">
        <v>0</v>
      </c>
      <c r="P707" s="3" t="s">
        <v>9548</v>
      </c>
      <c r="Q707" s="3">
        <v>0</v>
      </c>
      <c r="R707" s="3" t="s">
        <v>9548</v>
      </c>
      <c r="S707" s="3">
        <v>1</v>
      </c>
      <c r="T707" s="3">
        <v>33</v>
      </c>
      <c r="U707" s="3">
        <v>0</v>
      </c>
      <c r="V707" s="3" t="s">
        <v>9548</v>
      </c>
      <c r="W707" s="3">
        <v>0</v>
      </c>
      <c r="X707" s="3" t="s">
        <v>9548</v>
      </c>
      <c r="Y707" s="3">
        <v>0</v>
      </c>
      <c r="Z707" s="3" t="s">
        <v>9548</v>
      </c>
      <c r="AA707" s="3">
        <v>0</v>
      </c>
      <c r="AB707" s="3" t="s">
        <v>9548</v>
      </c>
      <c r="AC707">
        <f t="shared" ref="AC707:AC770" si="11">MAX(AB707,Z707,X707,V707,T707,R707,P707,N707,L707,J707)</f>
        <v>33</v>
      </c>
    </row>
    <row r="708" spans="1:29" ht="12" customHeight="1" x14ac:dyDescent="0.25">
      <c r="A708" s="6" t="s">
        <v>7398</v>
      </c>
      <c r="B708" s="3" t="s">
        <v>212</v>
      </c>
      <c r="C708" s="3">
        <v>707</v>
      </c>
      <c r="D708" s="3" t="s">
        <v>8323</v>
      </c>
      <c r="E708" s="3" t="s">
        <v>7398</v>
      </c>
      <c r="F708" s="3" t="str">
        <f>VLOOKUP($E708,'Team Mapping - CM'!$A$2:$C$1457,2,FALSE)</f>
        <v>Rajshahi University of Engineering &amp; Technology</v>
      </c>
      <c r="G708" s="3">
        <v>1</v>
      </c>
      <c r="H708" s="3">
        <v>34</v>
      </c>
      <c r="I708" s="3">
        <v>0</v>
      </c>
      <c r="J708" s="3" t="s">
        <v>9548</v>
      </c>
      <c r="K708" s="3">
        <v>0</v>
      </c>
      <c r="L708" s="3" t="s">
        <v>9548</v>
      </c>
      <c r="M708" s="3">
        <v>2</v>
      </c>
      <c r="N708" s="3" t="s">
        <v>9548</v>
      </c>
      <c r="O708" s="3">
        <v>0</v>
      </c>
      <c r="P708" s="3" t="s">
        <v>9548</v>
      </c>
      <c r="Q708" s="3">
        <v>0</v>
      </c>
      <c r="R708" s="3" t="s">
        <v>9548</v>
      </c>
      <c r="S708" s="3">
        <v>1</v>
      </c>
      <c r="T708" s="3">
        <v>34</v>
      </c>
      <c r="U708" s="3">
        <v>0</v>
      </c>
      <c r="V708" s="3" t="s">
        <v>9548</v>
      </c>
      <c r="W708" s="3">
        <v>0</v>
      </c>
      <c r="X708" s="3" t="s">
        <v>9548</v>
      </c>
      <c r="Y708" s="3">
        <v>0</v>
      </c>
      <c r="Z708" s="3" t="s">
        <v>9548</v>
      </c>
      <c r="AA708" s="3">
        <v>0</v>
      </c>
      <c r="AB708" s="3" t="s">
        <v>9548</v>
      </c>
      <c r="AC708">
        <f t="shared" si="11"/>
        <v>34</v>
      </c>
    </row>
    <row r="709" spans="1:29" ht="12" customHeight="1" x14ac:dyDescent="0.25">
      <c r="A709" s="6" t="s">
        <v>8336</v>
      </c>
      <c r="B709" s="3" t="s">
        <v>42</v>
      </c>
      <c r="C709" s="3">
        <v>708</v>
      </c>
      <c r="D709" s="3" t="s">
        <v>8335</v>
      </c>
      <c r="E709" s="3" t="s">
        <v>8336</v>
      </c>
      <c r="F709" s="3" t="str">
        <f>VLOOKUP($E709,'Team Mapping - CM'!$A$2:$C$1457,2,FALSE)</f>
        <v>Bangladesh Army University of Science &amp; Technology</v>
      </c>
      <c r="G709" s="3">
        <v>1</v>
      </c>
      <c r="H709" s="3">
        <v>34</v>
      </c>
      <c r="I709" s="3">
        <v>0</v>
      </c>
      <c r="J709" s="3" t="s">
        <v>9548</v>
      </c>
      <c r="K709" s="3">
        <v>0</v>
      </c>
      <c r="L709" s="3" t="s">
        <v>9548</v>
      </c>
      <c r="M709" s="3">
        <v>0</v>
      </c>
      <c r="N709" s="3" t="s">
        <v>9548</v>
      </c>
      <c r="O709" s="3">
        <v>0</v>
      </c>
      <c r="P709" s="3" t="s">
        <v>9548</v>
      </c>
      <c r="Q709" s="3">
        <v>0</v>
      </c>
      <c r="R709" s="3" t="s">
        <v>9548</v>
      </c>
      <c r="S709" s="3">
        <v>1</v>
      </c>
      <c r="T709" s="3">
        <v>34</v>
      </c>
      <c r="U709" s="3">
        <v>0</v>
      </c>
      <c r="V709" s="3" t="s">
        <v>9548</v>
      </c>
      <c r="W709" s="3">
        <v>0</v>
      </c>
      <c r="X709" s="3" t="s">
        <v>9548</v>
      </c>
      <c r="Y709" s="3">
        <v>12</v>
      </c>
      <c r="Z709" s="3" t="s">
        <v>9548</v>
      </c>
      <c r="AA709" s="3">
        <v>0</v>
      </c>
      <c r="AB709" s="3" t="s">
        <v>9548</v>
      </c>
      <c r="AC709">
        <f t="shared" si="11"/>
        <v>34</v>
      </c>
    </row>
    <row r="710" spans="1:29" ht="12" customHeight="1" x14ac:dyDescent="0.25">
      <c r="A710" s="6" t="s">
        <v>8015</v>
      </c>
      <c r="B710" s="3" t="s">
        <v>77</v>
      </c>
      <c r="C710" s="3">
        <v>709</v>
      </c>
      <c r="D710" s="3" t="s">
        <v>8342</v>
      </c>
      <c r="E710" s="3" t="s">
        <v>8015</v>
      </c>
      <c r="F710" s="3" t="str">
        <f>VLOOKUP($E710,'Team Mapping - CM'!$A$2:$C$1457,2,FALSE)</f>
        <v>Chittagong University of Engineering &amp; Technology</v>
      </c>
      <c r="G710" s="3">
        <v>1</v>
      </c>
      <c r="H710" s="3">
        <v>34</v>
      </c>
      <c r="I710" s="3">
        <v>0</v>
      </c>
      <c r="J710" s="3" t="s">
        <v>9548</v>
      </c>
      <c r="K710" s="3">
        <v>0</v>
      </c>
      <c r="L710" s="3" t="s">
        <v>9548</v>
      </c>
      <c r="M710" s="3">
        <v>0</v>
      </c>
      <c r="N710" s="3" t="s">
        <v>9548</v>
      </c>
      <c r="O710" s="3">
        <v>2</v>
      </c>
      <c r="P710" s="3" t="s">
        <v>9548</v>
      </c>
      <c r="Q710" s="3">
        <v>0</v>
      </c>
      <c r="R710" s="3" t="s">
        <v>9548</v>
      </c>
      <c r="S710" s="3">
        <v>1</v>
      </c>
      <c r="T710" s="3">
        <v>34</v>
      </c>
      <c r="U710" s="3">
        <v>0</v>
      </c>
      <c r="V710" s="3" t="s">
        <v>9548</v>
      </c>
      <c r="W710" s="3">
        <v>0</v>
      </c>
      <c r="X710" s="3" t="s">
        <v>9548</v>
      </c>
      <c r="Y710" s="3">
        <v>0</v>
      </c>
      <c r="Z710" s="3" t="s">
        <v>9548</v>
      </c>
      <c r="AA710" s="3">
        <v>0</v>
      </c>
      <c r="AB710" s="3" t="s">
        <v>9548</v>
      </c>
      <c r="AC710">
        <f t="shared" si="11"/>
        <v>34</v>
      </c>
    </row>
    <row r="711" spans="1:29" ht="12" customHeight="1" x14ac:dyDescent="0.25">
      <c r="A711" s="6" t="s">
        <v>6389</v>
      </c>
      <c r="B711" s="3" t="s">
        <v>244</v>
      </c>
      <c r="C711" s="3">
        <v>710</v>
      </c>
      <c r="D711" s="3" t="s">
        <v>8369</v>
      </c>
      <c r="E711" s="3" t="s">
        <v>6389</v>
      </c>
      <c r="F711" s="3" t="str">
        <f>VLOOKUP($E711,'Team Mapping - CM'!$A$2:$C$1457,2,FALSE)</f>
        <v>United International University</v>
      </c>
      <c r="G711" s="3">
        <v>1</v>
      </c>
      <c r="H711" s="3">
        <v>34</v>
      </c>
      <c r="I711" s="3">
        <v>0</v>
      </c>
      <c r="J711" s="3" t="s">
        <v>9548</v>
      </c>
      <c r="K711" s="3">
        <v>0</v>
      </c>
      <c r="L711" s="3" t="s">
        <v>9548</v>
      </c>
      <c r="M711" s="3">
        <v>0</v>
      </c>
      <c r="N711" s="3" t="s">
        <v>9548</v>
      </c>
      <c r="O711" s="3">
        <v>0</v>
      </c>
      <c r="P711" s="3" t="s">
        <v>9548</v>
      </c>
      <c r="Q711" s="3">
        <v>0</v>
      </c>
      <c r="R711" s="3" t="s">
        <v>9548</v>
      </c>
      <c r="S711" s="3">
        <v>1</v>
      </c>
      <c r="T711" s="3">
        <v>34</v>
      </c>
      <c r="U711" s="3">
        <v>0</v>
      </c>
      <c r="V711" s="3" t="s">
        <v>9548</v>
      </c>
      <c r="W711" s="3">
        <v>0</v>
      </c>
      <c r="X711" s="3" t="s">
        <v>9548</v>
      </c>
      <c r="Y711" s="3">
        <v>2</v>
      </c>
      <c r="Z711" s="3" t="s">
        <v>9548</v>
      </c>
      <c r="AA711" s="3">
        <v>0</v>
      </c>
      <c r="AB711" s="3" t="s">
        <v>9548</v>
      </c>
      <c r="AC711">
        <f t="shared" si="11"/>
        <v>34</v>
      </c>
    </row>
    <row r="712" spans="1:29" ht="12" customHeight="1" x14ac:dyDescent="0.25">
      <c r="A712" s="6" t="s">
        <v>7693</v>
      </c>
      <c r="B712" s="3" t="s">
        <v>202</v>
      </c>
      <c r="C712" s="3">
        <v>711</v>
      </c>
      <c r="D712" s="3" t="s">
        <v>8388</v>
      </c>
      <c r="E712" s="3" t="s">
        <v>7693</v>
      </c>
      <c r="F712" s="3" t="str">
        <f>VLOOKUP($E712,'Team Mapping - CM'!$A$2:$C$1457,2,FALSE)</f>
        <v>Pabna University of Science and Technology</v>
      </c>
      <c r="G712" s="3">
        <v>1</v>
      </c>
      <c r="H712" s="3">
        <v>34</v>
      </c>
      <c r="I712" s="3">
        <v>0</v>
      </c>
      <c r="J712" s="3" t="s">
        <v>9548</v>
      </c>
      <c r="K712" s="3">
        <v>0</v>
      </c>
      <c r="L712" s="3" t="s">
        <v>9548</v>
      </c>
      <c r="M712" s="3">
        <v>2</v>
      </c>
      <c r="N712" s="3" t="s">
        <v>9548</v>
      </c>
      <c r="O712" s="3">
        <v>0</v>
      </c>
      <c r="P712" s="3" t="s">
        <v>9548</v>
      </c>
      <c r="Q712" s="3">
        <v>0</v>
      </c>
      <c r="R712" s="3" t="s">
        <v>9548</v>
      </c>
      <c r="S712" s="3">
        <v>1</v>
      </c>
      <c r="T712" s="3">
        <v>34</v>
      </c>
      <c r="U712" s="3">
        <v>0</v>
      </c>
      <c r="V712" s="3" t="s">
        <v>9548</v>
      </c>
      <c r="W712" s="3">
        <v>0</v>
      </c>
      <c r="X712" s="3" t="s">
        <v>9548</v>
      </c>
      <c r="Y712" s="3">
        <v>1</v>
      </c>
      <c r="Z712" s="3" t="s">
        <v>9548</v>
      </c>
      <c r="AA712" s="3">
        <v>0</v>
      </c>
      <c r="AB712" s="3" t="s">
        <v>9548</v>
      </c>
      <c r="AC712">
        <f t="shared" si="11"/>
        <v>34</v>
      </c>
    </row>
    <row r="713" spans="1:29" ht="12" customHeight="1" x14ac:dyDescent="0.25">
      <c r="A713" s="6" t="s">
        <v>8417</v>
      </c>
      <c r="B713" s="3" t="s">
        <v>273</v>
      </c>
      <c r="C713" s="3">
        <v>712</v>
      </c>
      <c r="D713" s="3" t="s">
        <v>8413</v>
      </c>
      <c r="E713" s="3" t="s">
        <v>8417</v>
      </c>
      <c r="F713" s="3" t="str">
        <f>VLOOKUP($E713,'Team Mapping - CM'!$A$2:$C$1457,2,FALSE)</f>
        <v>Varendra University</v>
      </c>
      <c r="G713" s="3">
        <v>1</v>
      </c>
      <c r="H713" s="3">
        <v>34</v>
      </c>
      <c r="I713" s="3">
        <v>0</v>
      </c>
      <c r="J713" s="3" t="s">
        <v>9548</v>
      </c>
      <c r="K713" s="3">
        <v>0</v>
      </c>
      <c r="L713" s="3" t="s">
        <v>9548</v>
      </c>
      <c r="M713" s="3">
        <v>0</v>
      </c>
      <c r="N713" s="3" t="s">
        <v>9548</v>
      </c>
      <c r="O713" s="3">
        <v>0</v>
      </c>
      <c r="P713" s="3" t="s">
        <v>9548</v>
      </c>
      <c r="Q713" s="3">
        <v>0</v>
      </c>
      <c r="R713" s="3" t="s">
        <v>9548</v>
      </c>
      <c r="S713" s="3">
        <v>1</v>
      </c>
      <c r="T713" s="3">
        <v>34</v>
      </c>
      <c r="U713" s="3">
        <v>3</v>
      </c>
      <c r="V713" s="3" t="s">
        <v>9548</v>
      </c>
      <c r="W713" s="3">
        <v>0</v>
      </c>
      <c r="X713" s="3" t="s">
        <v>9548</v>
      </c>
      <c r="Y713" s="3">
        <v>6</v>
      </c>
      <c r="Z713" s="3" t="s">
        <v>9548</v>
      </c>
      <c r="AA713" s="3">
        <v>0</v>
      </c>
      <c r="AB713" s="3" t="s">
        <v>9548</v>
      </c>
      <c r="AC713">
        <f t="shared" si="11"/>
        <v>34</v>
      </c>
    </row>
    <row r="714" spans="1:29" ht="12" customHeight="1" x14ac:dyDescent="0.25">
      <c r="A714" s="6" t="s">
        <v>6984</v>
      </c>
      <c r="B714" s="3" t="s">
        <v>102</v>
      </c>
      <c r="C714" s="3">
        <v>713</v>
      </c>
      <c r="D714" s="3" t="s">
        <v>8440</v>
      </c>
      <c r="E714" s="3" t="s">
        <v>6984</v>
      </c>
      <c r="F714" s="3" t="str">
        <f>VLOOKUP($E714,'Team Mapping - CM'!$A$2:$C$1457,2,FALSE)</f>
        <v>East Delta University, Chittagong</v>
      </c>
      <c r="G714" s="3">
        <v>1</v>
      </c>
      <c r="H714" s="3">
        <v>34</v>
      </c>
      <c r="I714" s="3">
        <v>0</v>
      </c>
      <c r="J714" s="3" t="s">
        <v>9548</v>
      </c>
      <c r="K714" s="3">
        <v>0</v>
      </c>
      <c r="L714" s="3" t="s">
        <v>9548</v>
      </c>
      <c r="M714" s="3">
        <v>0</v>
      </c>
      <c r="N714" s="3" t="s">
        <v>9548</v>
      </c>
      <c r="O714" s="3">
        <v>0</v>
      </c>
      <c r="P714" s="3" t="s">
        <v>9548</v>
      </c>
      <c r="Q714" s="3">
        <v>0</v>
      </c>
      <c r="R714" s="3" t="s">
        <v>9548</v>
      </c>
      <c r="S714" s="3">
        <v>1</v>
      </c>
      <c r="T714" s="3">
        <v>34</v>
      </c>
      <c r="U714" s="3">
        <v>0</v>
      </c>
      <c r="V714" s="3" t="s">
        <v>9548</v>
      </c>
      <c r="W714" s="3">
        <v>0</v>
      </c>
      <c r="X714" s="3" t="s">
        <v>9548</v>
      </c>
      <c r="Y714" s="3">
        <v>4</v>
      </c>
      <c r="Z714" s="3" t="s">
        <v>9548</v>
      </c>
      <c r="AA714" s="3">
        <v>0</v>
      </c>
      <c r="AB714" s="3" t="s">
        <v>9548</v>
      </c>
      <c r="AC714">
        <f t="shared" si="11"/>
        <v>34</v>
      </c>
    </row>
    <row r="715" spans="1:29" ht="12" customHeight="1" x14ac:dyDescent="0.25">
      <c r="A715" s="6" t="s">
        <v>7425</v>
      </c>
      <c r="B715" s="3" t="s">
        <v>217</v>
      </c>
      <c r="C715" s="3">
        <v>714</v>
      </c>
      <c r="D715" s="3" t="s">
        <v>8458</v>
      </c>
      <c r="E715" s="3" t="s">
        <v>7425</v>
      </c>
      <c r="F715" s="3" t="str">
        <f>VLOOKUP($E715,'Team Mapping - CM'!$A$2:$C$1457,2,FALSE)</f>
        <v>Shahjalal University of Science and Technology</v>
      </c>
      <c r="G715" s="3">
        <v>1</v>
      </c>
      <c r="H715" s="3">
        <v>34</v>
      </c>
      <c r="I715" s="3">
        <v>0</v>
      </c>
      <c r="J715" s="3" t="s">
        <v>9548</v>
      </c>
      <c r="K715" s="3">
        <v>0</v>
      </c>
      <c r="L715" s="3" t="s">
        <v>9548</v>
      </c>
      <c r="M715" s="3">
        <v>0</v>
      </c>
      <c r="N715" s="3" t="s">
        <v>9548</v>
      </c>
      <c r="O715" s="3">
        <v>0</v>
      </c>
      <c r="P715" s="3" t="s">
        <v>9548</v>
      </c>
      <c r="Q715" s="3">
        <v>0</v>
      </c>
      <c r="R715" s="3" t="s">
        <v>9548</v>
      </c>
      <c r="S715" s="3">
        <v>1</v>
      </c>
      <c r="T715" s="3">
        <v>34</v>
      </c>
      <c r="U715" s="3">
        <v>0</v>
      </c>
      <c r="V715" s="3" t="s">
        <v>9548</v>
      </c>
      <c r="W715" s="3">
        <v>0</v>
      </c>
      <c r="X715" s="3" t="s">
        <v>9548</v>
      </c>
      <c r="Y715" s="3">
        <v>0</v>
      </c>
      <c r="Z715" s="3" t="s">
        <v>9548</v>
      </c>
      <c r="AA715" s="3">
        <v>0</v>
      </c>
      <c r="AB715" s="3" t="s">
        <v>9548</v>
      </c>
      <c r="AC715">
        <f t="shared" si="11"/>
        <v>34</v>
      </c>
    </row>
    <row r="716" spans="1:29" ht="12" customHeight="1" x14ac:dyDescent="0.25">
      <c r="A716" s="6" t="s">
        <v>7480</v>
      </c>
      <c r="B716" s="3" t="s">
        <v>91</v>
      </c>
      <c r="C716" s="3">
        <v>715</v>
      </c>
      <c r="D716" s="3" t="s">
        <v>8470</v>
      </c>
      <c r="E716" s="3" t="s">
        <v>7480</v>
      </c>
      <c r="F716" s="3" t="str">
        <f>VLOOKUP($E716,'Team Mapping - CM'!$A$2:$C$1457,2,FALSE)</f>
        <v>Daffodil International University</v>
      </c>
      <c r="G716" s="3">
        <v>1</v>
      </c>
      <c r="H716" s="3">
        <v>34</v>
      </c>
      <c r="I716" s="3">
        <v>0</v>
      </c>
      <c r="J716" s="3" t="s">
        <v>9548</v>
      </c>
      <c r="K716" s="3">
        <v>0</v>
      </c>
      <c r="L716" s="3" t="s">
        <v>9548</v>
      </c>
      <c r="M716" s="3">
        <v>4</v>
      </c>
      <c r="N716" s="3" t="s">
        <v>9548</v>
      </c>
      <c r="O716" s="3">
        <v>0</v>
      </c>
      <c r="P716" s="3" t="s">
        <v>9548</v>
      </c>
      <c r="Q716" s="3">
        <v>0</v>
      </c>
      <c r="R716" s="3" t="s">
        <v>9548</v>
      </c>
      <c r="S716" s="3">
        <v>1</v>
      </c>
      <c r="T716" s="3">
        <v>34</v>
      </c>
      <c r="U716" s="3">
        <v>0</v>
      </c>
      <c r="V716" s="3" t="s">
        <v>9548</v>
      </c>
      <c r="W716" s="3">
        <v>0</v>
      </c>
      <c r="X716" s="3" t="s">
        <v>9548</v>
      </c>
      <c r="Y716" s="3">
        <v>0</v>
      </c>
      <c r="Z716" s="3" t="s">
        <v>9548</v>
      </c>
      <c r="AA716" s="3">
        <v>0</v>
      </c>
      <c r="AB716" s="3" t="s">
        <v>9548</v>
      </c>
      <c r="AC716">
        <f t="shared" si="11"/>
        <v>34</v>
      </c>
    </row>
    <row r="717" spans="1:29" ht="12" customHeight="1" x14ac:dyDescent="0.25">
      <c r="A717" s="6" t="s">
        <v>8377</v>
      </c>
      <c r="B717" s="3" t="s">
        <v>176</v>
      </c>
      <c r="C717" s="3">
        <v>716</v>
      </c>
      <c r="D717" s="3" t="s">
        <v>8479</v>
      </c>
      <c r="E717" s="3" t="s">
        <v>8377</v>
      </c>
      <c r="F717" s="3" t="str">
        <f>VLOOKUP($E717,'Team Mapping - CM'!$A$2:$C$1457,2,FALSE)</f>
        <v>Mawlana Bhashani Science &amp; Technology University</v>
      </c>
      <c r="G717" s="3">
        <v>1</v>
      </c>
      <c r="H717" s="3">
        <v>34</v>
      </c>
      <c r="I717" s="3">
        <v>0</v>
      </c>
      <c r="J717" s="3" t="s">
        <v>9548</v>
      </c>
      <c r="K717" s="3">
        <v>0</v>
      </c>
      <c r="L717" s="3" t="s">
        <v>9548</v>
      </c>
      <c r="M717" s="3">
        <v>0</v>
      </c>
      <c r="N717" s="3" t="s">
        <v>9548</v>
      </c>
      <c r="O717" s="3">
        <v>0</v>
      </c>
      <c r="P717" s="3" t="s">
        <v>9548</v>
      </c>
      <c r="Q717" s="3">
        <v>0</v>
      </c>
      <c r="R717" s="3" t="s">
        <v>9548</v>
      </c>
      <c r="S717" s="3">
        <v>1</v>
      </c>
      <c r="T717" s="3">
        <v>34</v>
      </c>
      <c r="U717" s="3">
        <v>0</v>
      </c>
      <c r="V717" s="3" t="s">
        <v>9548</v>
      </c>
      <c r="W717" s="3">
        <v>0</v>
      </c>
      <c r="X717" s="3" t="s">
        <v>9548</v>
      </c>
      <c r="Y717" s="3">
        <v>1</v>
      </c>
      <c r="Z717" s="3" t="s">
        <v>9548</v>
      </c>
      <c r="AA717" s="3">
        <v>0</v>
      </c>
      <c r="AB717" s="3" t="s">
        <v>9548</v>
      </c>
      <c r="AC717">
        <f t="shared" si="11"/>
        <v>34</v>
      </c>
    </row>
    <row r="718" spans="1:29" ht="12" customHeight="1" x14ac:dyDescent="0.25">
      <c r="A718" s="6" t="s">
        <v>8159</v>
      </c>
      <c r="B718" s="3" t="s">
        <v>276</v>
      </c>
      <c r="C718" s="3">
        <v>717</v>
      </c>
      <c r="D718" s="3" t="s">
        <v>8492</v>
      </c>
      <c r="E718" s="3" t="s">
        <v>8159</v>
      </c>
      <c r="F718" s="3" t="str">
        <f>VLOOKUP($E718,'Team Mapping - CM'!$A$2:$C$1457,2,FALSE)</f>
        <v>Z. H. Sikder University of Science and Technology</v>
      </c>
      <c r="G718" s="3">
        <v>1</v>
      </c>
      <c r="H718" s="3">
        <v>34</v>
      </c>
      <c r="I718" s="3">
        <v>0</v>
      </c>
      <c r="J718" s="3" t="s">
        <v>9548</v>
      </c>
      <c r="K718" s="3">
        <v>0</v>
      </c>
      <c r="L718" s="3" t="s">
        <v>9548</v>
      </c>
      <c r="M718" s="3">
        <v>0</v>
      </c>
      <c r="N718" s="3" t="s">
        <v>9548</v>
      </c>
      <c r="O718" s="3">
        <v>0</v>
      </c>
      <c r="P718" s="3" t="s">
        <v>9548</v>
      </c>
      <c r="Q718" s="3">
        <v>0</v>
      </c>
      <c r="R718" s="3" t="s">
        <v>9548</v>
      </c>
      <c r="S718" s="3">
        <v>1</v>
      </c>
      <c r="T718" s="3">
        <v>34</v>
      </c>
      <c r="U718" s="3">
        <v>0</v>
      </c>
      <c r="V718" s="3" t="s">
        <v>9548</v>
      </c>
      <c r="W718" s="3">
        <v>0</v>
      </c>
      <c r="X718" s="3" t="s">
        <v>9548</v>
      </c>
      <c r="Y718" s="3">
        <v>1</v>
      </c>
      <c r="Z718" s="3" t="s">
        <v>9548</v>
      </c>
      <c r="AA718" s="3">
        <v>0</v>
      </c>
      <c r="AB718" s="3" t="s">
        <v>9548</v>
      </c>
      <c r="AC718">
        <f t="shared" si="11"/>
        <v>34</v>
      </c>
    </row>
    <row r="719" spans="1:29" ht="12" customHeight="1" x14ac:dyDescent="0.25">
      <c r="A719" s="6" t="s">
        <v>6946</v>
      </c>
      <c r="B719" s="3" t="s">
        <v>121</v>
      </c>
      <c r="C719" s="3">
        <v>718</v>
      </c>
      <c r="D719" s="3" t="s">
        <v>8507</v>
      </c>
      <c r="E719" s="3" t="s">
        <v>6946</v>
      </c>
      <c r="F719" s="3" t="str">
        <f>VLOOKUP($E719,'Team Mapping - CM'!$A$2:$C$1457,2,FALSE)</f>
        <v>Institute of Science and Technology</v>
      </c>
      <c r="G719" s="3">
        <v>1</v>
      </c>
      <c r="H719" s="3">
        <v>34</v>
      </c>
      <c r="I719" s="3">
        <v>0</v>
      </c>
      <c r="J719" s="3" t="s">
        <v>9548</v>
      </c>
      <c r="K719" s="3">
        <v>0</v>
      </c>
      <c r="L719" s="3" t="s">
        <v>9548</v>
      </c>
      <c r="M719" s="3">
        <v>1</v>
      </c>
      <c r="N719" s="3" t="s">
        <v>9548</v>
      </c>
      <c r="O719" s="3">
        <v>0</v>
      </c>
      <c r="P719" s="3" t="s">
        <v>9548</v>
      </c>
      <c r="Q719" s="3">
        <v>0</v>
      </c>
      <c r="R719" s="3" t="s">
        <v>9548</v>
      </c>
      <c r="S719" s="3">
        <v>1</v>
      </c>
      <c r="T719" s="3">
        <v>34</v>
      </c>
      <c r="U719" s="3">
        <v>0</v>
      </c>
      <c r="V719" s="3" t="s">
        <v>9548</v>
      </c>
      <c r="W719" s="3">
        <v>0</v>
      </c>
      <c r="X719" s="3" t="s">
        <v>9548</v>
      </c>
      <c r="Y719" s="3">
        <v>6</v>
      </c>
      <c r="Z719" s="3" t="s">
        <v>9548</v>
      </c>
      <c r="AA719" s="3">
        <v>0</v>
      </c>
      <c r="AB719" s="3" t="s">
        <v>9548</v>
      </c>
      <c r="AC719">
        <f t="shared" si="11"/>
        <v>34</v>
      </c>
    </row>
    <row r="720" spans="1:29" ht="12" customHeight="1" x14ac:dyDescent="0.25">
      <c r="A720" s="6" t="s">
        <v>6837</v>
      </c>
      <c r="B720" s="3" t="s">
        <v>124</v>
      </c>
      <c r="C720" s="3">
        <v>719</v>
      </c>
      <c r="D720" s="3" t="s">
        <v>8523</v>
      </c>
      <c r="E720" s="3" t="s">
        <v>6837</v>
      </c>
      <c r="F720" s="3" t="str">
        <f>VLOOKUP($E720,'Team Mapping - CM'!$A$2:$C$1457,2,FALSE)</f>
        <v>International Islamic University Chittagong</v>
      </c>
      <c r="G720" s="3">
        <v>1</v>
      </c>
      <c r="H720" s="3">
        <v>34</v>
      </c>
      <c r="I720" s="3">
        <v>0</v>
      </c>
      <c r="J720" s="3" t="s">
        <v>9548</v>
      </c>
      <c r="K720" s="3">
        <v>0</v>
      </c>
      <c r="L720" s="3" t="s">
        <v>9548</v>
      </c>
      <c r="M720" s="3">
        <v>0</v>
      </c>
      <c r="N720" s="3" t="s">
        <v>9548</v>
      </c>
      <c r="O720" s="3">
        <v>0</v>
      </c>
      <c r="P720" s="3" t="s">
        <v>9548</v>
      </c>
      <c r="Q720" s="3">
        <v>0</v>
      </c>
      <c r="R720" s="3" t="s">
        <v>9548</v>
      </c>
      <c r="S720" s="3">
        <v>1</v>
      </c>
      <c r="T720" s="3">
        <v>34</v>
      </c>
      <c r="U720" s="3">
        <v>0</v>
      </c>
      <c r="V720" s="3" t="s">
        <v>9548</v>
      </c>
      <c r="W720" s="3">
        <v>0</v>
      </c>
      <c r="X720" s="3" t="s">
        <v>9548</v>
      </c>
      <c r="Y720" s="3">
        <v>0</v>
      </c>
      <c r="Z720" s="3" t="s">
        <v>9548</v>
      </c>
      <c r="AA720" s="3">
        <v>0</v>
      </c>
      <c r="AB720" s="3" t="s">
        <v>9548</v>
      </c>
      <c r="AC720">
        <f t="shared" si="11"/>
        <v>34</v>
      </c>
    </row>
    <row r="721" spans="1:29" ht="12" customHeight="1" x14ac:dyDescent="0.25">
      <c r="A721" s="6" t="s">
        <v>7691</v>
      </c>
      <c r="B721" s="3" t="s">
        <v>192</v>
      </c>
      <c r="C721" s="3">
        <v>720</v>
      </c>
      <c r="D721" s="3" t="s">
        <v>8538</v>
      </c>
      <c r="E721" s="3" t="s">
        <v>7691</v>
      </c>
      <c r="F721" s="3" t="str">
        <f>VLOOKUP($E721,'Team Mapping - CM'!$A$2:$C$1457,2,FALSE)</f>
        <v>North South University</v>
      </c>
      <c r="G721" s="3">
        <v>1</v>
      </c>
      <c r="H721" s="3">
        <v>34</v>
      </c>
      <c r="I721" s="3">
        <v>0</v>
      </c>
      <c r="J721" s="3" t="s">
        <v>9548</v>
      </c>
      <c r="K721" s="3">
        <v>0</v>
      </c>
      <c r="L721" s="3" t="s">
        <v>9548</v>
      </c>
      <c r="M721" s="3">
        <v>0</v>
      </c>
      <c r="N721" s="3" t="s">
        <v>9548</v>
      </c>
      <c r="O721" s="3">
        <v>1</v>
      </c>
      <c r="P721" s="3" t="s">
        <v>9548</v>
      </c>
      <c r="Q721" s="3">
        <v>0</v>
      </c>
      <c r="R721" s="3" t="s">
        <v>9548</v>
      </c>
      <c r="S721" s="3">
        <v>1</v>
      </c>
      <c r="T721" s="3">
        <v>34</v>
      </c>
      <c r="U721" s="3">
        <v>0</v>
      </c>
      <c r="V721" s="3" t="s">
        <v>9548</v>
      </c>
      <c r="W721" s="3">
        <v>0</v>
      </c>
      <c r="X721" s="3" t="s">
        <v>9548</v>
      </c>
      <c r="Y721" s="3">
        <v>1</v>
      </c>
      <c r="Z721" s="3" t="s">
        <v>9548</v>
      </c>
      <c r="AA721" s="3">
        <v>0</v>
      </c>
      <c r="AB721" s="3" t="s">
        <v>9548</v>
      </c>
      <c r="AC721">
        <f t="shared" si="11"/>
        <v>34</v>
      </c>
    </row>
    <row r="722" spans="1:29" ht="12" customHeight="1" x14ac:dyDescent="0.25">
      <c r="A722" s="6" t="s">
        <v>7568</v>
      </c>
      <c r="B722" s="3" t="s">
        <v>227</v>
      </c>
      <c r="C722" s="3">
        <v>721</v>
      </c>
      <c r="D722" s="3" t="s">
        <v>8558</v>
      </c>
      <c r="E722" s="3" t="s">
        <v>7568</v>
      </c>
      <c r="F722" s="3" t="str">
        <f>VLOOKUP($E722,'Team Mapping - CM'!$A$2:$C$1457,2,FALSE)</f>
        <v>Southeast University, Bangladesh</v>
      </c>
      <c r="G722" s="3">
        <v>1</v>
      </c>
      <c r="H722" s="3">
        <v>34</v>
      </c>
      <c r="I722" s="3">
        <v>0</v>
      </c>
      <c r="J722" s="3" t="s">
        <v>9548</v>
      </c>
      <c r="K722" s="3">
        <v>0</v>
      </c>
      <c r="L722" s="3" t="s">
        <v>9548</v>
      </c>
      <c r="M722" s="3">
        <v>0</v>
      </c>
      <c r="N722" s="3" t="s">
        <v>9548</v>
      </c>
      <c r="O722" s="3">
        <v>0</v>
      </c>
      <c r="P722" s="3" t="s">
        <v>9548</v>
      </c>
      <c r="Q722" s="3">
        <v>0</v>
      </c>
      <c r="R722" s="3" t="s">
        <v>9548</v>
      </c>
      <c r="S722" s="3">
        <v>1</v>
      </c>
      <c r="T722" s="3">
        <v>34</v>
      </c>
      <c r="U722" s="3">
        <v>0</v>
      </c>
      <c r="V722" s="3" t="s">
        <v>9548</v>
      </c>
      <c r="W722" s="3">
        <v>0</v>
      </c>
      <c r="X722" s="3" t="s">
        <v>9548</v>
      </c>
      <c r="Y722" s="3">
        <v>11</v>
      </c>
      <c r="Z722" s="3" t="s">
        <v>9548</v>
      </c>
      <c r="AA722" s="3">
        <v>0</v>
      </c>
      <c r="AB722" s="3" t="s">
        <v>9548</v>
      </c>
      <c r="AC722">
        <f t="shared" si="11"/>
        <v>34</v>
      </c>
    </row>
    <row r="723" spans="1:29" ht="12" customHeight="1" x14ac:dyDescent="0.25">
      <c r="A723" s="6" t="s">
        <v>7125</v>
      </c>
      <c r="B723" s="3" t="s">
        <v>127</v>
      </c>
      <c r="C723" s="3">
        <v>722</v>
      </c>
      <c r="D723" s="3" t="s">
        <v>8580</v>
      </c>
      <c r="E723" s="3" t="s">
        <v>7125</v>
      </c>
      <c r="F723" s="3" t="str">
        <f>VLOOKUP($E723,'Team Mapping - CM'!$A$2:$C$1457,2,FALSE)</f>
        <v>International University of Business Agriculture and Tech.</v>
      </c>
      <c r="G723" s="3">
        <v>1</v>
      </c>
      <c r="H723" s="3">
        <v>34</v>
      </c>
      <c r="I723" s="3">
        <v>0</v>
      </c>
      <c r="J723" s="3" t="s">
        <v>9548</v>
      </c>
      <c r="K723" s="3">
        <v>0</v>
      </c>
      <c r="L723" s="3" t="s">
        <v>9548</v>
      </c>
      <c r="M723" s="3">
        <v>0</v>
      </c>
      <c r="N723" s="3" t="s">
        <v>9548</v>
      </c>
      <c r="O723" s="3">
        <v>0</v>
      </c>
      <c r="P723" s="3" t="s">
        <v>9548</v>
      </c>
      <c r="Q723" s="3">
        <v>0</v>
      </c>
      <c r="R723" s="3" t="s">
        <v>9548</v>
      </c>
      <c r="S723" s="3">
        <v>1</v>
      </c>
      <c r="T723" s="3">
        <v>34</v>
      </c>
      <c r="U723" s="3">
        <v>0</v>
      </c>
      <c r="V723" s="3" t="s">
        <v>9548</v>
      </c>
      <c r="W723" s="3">
        <v>0</v>
      </c>
      <c r="X723" s="3" t="s">
        <v>9548</v>
      </c>
      <c r="Y723" s="3">
        <v>0</v>
      </c>
      <c r="Z723" s="3" t="s">
        <v>9548</v>
      </c>
      <c r="AA723" s="3">
        <v>0</v>
      </c>
      <c r="AB723" s="3" t="s">
        <v>9548</v>
      </c>
      <c r="AC723">
        <f t="shared" si="11"/>
        <v>34</v>
      </c>
    </row>
    <row r="724" spans="1:29" ht="12" customHeight="1" x14ac:dyDescent="0.25">
      <c r="A724" s="6" t="s">
        <v>7584</v>
      </c>
      <c r="B724" s="3" t="s">
        <v>139</v>
      </c>
      <c r="C724" s="3">
        <v>723</v>
      </c>
      <c r="D724" s="3" t="s">
        <v>8605</v>
      </c>
      <c r="E724" s="3" t="s">
        <v>7584</v>
      </c>
      <c r="F724" s="3" t="str">
        <f>VLOOKUP($E724,'Team Mapping - CM'!$A$2:$C$1457,2,FALSE)</f>
        <v>Islamic University of Technology</v>
      </c>
      <c r="G724" s="3">
        <v>1</v>
      </c>
      <c r="H724" s="3">
        <v>35</v>
      </c>
      <c r="I724" s="3">
        <v>0</v>
      </c>
      <c r="J724" s="3" t="s">
        <v>9548</v>
      </c>
      <c r="K724" s="3">
        <v>0</v>
      </c>
      <c r="L724" s="3" t="s">
        <v>9548</v>
      </c>
      <c r="M724" s="3">
        <v>0</v>
      </c>
      <c r="N724" s="3" t="s">
        <v>9548</v>
      </c>
      <c r="O724" s="3">
        <v>0</v>
      </c>
      <c r="P724" s="3" t="s">
        <v>9548</v>
      </c>
      <c r="Q724" s="3">
        <v>0</v>
      </c>
      <c r="R724" s="3" t="s">
        <v>9548</v>
      </c>
      <c r="S724" s="3">
        <v>1</v>
      </c>
      <c r="T724" s="3">
        <v>35</v>
      </c>
      <c r="U724" s="3">
        <v>0</v>
      </c>
      <c r="V724" s="3" t="s">
        <v>9548</v>
      </c>
      <c r="W724" s="3">
        <v>0</v>
      </c>
      <c r="X724" s="3" t="s">
        <v>9548</v>
      </c>
      <c r="Y724" s="3">
        <v>2</v>
      </c>
      <c r="Z724" s="3" t="s">
        <v>9548</v>
      </c>
      <c r="AA724" s="3">
        <v>0</v>
      </c>
      <c r="AB724" s="3" t="s">
        <v>9548</v>
      </c>
      <c r="AC724">
        <f t="shared" si="11"/>
        <v>35</v>
      </c>
    </row>
    <row r="725" spans="1:29" ht="12" customHeight="1" x14ac:dyDescent="0.25">
      <c r="A725" s="6" t="s">
        <v>8354</v>
      </c>
      <c r="B725" s="3" t="s">
        <v>208</v>
      </c>
      <c r="C725" s="3">
        <v>724</v>
      </c>
      <c r="D725" s="3" t="s">
        <v>8620</v>
      </c>
      <c r="E725" s="3" t="s">
        <v>8354</v>
      </c>
      <c r="F725" s="3" t="str">
        <f>VLOOKUP($E725,'Team Mapping - CM'!$A$2:$C$1457,2,FALSE)</f>
        <v>Premier University</v>
      </c>
      <c r="G725" s="3">
        <v>1</v>
      </c>
      <c r="H725" s="3">
        <v>35</v>
      </c>
      <c r="I725" s="3">
        <v>0</v>
      </c>
      <c r="J725" s="3" t="s">
        <v>9548</v>
      </c>
      <c r="K725" s="3">
        <v>0</v>
      </c>
      <c r="L725" s="3" t="s">
        <v>9548</v>
      </c>
      <c r="M725" s="3">
        <v>0</v>
      </c>
      <c r="N725" s="3" t="s">
        <v>9548</v>
      </c>
      <c r="O725" s="3">
        <v>0</v>
      </c>
      <c r="P725" s="3" t="s">
        <v>9548</v>
      </c>
      <c r="Q725" s="3">
        <v>0</v>
      </c>
      <c r="R725" s="3" t="s">
        <v>9548</v>
      </c>
      <c r="S725" s="3">
        <v>1</v>
      </c>
      <c r="T725" s="3">
        <v>35</v>
      </c>
      <c r="U725" s="3">
        <v>0</v>
      </c>
      <c r="V725" s="3" t="s">
        <v>9548</v>
      </c>
      <c r="W725" s="3">
        <v>0</v>
      </c>
      <c r="X725" s="3" t="s">
        <v>9548</v>
      </c>
      <c r="Y725" s="3">
        <v>0</v>
      </c>
      <c r="Z725" s="3" t="s">
        <v>9548</v>
      </c>
      <c r="AA725" s="3">
        <v>0</v>
      </c>
      <c r="AB725" s="3" t="s">
        <v>9548</v>
      </c>
      <c r="AC725">
        <f t="shared" si="11"/>
        <v>35</v>
      </c>
    </row>
    <row r="726" spans="1:29" ht="12" customHeight="1" x14ac:dyDescent="0.25">
      <c r="A726" s="6" t="s">
        <v>8651</v>
      </c>
      <c r="B726" s="3" t="s">
        <v>244</v>
      </c>
      <c r="C726" s="3">
        <v>725</v>
      </c>
      <c r="D726" s="3" t="s">
        <v>8648</v>
      </c>
      <c r="E726" s="3" t="s">
        <v>8651</v>
      </c>
      <c r="F726" s="3" t="str">
        <f>VLOOKUP($E726,'Team Mapping - CM'!$A$2:$C$1457,2,FALSE)</f>
        <v>United International University</v>
      </c>
      <c r="G726" s="3">
        <v>1</v>
      </c>
      <c r="H726" s="3">
        <v>35</v>
      </c>
      <c r="I726" s="3">
        <v>0</v>
      </c>
      <c r="J726" s="3" t="s">
        <v>9548</v>
      </c>
      <c r="K726" s="3">
        <v>0</v>
      </c>
      <c r="L726" s="3" t="s">
        <v>9548</v>
      </c>
      <c r="M726" s="3">
        <v>0</v>
      </c>
      <c r="N726" s="3" t="s">
        <v>9548</v>
      </c>
      <c r="O726" s="3">
        <v>0</v>
      </c>
      <c r="P726" s="3" t="s">
        <v>9548</v>
      </c>
      <c r="Q726" s="3">
        <v>0</v>
      </c>
      <c r="R726" s="3" t="s">
        <v>9548</v>
      </c>
      <c r="S726" s="3">
        <v>1</v>
      </c>
      <c r="T726" s="3">
        <v>35</v>
      </c>
      <c r="U726" s="3">
        <v>0</v>
      </c>
      <c r="V726" s="3" t="s">
        <v>9548</v>
      </c>
      <c r="W726" s="3">
        <v>0</v>
      </c>
      <c r="X726" s="3" t="s">
        <v>9548</v>
      </c>
      <c r="Y726" s="3">
        <v>3</v>
      </c>
      <c r="Z726" s="3" t="s">
        <v>9548</v>
      </c>
      <c r="AA726" s="3">
        <v>0</v>
      </c>
      <c r="AB726" s="3" t="s">
        <v>9548</v>
      </c>
      <c r="AC726">
        <f t="shared" si="11"/>
        <v>35</v>
      </c>
    </row>
    <row r="727" spans="1:29" ht="12" customHeight="1" x14ac:dyDescent="0.25">
      <c r="A727" s="6" t="s">
        <v>8037</v>
      </c>
      <c r="B727" s="3" t="s">
        <v>170</v>
      </c>
      <c r="C727" s="3">
        <v>726</v>
      </c>
      <c r="D727" s="3" t="s">
        <v>8666</v>
      </c>
      <c r="E727" s="3" t="s">
        <v>8037</v>
      </c>
      <c r="F727" s="3" t="str">
        <f>VLOOKUP($E727,'Team Mapping - CM'!$A$2:$C$1457,2,FALSE)</f>
        <v>Leading University, Sylhet</v>
      </c>
      <c r="G727" s="3">
        <v>1</v>
      </c>
      <c r="H727" s="3">
        <v>35</v>
      </c>
      <c r="I727" s="3">
        <v>0</v>
      </c>
      <c r="J727" s="3" t="s">
        <v>9548</v>
      </c>
      <c r="K727" s="3">
        <v>0</v>
      </c>
      <c r="L727" s="3" t="s">
        <v>9548</v>
      </c>
      <c r="M727" s="3">
        <v>0</v>
      </c>
      <c r="N727" s="3" t="s">
        <v>9548</v>
      </c>
      <c r="O727" s="3">
        <v>0</v>
      </c>
      <c r="P727" s="3" t="s">
        <v>9548</v>
      </c>
      <c r="Q727" s="3">
        <v>0</v>
      </c>
      <c r="R727" s="3" t="s">
        <v>9548</v>
      </c>
      <c r="S727" s="3">
        <v>1</v>
      </c>
      <c r="T727" s="3">
        <v>35</v>
      </c>
      <c r="U727" s="3">
        <v>0</v>
      </c>
      <c r="V727" s="3" t="s">
        <v>9548</v>
      </c>
      <c r="W727" s="3">
        <v>0</v>
      </c>
      <c r="X727" s="3" t="s">
        <v>9548</v>
      </c>
      <c r="Y727" s="3">
        <v>1</v>
      </c>
      <c r="Z727" s="3" t="s">
        <v>9548</v>
      </c>
      <c r="AA727" s="3">
        <v>0</v>
      </c>
      <c r="AB727" s="3" t="s">
        <v>9548</v>
      </c>
      <c r="AC727">
        <f t="shared" si="11"/>
        <v>35</v>
      </c>
    </row>
    <row r="728" spans="1:29" ht="12" customHeight="1" x14ac:dyDescent="0.25">
      <c r="A728" s="6" t="s">
        <v>7390</v>
      </c>
      <c r="B728" s="3" t="s">
        <v>161</v>
      </c>
      <c r="C728" s="3">
        <v>727</v>
      </c>
      <c r="D728" s="3" t="s">
        <v>8680</v>
      </c>
      <c r="E728" s="3" t="s">
        <v>7390</v>
      </c>
      <c r="F728" s="3" t="str">
        <f>VLOOKUP($E728,'Team Mapping - CM'!$A$2:$C$1457,2,FALSE)</f>
        <v>Khulna University</v>
      </c>
      <c r="G728" s="3">
        <v>1</v>
      </c>
      <c r="H728" s="3">
        <v>35</v>
      </c>
      <c r="I728" s="3">
        <v>0</v>
      </c>
      <c r="J728" s="3" t="s">
        <v>9548</v>
      </c>
      <c r="K728" s="3">
        <v>0</v>
      </c>
      <c r="L728" s="3" t="s">
        <v>9548</v>
      </c>
      <c r="M728" s="3">
        <v>0</v>
      </c>
      <c r="N728" s="3" t="s">
        <v>9548</v>
      </c>
      <c r="O728" s="3">
        <v>0</v>
      </c>
      <c r="P728" s="3" t="s">
        <v>9548</v>
      </c>
      <c r="Q728" s="3">
        <v>0</v>
      </c>
      <c r="R728" s="3" t="s">
        <v>9548</v>
      </c>
      <c r="S728" s="3">
        <v>1</v>
      </c>
      <c r="T728" s="3">
        <v>35</v>
      </c>
      <c r="U728" s="3">
        <v>0</v>
      </c>
      <c r="V728" s="3" t="s">
        <v>9548</v>
      </c>
      <c r="W728" s="3">
        <v>0</v>
      </c>
      <c r="X728" s="3" t="s">
        <v>9548</v>
      </c>
      <c r="Y728" s="3">
        <v>0</v>
      </c>
      <c r="Z728" s="3" t="s">
        <v>9548</v>
      </c>
      <c r="AA728" s="3">
        <v>0</v>
      </c>
      <c r="AB728" s="3" t="s">
        <v>9548</v>
      </c>
      <c r="AC728">
        <f t="shared" si="11"/>
        <v>35</v>
      </c>
    </row>
    <row r="729" spans="1:29" ht="12" customHeight="1" x14ac:dyDescent="0.25">
      <c r="A729" s="6" t="s">
        <v>7952</v>
      </c>
      <c r="B729" s="3" t="s">
        <v>127</v>
      </c>
      <c r="C729" s="3">
        <v>728</v>
      </c>
      <c r="D729" s="3" t="s">
        <v>8689</v>
      </c>
      <c r="E729" s="3" t="s">
        <v>7952</v>
      </c>
      <c r="F729" s="3" t="str">
        <f>VLOOKUP($E729,'Team Mapping - CM'!$A$2:$C$1457,2,FALSE)</f>
        <v>International University of Business Agriculture and Tech.</v>
      </c>
      <c r="G729" s="3">
        <v>1</v>
      </c>
      <c r="H729" s="3">
        <v>35</v>
      </c>
      <c r="I729" s="3">
        <v>0</v>
      </c>
      <c r="J729" s="3" t="s">
        <v>9548</v>
      </c>
      <c r="K729" s="3">
        <v>0</v>
      </c>
      <c r="L729" s="3" t="s">
        <v>9548</v>
      </c>
      <c r="M729" s="3">
        <v>0</v>
      </c>
      <c r="N729" s="3" t="s">
        <v>9548</v>
      </c>
      <c r="O729" s="3">
        <v>0</v>
      </c>
      <c r="P729" s="3" t="s">
        <v>9548</v>
      </c>
      <c r="Q729" s="3">
        <v>0</v>
      </c>
      <c r="R729" s="3" t="s">
        <v>9548</v>
      </c>
      <c r="S729" s="3">
        <v>1</v>
      </c>
      <c r="T729" s="3">
        <v>35</v>
      </c>
      <c r="U729" s="3">
        <v>0</v>
      </c>
      <c r="V729" s="3" t="s">
        <v>9548</v>
      </c>
      <c r="W729" s="3">
        <v>0</v>
      </c>
      <c r="X729" s="3" t="s">
        <v>9548</v>
      </c>
      <c r="Y729" s="3">
        <v>0</v>
      </c>
      <c r="Z729" s="3" t="s">
        <v>9548</v>
      </c>
      <c r="AA729" s="3">
        <v>0</v>
      </c>
      <c r="AB729" s="3" t="s">
        <v>9548</v>
      </c>
      <c r="AC729">
        <f t="shared" si="11"/>
        <v>35</v>
      </c>
    </row>
    <row r="730" spans="1:29" ht="12" customHeight="1" x14ac:dyDescent="0.25">
      <c r="A730" s="6" t="s">
        <v>8704</v>
      </c>
      <c r="B730" s="3" t="s">
        <v>239</v>
      </c>
      <c r="C730" s="3">
        <v>729</v>
      </c>
      <c r="D730" s="3" t="s">
        <v>8703</v>
      </c>
      <c r="E730" s="3" t="s">
        <v>8704</v>
      </c>
      <c r="F730" s="3" t="str">
        <f>VLOOKUP($E730,'Team Mapping - CM'!$A$2:$C$1457,2,FALSE)</f>
        <v>The University of Asia Pacific</v>
      </c>
      <c r="G730" s="3">
        <v>1</v>
      </c>
      <c r="H730" s="3">
        <v>35</v>
      </c>
      <c r="I730" s="3">
        <v>0</v>
      </c>
      <c r="J730" s="3" t="s">
        <v>9548</v>
      </c>
      <c r="K730" s="3">
        <v>0</v>
      </c>
      <c r="L730" s="3" t="s">
        <v>9548</v>
      </c>
      <c r="M730" s="3">
        <v>4</v>
      </c>
      <c r="N730" s="3" t="s">
        <v>9548</v>
      </c>
      <c r="O730" s="3">
        <v>0</v>
      </c>
      <c r="P730" s="3" t="s">
        <v>9548</v>
      </c>
      <c r="Q730" s="3">
        <v>0</v>
      </c>
      <c r="R730" s="3" t="s">
        <v>9548</v>
      </c>
      <c r="S730" s="3">
        <v>1</v>
      </c>
      <c r="T730" s="3">
        <v>35</v>
      </c>
      <c r="U730" s="3">
        <v>0</v>
      </c>
      <c r="V730" s="3" t="s">
        <v>9548</v>
      </c>
      <c r="W730" s="3">
        <v>0</v>
      </c>
      <c r="X730" s="3" t="s">
        <v>9548</v>
      </c>
      <c r="Y730" s="3">
        <v>2</v>
      </c>
      <c r="Z730" s="3" t="s">
        <v>9548</v>
      </c>
      <c r="AA730" s="3">
        <v>0</v>
      </c>
      <c r="AB730" s="3" t="s">
        <v>9548</v>
      </c>
      <c r="AC730">
        <f t="shared" si="11"/>
        <v>35</v>
      </c>
    </row>
    <row r="731" spans="1:29" ht="12" customHeight="1" x14ac:dyDescent="0.25">
      <c r="A731" s="6" t="s">
        <v>6691</v>
      </c>
      <c r="B731" s="3" t="s">
        <v>188</v>
      </c>
      <c r="C731" s="3">
        <v>730</v>
      </c>
      <c r="D731" s="3" t="s">
        <v>8718</v>
      </c>
      <c r="E731" s="3" t="s">
        <v>6691</v>
      </c>
      <c r="F731" s="3" t="str">
        <f>VLOOKUP($E731,'Team Mapping - CM'!$A$2:$C$1457,2,FALSE)</f>
        <v>Noakhali Science and Technology University</v>
      </c>
      <c r="G731" s="3">
        <v>1</v>
      </c>
      <c r="H731" s="3">
        <v>35</v>
      </c>
      <c r="I731" s="3">
        <v>0</v>
      </c>
      <c r="J731" s="3" t="s">
        <v>9548</v>
      </c>
      <c r="K731" s="3">
        <v>0</v>
      </c>
      <c r="L731" s="3" t="s">
        <v>9548</v>
      </c>
      <c r="M731" s="3">
        <v>1</v>
      </c>
      <c r="N731" s="3" t="s">
        <v>9548</v>
      </c>
      <c r="O731" s="3">
        <v>0</v>
      </c>
      <c r="P731" s="3" t="s">
        <v>9548</v>
      </c>
      <c r="Q731" s="3">
        <v>0</v>
      </c>
      <c r="R731" s="3" t="s">
        <v>9548</v>
      </c>
      <c r="S731" s="3">
        <v>1</v>
      </c>
      <c r="T731" s="3">
        <v>35</v>
      </c>
      <c r="U731" s="3">
        <v>0</v>
      </c>
      <c r="V731" s="3" t="s">
        <v>9548</v>
      </c>
      <c r="W731" s="3">
        <v>0</v>
      </c>
      <c r="X731" s="3" t="s">
        <v>9548</v>
      </c>
      <c r="Y731" s="3">
        <v>0</v>
      </c>
      <c r="Z731" s="3" t="s">
        <v>9548</v>
      </c>
      <c r="AA731" s="3">
        <v>0</v>
      </c>
      <c r="AB731" s="3" t="s">
        <v>9548</v>
      </c>
      <c r="AC731">
        <f t="shared" si="11"/>
        <v>35</v>
      </c>
    </row>
    <row r="732" spans="1:29" ht="12" customHeight="1" x14ac:dyDescent="0.25">
      <c r="A732" s="6" t="s">
        <v>7981</v>
      </c>
      <c r="B732" s="3" t="s">
        <v>202</v>
      </c>
      <c r="C732" s="3">
        <v>731</v>
      </c>
      <c r="D732" s="3" t="s">
        <v>8729</v>
      </c>
      <c r="E732" s="3" t="s">
        <v>7981</v>
      </c>
      <c r="F732" s="3" t="str">
        <f>VLOOKUP($E732,'Team Mapping - CM'!$A$2:$C$1457,2,FALSE)</f>
        <v>Pabna University of Science and Technology</v>
      </c>
      <c r="G732" s="3">
        <v>1</v>
      </c>
      <c r="H732" s="3">
        <v>35</v>
      </c>
      <c r="I732" s="3">
        <v>0</v>
      </c>
      <c r="J732" s="3" t="s">
        <v>9548</v>
      </c>
      <c r="K732" s="3">
        <v>0</v>
      </c>
      <c r="L732" s="3" t="s">
        <v>9548</v>
      </c>
      <c r="M732" s="3">
        <v>3</v>
      </c>
      <c r="N732" s="3" t="s">
        <v>9548</v>
      </c>
      <c r="O732" s="3">
        <v>0</v>
      </c>
      <c r="P732" s="3" t="s">
        <v>9548</v>
      </c>
      <c r="Q732" s="3">
        <v>0</v>
      </c>
      <c r="R732" s="3" t="s">
        <v>9548</v>
      </c>
      <c r="S732" s="3">
        <v>1</v>
      </c>
      <c r="T732" s="3">
        <v>35</v>
      </c>
      <c r="U732" s="3">
        <v>0</v>
      </c>
      <c r="V732" s="3" t="s">
        <v>9548</v>
      </c>
      <c r="W732" s="3">
        <v>0</v>
      </c>
      <c r="X732" s="3" t="s">
        <v>9548</v>
      </c>
      <c r="Y732" s="3">
        <v>0</v>
      </c>
      <c r="Z732" s="3" t="s">
        <v>9548</v>
      </c>
      <c r="AA732" s="3">
        <v>0</v>
      </c>
      <c r="AB732" s="3" t="s">
        <v>9548</v>
      </c>
      <c r="AC732">
        <f t="shared" si="11"/>
        <v>35</v>
      </c>
    </row>
    <row r="733" spans="1:29" ht="12" customHeight="1" x14ac:dyDescent="0.25">
      <c r="A733" s="6" t="s">
        <v>7406</v>
      </c>
      <c r="B733" s="3" t="s">
        <v>104</v>
      </c>
      <c r="C733" s="3">
        <v>732</v>
      </c>
      <c r="D733" s="3" t="s">
        <v>8743</v>
      </c>
      <c r="E733" s="3" t="s">
        <v>7406</v>
      </c>
      <c r="F733" s="3" t="str">
        <f>VLOOKUP($E733,'Team Mapping - CM'!$A$2:$C$1457,2,FALSE)</f>
        <v>East West University</v>
      </c>
      <c r="G733" s="3">
        <v>1</v>
      </c>
      <c r="H733" s="3">
        <v>35</v>
      </c>
      <c r="I733" s="3">
        <v>0</v>
      </c>
      <c r="J733" s="3" t="s">
        <v>9548</v>
      </c>
      <c r="K733" s="3">
        <v>0</v>
      </c>
      <c r="L733" s="3" t="s">
        <v>9548</v>
      </c>
      <c r="M733" s="3">
        <v>0</v>
      </c>
      <c r="N733" s="3" t="s">
        <v>9548</v>
      </c>
      <c r="O733" s="3">
        <v>1</v>
      </c>
      <c r="P733" s="3" t="s">
        <v>9548</v>
      </c>
      <c r="Q733" s="3">
        <v>0</v>
      </c>
      <c r="R733" s="3" t="s">
        <v>9548</v>
      </c>
      <c r="S733" s="3">
        <v>1</v>
      </c>
      <c r="T733" s="3">
        <v>35</v>
      </c>
      <c r="U733" s="3">
        <v>0</v>
      </c>
      <c r="V733" s="3" t="s">
        <v>9548</v>
      </c>
      <c r="W733" s="3">
        <v>0</v>
      </c>
      <c r="X733" s="3" t="s">
        <v>9548</v>
      </c>
      <c r="Y733" s="3">
        <v>0</v>
      </c>
      <c r="Z733" s="3" t="s">
        <v>9548</v>
      </c>
      <c r="AA733" s="3">
        <v>0</v>
      </c>
      <c r="AB733" s="3" t="s">
        <v>9548</v>
      </c>
      <c r="AC733">
        <f t="shared" si="11"/>
        <v>35</v>
      </c>
    </row>
    <row r="734" spans="1:29" ht="12" customHeight="1" x14ac:dyDescent="0.25">
      <c r="A734" s="6" t="s">
        <v>7760</v>
      </c>
      <c r="B734" s="3" t="s">
        <v>94</v>
      </c>
      <c r="C734" s="3">
        <v>733</v>
      </c>
      <c r="D734" s="3" t="s">
        <v>8771</v>
      </c>
      <c r="E734" s="3" t="s">
        <v>7760</v>
      </c>
      <c r="F734" s="3" t="str">
        <f>VLOOKUP($E734,'Team Mapping - CM'!$A$2:$C$1457,2,FALSE)</f>
        <v>Dhaka City College</v>
      </c>
      <c r="G734" s="3">
        <v>1</v>
      </c>
      <c r="H734" s="3">
        <v>35</v>
      </c>
      <c r="I734" s="3">
        <v>0</v>
      </c>
      <c r="J734" s="3" t="s">
        <v>9548</v>
      </c>
      <c r="K734" s="3">
        <v>0</v>
      </c>
      <c r="L734" s="3" t="s">
        <v>9548</v>
      </c>
      <c r="M734" s="3">
        <v>0</v>
      </c>
      <c r="N734" s="3" t="s">
        <v>9548</v>
      </c>
      <c r="O734" s="3">
        <v>0</v>
      </c>
      <c r="P734" s="3" t="s">
        <v>9548</v>
      </c>
      <c r="Q734" s="3">
        <v>0</v>
      </c>
      <c r="R734" s="3" t="s">
        <v>9548</v>
      </c>
      <c r="S734" s="3">
        <v>1</v>
      </c>
      <c r="T734" s="3">
        <v>35</v>
      </c>
      <c r="U734" s="3">
        <v>0</v>
      </c>
      <c r="V734" s="3" t="s">
        <v>9548</v>
      </c>
      <c r="W734" s="3">
        <v>0</v>
      </c>
      <c r="X734" s="3" t="s">
        <v>9548</v>
      </c>
      <c r="Y734" s="3">
        <v>0</v>
      </c>
      <c r="Z734" s="3" t="s">
        <v>9548</v>
      </c>
      <c r="AA734" s="3">
        <v>0</v>
      </c>
      <c r="AB734" s="3" t="s">
        <v>9548</v>
      </c>
      <c r="AC734">
        <f t="shared" si="11"/>
        <v>35</v>
      </c>
    </row>
    <row r="735" spans="1:29" ht="12" customHeight="1" x14ac:dyDescent="0.25">
      <c r="A735" s="6" t="s">
        <v>8168</v>
      </c>
      <c r="B735" s="3" t="s">
        <v>33</v>
      </c>
      <c r="C735" s="3">
        <v>734</v>
      </c>
      <c r="D735" s="3" t="s">
        <v>8796</v>
      </c>
      <c r="E735" s="3" t="s">
        <v>8168</v>
      </c>
      <c r="F735" s="3" t="str">
        <f>VLOOKUP($E735,'Team Mapping - CM'!$A$2:$C$1457,2,FALSE)</f>
        <v>University of Dhaka</v>
      </c>
      <c r="G735" s="3">
        <v>1</v>
      </c>
      <c r="H735" s="3">
        <v>35</v>
      </c>
      <c r="I735" s="3">
        <v>0</v>
      </c>
      <c r="J735" s="3" t="s">
        <v>9548</v>
      </c>
      <c r="K735" s="3">
        <v>0</v>
      </c>
      <c r="L735" s="3" t="s">
        <v>9548</v>
      </c>
      <c r="M735" s="3">
        <v>0</v>
      </c>
      <c r="N735" s="3" t="s">
        <v>9548</v>
      </c>
      <c r="O735" s="3">
        <v>0</v>
      </c>
      <c r="P735" s="3" t="s">
        <v>9548</v>
      </c>
      <c r="Q735" s="3">
        <v>0</v>
      </c>
      <c r="R735" s="3" t="s">
        <v>9548</v>
      </c>
      <c r="S735" s="3">
        <v>1</v>
      </c>
      <c r="T735" s="3">
        <v>35</v>
      </c>
      <c r="U735" s="3">
        <v>0</v>
      </c>
      <c r="V735" s="3" t="s">
        <v>9548</v>
      </c>
      <c r="W735" s="3">
        <v>0</v>
      </c>
      <c r="X735" s="3" t="s">
        <v>9548</v>
      </c>
      <c r="Y735" s="3">
        <v>0</v>
      </c>
      <c r="Z735" s="3" t="s">
        <v>9548</v>
      </c>
      <c r="AA735" s="3">
        <v>8</v>
      </c>
      <c r="AB735" s="3" t="s">
        <v>9548</v>
      </c>
      <c r="AC735">
        <f t="shared" si="11"/>
        <v>35</v>
      </c>
    </row>
    <row r="736" spans="1:29" ht="12" customHeight="1" x14ac:dyDescent="0.25">
      <c r="A736" s="6" t="s">
        <v>7908</v>
      </c>
      <c r="B736" s="3" t="s">
        <v>179</v>
      </c>
      <c r="C736" s="3">
        <v>735</v>
      </c>
      <c r="D736" s="3" t="s">
        <v>8807</v>
      </c>
      <c r="E736" s="3" t="s">
        <v>7908</v>
      </c>
      <c r="F736" s="3" t="str">
        <f>VLOOKUP($E736,'Team Mapping - CM'!$A$2:$C$1457,2,FALSE)</f>
        <v>Metropolitan University</v>
      </c>
      <c r="G736" s="3">
        <v>1</v>
      </c>
      <c r="H736" s="3">
        <v>35</v>
      </c>
      <c r="I736" s="3">
        <v>0</v>
      </c>
      <c r="J736" s="3" t="s">
        <v>9548</v>
      </c>
      <c r="K736" s="3">
        <v>0</v>
      </c>
      <c r="L736" s="3" t="s">
        <v>9548</v>
      </c>
      <c r="M736" s="3">
        <v>2</v>
      </c>
      <c r="N736" s="3" t="s">
        <v>9548</v>
      </c>
      <c r="O736" s="3">
        <v>0</v>
      </c>
      <c r="P736" s="3" t="s">
        <v>9548</v>
      </c>
      <c r="Q736" s="3">
        <v>0</v>
      </c>
      <c r="R736" s="3" t="s">
        <v>9548</v>
      </c>
      <c r="S736" s="3">
        <v>1</v>
      </c>
      <c r="T736" s="3">
        <v>35</v>
      </c>
      <c r="U736" s="3">
        <v>0</v>
      </c>
      <c r="V736" s="3" t="s">
        <v>9548</v>
      </c>
      <c r="W736" s="3">
        <v>0</v>
      </c>
      <c r="X736" s="3" t="s">
        <v>9548</v>
      </c>
      <c r="Y736" s="3">
        <v>0</v>
      </c>
      <c r="Z736" s="3" t="s">
        <v>9548</v>
      </c>
      <c r="AA736" s="3">
        <v>0</v>
      </c>
      <c r="AB736" s="3" t="s">
        <v>9548</v>
      </c>
      <c r="AC736">
        <f t="shared" si="11"/>
        <v>35</v>
      </c>
    </row>
    <row r="737" spans="1:29" ht="12" customHeight="1" x14ac:dyDescent="0.25">
      <c r="A737" s="6" t="s">
        <v>7779</v>
      </c>
      <c r="B737" s="3" t="s">
        <v>179</v>
      </c>
      <c r="C737" s="3">
        <v>736</v>
      </c>
      <c r="D737" s="3" t="s">
        <v>8817</v>
      </c>
      <c r="E737" s="3" t="s">
        <v>7779</v>
      </c>
      <c r="F737" s="3" t="str">
        <f>VLOOKUP($E737,'Team Mapping - CM'!$A$2:$C$1457,2,FALSE)</f>
        <v>Metropolitan University</v>
      </c>
      <c r="G737" s="3">
        <v>1</v>
      </c>
      <c r="H737" s="3">
        <v>35</v>
      </c>
      <c r="I737" s="3">
        <v>0</v>
      </c>
      <c r="J737" s="3" t="s">
        <v>9548</v>
      </c>
      <c r="K737" s="3">
        <v>0</v>
      </c>
      <c r="L737" s="3" t="s">
        <v>9548</v>
      </c>
      <c r="M737" s="3">
        <v>0</v>
      </c>
      <c r="N737" s="3" t="s">
        <v>9548</v>
      </c>
      <c r="O737" s="3">
        <v>0</v>
      </c>
      <c r="P737" s="3" t="s">
        <v>9548</v>
      </c>
      <c r="Q737" s="3">
        <v>0</v>
      </c>
      <c r="R737" s="3" t="s">
        <v>9548</v>
      </c>
      <c r="S737" s="3">
        <v>1</v>
      </c>
      <c r="T737" s="3">
        <v>35</v>
      </c>
      <c r="U737" s="3">
        <v>0</v>
      </c>
      <c r="V737" s="3" t="s">
        <v>9548</v>
      </c>
      <c r="W737" s="3">
        <v>0</v>
      </c>
      <c r="X737" s="3" t="s">
        <v>9548</v>
      </c>
      <c r="Y737" s="3">
        <v>5</v>
      </c>
      <c r="Z737" s="3" t="s">
        <v>9548</v>
      </c>
      <c r="AA737" s="3">
        <v>0</v>
      </c>
      <c r="AB737" s="3" t="s">
        <v>9548</v>
      </c>
      <c r="AC737">
        <f t="shared" si="11"/>
        <v>35</v>
      </c>
    </row>
    <row r="738" spans="1:29" ht="12" customHeight="1" x14ac:dyDescent="0.25">
      <c r="A738" s="6" t="s">
        <v>7628</v>
      </c>
      <c r="B738" s="3" t="s">
        <v>212</v>
      </c>
      <c r="C738" s="3">
        <v>737</v>
      </c>
      <c r="D738" s="3" t="s">
        <v>8837</v>
      </c>
      <c r="E738" s="3" t="s">
        <v>7628</v>
      </c>
      <c r="F738" s="3" t="str">
        <f>VLOOKUP($E738,'Team Mapping - CM'!$A$2:$C$1457,2,FALSE)</f>
        <v>Rajshahi University of Engineering &amp; Technology</v>
      </c>
      <c r="G738" s="3">
        <v>1</v>
      </c>
      <c r="H738" s="3">
        <v>36</v>
      </c>
      <c r="I738" s="3">
        <v>0</v>
      </c>
      <c r="J738" s="3" t="s">
        <v>9548</v>
      </c>
      <c r="K738" s="3">
        <v>0</v>
      </c>
      <c r="L738" s="3" t="s">
        <v>9548</v>
      </c>
      <c r="M738" s="3">
        <v>2</v>
      </c>
      <c r="N738" s="3" t="s">
        <v>9548</v>
      </c>
      <c r="O738" s="3">
        <v>1</v>
      </c>
      <c r="P738" s="3" t="s">
        <v>9548</v>
      </c>
      <c r="Q738" s="3">
        <v>0</v>
      </c>
      <c r="R738" s="3" t="s">
        <v>9548</v>
      </c>
      <c r="S738" s="3">
        <v>1</v>
      </c>
      <c r="T738" s="3">
        <v>36</v>
      </c>
      <c r="U738" s="3">
        <v>0</v>
      </c>
      <c r="V738" s="3" t="s">
        <v>9548</v>
      </c>
      <c r="W738" s="3">
        <v>0</v>
      </c>
      <c r="X738" s="3" t="s">
        <v>9548</v>
      </c>
      <c r="Y738" s="3">
        <v>0</v>
      </c>
      <c r="Z738" s="3" t="s">
        <v>9548</v>
      </c>
      <c r="AA738" s="3">
        <v>0</v>
      </c>
      <c r="AB738" s="3" t="s">
        <v>9548</v>
      </c>
      <c r="AC738">
        <f t="shared" si="11"/>
        <v>36</v>
      </c>
    </row>
    <row r="739" spans="1:29" ht="12" customHeight="1" x14ac:dyDescent="0.25">
      <c r="A739" s="6" t="s">
        <v>7421</v>
      </c>
      <c r="B739" s="3" t="s">
        <v>104</v>
      </c>
      <c r="C739" s="3">
        <v>738</v>
      </c>
      <c r="D739" s="3" t="s">
        <v>8858</v>
      </c>
      <c r="E739" s="3" t="s">
        <v>7421</v>
      </c>
      <c r="F739" s="3" t="str">
        <f>VLOOKUP($E739,'Team Mapping - CM'!$A$2:$C$1457,2,FALSE)</f>
        <v>East West University</v>
      </c>
      <c r="G739" s="3">
        <v>1</v>
      </c>
      <c r="H739" s="3">
        <v>36</v>
      </c>
      <c r="I739" s="3">
        <v>0</v>
      </c>
      <c r="J739" s="3" t="s">
        <v>9548</v>
      </c>
      <c r="K739" s="3">
        <v>0</v>
      </c>
      <c r="L739" s="3" t="s">
        <v>9548</v>
      </c>
      <c r="M739" s="3">
        <v>1</v>
      </c>
      <c r="N739" s="3" t="s">
        <v>9548</v>
      </c>
      <c r="O739" s="3">
        <v>0</v>
      </c>
      <c r="P739" s="3" t="s">
        <v>9548</v>
      </c>
      <c r="Q739" s="3">
        <v>0</v>
      </c>
      <c r="R739" s="3" t="s">
        <v>9548</v>
      </c>
      <c r="S739" s="3">
        <v>1</v>
      </c>
      <c r="T739" s="3">
        <v>36</v>
      </c>
      <c r="U739" s="3">
        <v>0</v>
      </c>
      <c r="V739" s="3" t="s">
        <v>9548</v>
      </c>
      <c r="W739" s="3">
        <v>0</v>
      </c>
      <c r="X739" s="3" t="s">
        <v>9548</v>
      </c>
      <c r="Y739" s="3">
        <v>1</v>
      </c>
      <c r="Z739" s="3" t="s">
        <v>9548</v>
      </c>
      <c r="AA739" s="3">
        <v>0</v>
      </c>
      <c r="AB739" s="3" t="s">
        <v>9548</v>
      </c>
      <c r="AC739">
        <f t="shared" si="11"/>
        <v>36</v>
      </c>
    </row>
    <row r="740" spans="1:29" ht="12" customHeight="1" x14ac:dyDescent="0.25">
      <c r="A740" s="6" t="s">
        <v>7945</v>
      </c>
      <c r="B740" s="3" t="s">
        <v>127</v>
      </c>
      <c r="C740" s="3">
        <v>739</v>
      </c>
      <c r="D740" s="3" t="s">
        <v>8868</v>
      </c>
      <c r="E740" s="3" t="s">
        <v>7945</v>
      </c>
      <c r="F740" s="3" t="str">
        <f>VLOOKUP($E740,'Team Mapping - CM'!$A$2:$C$1457,2,FALSE)</f>
        <v>International University of Business Agriculture and Tech.</v>
      </c>
      <c r="G740" s="3">
        <v>1</v>
      </c>
      <c r="H740" s="3">
        <v>36</v>
      </c>
      <c r="I740" s="3">
        <v>0</v>
      </c>
      <c r="J740" s="3" t="s">
        <v>9548</v>
      </c>
      <c r="K740" s="3">
        <v>0</v>
      </c>
      <c r="L740" s="3" t="s">
        <v>9548</v>
      </c>
      <c r="M740" s="3">
        <v>0</v>
      </c>
      <c r="N740" s="3" t="s">
        <v>9548</v>
      </c>
      <c r="O740" s="3">
        <v>0</v>
      </c>
      <c r="P740" s="3" t="s">
        <v>9548</v>
      </c>
      <c r="Q740" s="3">
        <v>0</v>
      </c>
      <c r="R740" s="3" t="s">
        <v>9548</v>
      </c>
      <c r="S740" s="3">
        <v>1</v>
      </c>
      <c r="T740" s="3">
        <v>36</v>
      </c>
      <c r="U740" s="3">
        <v>0</v>
      </c>
      <c r="V740" s="3" t="s">
        <v>9548</v>
      </c>
      <c r="W740" s="3">
        <v>0</v>
      </c>
      <c r="X740" s="3" t="s">
        <v>9548</v>
      </c>
      <c r="Y740" s="3">
        <v>1</v>
      </c>
      <c r="Z740" s="3" t="s">
        <v>9548</v>
      </c>
      <c r="AA740" s="3">
        <v>0</v>
      </c>
      <c r="AB740" s="3" t="s">
        <v>9548</v>
      </c>
      <c r="AC740">
        <f t="shared" si="11"/>
        <v>36</v>
      </c>
    </row>
    <row r="741" spans="1:29" ht="12" customHeight="1" x14ac:dyDescent="0.25">
      <c r="A741" s="6" t="s">
        <v>8677</v>
      </c>
      <c r="B741" s="3" t="s">
        <v>176</v>
      </c>
      <c r="C741" s="3">
        <v>740</v>
      </c>
      <c r="D741" s="3" t="s">
        <v>8874</v>
      </c>
      <c r="E741" s="3" t="s">
        <v>8677</v>
      </c>
      <c r="F741" s="3" t="str">
        <f>VLOOKUP($E741,'Team Mapping - CM'!$A$2:$C$1457,2,FALSE)</f>
        <v>Mawlana Bhashani Science &amp; Technology University</v>
      </c>
      <c r="G741" s="3">
        <v>1</v>
      </c>
      <c r="H741" s="3">
        <v>36</v>
      </c>
      <c r="I741" s="3">
        <v>0</v>
      </c>
      <c r="J741" s="3" t="s">
        <v>9548</v>
      </c>
      <c r="K741" s="3">
        <v>0</v>
      </c>
      <c r="L741" s="3" t="s">
        <v>9548</v>
      </c>
      <c r="M741" s="3">
        <v>0</v>
      </c>
      <c r="N741" s="3" t="s">
        <v>9548</v>
      </c>
      <c r="O741" s="3">
        <v>0</v>
      </c>
      <c r="P741" s="3" t="s">
        <v>9548</v>
      </c>
      <c r="Q741" s="3">
        <v>0</v>
      </c>
      <c r="R741" s="3" t="s">
        <v>9548</v>
      </c>
      <c r="S741" s="3">
        <v>1</v>
      </c>
      <c r="T741" s="3">
        <v>36</v>
      </c>
      <c r="U741" s="3">
        <v>0</v>
      </c>
      <c r="V741" s="3" t="s">
        <v>9548</v>
      </c>
      <c r="W741" s="3">
        <v>0</v>
      </c>
      <c r="X741" s="3" t="s">
        <v>9548</v>
      </c>
      <c r="Y741" s="3">
        <v>0</v>
      </c>
      <c r="Z741" s="3" t="s">
        <v>9548</v>
      </c>
      <c r="AA741" s="3">
        <v>0</v>
      </c>
      <c r="AB741" s="3" t="s">
        <v>9548</v>
      </c>
      <c r="AC741">
        <f t="shared" si="11"/>
        <v>36</v>
      </c>
    </row>
    <row r="742" spans="1:29" ht="12" customHeight="1" x14ac:dyDescent="0.25">
      <c r="A742" s="6" t="s">
        <v>7394</v>
      </c>
      <c r="B742" s="3" t="s">
        <v>234</v>
      </c>
      <c r="C742" s="3">
        <v>741</v>
      </c>
      <c r="D742" s="3" t="s">
        <v>8899</v>
      </c>
      <c r="E742" s="3" t="s">
        <v>7394</v>
      </c>
      <c r="F742" s="3" t="str">
        <f>VLOOKUP($E742,'Team Mapping - CM'!$A$2:$C$1457,2,FALSE)</f>
        <v>Sylhet Engineering College</v>
      </c>
      <c r="G742" s="3">
        <v>1</v>
      </c>
      <c r="H742" s="3">
        <v>36</v>
      </c>
      <c r="I742" s="3">
        <v>0</v>
      </c>
      <c r="J742" s="3" t="s">
        <v>9548</v>
      </c>
      <c r="K742" s="3">
        <v>0</v>
      </c>
      <c r="L742" s="3" t="s">
        <v>9548</v>
      </c>
      <c r="M742" s="3">
        <v>1</v>
      </c>
      <c r="N742" s="3" t="s">
        <v>9548</v>
      </c>
      <c r="O742" s="3">
        <v>0</v>
      </c>
      <c r="P742" s="3" t="s">
        <v>9548</v>
      </c>
      <c r="Q742" s="3">
        <v>0</v>
      </c>
      <c r="R742" s="3" t="s">
        <v>9548</v>
      </c>
      <c r="S742" s="3">
        <v>1</v>
      </c>
      <c r="T742" s="3">
        <v>36</v>
      </c>
      <c r="U742" s="3">
        <v>0</v>
      </c>
      <c r="V742" s="3" t="s">
        <v>9548</v>
      </c>
      <c r="W742" s="3">
        <v>0</v>
      </c>
      <c r="X742" s="3" t="s">
        <v>9548</v>
      </c>
      <c r="Y742" s="3">
        <v>0</v>
      </c>
      <c r="Z742" s="3" t="s">
        <v>9548</v>
      </c>
      <c r="AA742" s="3">
        <v>0</v>
      </c>
      <c r="AB742" s="3" t="s">
        <v>9548</v>
      </c>
      <c r="AC742">
        <f t="shared" si="11"/>
        <v>36</v>
      </c>
    </row>
    <row r="743" spans="1:29" ht="12" customHeight="1" x14ac:dyDescent="0.25">
      <c r="A743" s="6" t="s">
        <v>8773</v>
      </c>
      <c r="B743" s="3" t="s">
        <v>227</v>
      </c>
      <c r="C743" s="3">
        <v>742</v>
      </c>
      <c r="D743" s="3" t="s">
        <v>8918</v>
      </c>
      <c r="E743" s="3" t="s">
        <v>8773</v>
      </c>
      <c r="F743" s="3" t="str">
        <f>VLOOKUP($E743,'Team Mapping - CM'!$A$2:$C$1457,2,FALSE)</f>
        <v>Southeast University, Bangladesh</v>
      </c>
      <c r="G743" s="3">
        <v>1</v>
      </c>
      <c r="H743" s="3">
        <v>36</v>
      </c>
      <c r="I743" s="3">
        <v>0</v>
      </c>
      <c r="J743" s="3" t="s">
        <v>9548</v>
      </c>
      <c r="K743" s="3">
        <v>0</v>
      </c>
      <c r="L743" s="3" t="s">
        <v>9548</v>
      </c>
      <c r="M743" s="3">
        <v>0</v>
      </c>
      <c r="N743" s="3" t="s">
        <v>9548</v>
      </c>
      <c r="O743" s="3">
        <v>0</v>
      </c>
      <c r="P743" s="3" t="s">
        <v>9548</v>
      </c>
      <c r="Q743" s="3">
        <v>0</v>
      </c>
      <c r="R743" s="3" t="s">
        <v>9548</v>
      </c>
      <c r="S743" s="3">
        <v>1</v>
      </c>
      <c r="T743" s="3">
        <v>36</v>
      </c>
      <c r="U743" s="3">
        <v>0</v>
      </c>
      <c r="V743" s="3" t="s">
        <v>9548</v>
      </c>
      <c r="W743" s="3">
        <v>0</v>
      </c>
      <c r="X743" s="3" t="s">
        <v>9548</v>
      </c>
      <c r="Y743" s="3">
        <v>3</v>
      </c>
      <c r="Z743" s="3" t="s">
        <v>9548</v>
      </c>
      <c r="AA743" s="3">
        <v>0</v>
      </c>
      <c r="AB743" s="3" t="s">
        <v>9548</v>
      </c>
      <c r="AC743">
        <f t="shared" si="11"/>
        <v>36</v>
      </c>
    </row>
    <row r="744" spans="1:29" ht="12" customHeight="1" x14ac:dyDescent="0.25">
      <c r="A744" s="6" t="s">
        <v>7431</v>
      </c>
      <c r="B744" s="3" t="s">
        <v>217</v>
      </c>
      <c r="C744" s="3">
        <v>743</v>
      </c>
      <c r="D744" s="3" t="s">
        <v>8940</v>
      </c>
      <c r="E744" s="3" t="s">
        <v>7431</v>
      </c>
      <c r="F744" s="3" t="str">
        <f>VLOOKUP($E744,'Team Mapping - CM'!$A$2:$C$1457,2,FALSE)</f>
        <v>Shahjalal University of Science and Technology</v>
      </c>
      <c r="G744" s="3">
        <v>1</v>
      </c>
      <c r="H744" s="3">
        <v>36</v>
      </c>
      <c r="I744" s="3">
        <v>0</v>
      </c>
      <c r="J744" s="3" t="s">
        <v>9548</v>
      </c>
      <c r="K744" s="3">
        <v>0</v>
      </c>
      <c r="L744" s="3" t="s">
        <v>9548</v>
      </c>
      <c r="M744" s="3">
        <v>4</v>
      </c>
      <c r="N744" s="3" t="s">
        <v>9548</v>
      </c>
      <c r="O744" s="3">
        <v>0</v>
      </c>
      <c r="P744" s="3" t="s">
        <v>9548</v>
      </c>
      <c r="Q744" s="3">
        <v>0</v>
      </c>
      <c r="R744" s="3" t="s">
        <v>9548</v>
      </c>
      <c r="S744" s="3">
        <v>1</v>
      </c>
      <c r="T744" s="3">
        <v>36</v>
      </c>
      <c r="U744" s="3">
        <v>0</v>
      </c>
      <c r="V744" s="3" t="s">
        <v>9548</v>
      </c>
      <c r="W744" s="3">
        <v>0</v>
      </c>
      <c r="X744" s="3" t="s">
        <v>9548</v>
      </c>
      <c r="Y744" s="3">
        <v>0</v>
      </c>
      <c r="Z744" s="3" t="s">
        <v>9548</v>
      </c>
      <c r="AA744" s="3">
        <v>0</v>
      </c>
      <c r="AB744" s="3" t="s">
        <v>9548</v>
      </c>
      <c r="AC744">
        <f t="shared" si="11"/>
        <v>36</v>
      </c>
    </row>
    <row r="745" spans="1:29" ht="12" customHeight="1" x14ac:dyDescent="0.25">
      <c r="A745" s="6" t="s">
        <v>7413</v>
      </c>
      <c r="B745" s="3" t="s">
        <v>104</v>
      </c>
      <c r="C745" s="3">
        <v>744</v>
      </c>
      <c r="D745" s="3" t="s">
        <v>8964</v>
      </c>
      <c r="E745" s="3" t="s">
        <v>7413</v>
      </c>
      <c r="F745" s="3" t="str">
        <f>VLOOKUP($E745,'Team Mapping - CM'!$A$2:$C$1457,2,FALSE)</f>
        <v>East West University</v>
      </c>
      <c r="G745" s="3">
        <v>1</v>
      </c>
      <c r="H745" s="3">
        <v>36</v>
      </c>
      <c r="I745" s="3">
        <v>0</v>
      </c>
      <c r="J745" s="3" t="s">
        <v>9548</v>
      </c>
      <c r="K745" s="3">
        <v>0</v>
      </c>
      <c r="L745" s="3" t="s">
        <v>9548</v>
      </c>
      <c r="M745" s="3">
        <v>4</v>
      </c>
      <c r="N745" s="3" t="s">
        <v>9548</v>
      </c>
      <c r="O745" s="3">
        <v>0</v>
      </c>
      <c r="P745" s="3" t="s">
        <v>9548</v>
      </c>
      <c r="Q745" s="3">
        <v>0</v>
      </c>
      <c r="R745" s="3" t="s">
        <v>9548</v>
      </c>
      <c r="S745" s="3">
        <v>1</v>
      </c>
      <c r="T745" s="3">
        <v>36</v>
      </c>
      <c r="U745" s="3">
        <v>0</v>
      </c>
      <c r="V745" s="3" t="s">
        <v>9548</v>
      </c>
      <c r="W745" s="3">
        <v>0</v>
      </c>
      <c r="X745" s="3" t="s">
        <v>9548</v>
      </c>
      <c r="Y745" s="3">
        <v>0</v>
      </c>
      <c r="Z745" s="3" t="s">
        <v>9548</v>
      </c>
      <c r="AA745" s="3">
        <v>0</v>
      </c>
      <c r="AB745" s="3" t="s">
        <v>9548</v>
      </c>
      <c r="AC745">
        <f t="shared" si="11"/>
        <v>36</v>
      </c>
    </row>
    <row r="746" spans="1:29" ht="12" customHeight="1" x14ac:dyDescent="0.25">
      <c r="A746" s="6" t="s">
        <v>8976</v>
      </c>
      <c r="B746" s="3" t="s">
        <v>244</v>
      </c>
      <c r="C746" s="3">
        <v>745</v>
      </c>
      <c r="D746" s="3" t="s">
        <v>8973</v>
      </c>
      <c r="E746" s="3" t="s">
        <v>8976</v>
      </c>
      <c r="F746" s="3" t="str">
        <f>VLOOKUP($E746,'Team Mapping - CM'!$A$2:$C$1457,2,FALSE)</f>
        <v>United International University</v>
      </c>
      <c r="G746" s="3">
        <v>1</v>
      </c>
      <c r="H746" s="3">
        <v>36</v>
      </c>
      <c r="I746" s="3">
        <v>0</v>
      </c>
      <c r="J746" s="3" t="s">
        <v>9548</v>
      </c>
      <c r="K746" s="3">
        <v>0</v>
      </c>
      <c r="L746" s="3" t="s">
        <v>9548</v>
      </c>
      <c r="M746" s="3">
        <v>0</v>
      </c>
      <c r="N746" s="3" t="s">
        <v>9548</v>
      </c>
      <c r="O746" s="3">
        <v>0</v>
      </c>
      <c r="P746" s="3" t="s">
        <v>9548</v>
      </c>
      <c r="Q746" s="3">
        <v>0</v>
      </c>
      <c r="R746" s="3" t="s">
        <v>9548</v>
      </c>
      <c r="S746" s="3">
        <v>1</v>
      </c>
      <c r="T746" s="3">
        <v>36</v>
      </c>
      <c r="U746" s="3">
        <v>0</v>
      </c>
      <c r="V746" s="3" t="s">
        <v>9548</v>
      </c>
      <c r="W746" s="3">
        <v>0</v>
      </c>
      <c r="X746" s="3" t="s">
        <v>9548</v>
      </c>
      <c r="Y746" s="3">
        <v>3</v>
      </c>
      <c r="Z746" s="3" t="s">
        <v>9548</v>
      </c>
      <c r="AA746" s="3">
        <v>0</v>
      </c>
      <c r="AB746" s="3" t="s">
        <v>9548</v>
      </c>
      <c r="AC746">
        <f t="shared" si="11"/>
        <v>36</v>
      </c>
    </row>
    <row r="747" spans="1:29" ht="12" customHeight="1" x14ac:dyDescent="0.25">
      <c r="A747" s="6" t="s">
        <v>7630</v>
      </c>
      <c r="B747" s="3" t="s">
        <v>401</v>
      </c>
      <c r="C747" s="3">
        <v>746</v>
      </c>
      <c r="D747" s="3" t="s">
        <v>8994</v>
      </c>
      <c r="E747" s="3" t="s">
        <v>7630</v>
      </c>
      <c r="F747" s="3" t="str">
        <f>VLOOKUP($E747,'Team Mapping - CM'!$A$2:$C$1457,2,FALSE)</f>
        <v>Hamdard University Bangladesh</v>
      </c>
      <c r="G747" s="3">
        <v>1</v>
      </c>
      <c r="H747" s="3">
        <v>36</v>
      </c>
      <c r="I747" s="3">
        <v>0</v>
      </c>
      <c r="J747" s="3" t="s">
        <v>9548</v>
      </c>
      <c r="K747" s="3">
        <v>0</v>
      </c>
      <c r="L747" s="3" t="s">
        <v>9548</v>
      </c>
      <c r="M747" s="3">
        <v>0</v>
      </c>
      <c r="N747" s="3" t="s">
        <v>9548</v>
      </c>
      <c r="O747" s="3">
        <v>0</v>
      </c>
      <c r="P747" s="3" t="s">
        <v>9548</v>
      </c>
      <c r="Q747" s="3">
        <v>0</v>
      </c>
      <c r="R747" s="3" t="s">
        <v>9548</v>
      </c>
      <c r="S747" s="3">
        <v>1</v>
      </c>
      <c r="T747" s="3">
        <v>36</v>
      </c>
      <c r="U747" s="3">
        <v>0</v>
      </c>
      <c r="V747" s="3" t="s">
        <v>9548</v>
      </c>
      <c r="W747" s="3">
        <v>0</v>
      </c>
      <c r="X747" s="3" t="s">
        <v>9548</v>
      </c>
      <c r="Y747" s="3">
        <v>1</v>
      </c>
      <c r="Z747" s="3" t="s">
        <v>9548</v>
      </c>
      <c r="AA747" s="3">
        <v>0</v>
      </c>
      <c r="AB747" s="3" t="s">
        <v>9548</v>
      </c>
      <c r="AC747">
        <f t="shared" si="11"/>
        <v>36</v>
      </c>
    </row>
    <row r="748" spans="1:29" ht="12" customHeight="1" x14ac:dyDescent="0.25">
      <c r="A748" s="6" t="s">
        <v>7333</v>
      </c>
      <c r="B748" s="3" t="s">
        <v>104</v>
      </c>
      <c r="C748" s="3">
        <v>747</v>
      </c>
      <c r="D748" s="3" t="s">
        <v>9006</v>
      </c>
      <c r="E748" s="3" t="s">
        <v>7333</v>
      </c>
      <c r="F748" s="3" t="str">
        <f>VLOOKUP($E748,'Team Mapping - CM'!$A$2:$C$1457,2,FALSE)</f>
        <v>East West University</v>
      </c>
      <c r="G748" s="3">
        <v>1</v>
      </c>
      <c r="H748" s="3">
        <v>36</v>
      </c>
      <c r="I748" s="3">
        <v>0</v>
      </c>
      <c r="J748" s="3" t="s">
        <v>9548</v>
      </c>
      <c r="K748" s="3">
        <v>0</v>
      </c>
      <c r="L748" s="3" t="s">
        <v>9548</v>
      </c>
      <c r="M748" s="3">
        <v>2</v>
      </c>
      <c r="N748" s="3" t="s">
        <v>9548</v>
      </c>
      <c r="O748" s="3">
        <v>0</v>
      </c>
      <c r="P748" s="3" t="s">
        <v>9548</v>
      </c>
      <c r="Q748" s="3">
        <v>0</v>
      </c>
      <c r="R748" s="3" t="s">
        <v>9548</v>
      </c>
      <c r="S748" s="3">
        <v>1</v>
      </c>
      <c r="T748" s="3">
        <v>36</v>
      </c>
      <c r="U748" s="3">
        <v>0</v>
      </c>
      <c r="V748" s="3" t="s">
        <v>9548</v>
      </c>
      <c r="W748" s="3">
        <v>0</v>
      </c>
      <c r="X748" s="3" t="s">
        <v>9548</v>
      </c>
      <c r="Y748" s="3">
        <v>0</v>
      </c>
      <c r="Z748" s="3" t="s">
        <v>9548</v>
      </c>
      <c r="AA748" s="3">
        <v>0</v>
      </c>
      <c r="AB748" s="3" t="s">
        <v>9548</v>
      </c>
      <c r="AC748">
        <f t="shared" si="11"/>
        <v>36</v>
      </c>
    </row>
    <row r="749" spans="1:29" ht="12" customHeight="1" x14ac:dyDescent="0.25">
      <c r="A749" s="6" t="s">
        <v>6596</v>
      </c>
      <c r="B749" s="3" t="s">
        <v>86</v>
      </c>
      <c r="C749" s="3">
        <v>748</v>
      </c>
      <c r="D749" s="3" t="s">
        <v>9020</v>
      </c>
      <c r="E749" s="3" t="s">
        <v>6596</v>
      </c>
      <c r="F749" s="3" t="str">
        <f>VLOOKUP($E749,'Team Mapping - CM'!$A$2:$C$1457,2,FALSE)</f>
        <v>Comilla University</v>
      </c>
      <c r="G749" s="3">
        <v>1</v>
      </c>
      <c r="H749" s="3">
        <v>36</v>
      </c>
      <c r="I749" s="3">
        <v>0</v>
      </c>
      <c r="J749" s="3" t="s">
        <v>9548</v>
      </c>
      <c r="K749" s="3">
        <v>0</v>
      </c>
      <c r="L749" s="3" t="s">
        <v>9548</v>
      </c>
      <c r="M749" s="3">
        <v>2</v>
      </c>
      <c r="N749" s="3" t="s">
        <v>9548</v>
      </c>
      <c r="O749" s="3">
        <v>0</v>
      </c>
      <c r="P749" s="3" t="s">
        <v>9548</v>
      </c>
      <c r="Q749" s="3">
        <v>0</v>
      </c>
      <c r="R749" s="3" t="s">
        <v>9548</v>
      </c>
      <c r="S749" s="3">
        <v>1</v>
      </c>
      <c r="T749" s="3">
        <v>36</v>
      </c>
      <c r="U749" s="3">
        <v>0</v>
      </c>
      <c r="V749" s="3" t="s">
        <v>9548</v>
      </c>
      <c r="W749" s="3">
        <v>0</v>
      </c>
      <c r="X749" s="3" t="s">
        <v>9548</v>
      </c>
      <c r="Y749" s="3">
        <v>0</v>
      </c>
      <c r="Z749" s="3" t="s">
        <v>9548</v>
      </c>
      <c r="AA749" s="3">
        <v>0</v>
      </c>
      <c r="AB749" s="3" t="s">
        <v>9548</v>
      </c>
      <c r="AC749">
        <f t="shared" si="11"/>
        <v>36</v>
      </c>
    </row>
    <row r="750" spans="1:29" ht="12" customHeight="1" x14ac:dyDescent="0.25">
      <c r="A750" s="6" t="s">
        <v>7986</v>
      </c>
      <c r="B750" s="3" t="s">
        <v>156</v>
      </c>
      <c r="C750" s="3">
        <v>749</v>
      </c>
      <c r="D750" s="3" t="s">
        <v>9030</v>
      </c>
      <c r="E750" s="3" t="s">
        <v>7986</v>
      </c>
      <c r="F750" s="3" t="str">
        <f>VLOOKUP($E750,'Team Mapping - CM'!$A$2:$C$1457,2,FALSE)</f>
        <v>Jessore University of Science and Technology</v>
      </c>
      <c r="G750" s="3">
        <v>1</v>
      </c>
      <c r="H750" s="3">
        <v>36</v>
      </c>
      <c r="I750" s="3">
        <v>0</v>
      </c>
      <c r="J750" s="3" t="s">
        <v>9548</v>
      </c>
      <c r="K750" s="3">
        <v>0</v>
      </c>
      <c r="L750" s="3" t="s">
        <v>9548</v>
      </c>
      <c r="M750" s="3">
        <v>0</v>
      </c>
      <c r="N750" s="3" t="s">
        <v>9548</v>
      </c>
      <c r="O750" s="3">
        <v>0</v>
      </c>
      <c r="P750" s="3" t="s">
        <v>9548</v>
      </c>
      <c r="Q750" s="3">
        <v>0</v>
      </c>
      <c r="R750" s="3" t="s">
        <v>9548</v>
      </c>
      <c r="S750" s="3">
        <v>1</v>
      </c>
      <c r="T750" s="3">
        <v>36</v>
      </c>
      <c r="U750" s="3">
        <v>0</v>
      </c>
      <c r="V750" s="3" t="s">
        <v>9548</v>
      </c>
      <c r="W750" s="3">
        <v>0</v>
      </c>
      <c r="X750" s="3" t="s">
        <v>9548</v>
      </c>
      <c r="Y750" s="3">
        <v>0</v>
      </c>
      <c r="Z750" s="3" t="s">
        <v>9548</v>
      </c>
      <c r="AA750" s="3">
        <v>0</v>
      </c>
      <c r="AB750" s="3" t="s">
        <v>9548</v>
      </c>
      <c r="AC750">
        <f t="shared" si="11"/>
        <v>36</v>
      </c>
    </row>
    <row r="751" spans="1:29" ht="12" customHeight="1" x14ac:dyDescent="0.25">
      <c r="A751" s="6" t="s">
        <v>6593</v>
      </c>
      <c r="B751" s="3" t="s">
        <v>86</v>
      </c>
      <c r="C751" s="3">
        <v>750</v>
      </c>
      <c r="D751" s="3" t="s">
        <v>9038</v>
      </c>
      <c r="E751" s="3" t="s">
        <v>6593</v>
      </c>
      <c r="F751" s="3" t="str">
        <f>VLOOKUP($E751,'Team Mapping - CM'!$A$2:$C$1457,2,FALSE)</f>
        <v>Comilla University</v>
      </c>
      <c r="G751" s="3">
        <v>1</v>
      </c>
      <c r="H751" s="3">
        <v>36</v>
      </c>
      <c r="I751" s="3">
        <v>0</v>
      </c>
      <c r="J751" s="3" t="s">
        <v>9548</v>
      </c>
      <c r="K751" s="3">
        <v>0</v>
      </c>
      <c r="L751" s="3" t="s">
        <v>9548</v>
      </c>
      <c r="M751" s="3">
        <v>0</v>
      </c>
      <c r="N751" s="3" t="s">
        <v>9548</v>
      </c>
      <c r="O751" s="3">
        <v>0</v>
      </c>
      <c r="P751" s="3" t="s">
        <v>9548</v>
      </c>
      <c r="Q751" s="3">
        <v>0</v>
      </c>
      <c r="R751" s="3" t="s">
        <v>9548</v>
      </c>
      <c r="S751" s="3">
        <v>1</v>
      </c>
      <c r="T751" s="3">
        <v>36</v>
      </c>
      <c r="U751" s="3">
        <v>0</v>
      </c>
      <c r="V751" s="3" t="s">
        <v>9548</v>
      </c>
      <c r="W751" s="3">
        <v>0</v>
      </c>
      <c r="X751" s="3" t="s">
        <v>9548</v>
      </c>
      <c r="Y751" s="3">
        <v>0</v>
      </c>
      <c r="Z751" s="3" t="s">
        <v>9548</v>
      </c>
      <c r="AA751" s="3">
        <v>0</v>
      </c>
      <c r="AB751" s="3" t="s">
        <v>9548</v>
      </c>
      <c r="AC751">
        <f t="shared" si="11"/>
        <v>36</v>
      </c>
    </row>
    <row r="752" spans="1:29" ht="12" customHeight="1" x14ac:dyDescent="0.25">
      <c r="A752" s="6" t="s">
        <v>8195</v>
      </c>
      <c r="B752" s="3" t="s">
        <v>33</v>
      </c>
      <c r="C752" s="3">
        <v>751</v>
      </c>
      <c r="D752" s="3" t="s">
        <v>9045</v>
      </c>
      <c r="E752" s="3" t="s">
        <v>8195</v>
      </c>
      <c r="F752" s="3" t="str">
        <f>VLOOKUP($E752,'Team Mapping - CM'!$A$2:$C$1457,2,FALSE)</f>
        <v>University of Dhaka</v>
      </c>
      <c r="G752" s="3">
        <v>1</v>
      </c>
      <c r="H752" s="3">
        <v>36</v>
      </c>
      <c r="I752" s="3">
        <v>0</v>
      </c>
      <c r="J752" s="3" t="s">
        <v>9548</v>
      </c>
      <c r="K752" s="3">
        <v>0</v>
      </c>
      <c r="L752" s="3" t="s">
        <v>9548</v>
      </c>
      <c r="M752" s="3">
        <v>2</v>
      </c>
      <c r="N752" s="3" t="s">
        <v>9548</v>
      </c>
      <c r="O752" s="3">
        <v>0</v>
      </c>
      <c r="P752" s="3" t="s">
        <v>9548</v>
      </c>
      <c r="Q752" s="3">
        <v>0</v>
      </c>
      <c r="R752" s="3" t="s">
        <v>9548</v>
      </c>
      <c r="S752" s="3">
        <v>1</v>
      </c>
      <c r="T752" s="3">
        <v>36</v>
      </c>
      <c r="U752" s="3">
        <v>0</v>
      </c>
      <c r="V752" s="3" t="s">
        <v>9548</v>
      </c>
      <c r="W752" s="3">
        <v>0</v>
      </c>
      <c r="X752" s="3" t="s">
        <v>9548</v>
      </c>
      <c r="Y752" s="3">
        <v>0</v>
      </c>
      <c r="Z752" s="3" t="s">
        <v>9548</v>
      </c>
      <c r="AA752" s="3">
        <v>0</v>
      </c>
      <c r="AB752" s="3" t="s">
        <v>9548</v>
      </c>
      <c r="AC752">
        <f t="shared" si="11"/>
        <v>36</v>
      </c>
    </row>
    <row r="753" spans="1:29" ht="12" customHeight="1" x14ac:dyDescent="0.25">
      <c r="A753" s="6" t="s">
        <v>8476</v>
      </c>
      <c r="B753" s="3" t="s">
        <v>44</v>
      </c>
      <c r="C753" s="3">
        <v>752</v>
      </c>
      <c r="D753" s="3" t="s">
        <v>9058</v>
      </c>
      <c r="E753" s="3" t="s">
        <v>8476</v>
      </c>
      <c r="F753" s="3" t="str">
        <f>VLOOKUP($E753,'Team Mapping - CM'!$A$2:$C$1457,2,FALSE)</f>
        <v>Bangladesh University of Business &amp; Technology</v>
      </c>
      <c r="G753" s="3">
        <v>1</v>
      </c>
      <c r="H753" s="3">
        <v>36</v>
      </c>
      <c r="I753" s="3">
        <v>0</v>
      </c>
      <c r="J753" s="3" t="s">
        <v>9548</v>
      </c>
      <c r="K753" s="3">
        <v>0</v>
      </c>
      <c r="L753" s="3" t="s">
        <v>9548</v>
      </c>
      <c r="M753" s="3">
        <v>0</v>
      </c>
      <c r="N753" s="3" t="s">
        <v>9548</v>
      </c>
      <c r="O753" s="3">
        <v>0</v>
      </c>
      <c r="P753" s="3" t="s">
        <v>9548</v>
      </c>
      <c r="Q753" s="3">
        <v>0</v>
      </c>
      <c r="R753" s="3" t="s">
        <v>9548</v>
      </c>
      <c r="S753" s="3">
        <v>1</v>
      </c>
      <c r="T753" s="3">
        <v>36</v>
      </c>
      <c r="U753" s="3">
        <v>0</v>
      </c>
      <c r="V753" s="3" t="s">
        <v>9548</v>
      </c>
      <c r="W753" s="3">
        <v>0</v>
      </c>
      <c r="X753" s="3" t="s">
        <v>9548</v>
      </c>
      <c r="Y753" s="3">
        <v>0</v>
      </c>
      <c r="Z753" s="3" t="s">
        <v>9548</v>
      </c>
      <c r="AA753" s="3">
        <v>0</v>
      </c>
      <c r="AB753" s="3" t="s">
        <v>9548</v>
      </c>
      <c r="AC753">
        <f t="shared" si="11"/>
        <v>36</v>
      </c>
    </row>
    <row r="754" spans="1:29" ht="12" customHeight="1" x14ac:dyDescent="0.25">
      <c r="A754" s="6" t="s">
        <v>7813</v>
      </c>
      <c r="B754" s="3" t="s">
        <v>179</v>
      </c>
      <c r="C754" s="3">
        <v>753</v>
      </c>
      <c r="D754" s="3" t="s">
        <v>9068</v>
      </c>
      <c r="E754" s="3" t="s">
        <v>7813</v>
      </c>
      <c r="F754" s="3" t="str">
        <f>VLOOKUP($E754,'Team Mapping - CM'!$A$2:$C$1457,2,FALSE)</f>
        <v>Metropolitan University</v>
      </c>
      <c r="G754" s="3">
        <v>1</v>
      </c>
      <c r="H754" s="3">
        <v>36</v>
      </c>
      <c r="I754" s="3">
        <v>0</v>
      </c>
      <c r="J754" s="3" t="s">
        <v>9548</v>
      </c>
      <c r="K754" s="3">
        <v>0</v>
      </c>
      <c r="L754" s="3" t="s">
        <v>9548</v>
      </c>
      <c r="M754" s="3">
        <v>1</v>
      </c>
      <c r="N754" s="3" t="s">
        <v>9548</v>
      </c>
      <c r="O754" s="3">
        <v>0</v>
      </c>
      <c r="P754" s="3" t="s">
        <v>9548</v>
      </c>
      <c r="Q754" s="3">
        <v>0</v>
      </c>
      <c r="R754" s="3" t="s">
        <v>9548</v>
      </c>
      <c r="S754" s="3">
        <v>1</v>
      </c>
      <c r="T754" s="3">
        <v>36</v>
      </c>
      <c r="U754" s="3">
        <v>0</v>
      </c>
      <c r="V754" s="3" t="s">
        <v>9548</v>
      </c>
      <c r="W754" s="3">
        <v>0</v>
      </c>
      <c r="X754" s="3" t="s">
        <v>9548</v>
      </c>
      <c r="Y754" s="3">
        <v>0</v>
      </c>
      <c r="Z754" s="3" t="s">
        <v>9548</v>
      </c>
      <c r="AA754" s="3">
        <v>0</v>
      </c>
      <c r="AB754" s="3" t="s">
        <v>9548</v>
      </c>
      <c r="AC754">
        <f t="shared" si="11"/>
        <v>36</v>
      </c>
    </row>
    <row r="755" spans="1:29" ht="12" customHeight="1" x14ac:dyDescent="0.25">
      <c r="A755" s="6" t="s">
        <v>7272</v>
      </c>
      <c r="B755" s="3" t="s">
        <v>124</v>
      </c>
      <c r="C755" s="3">
        <v>754</v>
      </c>
      <c r="D755" s="3" t="s">
        <v>9083</v>
      </c>
      <c r="E755" s="3" t="s">
        <v>7272</v>
      </c>
      <c r="F755" s="3" t="str">
        <f>VLOOKUP($E755,'Team Mapping - CM'!$A$2:$C$1457,2,FALSE)</f>
        <v>International Islamic University Chittagong</v>
      </c>
      <c r="G755" s="3">
        <v>1</v>
      </c>
      <c r="H755" s="3">
        <v>36</v>
      </c>
      <c r="I755" s="3">
        <v>0</v>
      </c>
      <c r="J755" s="3" t="s">
        <v>9548</v>
      </c>
      <c r="K755" s="3">
        <v>0</v>
      </c>
      <c r="L755" s="3" t="s">
        <v>9548</v>
      </c>
      <c r="M755" s="3">
        <v>4</v>
      </c>
      <c r="N755" s="3" t="s">
        <v>9548</v>
      </c>
      <c r="O755" s="3">
        <v>0</v>
      </c>
      <c r="P755" s="3" t="s">
        <v>9548</v>
      </c>
      <c r="Q755" s="3">
        <v>0</v>
      </c>
      <c r="R755" s="3" t="s">
        <v>9548</v>
      </c>
      <c r="S755" s="3">
        <v>1</v>
      </c>
      <c r="T755" s="3">
        <v>36</v>
      </c>
      <c r="U755" s="3">
        <v>0</v>
      </c>
      <c r="V755" s="3" t="s">
        <v>9548</v>
      </c>
      <c r="W755" s="3">
        <v>0</v>
      </c>
      <c r="X755" s="3" t="s">
        <v>9548</v>
      </c>
      <c r="Y755" s="3">
        <v>1</v>
      </c>
      <c r="Z755" s="3" t="s">
        <v>9548</v>
      </c>
      <c r="AA755" s="3">
        <v>0</v>
      </c>
      <c r="AB755" s="3" t="s">
        <v>9548</v>
      </c>
      <c r="AC755">
        <f t="shared" si="11"/>
        <v>36</v>
      </c>
    </row>
    <row r="756" spans="1:29" ht="12" customHeight="1" x14ac:dyDescent="0.25">
      <c r="A756" s="6" t="s">
        <v>7332</v>
      </c>
      <c r="B756" s="3" t="s">
        <v>121</v>
      </c>
      <c r="C756" s="3">
        <v>755</v>
      </c>
      <c r="D756" s="3" t="s">
        <v>9101</v>
      </c>
      <c r="E756" s="3" t="s">
        <v>7332</v>
      </c>
      <c r="F756" s="3" t="str">
        <f>VLOOKUP($E756,'Team Mapping - CM'!$A$2:$C$1457,2,FALSE)</f>
        <v>Institute of Science and Technology</v>
      </c>
      <c r="G756" s="3">
        <v>1</v>
      </c>
      <c r="H756" s="3">
        <v>36</v>
      </c>
      <c r="I756" s="3">
        <v>0</v>
      </c>
      <c r="J756" s="3" t="s">
        <v>9548</v>
      </c>
      <c r="K756" s="3">
        <v>0</v>
      </c>
      <c r="L756" s="3" t="s">
        <v>9548</v>
      </c>
      <c r="M756" s="3">
        <v>1</v>
      </c>
      <c r="N756" s="3" t="s">
        <v>9548</v>
      </c>
      <c r="O756" s="3">
        <v>0</v>
      </c>
      <c r="P756" s="3" t="s">
        <v>9548</v>
      </c>
      <c r="Q756" s="3">
        <v>0</v>
      </c>
      <c r="R756" s="3" t="s">
        <v>9548</v>
      </c>
      <c r="S756" s="3">
        <v>1</v>
      </c>
      <c r="T756" s="3">
        <v>36</v>
      </c>
      <c r="U756" s="3">
        <v>0</v>
      </c>
      <c r="V756" s="3" t="s">
        <v>9548</v>
      </c>
      <c r="W756" s="3">
        <v>0</v>
      </c>
      <c r="X756" s="3" t="s">
        <v>9548</v>
      </c>
      <c r="Y756" s="3">
        <v>3</v>
      </c>
      <c r="Z756" s="3" t="s">
        <v>9548</v>
      </c>
      <c r="AA756" s="3">
        <v>0</v>
      </c>
      <c r="AB756" s="3" t="s">
        <v>9548</v>
      </c>
      <c r="AC756">
        <f t="shared" si="11"/>
        <v>36</v>
      </c>
    </row>
    <row r="757" spans="1:29" ht="12" customHeight="1" x14ac:dyDescent="0.25">
      <c r="A757" s="6" t="s">
        <v>8065</v>
      </c>
      <c r="B757" s="3" t="s">
        <v>77</v>
      </c>
      <c r="C757" s="3">
        <v>756</v>
      </c>
      <c r="D757" s="3" t="s">
        <v>9125</v>
      </c>
      <c r="E757" s="3" t="s">
        <v>8065</v>
      </c>
      <c r="F757" s="3" t="str">
        <f>VLOOKUP($E757,'Team Mapping - CM'!$A$2:$C$1457,2,FALSE)</f>
        <v>Chittagong University of Engineering &amp; Technology</v>
      </c>
      <c r="G757" s="3">
        <v>1</v>
      </c>
      <c r="H757" s="3">
        <v>36</v>
      </c>
      <c r="I757" s="3">
        <v>0</v>
      </c>
      <c r="J757" s="3" t="s">
        <v>9548</v>
      </c>
      <c r="K757" s="3">
        <v>0</v>
      </c>
      <c r="L757" s="3" t="s">
        <v>9548</v>
      </c>
      <c r="M757" s="3">
        <v>0</v>
      </c>
      <c r="N757" s="3" t="s">
        <v>9548</v>
      </c>
      <c r="O757" s="3">
        <v>0</v>
      </c>
      <c r="P757" s="3" t="s">
        <v>9548</v>
      </c>
      <c r="Q757" s="3">
        <v>0</v>
      </c>
      <c r="R757" s="3" t="s">
        <v>9548</v>
      </c>
      <c r="S757" s="3">
        <v>1</v>
      </c>
      <c r="T757" s="3">
        <v>36</v>
      </c>
      <c r="U757" s="3">
        <v>0</v>
      </c>
      <c r="V757" s="3" t="s">
        <v>9548</v>
      </c>
      <c r="W757" s="3">
        <v>0</v>
      </c>
      <c r="X757" s="3" t="s">
        <v>9548</v>
      </c>
      <c r="Y757" s="3">
        <v>0</v>
      </c>
      <c r="Z757" s="3" t="s">
        <v>9548</v>
      </c>
      <c r="AA757" s="3">
        <v>0</v>
      </c>
      <c r="AB757" s="3" t="s">
        <v>9548</v>
      </c>
      <c r="AC757">
        <f t="shared" si="11"/>
        <v>36</v>
      </c>
    </row>
    <row r="758" spans="1:29" ht="12" customHeight="1" x14ac:dyDescent="0.25">
      <c r="A758" s="6" t="s">
        <v>8952</v>
      </c>
      <c r="B758" s="3" t="s">
        <v>40</v>
      </c>
      <c r="C758" s="3">
        <v>757</v>
      </c>
      <c r="D758" s="3" t="s">
        <v>9145</v>
      </c>
      <c r="E758" s="3" t="s">
        <v>8952</v>
      </c>
      <c r="F758" s="3" t="str">
        <f>VLOOKUP($E758,'Team Mapping - CM'!$A$2:$C$1457,2,FALSE)</f>
        <v>Bangladesh Army International University of Science &amp; Technology</v>
      </c>
      <c r="G758" s="3">
        <v>1</v>
      </c>
      <c r="H758" s="3">
        <v>36</v>
      </c>
      <c r="I758" s="3">
        <v>0</v>
      </c>
      <c r="J758" s="3" t="s">
        <v>9548</v>
      </c>
      <c r="K758" s="3">
        <v>0</v>
      </c>
      <c r="L758" s="3" t="s">
        <v>9548</v>
      </c>
      <c r="M758" s="3">
        <v>0</v>
      </c>
      <c r="N758" s="3" t="s">
        <v>9548</v>
      </c>
      <c r="O758" s="3">
        <v>0</v>
      </c>
      <c r="P758" s="3" t="s">
        <v>9548</v>
      </c>
      <c r="Q758" s="3">
        <v>0</v>
      </c>
      <c r="R758" s="3" t="s">
        <v>9548</v>
      </c>
      <c r="S758" s="3">
        <v>1</v>
      </c>
      <c r="T758" s="3">
        <v>36</v>
      </c>
      <c r="U758" s="3">
        <v>0</v>
      </c>
      <c r="V758" s="3" t="s">
        <v>9548</v>
      </c>
      <c r="W758" s="3">
        <v>0</v>
      </c>
      <c r="X758" s="3" t="s">
        <v>9548</v>
      </c>
      <c r="Y758" s="3">
        <v>0</v>
      </c>
      <c r="Z758" s="3" t="s">
        <v>9548</v>
      </c>
      <c r="AA758" s="3">
        <v>0</v>
      </c>
      <c r="AB758" s="3" t="s">
        <v>9548</v>
      </c>
      <c r="AC758">
        <f t="shared" si="11"/>
        <v>36</v>
      </c>
    </row>
    <row r="759" spans="1:29" ht="12" customHeight="1" x14ac:dyDescent="0.25">
      <c r="A759" s="6" t="s">
        <v>8279</v>
      </c>
      <c r="B759" s="3" t="s">
        <v>265</v>
      </c>
      <c r="C759" s="3">
        <v>758</v>
      </c>
      <c r="D759" s="3" t="s">
        <v>9161</v>
      </c>
      <c r="E759" s="3" t="s">
        <v>8279</v>
      </c>
      <c r="F759" s="3" t="str">
        <f>VLOOKUP($E759,'Team Mapping - CM'!$A$2:$C$1457,2,FALSE)</f>
        <v>University of Rajshahi</v>
      </c>
      <c r="G759" s="3">
        <v>1</v>
      </c>
      <c r="H759" s="3">
        <v>36</v>
      </c>
      <c r="I759" s="3">
        <v>3</v>
      </c>
      <c r="J759" s="3" t="s">
        <v>9548</v>
      </c>
      <c r="K759" s="3">
        <v>0</v>
      </c>
      <c r="L759" s="3" t="s">
        <v>9548</v>
      </c>
      <c r="M759" s="3">
        <v>0</v>
      </c>
      <c r="N759" s="3" t="s">
        <v>9548</v>
      </c>
      <c r="O759" s="3">
        <v>0</v>
      </c>
      <c r="P759" s="3" t="s">
        <v>9548</v>
      </c>
      <c r="Q759" s="3">
        <v>0</v>
      </c>
      <c r="R759" s="3" t="s">
        <v>9548</v>
      </c>
      <c r="S759" s="3">
        <v>1</v>
      </c>
      <c r="T759" s="3">
        <v>36</v>
      </c>
      <c r="U759" s="3">
        <v>0</v>
      </c>
      <c r="V759" s="3" t="s">
        <v>9548</v>
      </c>
      <c r="W759" s="3">
        <v>0</v>
      </c>
      <c r="X759" s="3" t="s">
        <v>9548</v>
      </c>
      <c r="Y759" s="3">
        <v>0</v>
      </c>
      <c r="Z759" s="3" t="s">
        <v>9548</v>
      </c>
      <c r="AA759" s="3">
        <v>0</v>
      </c>
      <c r="AB759" s="3" t="s">
        <v>9548</v>
      </c>
      <c r="AC759">
        <f t="shared" si="11"/>
        <v>36</v>
      </c>
    </row>
    <row r="760" spans="1:29" ht="12" customHeight="1" x14ac:dyDescent="0.25">
      <c r="A760" s="6" t="s">
        <v>7427</v>
      </c>
      <c r="B760" s="3" t="s">
        <v>250</v>
      </c>
      <c r="C760" s="3">
        <v>759</v>
      </c>
      <c r="D760" s="3" t="s">
        <v>9180</v>
      </c>
      <c r="E760" s="3" t="s">
        <v>7427</v>
      </c>
      <c r="F760" s="3" t="str">
        <f>VLOOKUP($E760,'Team Mapping - CM'!$A$2:$C$1457,2,FALSE)</f>
        <v>University Of Barisal</v>
      </c>
      <c r="G760" s="3">
        <v>1</v>
      </c>
      <c r="H760" s="3">
        <v>37</v>
      </c>
      <c r="I760" s="3">
        <v>0</v>
      </c>
      <c r="J760" s="3" t="s">
        <v>9548</v>
      </c>
      <c r="K760" s="3">
        <v>0</v>
      </c>
      <c r="L760" s="3" t="s">
        <v>9548</v>
      </c>
      <c r="M760" s="3">
        <v>0</v>
      </c>
      <c r="N760" s="3" t="s">
        <v>9548</v>
      </c>
      <c r="O760" s="3">
        <v>0</v>
      </c>
      <c r="P760" s="3" t="s">
        <v>9548</v>
      </c>
      <c r="Q760" s="3">
        <v>0</v>
      </c>
      <c r="R760" s="3" t="s">
        <v>9548</v>
      </c>
      <c r="S760" s="3">
        <v>1</v>
      </c>
      <c r="T760" s="3">
        <v>37</v>
      </c>
      <c r="U760" s="3">
        <v>0</v>
      </c>
      <c r="V760" s="3" t="s">
        <v>9548</v>
      </c>
      <c r="W760" s="3">
        <v>0</v>
      </c>
      <c r="X760" s="3" t="s">
        <v>9548</v>
      </c>
      <c r="Y760" s="3">
        <v>0</v>
      </c>
      <c r="Z760" s="3" t="s">
        <v>9548</v>
      </c>
      <c r="AA760" s="3">
        <v>0</v>
      </c>
      <c r="AB760" s="3" t="s">
        <v>9548</v>
      </c>
      <c r="AC760">
        <f t="shared" si="11"/>
        <v>37</v>
      </c>
    </row>
    <row r="761" spans="1:29" ht="12" customHeight="1" x14ac:dyDescent="0.25">
      <c r="A761" s="6" t="s">
        <v>7905</v>
      </c>
      <c r="B761" s="3" t="s">
        <v>179</v>
      </c>
      <c r="C761" s="3">
        <v>760</v>
      </c>
      <c r="D761" s="3" t="s">
        <v>9186</v>
      </c>
      <c r="E761" s="3" t="s">
        <v>7905</v>
      </c>
      <c r="F761" s="3" t="str">
        <f>VLOOKUP($E761,'Team Mapping - CM'!$A$2:$C$1457,2,FALSE)</f>
        <v>Metropolitan University</v>
      </c>
      <c r="G761" s="3">
        <v>1</v>
      </c>
      <c r="H761" s="3">
        <v>37</v>
      </c>
      <c r="I761" s="3">
        <v>0</v>
      </c>
      <c r="J761" s="3" t="s">
        <v>9548</v>
      </c>
      <c r="K761" s="3">
        <v>0</v>
      </c>
      <c r="L761" s="3" t="s">
        <v>9548</v>
      </c>
      <c r="M761" s="3">
        <v>0</v>
      </c>
      <c r="N761" s="3" t="s">
        <v>9548</v>
      </c>
      <c r="O761" s="3">
        <v>0</v>
      </c>
      <c r="P761" s="3" t="s">
        <v>9548</v>
      </c>
      <c r="Q761" s="3">
        <v>0</v>
      </c>
      <c r="R761" s="3" t="s">
        <v>9548</v>
      </c>
      <c r="S761" s="3">
        <v>1</v>
      </c>
      <c r="T761" s="3">
        <v>37</v>
      </c>
      <c r="U761" s="3">
        <v>0</v>
      </c>
      <c r="V761" s="3" t="s">
        <v>9548</v>
      </c>
      <c r="W761" s="3">
        <v>0</v>
      </c>
      <c r="X761" s="3" t="s">
        <v>9548</v>
      </c>
      <c r="Y761" s="3">
        <v>0</v>
      </c>
      <c r="Z761" s="3" t="s">
        <v>9548</v>
      </c>
      <c r="AA761" s="3">
        <v>0</v>
      </c>
      <c r="AB761" s="3" t="s">
        <v>9548</v>
      </c>
      <c r="AC761">
        <f t="shared" si="11"/>
        <v>37</v>
      </c>
    </row>
    <row r="762" spans="1:29" ht="12" customHeight="1" x14ac:dyDescent="0.25">
      <c r="A762" s="6" t="s">
        <v>7346</v>
      </c>
      <c r="B762" s="3" t="s">
        <v>77</v>
      </c>
      <c r="C762" s="3">
        <v>761</v>
      </c>
      <c r="D762" s="3" t="s">
        <v>9202</v>
      </c>
      <c r="E762" s="3" t="s">
        <v>7346</v>
      </c>
      <c r="F762" s="3" t="str">
        <f>VLOOKUP($E762,'Team Mapping - CM'!$A$2:$C$1457,2,FALSE)</f>
        <v>Chittagong University of Engineering &amp; Technology</v>
      </c>
      <c r="G762" s="3">
        <v>1</v>
      </c>
      <c r="H762" s="3">
        <v>37</v>
      </c>
      <c r="I762" s="3">
        <v>0</v>
      </c>
      <c r="J762" s="3" t="s">
        <v>9548</v>
      </c>
      <c r="K762" s="3">
        <v>0</v>
      </c>
      <c r="L762" s="3" t="s">
        <v>9548</v>
      </c>
      <c r="M762" s="3">
        <v>0</v>
      </c>
      <c r="N762" s="3" t="s">
        <v>9548</v>
      </c>
      <c r="O762" s="3">
        <v>0</v>
      </c>
      <c r="P762" s="3" t="s">
        <v>9548</v>
      </c>
      <c r="Q762" s="3">
        <v>0</v>
      </c>
      <c r="R762" s="3" t="s">
        <v>9548</v>
      </c>
      <c r="S762" s="3">
        <v>1</v>
      </c>
      <c r="T762" s="3">
        <v>37</v>
      </c>
      <c r="U762" s="3">
        <v>0</v>
      </c>
      <c r="V762" s="3" t="s">
        <v>9548</v>
      </c>
      <c r="W762" s="3">
        <v>0</v>
      </c>
      <c r="X762" s="3" t="s">
        <v>9548</v>
      </c>
      <c r="Y762" s="3">
        <v>0</v>
      </c>
      <c r="Z762" s="3" t="s">
        <v>9548</v>
      </c>
      <c r="AA762" s="3">
        <v>0</v>
      </c>
      <c r="AB762" s="3" t="s">
        <v>9548</v>
      </c>
      <c r="AC762">
        <f t="shared" si="11"/>
        <v>37</v>
      </c>
    </row>
    <row r="763" spans="1:29" ht="12" customHeight="1" x14ac:dyDescent="0.25">
      <c r="A763" s="6" t="s">
        <v>8292</v>
      </c>
      <c r="B763" s="3" t="s">
        <v>176</v>
      </c>
      <c r="C763" s="3">
        <v>762</v>
      </c>
      <c r="D763" s="3" t="s">
        <v>9221</v>
      </c>
      <c r="E763" s="3" t="s">
        <v>8292</v>
      </c>
      <c r="F763" s="3" t="str">
        <f>VLOOKUP($E763,'Team Mapping - CM'!$A$2:$C$1457,2,FALSE)</f>
        <v>Mawlana Bhashani Science &amp; Technology University</v>
      </c>
      <c r="G763" s="3">
        <v>1</v>
      </c>
      <c r="H763" s="3">
        <v>37</v>
      </c>
      <c r="I763" s="3">
        <v>0</v>
      </c>
      <c r="J763" s="3" t="s">
        <v>9548</v>
      </c>
      <c r="K763" s="3">
        <v>0</v>
      </c>
      <c r="L763" s="3" t="s">
        <v>9548</v>
      </c>
      <c r="M763" s="3">
        <v>1</v>
      </c>
      <c r="N763" s="3" t="s">
        <v>9548</v>
      </c>
      <c r="O763" s="3">
        <v>0</v>
      </c>
      <c r="P763" s="3" t="s">
        <v>9548</v>
      </c>
      <c r="Q763" s="3">
        <v>0</v>
      </c>
      <c r="R763" s="3" t="s">
        <v>9548</v>
      </c>
      <c r="S763" s="3">
        <v>1</v>
      </c>
      <c r="T763" s="3">
        <v>37</v>
      </c>
      <c r="U763" s="3">
        <v>0</v>
      </c>
      <c r="V763" s="3" t="s">
        <v>9548</v>
      </c>
      <c r="W763" s="3">
        <v>0</v>
      </c>
      <c r="X763" s="3" t="s">
        <v>9548</v>
      </c>
      <c r="Y763" s="3">
        <v>0</v>
      </c>
      <c r="Z763" s="3" t="s">
        <v>9548</v>
      </c>
      <c r="AA763" s="3">
        <v>0</v>
      </c>
      <c r="AB763" s="3" t="s">
        <v>9548</v>
      </c>
      <c r="AC763">
        <f t="shared" si="11"/>
        <v>37</v>
      </c>
    </row>
    <row r="764" spans="1:29" ht="12" customHeight="1" x14ac:dyDescent="0.25">
      <c r="A764" s="6" t="s">
        <v>7969</v>
      </c>
      <c r="B764" s="3" t="s">
        <v>121</v>
      </c>
      <c r="C764" s="3">
        <v>763</v>
      </c>
      <c r="D764" s="3" t="s">
        <v>9234</v>
      </c>
      <c r="E764" s="3" t="s">
        <v>7969</v>
      </c>
      <c r="F764" s="3" t="str">
        <f>VLOOKUP($E764,'Team Mapping - CM'!$A$2:$C$1457,2,FALSE)</f>
        <v>Institute of Science and Technology</v>
      </c>
      <c r="G764" s="3">
        <v>1</v>
      </c>
      <c r="H764" s="3">
        <v>37</v>
      </c>
      <c r="I764" s="3">
        <v>0</v>
      </c>
      <c r="J764" s="3" t="s">
        <v>9548</v>
      </c>
      <c r="K764" s="3">
        <v>0</v>
      </c>
      <c r="L764" s="3" t="s">
        <v>9548</v>
      </c>
      <c r="M764" s="3">
        <v>0</v>
      </c>
      <c r="N764" s="3" t="s">
        <v>9548</v>
      </c>
      <c r="O764" s="3">
        <v>0</v>
      </c>
      <c r="P764" s="3" t="s">
        <v>9548</v>
      </c>
      <c r="Q764" s="3">
        <v>0</v>
      </c>
      <c r="R764" s="3" t="s">
        <v>9548</v>
      </c>
      <c r="S764" s="3">
        <v>1</v>
      </c>
      <c r="T764" s="3">
        <v>37</v>
      </c>
      <c r="U764" s="3">
        <v>0</v>
      </c>
      <c r="V764" s="3" t="s">
        <v>9548</v>
      </c>
      <c r="W764" s="3">
        <v>0</v>
      </c>
      <c r="X764" s="3" t="s">
        <v>9548</v>
      </c>
      <c r="Y764" s="3">
        <v>7</v>
      </c>
      <c r="Z764" s="3" t="s">
        <v>9548</v>
      </c>
      <c r="AA764" s="3">
        <v>1</v>
      </c>
      <c r="AB764" s="3" t="s">
        <v>9548</v>
      </c>
      <c r="AC764">
        <f t="shared" si="11"/>
        <v>37</v>
      </c>
    </row>
    <row r="765" spans="1:29" ht="12" customHeight="1" x14ac:dyDescent="0.25">
      <c r="A765" s="6" t="s">
        <v>9168</v>
      </c>
      <c r="B765" s="3" t="s">
        <v>133</v>
      </c>
      <c r="C765" s="3">
        <v>764</v>
      </c>
      <c r="D765" s="3" t="s">
        <v>9249</v>
      </c>
      <c r="E765" s="3" t="s">
        <v>9168</v>
      </c>
      <c r="F765" s="3" t="str">
        <f>VLOOKUP($E765,'Team Mapping - CM'!$A$2:$C$1457,2,FALSE)</f>
        <v>Islamic University</v>
      </c>
      <c r="G765" s="3">
        <v>1</v>
      </c>
      <c r="H765" s="3">
        <v>37</v>
      </c>
      <c r="I765" s="3">
        <v>2</v>
      </c>
      <c r="J765" s="3" t="s">
        <v>9548</v>
      </c>
      <c r="K765" s="3">
        <v>0</v>
      </c>
      <c r="L765" s="3" t="s">
        <v>9548</v>
      </c>
      <c r="M765" s="3">
        <v>0</v>
      </c>
      <c r="N765" s="3" t="s">
        <v>9548</v>
      </c>
      <c r="O765" s="3">
        <v>0</v>
      </c>
      <c r="P765" s="3" t="s">
        <v>9548</v>
      </c>
      <c r="Q765" s="3">
        <v>0</v>
      </c>
      <c r="R765" s="3" t="s">
        <v>9548</v>
      </c>
      <c r="S765" s="3">
        <v>1</v>
      </c>
      <c r="T765" s="3">
        <v>37</v>
      </c>
      <c r="U765" s="3">
        <v>0</v>
      </c>
      <c r="V765" s="3" t="s">
        <v>9548</v>
      </c>
      <c r="W765" s="3">
        <v>0</v>
      </c>
      <c r="X765" s="3" t="s">
        <v>9548</v>
      </c>
      <c r="Y765" s="3">
        <v>0</v>
      </c>
      <c r="Z765" s="3" t="s">
        <v>9548</v>
      </c>
      <c r="AA765" s="3">
        <v>0</v>
      </c>
      <c r="AB765" s="3" t="s">
        <v>9548</v>
      </c>
      <c r="AC765">
        <f t="shared" si="11"/>
        <v>37</v>
      </c>
    </row>
    <row r="766" spans="1:29" ht="12" customHeight="1" x14ac:dyDescent="0.25">
      <c r="A766" s="6" t="s">
        <v>6699</v>
      </c>
      <c r="B766" s="3" t="s">
        <v>426</v>
      </c>
      <c r="C766" s="3">
        <v>765</v>
      </c>
      <c r="D766" s="3" t="s">
        <v>9272</v>
      </c>
      <c r="E766" s="3" t="s">
        <v>6699</v>
      </c>
      <c r="F766" s="3" t="str">
        <f>VLOOKUP($E766,'Team Mapping - CM'!$A$2:$C$1457,2,FALSE)</f>
        <v>Dhaka Polytechnic Institute</v>
      </c>
      <c r="G766" s="3">
        <v>1</v>
      </c>
      <c r="H766" s="3">
        <v>37</v>
      </c>
      <c r="I766" s="3">
        <v>0</v>
      </c>
      <c r="J766" s="3" t="s">
        <v>9548</v>
      </c>
      <c r="K766" s="3">
        <v>0</v>
      </c>
      <c r="L766" s="3" t="s">
        <v>9548</v>
      </c>
      <c r="M766" s="3">
        <v>0</v>
      </c>
      <c r="N766" s="3" t="s">
        <v>9548</v>
      </c>
      <c r="O766" s="3">
        <v>0</v>
      </c>
      <c r="P766" s="3" t="s">
        <v>9548</v>
      </c>
      <c r="Q766" s="3">
        <v>0</v>
      </c>
      <c r="R766" s="3" t="s">
        <v>9548</v>
      </c>
      <c r="S766" s="3">
        <v>1</v>
      </c>
      <c r="T766" s="3">
        <v>37</v>
      </c>
      <c r="U766" s="3">
        <v>0</v>
      </c>
      <c r="V766" s="3" t="s">
        <v>9548</v>
      </c>
      <c r="W766" s="3">
        <v>0</v>
      </c>
      <c r="X766" s="3" t="s">
        <v>9548</v>
      </c>
      <c r="Y766" s="3">
        <v>1</v>
      </c>
      <c r="Z766" s="3" t="s">
        <v>9548</v>
      </c>
      <c r="AA766" s="3">
        <v>0</v>
      </c>
      <c r="AB766" s="3" t="s">
        <v>9548</v>
      </c>
      <c r="AC766">
        <f t="shared" si="11"/>
        <v>37</v>
      </c>
    </row>
    <row r="767" spans="1:29" ht="12" customHeight="1" x14ac:dyDescent="0.25">
      <c r="A767" s="6" t="s">
        <v>8792</v>
      </c>
      <c r="B767" s="3" t="s">
        <v>227</v>
      </c>
      <c r="C767" s="3">
        <v>766</v>
      </c>
      <c r="D767" s="3" t="s">
        <v>9279</v>
      </c>
      <c r="E767" s="3" t="s">
        <v>8792</v>
      </c>
      <c r="F767" s="3" t="str">
        <f>VLOOKUP($E767,'Team Mapping - CM'!$A$2:$C$1457,2,FALSE)</f>
        <v>Southeast University, Bangladesh</v>
      </c>
      <c r="G767" s="3">
        <v>1</v>
      </c>
      <c r="H767" s="3">
        <v>37</v>
      </c>
      <c r="I767" s="3">
        <v>0</v>
      </c>
      <c r="J767" s="3" t="s">
        <v>9548</v>
      </c>
      <c r="K767" s="3">
        <v>0</v>
      </c>
      <c r="L767" s="3" t="s">
        <v>9548</v>
      </c>
      <c r="M767" s="3">
        <v>0</v>
      </c>
      <c r="N767" s="3" t="s">
        <v>9548</v>
      </c>
      <c r="O767" s="3">
        <v>0</v>
      </c>
      <c r="P767" s="3" t="s">
        <v>9548</v>
      </c>
      <c r="Q767" s="3">
        <v>0</v>
      </c>
      <c r="R767" s="3" t="s">
        <v>9548</v>
      </c>
      <c r="S767" s="3">
        <v>1</v>
      </c>
      <c r="T767" s="3">
        <v>37</v>
      </c>
      <c r="U767" s="3">
        <v>0</v>
      </c>
      <c r="V767" s="3" t="s">
        <v>9548</v>
      </c>
      <c r="W767" s="3">
        <v>0</v>
      </c>
      <c r="X767" s="3" t="s">
        <v>9548</v>
      </c>
      <c r="Y767" s="3">
        <v>6</v>
      </c>
      <c r="Z767" s="3" t="s">
        <v>9548</v>
      </c>
      <c r="AA767" s="3">
        <v>0</v>
      </c>
      <c r="AB767" s="3" t="s">
        <v>9548</v>
      </c>
      <c r="AC767">
        <f t="shared" si="11"/>
        <v>37</v>
      </c>
    </row>
    <row r="768" spans="1:29" ht="12" customHeight="1" x14ac:dyDescent="0.25">
      <c r="A768" s="6" t="s">
        <v>8262</v>
      </c>
      <c r="B768" s="3" t="s">
        <v>176</v>
      </c>
      <c r="C768" s="3">
        <v>767</v>
      </c>
      <c r="D768" s="3" t="s">
        <v>9288</v>
      </c>
      <c r="E768" s="3" t="s">
        <v>8262</v>
      </c>
      <c r="F768" s="3" t="str">
        <f>VLOOKUP($E768,'Team Mapping - CM'!$A$2:$C$1457,2,FALSE)</f>
        <v>Mawlana Bhashani Science &amp; Technology University</v>
      </c>
      <c r="G768" s="3">
        <v>1</v>
      </c>
      <c r="H768" s="3">
        <v>37</v>
      </c>
      <c r="I768" s="3">
        <v>0</v>
      </c>
      <c r="J768" s="3" t="s">
        <v>9548</v>
      </c>
      <c r="K768" s="3">
        <v>0</v>
      </c>
      <c r="L768" s="3" t="s">
        <v>9548</v>
      </c>
      <c r="M768" s="3">
        <v>0</v>
      </c>
      <c r="N768" s="3" t="s">
        <v>9548</v>
      </c>
      <c r="O768" s="3">
        <v>0</v>
      </c>
      <c r="P768" s="3" t="s">
        <v>9548</v>
      </c>
      <c r="Q768" s="3">
        <v>0</v>
      </c>
      <c r="R768" s="3" t="s">
        <v>9548</v>
      </c>
      <c r="S768" s="3">
        <v>1</v>
      </c>
      <c r="T768" s="3">
        <v>37</v>
      </c>
      <c r="U768" s="3">
        <v>0</v>
      </c>
      <c r="V768" s="3" t="s">
        <v>9548</v>
      </c>
      <c r="W768" s="3">
        <v>0</v>
      </c>
      <c r="X768" s="3" t="s">
        <v>9548</v>
      </c>
      <c r="Y768" s="3">
        <v>0</v>
      </c>
      <c r="Z768" s="3" t="s">
        <v>9548</v>
      </c>
      <c r="AA768" s="3">
        <v>0</v>
      </c>
      <c r="AB768" s="3" t="s">
        <v>9548</v>
      </c>
      <c r="AC768">
        <f t="shared" si="11"/>
        <v>37</v>
      </c>
    </row>
    <row r="769" spans="1:29" ht="12" customHeight="1" x14ac:dyDescent="0.25">
      <c r="A769" s="6" t="s">
        <v>7807</v>
      </c>
      <c r="B769" s="3" t="s">
        <v>179</v>
      </c>
      <c r="C769" s="3">
        <v>768</v>
      </c>
      <c r="D769" s="3" t="s">
        <v>9298</v>
      </c>
      <c r="E769" s="3" t="s">
        <v>7807</v>
      </c>
      <c r="F769" s="3" t="str">
        <f>VLOOKUP($E769,'Team Mapping - CM'!$A$2:$C$1457,2,FALSE)</f>
        <v>Metropolitan University</v>
      </c>
      <c r="G769" s="3">
        <v>1</v>
      </c>
      <c r="H769" s="3">
        <v>37</v>
      </c>
      <c r="I769" s="3">
        <v>0</v>
      </c>
      <c r="J769" s="3" t="s">
        <v>9548</v>
      </c>
      <c r="K769" s="3">
        <v>0</v>
      </c>
      <c r="L769" s="3" t="s">
        <v>9548</v>
      </c>
      <c r="M769" s="3">
        <v>0</v>
      </c>
      <c r="N769" s="3" t="s">
        <v>9548</v>
      </c>
      <c r="O769" s="3">
        <v>0</v>
      </c>
      <c r="P769" s="3" t="s">
        <v>9548</v>
      </c>
      <c r="Q769" s="3">
        <v>0</v>
      </c>
      <c r="R769" s="3" t="s">
        <v>9548</v>
      </c>
      <c r="S769" s="3">
        <v>1</v>
      </c>
      <c r="T769" s="3">
        <v>37</v>
      </c>
      <c r="U769" s="3">
        <v>0</v>
      </c>
      <c r="V769" s="3" t="s">
        <v>9548</v>
      </c>
      <c r="W769" s="3">
        <v>0</v>
      </c>
      <c r="X769" s="3" t="s">
        <v>9548</v>
      </c>
      <c r="Y769" s="3">
        <v>0</v>
      </c>
      <c r="Z769" s="3" t="s">
        <v>9548</v>
      </c>
      <c r="AA769" s="3">
        <v>0</v>
      </c>
      <c r="AB769" s="3" t="s">
        <v>9548</v>
      </c>
      <c r="AC769">
        <f t="shared" si="11"/>
        <v>37</v>
      </c>
    </row>
    <row r="770" spans="1:29" ht="12" customHeight="1" x14ac:dyDescent="0.25">
      <c r="A770" s="6" t="s">
        <v>7707</v>
      </c>
      <c r="B770" s="3" t="s">
        <v>77</v>
      </c>
      <c r="C770" s="3">
        <v>769</v>
      </c>
      <c r="D770" s="3" t="s">
        <v>9308</v>
      </c>
      <c r="E770" s="3" t="s">
        <v>7707</v>
      </c>
      <c r="F770" s="3" t="str">
        <f>VLOOKUP($E770,'Team Mapping - CM'!$A$2:$C$1457,2,FALSE)</f>
        <v>Chittagong University of Engineering &amp; Technology</v>
      </c>
      <c r="G770" s="3">
        <v>1</v>
      </c>
      <c r="H770" s="3">
        <v>37</v>
      </c>
      <c r="I770" s="3">
        <v>0</v>
      </c>
      <c r="J770" s="3" t="s">
        <v>9548</v>
      </c>
      <c r="K770" s="3">
        <v>0</v>
      </c>
      <c r="L770" s="3" t="s">
        <v>9548</v>
      </c>
      <c r="M770" s="3">
        <v>0</v>
      </c>
      <c r="N770" s="3" t="s">
        <v>9548</v>
      </c>
      <c r="O770" s="3">
        <v>0</v>
      </c>
      <c r="P770" s="3" t="s">
        <v>9548</v>
      </c>
      <c r="Q770" s="3">
        <v>0</v>
      </c>
      <c r="R770" s="3" t="s">
        <v>9548</v>
      </c>
      <c r="S770" s="3">
        <v>1</v>
      </c>
      <c r="T770" s="3">
        <v>37</v>
      </c>
      <c r="U770" s="3">
        <v>0</v>
      </c>
      <c r="V770" s="3" t="s">
        <v>9548</v>
      </c>
      <c r="W770" s="3">
        <v>0</v>
      </c>
      <c r="X770" s="3" t="s">
        <v>9548</v>
      </c>
      <c r="Y770" s="3">
        <v>0</v>
      </c>
      <c r="Z770" s="3" t="s">
        <v>9548</v>
      </c>
      <c r="AA770" s="3">
        <v>0</v>
      </c>
      <c r="AB770" s="3" t="s">
        <v>9548</v>
      </c>
      <c r="AC770">
        <f t="shared" si="11"/>
        <v>37</v>
      </c>
    </row>
    <row r="771" spans="1:29" ht="12" customHeight="1" x14ac:dyDescent="0.25">
      <c r="A771" s="6" t="s">
        <v>6725</v>
      </c>
      <c r="B771" s="3" t="s">
        <v>227</v>
      </c>
      <c r="C771" s="3">
        <v>770</v>
      </c>
      <c r="D771" s="3" t="s">
        <v>9321</v>
      </c>
      <c r="E771" s="3" t="s">
        <v>6725</v>
      </c>
      <c r="F771" s="3" t="str">
        <f>VLOOKUP($E771,'Team Mapping - CM'!$A$2:$C$1457,2,FALSE)</f>
        <v>Southeast University, Bangladesh</v>
      </c>
      <c r="G771" s="3">
        <v>1</v>
      </c>
      <c r="H771" s="3">
        <v>37</v>
      </c>
      <c r="I771" s="3">
        <v>0</v>
      </c>
      <c r="J771" s="3" t="s">
        <v>9548</v>
      </c>
      <c r="K771" s="3">
        <v>0</v>
      </c>
      <c r="L771" s="3" t="s">
        <v>9548</v>
      </c>
      <c r="M771" s="3">
        <v>0</v>
      </c>
      <c r="N771" s="3" t="s">
        <v>9548</v>
      </c>
      <c r="O771" s="3">
        <v>0</v>
      </c>
      <c r="P771" s="3" t="s">
        <v>9548</v>
      </c>
      <c r="Q771" s="3">
        <v>0</v>
      </c>
      <c r="R771" s="3" t="s">
        <v>9548</v>
      </c>
      <c r="S771" s="3">
        <v>1</v>
      </c>
      <c r="T771" s="3">
        <v>37</v>
      </c>
      <c r="U771" s="3">
        <v>0</v>
      </c>
      <c r="V771" s="3" t="s">
        <v>9548</v>
      </c>
      <c r="W771" s="3">
        <v>0</v>
      </c>
      <c r="X771" s="3" t="s">
        <v>9548</v>
      </c>
      <c r="Y771" s="3">
        <v>0</v>
      </c>
      <c r="Z771" s="3" t="s">
        <v>9548</v>
      </c>
      <c r="AA771" s="3">
        <v>0</v>
      </c>
      <c r="AB771" s="3" t="s">
        <v>9548</v>
      </c>
      <c r="AC771">
        <f t="shared" ref="AC771:AC834" si="12">MAX(AB771,Z771,X771,V771,T771,R771,P771,N771,L771,J771)</f>
        <v>37</v>
      </c>
    </row>
    <row r="772" spans="1:29" ht="12" customHeight="1" x14ac:dyDescent="0.25">
      <c r="A772" s="6" t="s">
        <v>6360</v>
      </c>
      <c r="B772" s="3" t="s">
        <v>63</v>
      </c>
      <c r="C772" s="3">
        <v>771</v>
      </c>
      <c r="D772" s="3" t="s">
        <v>9340</v>
      </c>
      <c r="E772" s="3" t="s">
        <v>6360</v>
      </c>
      <c r="F772" s="3" t="str">
        <f>VLOOKUP($E772,'Team Mapping - CM'!$A$2:$C$1457,2,FALSE)</f>
        <v>Begum Rokeya University, Rangpur</v>
      </c>
      <c r="G772" s="3">
        <v>1</v>
      </c>
      <c r="H772" s="3">
        <v>37</v>
      </c>
      <c r="I772" s="3">
        <v>0</v>
      </c>
      <c r="J772" s="3" t="s">
        <v>9548</v>
      </c>
      <c r="K772" s="3">
        <v>0</v>
      </c>
      <c r="L772" s="3" t="s">
        <v>9548</v>
      </c>
      <c r="M772" s="3">
        <v>0</v>
      </c>
      <c r="N772" s="3" t="s">
        <v>9548</v>
      </c>
      <c r="O772" s="3">
        <v>0</v>
      </c>
      <c r="P772" s="3" t="s">
        <v>9548</v>
      </c>
      <c r="Q772" s="3">
        <v>0</v>
      </c>
      <c r="R772" s="3" t="s">
        <v>9548</v>
      </c>
      <c r="S772" s="3">
        <v>1</v>
      </c>
      <c r="T772" s="3">
        <v>37</v>
      </c>
      <c r="U772" s="3">
        <v>0</v>
      </c>
      <c r="V772" s="3" t="s">
        <v>9548</v>
      </c>
      <c r="W772" s="3">
        <v>0</v>
      </c>
      <c r="X772" s="3" t="s">
        <v>9548</v>
      </c>
      <c r="Y772" s="3">
        <v>0</v>
      </c>
      <c r="Z772" s="3" t="s">
        <v>9548</v>
      </c>
      <c r="AA772" s="3">
        <v>0</v>
      </c>
      <c r="AB772" s="3" t="s">
        <v>9548</v>
      </c>
      <c r="AC772">
        <f t="shared" si="12"/>
        <v>37</v>
      </c>
    </row>
    <row r="773" spans="1:29" ht="12" customHeight="1" x14ac:dyDescent="0.25">
      <c r="A773" s="6" t="s">
        <v>6634</v>
      </c>
      <c r="B773" s="3" t="s">
        <v>114</v>
      </c>
      <c r="C773" s="3">
        <v>772</v>
      </c>
      <c r="D773" s="3" t="s">
        <v>9361</v>
      </c>
      <c r="E773" s="3" t="s">
        <v>6634</v>
      </c>
      <c r="F773" s="3" t="str">
        <f>VLOOKUP($E773,'Team Mapping - CM'!$A$2:$C$1457,2,FALSE)</f>
        <v>Hajee Mohammad Danesh Science and Technology University</v>
      </c>
      <c r="G773" s="3">
        <v>1</v>
      </c>
      <c r="H773" s="3">
        <v>37</v>
      </c>
      <c r="I773" s="3">
        <v>0</v>
      </c>
      <c r="J773" s="3" t="s">
        <v>9548</v>
      </c>
      <c r="K773" s="3">
        <v>0</v>
      </c>
      <c r="L773" s="3" t="s">
        <v>9548</v>
      </c>
      <c r="M773" s="3">
        <v>0</v>
      </c>
      <c r="N773" s="3" t="s">
        <v>9548</v>
      </c>
      <c r="O773" s="3">
        <v>0</v>
      </c>
      <c r="P773" s="3" t="s">
        <v>9548</v>
      </c>
      <c r="Q773" s="3">
        <v>0</v>
      </c>
      <c r="R773" s="3" t="s">
        <v>9548</v>
      </c>
      <c r="S773" s="3">
        <v>1</v>
      </c>
      <c r="T773" s="3">
        <v>37</v>
      </c>
      <c r="U773" s="3">
        <v>0</v>
      </c>
      <c r="V773" s="3" t="s">
        <v>9548</v>
      </c>
      <c r="W773" s="3">
        <v>0</v>
      </c>
      <c r="X773" s="3" t="s">
        <v>9548</v>
      </c>
      <c r="Y773" s="3">
        <v>2</v>
      </c>
      <c r="Z773" s="3" t="s">
        <v>9548</v>
      </c>
      <c r="AA773" s="3">
        <v>0</v>
      </c>
      <c r="AB773" s="3" t="s">
        <v>9548</v>
      </c>
      <c r="AC773">
        <f t="shared" si="12"/>
        <v>37</v>
      </c>
    </row>
    <row r="774" spans="1:29" ht="12" customHeight="1" x14ac:dyDescent="0.25">
      <c r="A774" s="6" t="s">
        <v>6818</v>
      </c>
      <c r="B774" s="3" t="s">
        <v>165</v>
      </c>
      <c r="C774" s="3">
        <v>773</v>
      </c>
      <c r="D774" s="3" t="s">
        <v>9378</v>
      </c>
      <c r="E774" s="3" t="s">
        <v>6818</v>
      </c>
      <c r="F774" s="3" t="str">
        <f>VLOOKUP($E774,'Team Mapping - CM'!$A$2:$C$1457,2,FALSE)</f>
        <v>Khulna University of Engineering &amp; Technology</v>
      </c>
      <c r="G774" s="3">
        <v>1</v>
      </c>
      <c r="H774" s="3">
        <v>37</v>
      </c>
      <c r="I774" s="3">
        <v>0</v>
      </c>
      <c r="J774" s="3" t="s">
        <v>9548</v>
      </c>
      <c r="K774" s="3">
        <v>0</v>
      </c>
      <c r="L774" s="3" t="s">
        <v>9548</v>
      </c>
      <c r="M774" s="3">
        <v>0</v>
      </c>
      <c r="N774" s="3" t="s">
        <v>9548</v>
      </c>
      <c r="O774" s="3">
        <v>0</v>
      </c>
      <c r="P774" s="3" t="s">
        <v>9548</v>
      </c>
      <c r="Q774" s="3">
        <v>0</v>
      </c>
      <c r="R774" s="3" t="s">
        <v>9548</v>
      </c>
      <c r="S774" s="3">
        <v>1</v>
      </c>
      <c r="T774" s="3">
        <v>37</v>
      </c>
      <c r="U774" s="3">
        <v>0</v>
      </c>
      <c r="V774" s="3" t="s">
        <v>9548</v>
      </c>
      <c r="W774" s="3">
        <v>0</v>
      </c>
      <c r="X774" s="3" t="s">
        <v>9548</v>
      </c>
      <c r="Y774" s="3">
        <v>3</v>
      </c>
      <c r="Z774" s="3" t="s">
        <v>9548</v>
      </c>
      <c r="AA774" s="3">
        <v>0</v>
      </c>
      <c r="AB774" s="3" t="s">
        <v>9548</v>
      </c>
      <c r="AC774">
        <f t="shared" si="12"/>
        <v>37</v>
      </c>
    </row>
    <row r="775" spans="1:29" ht="12" customHeight="1" x14ac:dyDescent="0.25">
      <c r="A775" s="6" t="s">
        <v>7117</v>
      </c>
      <c r="B775" s="3" t="s">
        <v>208</v>
      </c>
      <c r="C775" s="3">
        <v>774</v>
      </c>
      <c r="D775" s="3" t="s">
        <v>9408</v>
      </c>
      <c r="E775" s="3" t="s">
        <v>7117</v>
      </c>
      <c r="F775" s="3" t="str">
        <f>VLOOKUP($E775,'Team Mapping - CM'!$A$2:$C$1457,2,FALSE)</f>
        <v>Premier University</v>
      </c>
      <c r="G775" s="3">
        <v>1</v>
      </c>
      <c r="H775" s="3">
        <v>37</v>
      </c>
      <c r="I775" s="3">
        <v>0</v>
      </c>
      <c r="J775" s="3" t="s">
        <v>9548</v>
      </c>
      <c r="K775" s="3">
        <v>0</v>
      </c>
      <c r="L775" s="3" t="s">
        <v>9548</v>
      </c>
      <c r="M775" s="3">
        <v>1</v>
      </c>
      <c r="N775" s="3" t="s">
        <v>9548</v>
      </c>
      <c r="O775" s="3">
        <v>0</v>
      </c>
      <c r="P775" s="3" t="s">
        <v>9548</v>
      </c>
      <c r="Q775" s="3">
        <v>0</v>
      </c>
      <c r="R775" s="3" t="s">
        <v>9548</v>
      </c>
      <c r="S775" s="3">
        <v>1</v>
      </c>
      <c r="T775" s="3">
        <v>37</v>
      </c>
      <c r="U775" s="3">
        <v>0</v>
      </c>
      <c r="V775" s="3" t="s">
        <v>9548</v>
      </c>
      <c r="W775" s="3">
        <v>0</v>
      </c>
      <c r="X775" s="3" t="s">
        <v>9548</v>
      </c>
      <c r="Y775" s="3">
        <v>0</v>
      </c>
      <c r="Z775" s="3" t="s">
        <v>9548</v>
      </c>
      <c r="AA775" s="3">
        <v>0</v>
      </c>
      <c r="AB775" s="3" t="s">
        <v>9548</v>
      </c>
      <c r="AC775">
        <f t="shared" si="12"/>
        <v>37</v>
      </c>
    </row>
    <row r="776" spans="1:29" ht="12" customHeight="1" x14ac:dyDescent="0.25">
      <c r="A776" s="6" t="s">
        <v>8823</v>
      </c>
      <c r="B776" s="3" t="s">
        <v>61</v>
      </c>
      <c r="C776" s="3">
        <v>775</v>
      </c>
      <c r="D776" s="3" t="s">
        <v>9430</v>
      </c>
      <c r="E776" s="3" t="s">
        <v>8823</v>
      </c>
      <c r="F776" s="3" t="str">
        <f>VLOOKUP($E776,'Team Mapping - CM'!$A$2:$C$1457,2,FALSE)</f>
        <v>Bangladesh University of Professionals</v>
      </c>
      <c r="G776" s="3">
        <v>1</v>
      </c>
      <c r="H776" s="3">
        <v>37</v>
      </c>
      <c r="I776" s="3">
        <v>0</v>
      </c>
      <c r="J776" s="3" t="s">
        <v>9548</v>
      </c>
      <c r="K776" s="3">
        <v>0</v>
      </c>
      <c r="L776" s="3" t="s">
        <v>9548</v>
      </c>
      <c r="M776" s="3">
        <v>0</v>
      </c>
      <c r="N776" s="3" t="s">
        <v>9548</v>
      </c>
      <c r="O776" s="3">
        <v>0</v>
      </c>
      <c r="P776" s="3" t="s">
        <v>9548</v>
      </c>
      <c r="Q776" s="3">
        <v>0</v>
      </c>
      <c r="R776" s="3" t="s">
        <v>9548</v>
      </c>
      <c r="S776" s="3">
        <v>1</v>
      </c>
      <c r="T776" s="3">
        <v>37</v>
      </c>
      <c r="U776" s="3">
        <v>0</v>
      </c>
      <c r="V776" s="3" t="s">
        <v>9548</v>
      </c>
      <c r="W776" s="3">
        <v>0</v>
      </c>
      <c r="X776" s="3" t="s">
        <v>9548</v>
      </c>
      <c r="Y776" s="3">
        <v>0</v>
      </c>
      <c r="Z776" s="3" t="s">
        <v>9548</v>
      </c>
      <c r="AA776" s="3">
        <v>0</v>
      </c>
      <c r="AB776" s="3" t="s">
        <v>9548</v>
      </c>
      <c r="AC776">
        <f t="shared" si="12"/>
        <v>37</v>
      </c>
    </row>
    <row r="777" spans="1:29" ht="12" customHeight="1" x14ac:dyDescent="0.25">
      <c r="A777" s="6" t="s">
        <v>7662</v>
      </c>
      <c r="B777" s="3" t="s">
        <v>227</v>
      </c>
      <c r="C777" s="3">
        <v>776</v>
      </c>
      <c r="D777" s="3" t="s">
        <v>9452</v>
      </c>
      <c r="E777" s="3" t="s">
        <v>7662</v>
      </c>
      <c r="F777" s="3" t="str">
        <f>VLOOKUP($E777,'Team Mapping - CM'!$A$2:$C$1457,2,FALSE)</f>
        <v>Southeast University, Bangladesh</v>
      </c>
      <c r="G777" s="3">
        <v>1</v>
      </c>
      <c r="H777" s="3">
        <v>37</v>
      </c>
      <c r="I777" s="3">
        <v>0</v>
      </c>
      <c r="J777" s="3" t="s">
        <v>9548</v>
      </c>
      <c r="K777" s="3">
        <v>0</v>
      </c>
      <c r="L777" s="3" t="s">
        <v>9548</v>
      </c>
      <c r="M777" s="3">
        <v>0</v>
      </c>
      <c r="N777" s="3" t="s">
        <v>9548</v>
      </c>
      <c r="O777" s="3">
        <v>0</v>
      </c>
      <c r="P777" s="3" t="s">
        <v>9548</v>
      </c>
      <c r="Q777" s="3">
        <v>0</v>
      </c>
      <c r="R777" s="3" t="s">
        <v>9548</v>
      </c>
      <c r="S777" s="3">
        <v>1</v>
      </c>
      <c r="T777" s="3">
        <v>37</v>
      </c>
      <c r="U777" s="3">
        <v>0</v>
      </c>
      <c r="V777" s="3" t="s">
        <v>9548</v>
      </c>
      <c r="W777" s="3">
        <v>0</v>
      </c>
      <c r="X777" s="3" t="s">
        <v>9548</v>
      </c>
      <c r="Y777" s="3">
        <v>0</v>
      </c>
      <c r="Z777" s="3" t="s">
        <v>9548</v>
      </c>
      <c r="AA777" s="3">
        <v>0</v>
      </c>
      <c r="AB777" s="3" t="s">
        <v>9548</v>
      </c>
      <c r="AC777">
        <f t="shared" si="12"/>
        <v>37</v>
      </c>
    </row>
    <row r="778" spans="1:29" ht="12" customHeight="1" x14ac:dyDescent="0.25">
      <c r="A778" s="6" t="s">
        <v>7227</v>
      </c>
      <c r="B778" s="3" t="s">
        <v>48</v>
      </c>
      <c r="C778" s="3">
        <v>777</v>
      </c>
      <c r="D778" s="3" t="s">
        <v>9469</v>
      </c>
      <c r="E778" s="3" t="s">
        <v>7227</v>
      </c>
      <c r="F778" s="3" t="str">
        <f>VLOOKUP($E778,'Team Mapping - CM'!$A$2:$C$1457,2,FALSE)</f>
        <v>Bangladesh University of Engineering and Technology</v>
      </c>
      <c r="G778" s="3">
        <v>1</v>
      </c>
      <c r="H778" s="3">
        <v>37</v>
      </c>
      <c r="I778" s="3">
        <v>0</v>
      </c>
      <c r="J778" s="3" t="s">
        <v>9548</v>
      </c>
      <c r="K778" s="3">
        <v>0</v>
      </c>
      <c r="L778" s="3" t="s">
        <v>9548</v>
      </c>
      <c r="M778" s="3">
        <v>2</v>
      </c>
      <c r="N778" s="3" t="s">
        <v>9548</v>
      </c>
      <c r="O778" s="3">
        <v>0</v>
      </c>
      <c r="P778" s="3" t="s">
        <v>9548</v>
      </c>
      <c r="Q778" s="3">
        <v>0</v>
      </c>
      <c r="R778" s="3" t="s">
        <v>9548</v>
      </c>
      <c r="S778" s="3">
        <v>1</v>
      </c>
      <c r="T778" s="3">
        <v>37</v>
      </c>
      <c r="U778" s="3">
        <v>0</v>
      </c>
      <c r="V778" s="3" t="s">
        <v>9548</v>
      </c>
      <c r="W778" s="3">
        <v>0</v>
      </c>
      <c r="X778" s="3" t="s">
        <v>9548</v>
      </c>
      <c r="Y778" s="3">
        <v>0</v>
      </c>
      <c r="Z778" s="3" t="s">
        <v>9548</v>
      </c>
      <c r="AA778" s="3">
        <v>0</v>
      </c>
      <c r="AB778" s="3" t="s">
        <v>9548</v>
      </c>
      <c r="AC778">
        <f t="shared" si="12"/>
        <v>37</v>
      </c>
    </row>
    <row r="779" spans="1:29" ht="12" customHeight="1" x14ac:dyDescent="0.25">
      <c r="A779" s="6" t="s">
        <v>7248</v>
      </c>
      <c r="B779" s="3" t="s">
        <v>77</v>
      </c>
      <c r="C779" s="3">
        <v>778</v>
      </c>
      <c r="D779" s="3" t="s">
        <v>9479</v>
      </c>
      <c r="E779" s="3" t="s">
        <v>7248</v>
      </c>
      <c r="F779" s="3" t="str">
        <f>VLOOKUP($E779,'Team Mapping - CM'!$A$2:$C$1457,2,FALSE)</f>
        <v>Chittagong University of Engineering &amp; Technology</v>
      </c>
      <c r="G779" s="3">
        <v>1</v>
      </c>
      <c r="H779" s="3">
        <v>38</v>
      </c>
      <c r="I779" s="3">
        <v>0</v>
      </c>
      <c r="J779" s="3" t="s">
        <v>9548</v>
      </c>
      <c r="K779" s="3">
        <v>0</v>
      </c>
      <c r="L779" s="3" t="s">
        <v>9548</v>
      </c>
      <c r="M779" s="3">
        <v>1</v>
      </c>
      <c r="N779" s="3" t="s">
        <v>9548</v>
      </c>
      <c r="O779" s="3">
        <v>0</v>
      </c>
      <c r="P779" s="3" t="s">
        <v>9548</v>
      </c>
      <c r="Q779" s="3">
        <v>0</v>
      </c>
      <c r="R779" s="3" t="s">
        <v>9548</v>
      </c>
      <c r="S779" s="3">
        <v>1</v>
      </c>
      <c r="T779" s="3">
        <v>38</v>
      </c>
      <c r="U779" s="3">
        <v>0</v>
      </c>
      <c r="V779" s="3" t="s">
        <v>9548</v>
      </c>
      <c r="W779" s="3">
        <v>0</v>
      </c>
      <c r="X779" s="3" t="s">
        <v>9548</v>
      </c>
      <c r="Y779" s="3">
        <v>0</v>
      </c>
      <c r="Z779" s="3" t="s">
        <v>9548</v>
      </c>
      <c r="AA779" s="3">
        <v>0</v>
      </c>
      <c r="AB779" s="3" t="s">
        <v>9548</v>
      </c>
      <c r="AC779">
        <f t="shared" si="12"/>
        <v>38</v>
      </c>
    </row>
    <row r="780" spans="1:29" ht="12" customHeight="1" x14ac:dyDescent="0.25">
      <c r="A780" s="6" t="s">
        <v>7816</v>
      </c>
      <c r="B780" s="3" t="s">
        <v>179</v>
      </c>
      <c r="C780" s="3">
        <v>779</v>
      </c>
      <c r="D780" s="3" t="s">
        <v>9488</v>
      </c>
      <c r="E780" s="3" t="s">
        <v>7816</v>
      </c>
      <c r="F780" s="3" t="str">
        <f>VLOOKUP($E780,'Team Mapping - CM'!$A$2:$C$1457,2,FALSE)</f>
        <v>Metropolitan University</v>
      </c>
      <c r="G780" s="3">
        <v>1</v>
      </c>
      <c r="H780" s="3">
        <v>38</v>
      </c>
      <c r="I780" s="3">
        <v>0</v>
      </c>
      <c r="J780" s="3" t="s">
        <v>9548</v>
      </c>
      <c r="K780" s="3">
        <v>0</v>
      </c>
      <c r="L780" s="3" t="s">
        <v>9548</v>
      </c>
      <c r="M780" s="3">
        <v>0</v>
      </c>
      <c r="N780" s="3" t="s">
        <v>9548</v>
      </c>
      <c r="O780" s="3">
        <v>0</v>
      </c>
      <c r="P780" s="3" t="s">
        <v>9548</v>
      </c>
      <c r="Q780" s="3">
        <v>0</v>
      </c>
      <c r="R780" s="3" t="s">
        <v>9548</v>
      </c>
      <c r="S780" s="3">
        <v>1</v>
      </c>
      <c r="T780" s="3">
        <v>38</v>
      </c>
      <c r="U780" s="3">
        <v>0</v>
      </c>
      <c r="V780" s="3" t="s">
        <v>9548</v>
      </c>
      <c r="W780" s="3">
        <v>0</v>
      </c>
      <c r="X780" s="3" t="s">
        <v>9548</v>
      </c>
      <c r="Y780" s="3">
        <v>1</v>
      </c>
      <c r="Z780" s="3" t="s">
        <v>9548</v>
      </c>
      <c r="AA780" s="3">
        <v>0</v>
      </c>
      <c r="AB780" s="3" t="s">
        <v>9548</v>
      </c>
      <c r="AC780">
        <f t="shared" si="12"/>
        <v>38</v>
      </c>
    </row>
    <row r="781" spans="1:29" ht="12" customHeight="1" x14ac:dyDescent="0.25">
      <c r="A781" s="6" t="s">
        <v>8757</v>
      </c>
      <c r="B781" s="3" t="s">
        <v>77</v>
      </c>
      <c r="C781" s="3">
        <v>780</v>
      </c>
      <c r="D781" s="3" t="s">
        <v>9496</v>
      </c>
      <c r="E781" s="3" t="s">
        <v>8757</v>
      </c>
      <c r="F781" s="3" t="str">
        <f>VLOOKUP($E781,'Team Mapping - CM'!$A$2:$C$1457,2,FALSE)</f>
        <v>Chittagong University of Engineering &amp; Technology</v>
      </c>
      <c r="G781" s="3">
        <v>1</v>
      </c>
      <c r="H781" s="3">
        <v>38</v>
      </c>
      <c r="I781" s="3">
        <v>0</v>
      </c>
      <c r="J781" s="3" t="s">
        <v>9548</v>
      </c>
      <c r="K781" s="3">
        <v>0</v>
      </c>
      <c r="L781" s="3" t="s">
        <v>9548</v>
      </c>
      <c r="M781" s="3">
        <v>0</v>
      </c>
      <c r="N781" s="3" t="s">
        <v>9548</v>
      </c>
      <c r="O781" s="3">
        <v>0</v>
      </c>
      <c r="P781" s="3" t="s">
        <v>9548</v>
      </c>
      <c r="Q781" s="3">
        <v>0</v>
      </c>
      <c r="R781" s="3" t="s">
        <v>9548</v>
      </c>
      <c r="S781" s="3">
        <v>1</v>
      </c>
      <c r="T781" s="3">
        <v>38</v>
      </c>
      <c r="U781" s="3">
        <v>0</v>
      </c>
      <c r="V781" s="3" t="s">
        <v>9548</v>
      </c>
      <c r="W781" s="3">
        <v>0</v>
      </c>
      <c r="X781" s="3" t="s">
        <v>9548</v>
      </c>
      <c r="Y781" s="3">
        <v>2</v>
      </c>
      <c r="Z781" s="3" t="s">
        <v>9548</v>
      </c>
      <c r="AA781" s="3">
        <v>0</v>
      </c>
      <c r="AB781" s="3" t="s">
        <v>9548</v>
      </c>
      <c r="AC781">
        <f t="shared" si="12"/>
        <v>38</v>
      </c>
    </row>
    <row r="782" spans="1:29" ht="12" customHeight="1" x14ac:dyDescent="0.25">
      <c r="A782" s="6" t="s">
        <v>6604</v>
      </c>
      <c r="B782" s="3" t="s">
        <v>91</v>
      </c>
      <c r="C782" s="3">
        <v>781</v>
      </c>
      <c r="D782" s="3" t="s">
        <v>9502</v>
      </c>
      <c r="E782" s="3" t="s">
        <v>6604</v>
      </c>
      <c r="F782" s="3" t="str">
        <f>VLOOKUP($E782,'Team Mapping - CM'!$A$2:$C$1457,2,FALSE)</f>
        <v>Daffodil International University</v>
      </c>
      <c r="G782" s="3">
        <v>1</v>
      </c>
      <c r="H782" s="3">
        <v>38</v>
      </c>
      <c r="I782" s="3">
        <v>0</v>
      </c>
      <c r="J782" s="3" t="s">
        <v>9548</v>
      </c>
      <c r="K782" s="3">
        <v>0</v>
      </c>
      <c r="L782" s="3" t="s">
        <v>9548</v>
      </c>
      <c r="M782" s="3">
        <v>0</v>
      </c>
      <c r="N782" s="3" t="s">
        <v>9548</v>
      </c>
      <c r="O782" s="3">
        <v>0</v>
      </c>
      <c r="P782" s="3" t="s">
        <v>9548</v>
      </c>
      <c r="Q782" s="3">
        <v>0</v>
      </c>
      <c r="R782" s="3" t="s">
        <v>9548</v>
      </c>
      <c r="S782" s="3">
        <v>1</v>
      </c>
      <c r="T782" s="3">
        <v>38</v>
      </c>
      <c r="U782" s="3">
        <v>0</v>
      </c>
      <c r="V782" s="3" t="s">
        <v>9548</v>
      </c>
      <c r="W782" s="3">
        <v>0</v>
      </c>
      <c r="X782" s="3" t="s">
        <v>9548</v>
      </c>
      <c r="Y782" s="3">
        <v>0</v>
      </c>
      <c r="Z782" s="3" t="s">
        <v>9548</v>
      </c>
      <c r="AA782" s="3">
        <v>0</v>
      </c>
      <c r="AB782" s="3" t="s">
        <v>9548</v>
      </c>
      <c r="AC782">
        <f t="shared" si="12"/>
        <v>38</v>
      </c>
    </row>
    <row r="783" spans="1:29" ht="12" customHeight="1" x14ac:dyDescent="0.25">
      <c r="A783" s="6" t="s">
        <v>7032</v>
      </c>
      <c r="B783" s="3" t="s">
        <v>127</v>
      </c>
      <c r="C783" s="3">
        <v>782</v>
      </c>
      <c r="D783" s="3" t="s">
        <v>9508</v>
      </c>
      <c r="E783" s="3" t="s">
        <v>7032</v>
      </c>
      <c r="F783" s="3" t="str">
        <f>VLOOKUP($E783,'Team Mapping - CM'!$A$2:$C$1457,2,FALSE)</f>
        <v>International University of Business Agriculture and Tech.</v>
      </c>
      <c r="G783" s="3">
        <v>1</v>
      </c>
      <c r="H783" s="3">
        <v>38</v>
      </c>
      <c r="I783" s="3">
        <v>0</v>
      </c>
      <c r="J783" s="3" t="s">
        <v>9548</v>
      </c>
      <c r="K783" s="3">
        <v>0</v>
      </c>
      <c r="L783" s="3" t="s">
        <v>9548</v>
      </c>
      <c r="M783" s="3">
        <v>0</v>
      </c>
      <c r="N783" s="3" t="s">
        <v>9548</v>
      </c>
      <c r="O783" s="3">
        <v>0</v>
      </c>
      <c r="P783" s="3" t="s">
        <v>9548</v>
      </c>
      <c r="Q783" s="3">
        <v>0</v>
      </c>
      <c r="R783" s="3" t="s">
        <v>9548</v>
      </c>
      <c r="S783" s="3">
        <v>1</v>
      </c>
      <c r="T783" s="3">
        <v>38</v>
      </c>
      <c r="U783" s="3">
        <v>0</v>
      </c>
      <c r="V783" s="3" t="s">
        <v>9548</v>
      </c>
      <c r="W783" s="3">
        <v>0</v>
      </c>
      <c r="X783" s="3" t="s">
        <v>9548</v>
      </c>
      <c r="Y783" s="3">
        <v>0</v>
      </c>
      <c r="Z783" s="3" t="s">
        <v>9548</v>
      </c>
      <c r="AA783" s="3">
        <v>0</v>
      </c>
      <c r="AB783" s="3" t="s">
        <v>9548</v>
      </c>
      <c r="AC783">
        <f t="shared" si="12"/>
        <v>38</v>
      </c>
    </row>
    <row r="784" spans="1:29" ht="12" customHeight="1" x14ac:dyDescent="0.25">
      <c r="A784" s="6" t="s">
        <v>6467</v>
      </c>
      <c r="B784" s="3" t="s">
        <v>447</v>
      </c>
      <c r="C784" s="3">
        <v>783</v>
      </c>
      <c r="D784" s="3" t="s">
        <v>9533</v>
      </c>
      <c r="E784" s="3" t="s">
        <v>6467</v>
      </c>
      <c r="F784" s="3" t="str">
        <f>VLOOKUP($E784,'Team Mapping - CM'!$A$2:$C$1457,2,FALSE)</f>
        <v>Sonargaon University</v>
      </c>
      <c r="G784" s="3">
        <v>1</v>
      </c>
      <c r="H784" s="3">
        <v>38</v>
      </c>
      <c r="I784" s="3">
        <v>0</v>
      </c>
      <c r="J784" s="3" t="s">
        <v>9548</v>
      </c>
      <c r="K784" s="3">
        <v>0</v>
      </c>
      <c r="L784" s="3" t="s">
        <v>9548</v>
      </c>
      <c r="M784" s="3">
        <v>0</v>
      </c>
      <c r="N784" s="3" t="s">
        <v>9548</v>
      </c>
      <c r="O784" s="3">
        <v>0</v>
      </c>
      <c r="P784" s="3" t="s">
        <v>9548</v>
      </c>
      <c r="Q784" s="3">
        <v>0</v>
      </c>
      <c r="R784" s="3" t="s">
        <v>9548</v>
      </c>
      <c r="S784" s="3">
        <v>1</v>
      </c>
      <c r="T784" s="3">
        <v>38</v>
      </c>
      <c r="U784" s="3">
        <v>0</v>
      </c>
      <c r="V784" s="3" t="s">
        <v>9548</v>
      </c>
      <c r="W784" s="3">
        <v>0</v>
      </c>
      <c r="X784" s="3" t="s">
        <v>9548</v>
      </c>
      <c r="Y784" s="3">
        <v>1</v>
      </c>
      <c r="Z784" s="3" t="s">
        <v>9548</v>
      </c>
      <c r="AA784" s="3">
        <v>0</v>
      </c>
      <c r="AB784" s="3" t="s">
        <v>9548</v>
      </c>
      <c r="AC784">
        <f t="shared" si="12"/>
        <v>38</v>
      </c>
    </row>
    <row r="785" spans="1:29" ht="12" customHeight="1" x14ac:dyDescent="0.25">
      <c r="A785" s="6" t="s">
        <v>8531</v>
      </c>
      <c r="B785" s="3" t="s">
        <v>154</v>
      </c>
      <c r="C785" s="3">
        <v>784</v>
      </c>
      <c r="D785" s="3" t="s">
        <v>9551</v>
      </c>
      <c r="E785" s="3" t="s">
        <v>8531</v>
      </c>
      <c r="F785" s="3" t="str">
        <f>VLOOKUP($E785,'Team Mapping - CM'!$A$2:$C$1457,2,FALSE)</f>
        <v>Jatiya Kabi Kazi Nazrul Islam University</v>
      </c>
      <c r="G785" s="3">
        <v>1</v>
      </c>
      <c r="H785" s="3">
        <v>38</v>
      </c>
      <c r="I785" s="3">
        <v>0</v>
      </c>
      <c r="J785" s="3" t="s">
        <v>9548</v>
      </c>
      <c r="K785" s="3">
        <v>0</v>
      </c>
      <c r="L785" s="3" t="s">
        <v>9548</v>
      </c>
      <c r="M785" s="3">
        <v>0</v>
      </c>
      <c r="N785" s="3" t="s">
        <v>9548</v>
      </c>
      <c r="O785" s="3">
        <v>0</v>
      </c>
      <c r="P785" s="3" t="s">
        <v>9548</v>
      </c>
      <c r="Q785" s="3">
        <v>0</v>
      </c>
      <c r="R785" s="3" t="s">
        <v>9548</v>
      </c>
      <c r="S785" s="3">
        <v>1</v>
      </c>
      <c r="T785" s="3">
        <v>38</v>
      </c>
      <c r="U785" s="3">
        <v>0</v>
      </c>
      <c r="V785" s="3" t="s">
        <v>9548</v>
      </c>
      <c r="W785" s="3">
        <v>0</v>
      </c>
      <c r="X785" s="3" t="s">
        <v>9548</v>
      </c>
      <c r="Y785" s="3">
        <v>0</v>
      </c>
      <c r="Z785" s="3" t="s">
        <v>9548</v>
      </c>
      <c r="AA785" s="3">
        <v>0</v>
      </c>
      <c r="AB785" s="3" t="s">
        <v>9548</v>
      </c>
      <c r="AC785">
        <f t="shared" si="12"/>
        <v>38</v>
      </c>
    </row>
    <row r="786" spans="1:29" ht="12" customHeight="1" x14ac:dyDescent="0.25">
      <c r="A786" s="6" t="s">
        <v>7657</v>
      </c>
      <c r="B786" s="3" t="s">
        <v>227</v>
      </c>
      <c r="C786" s="3">
        <v>785</v>
      </c>
      <c r="D786" s="3" t="s">
        <v>9556</v>
      </c>
      <c r="E786" s="3" t="s">
        <v>7657</v>
      </c>
      <c r="F786" s="3" t="str">
        <f>VLOOKUP($E786,'Team Mapping - CM'!$A$2:$C$1457,2,FALSE)</f>
        <v>Southeast University, Bangladesh</v>
      </c>
      <c r="G786" s="3">
        <v>1</v>
      </c>
      <c r="H786" s="3">
        <v>38</v>
      </c>
      <c r="I786" s="3">
        <v>0</v>
      </c>
      <c r="J786" s="3" t="s">
        <v>9548</v>
      </c>
      <c r="K786" s="3">
        <v>0</v>
      </c>
      <c r="L786" s="3" t="s">
        <v>9548</v>
      </c>
      <c r="M786" s="3">
        <v>0</v>
      </c>
      <c r="N786" s="3" t="s">
        <v>9548</v>
      </c>
      <c r="O786" s="3">
        <v>0</v>
      </c>
      <c r="P786" s="3" t="s">
        <v>9548</v>
      </c>
      <c r="Q786" s="3">
        <v>0</v>
      </c>
      <c r="R786" s="3" t="s">
        <v>9548</v>
      </c>
      <c r="S786" s="3">
        <v>1</v>
      </c>
      <c r="T786" s="3">
        <v>38</v>
      </c>
      <c r="U786" s="3">
        <v>0</v>
      </c>
      <c r="V786" s="3" t="s">
        <v>9548</v>
      </c>
      <c r="W786" s="3">
        <v>0</v>
      </c>
      <c r="X786" s="3" t="s">
        <v>9548</v>
      </c>
      <c r="Y786" s="3">
        <v>5</v>
      </c>
      <c r="Z786" s="3" t="s">
        <v>9548</v>
      </c>
      <c r="AA786" s="3">
        <v>0</v>
      </c>
      <c r="AB786" s="3" t="s">
        <v>9548</v>
      </c>
      <c r="AC786">
        <f t="shared" si="12"/>
        <v>38</v>
      </c>
    </row>
    <row r="787" spans="1:29" ht="12" customHeight="1" x14ac:dyDescent="0.25">
      <c r="A787" s="6" t="s">
        <v>7788</v>
      </c>
      <c r="B787" s="3" t="s">
        <v>244</v>
      </c>
      <c r="C787" s="3">
        <v>786</v>
      </c>
      <c r="D787" s="3" t="s">
        <v>9567</v>
      </c>
      <c r="E787" s="3" t="s">
        <v>7788</v>
      </c>
      <c r="F787" s="3" t="str">
        <f>VLOOKUP($E787,'Team Mapping - CM'!$A$2:$C$1457,2,FALSE)</f>
        <v>United International University</v>
      </c>
      <c r="G787" s="3">
        <v>1</v>
      </c>
      <c r="H787" s="3">
        <v>38</v>
      </c>
      <c r="I787" s="3">
        <v>0</v>
      </c>
      <c r="J787" s="3" t="s">
        <v>9548</v>
      </c>
      <c r="K787" s="3">
        <v>0</v>
      </c>
      <c r="L787" s="3" t="s">
        <v>9548</v>
      </c>
      <c r="M787" s="3">
        <v>0</v>
      </c>
      <c r="N787" s="3" t="s">
        <v>9548</v>
      </c>
      <c r="O787" s="3">
        <v>0</v>
      </c>
      <c r="P787" s="3" t="s">
        <v>9548</v>
      </c>
      <c r="Q787" s="3">
        <v>0</v>
      </c>
      <c r="R787" s="3" t="s">
        <v>9548</v>
      </c>
      <c r="S787" s="3">
        <v>1</v>
      </c>
      <c r="T787" s="3">
        <v>38</v>
      </c>
      <c r="U787" s="3">
        <v>0</v>
      </c>
      <c r="V787" s="3" t="s">
        <v>9548</v>
      </c>
      <c r="W787" s="3">
        <v>0</v>
      </c>
      <c r="X787" s="3" t="s">
        <v>9548</v>
      </c>
      <c r="Y787" s="3">
        <v>0</v>
      </c>
      <c r="Z787" s="3" t="s">
        <v>9548</v>
      </c>
      <c r="AA787" s="3">
        <v>0</v>
      </c>
      <c r="AB787" s="3" t="s">
        <v>9548</v>
      </c>
      <c r="AC787">
        <f t="shared" si="12"/>
        <v>38</v>
      </c>
    </row>
    <row r="788" spans="1:29" ht="12" customHeight="1" x14ac:dyDescent="0.25">
      <c r="A788" s="6" t="s">
        <v>7979</v>
      </c>
      <c r="B788" s="3" t="s">
        <v>121</v>
      </c>
      <c r="C788" s="3">
        <v>787</v>
      </c>
      <c r="D788" s="3" t="s">
        <v>9581</v>
      </c>
      <c r="E788" s="3" t="s">
        <v>7979</v>
      </c>
      <c r="F788" s="3" t="str">
        <f>VLOOKUP($E788,'Team Mapping - CM'!$A$2:$C$1457,2,FALSE)</f>
        <v>Institute of Science and Technology</v>
      </c>
      <c r="G788" s="3">
        <v>1</v>
      </c>
      <c r="H788" s="3">
        <v>39</v>
      </c>
      <c r="I788" s="3">
        <v>0</v>
      </c>
      <c r="J788" s="3" t="s">
        <v>9548</v>
      </c>
      <c r="K788" s="3">
        <v>0</v>
      </c>
      <c r="L788" s="3" t="s">
        <v>9548</v>
      </c>
      <c r="M788" s="3">
        <v>4</v>
      </c>
      <c r="N788" s="3" t="s">
        <v>9548</v>
      </c>
      <c r="O788" s="3">
        <v>0</v>
      </c>
      <c r="P788" s="3" t="s">
        <v>9548</v>
      </c>
      <c r="Q788" s="3">
        <v>0</v>
      </c>
      <c r="R788" s="3" t="s">
        <v>9548</v>
      </c>
      <c r="S788" s="3">
        <v>1</v>
      </c>
      <c r="T788" s="3">
        <v>39</v>
      </c>
      <c r="U788" s="3">
        <v>0</v>
      </c>
      <c r="V788" s="3" t="s">
        <v>9548</v>
      </c>
      <c r="W788" s="3">
        <v>0</v>
      </c>
      <c r="X788" s="3" t="s">
        <v>9548</v>
      </c>
      <c r="Y788" s="3">
        <v>0</v>
      </c>
      <c r="Z788" s="3" t="s">
        <v>9548</v>
      </c>
      <c r="AA788" s="3">
        <v>0</v>
      </c>
      <c r="AB788" s="3" t="s">
        <v>9548</v>
      </c>
      <c r="AC788">
        <f t="shared" si="12"/>
        <v>39</v>
      </c>
    </row>
    <row r="789" spans="1:29" ht="12" customHeight="1" x14ac:dyDescent="0.25">
      <c r="A789" s="6" t="s">
        <v>8748</v>
      </c>
      <c r="B789" s="3" t="s">
        <v>192</v>
      </c>
      <c r="C789" s="3">
        <v>788</v>
      </c>
      <c r="D789" s="3" t="s">
        <v>9592</v>
      </c>
      <c r="E789" s="3" t="s">
        <v>8748</v>
      </c>
      <c r="F789" s="3" t="str">
        <f>VLOOKUP($E789,'Team Mapping - CM'!$A$2:$C$1457,2,FALSE)</f>
        <v>North South University</v>
      </c>
      <c r="G789" s="3">
        <v>1</v>
      </c>
      <c r="H789" s="3">
        <v>39</v>
      </c>
      <c r="I789" s="3">
        <v>0</v>
      </c>
      <c r="J789" s="3" t="s">
        <v>9548</v>
      </c>
      <c r="K789" s="3">
        <v>0</v>
      </c>
      <c r="L789" s="3" t="s">
        <v>9548</v>
      </c>
      <c r="M789" s="3">
        <v>0</v>
      </c>
      <c r="N789" s="3" t="s">
        <v>9548</v>
      </c>
      <c r="O789" s="3">
        <v>0</v>
      </c>
      <c r="P789" s="3" t="s">
        <v>9548</v>
      </c>
      <c r="Q789" s="3">
        <v>0</v>
      </c>
      <c r="R789" s="3" t="s">
        <v>9548</v>
      </c>
      <c r="S789" s="3">
        <v>1</v>
      </c>
      <c r="T789" s="3">
        <v>39</v>
      </c>
      <c r="U789" s="3">
        <v>0</v>
      </c>
      <c r="V789" s="3" t="s">
        <v>9548</v>
      </c>
      <c r="W789" s="3">
        <v>0</v>
      </c>
      <c r="X789" s="3" t="s">
        <v>9548</v>
      </c>
      <c r="Y789" s="3">
        <v>3</v>
      </c>
      <c r="Z789" s="3" t="s">
        <v>9548</v>
      </c>
      <c r="AA789" s="3">
        <v>0</v>
      </c>
      <c r="AB789" s="3" t="s">
        <v>9548</v>
      </c>
      <c r="AC789">
        <f t="shared" si="12"/>
        <v>39</v>
      </c>
    </row>
    <row r="790" spans="1:29" ht="12" customHeight="1" x14ac:dyDescent="0.25">
      <c r="A790" s="6" t="s">
        <v>6367</v>
      </c>
      <c r="B790" s="3" t="s">
        <v>124</v>
      </c>
      <c r="C790" s="3">
        <v>789</v>
      </c>
      <c r="D790" s="3" t="s">
        <v>9605</v>
      </c>
      <c r="E790" s="3" t="s">
        <v>6367</v>
      </c>
      <c r="F790" s="3" t="str">
        <f>VLOOKUP($E790,'Team Mapping - CM'!$A$2:$C$1457,2,FALSE)</f>
        <v>International Islamic University Chittagong</v>
      </c>
      <c r="G790" s="3">
        <v>1</v>
      </c>
      <c r="H790" s="3">
        <v>39</v>
      </c>
      <c r="I790" s="3">
        <v>0</v>
      </c>
      <c r="J790" s="3" t="s">
        <v>9548</v>
      </c>
      <c r="K790" s="3">
        <v>0</v>
      </c>
      <c r="L790" s="3" t="s">
        <v>9548</v>
      </c>
      <c r="M790" s="3">
        <v>0</v>
      </c>
      <c r="N790" s="3" t="s">
        <v>9548</v>
      </c>
      <c r="O790" s="3">
        <v>0</v>
      </c>
      <c r="P790" s="3" t="s">
        <v>9548</v>
      </c>
      <c r="Q790" s="3">
        <v>0</v>
      </c>
      <c r="R790" s="3" t="s">
        <v>9548</v>
      </c>
      <c r="S790" s="3">
        <v>1</v>
      </c>
      <c r="T790" s="3">
        <v>39</v>
      </c>
      <c r="U790" s="3">
        <v>0</v>
      </c>
      <c r="V790" s="3" t="s">
        <v>9548</v>
      </c>
      <c r="W790" s="3">
        <v>0</v>
      </c>
      <c r="X790" s="3" t="s">
        <v>9548</v>
      </c>
      <c r="Y790" s="3">
        <v>3</v>
      </c>
      <c r="Z790" s="3" t="s">
        <v>9548</v>
      </c>
      <c r="AA790" s="3">
        <v>0</v>
      </c>
      <c r="AB790" s="3" t="s">
        <v>9548</v>
      </c>
      <c r="AC790">
        <f t="shared" si="12"/>
        <v>39</v>
      </c>
    </row>
    <row r="791" spans="1:29" ht="12" customHeight="1" x14ac:dyDescent="0.25">
      <c r="A791" s="6" t="s">
        <v>8400</v>
      </c>
      <c r="B791" s="3" t="s">
        <v>202</v>
      </c>
      <c r="C791" s="3">
        <v>790</v>
      </c>
      <c r="D791" s="3" t="s">
        <v>9616</v>
      </c>
      <c r="E791" s="3" t="s">
        <v>8400</v>
      </c>
      <c r="F791" s="3" t="str">
        <f>VLOOKUP($E791,'Team Mapping - CM'!$A$2:$C$1457,2,FALSE)</f>
        <v>Pabna University of Science and Technology</v>
      </c>
      <c r="G791" s="3">
        <v>1</v>
      </c>
      <c r="H791" s="3">
        <v>39</v>
      </c>
      <c r="I791" s="3">
        <v>0</v>
      </c>
      <c r="J791" s="3" t="s">
        <v>9548</v>
      </c>
      <c r="K791" s="3">
        <v>0</v>
      </c>
      <c r="L791" s="3" t="s">
        <v>9548</v>
      </c>
      <c r="M791" s="3">
        <v>1</v>
      </c>
      <c r="N791" s="3" t="s">
        <v>9548</v>
      </c>
      <c r="O791" s="3">
        <v>0</v>
      </c>
      <c r="P791" s="3" t="s">
        <v>9548</v>
      </c>
      <c r="Q791" s="3">
        <v>0</v>
      </c>
      <c r="R791" s="3" t="s">
        <v>9548</v>
      </c>
      <c r="S791" s="3">
        <v>1</v>
      </c>
      <c r="T791" s="3">
        <v>39</v>
      </c>
      <c r="U791" s="3">
        <v>0</v>
      </c>
      <c r="V791" s="3" t="s">
        <v>9548</v>
      </c>
      <c r="W791" s="3">
        <v>0</v>
      </c>
      <c r="X791" s="3" t="s">
        <v>9548</v>
      </c>
      <c r="Y791" s="3">
        <v>0</v>
      </c>
      <c r="Z791" s="3" t="s">
        <v>9548</v>
      </c>
      <c r="AA791" s="3">
        <v>0</v>
      </c>
      <c r="AB791" s="3" t="s">
        <v>9548</v>
      </c>
      <c r="AC791">
        <f t="shared" si="12"/>
        <v>39</v>
      </c>
    </row>
    <row r="792" spans="1:29" ht="12" customHeight="1" x14ac:dyDescent="0.25">
      <c r="A792" s="6" t="s">
        <v>7091</v>
      </c>
      <c r="B792" s="3" t="s">
        <v>146</v>
      </c>
      <c r="C792" s="3">
        <v>791</v>
      </c>
      <c r="D792" s="3" t="s">
        <v>9635</v>
      </c>
      <c r="E792" s="3" t="s">
        <v>7091</v>
      </c>
      <c r="F792" s="3" t="str">
        <f>VLOOKUP($E792,'Team Mapping - CM'!$A$2:$C$1457,2,FALSE)</f>
        <v>Jahangirnagar University</v>
      </c>
      <c r="G792" s="3">
        <v>1</v>
      </c>
      <c r="H792" s="3">
        <v>39</v>
      </c>
      <c r="I792" s="3">
        <v>0</v>
      </c>
      <c r="J792" s="3" t="s">
        <v>9548</v>
      </c>
      <c r="K792" s="3">
        <v>0</v>
      </c>
      <c r="L792" s="3" t="s">
        <v>9548</v>
      </c>
      <c r="M792" s="3">
        <v>2</v>
      </c>
      <c r="N792" s="3" t="s">
        <v>9548</v>
      </c>
      <c r="O792" s="3">
        <v>0</v>
      </c>
      <c r="P792" s="3" t="s">
        <v>9548</v>
      </c>
      <c r="Q792" s="3">
        <v>0</v>
      </c>
      <c r="R792" s="3" t="s">
        <v>9548</v>
      </c>
      <c r="S792" s="3">
        <v>1</v>
      </c>
      <c r="T792" s="3">
        <v>39</v>
      </c>
      <c r="U792" s="3">
        <v>0</v>
      </c>
      <c r="V792" s="3" t="s">
        <v>9548</v>
      </c>
      <c r="W792" s="3">
        <v>0</v>
      </c>
      <c r="X792" s="3" t="s">
        <v>9548</v>
      </c>
      <c r="Y792" s="3">
        <v>4</v>
      </c>
      <c r="Z792" s="3" t="s">
        <v>9548</v>
      </c>
      <c r="AA792" s="3">
        <v>0</v>
      </c>
      <c r="AB792" s="3" t="s">
        <v>9548</v>
      </c>
      <c r="AC792">
        <f t="shared" si="12"/>
        <v>39</v>
      </c>
    </row>
    <row r="793" spans="1:29" ht="12" customHeight="1" x14ac:dyDescent="0.25">
      <c r="A793" s="6" t="s">
        <v>6556</v>
      </c>
      <c r="B793" s="3" t="s">
        <v>188</v>
      </c>
      <c r="C793" s="3">
        <v>792</v>
      </c>
      <c r="D793" s="3" t="s">
        <v>9649</v>
      </c>
      <c r="E793" s="3" t="s">
        <v>6556</v>
      </c>
      <c r="F793" s="3" t="str">
        <f>VLOOKUP($E793,'Team Mapping - CM'!$A$2:$C$1457,2,FALSE)</f>
        <v>Noakhali Science and Technology University</v>
      </c>
      <c r="G793" s="3">
        <v>1</v>
      </c>
      <c r="H793" s="3">
        <v>39</v>
      </c>
      <c r="I793" s="3">
        <v>0</v>
      </c>
      <c r="J793" s="3" t="s">
        <v>9548</v>
      </c>
      <c r="K793" s="3">
        <v>0</v>
      </c>
      <c r="L793" s="3" t="s">
        <v>9548</v>
      </c>
      <c r="M793" s="3">
        <v>1</v>
      </c>
      <c r="N793" s="3" t="s">
        <v>9548</v>
      </c>
      <c r="O793" s="3">
        <v>0</v>
      </c>
      <c r="P793" s="3" t="s">
        <v>9548</v>
      </c>
      <c r="Q793" s="3">
        <v>0</v>
      </c>
      <c r="R793" s="3" t="s">
        <v>9548</v>
      </c>
      <c r="S793" s="3">
        <v>1</v>
      </c>
      <c r="T793" s="3">
        <v>39</v>
      </c>
      <c r="U793" s="3">
        <v>0</v>
      </c>
      <c r="V793" s="3" t="s">
        <v>9548</v>
      </c>
      <c r="W793" s="3">
        <v>0</v>
      </c>
      <c r="X793" s="3" t="s">
        <v>9548</v>
      </c>
      <c r="Y793" s="3">
        <v>0</v>
      </c>
      <c r="Z793" s="3" t="s">
        <v>9548</v>
      </c>
      <c r="AA793" s="3">
        <v>0</v>
      </c>
      <c r="AB793" s="3" t="s">
        <v>9548</v>
      </c>
      <c r="AC793">
        <f t="shared" si="12"/>
        <v>39</v>
      </c>
    </row>
    <row r="794" spans="1:29" ht="12" customHeight="1" x14ac:dyDescent="0.25">
      <c r="A794" s="6" t="s">
        <v>7441</v>
      </c>
      <c r="B794" s="3" t="s">
        <v>401</v>
      </c>
      <c r="C794" s="3">
        <v>793</v>
      </c>
      <c r="D794" s="3" t="s">
        <v>9665</v>
      </c>
      <c r="E794" s="3" t="s">
        <v>7441</v>
      </c>
      <c r="F794" s="3" t="str">
        <f>VLOOKUP($E794,'Team Mapping - CM'!$A$2:$C$1457,2,FALSE)</f>
        <v>Hamdard University Bangladesh</v>
      </c>
      <c r="G794" s="3">
        <v>1</v>
      </c>
      <c r="H794" s="3">
        <v>39</v>
      </c>
      <c r="I794" s="3">
        <v>0</v>
      </c>
      <c r="J794" s="3" t="s">
        <v>9548</v>
      </c>
      <c r="K794" s="3">
        <v>0</v>
      </c>
      <c r="L794" s="3" t="s">
        <v>9548</v>
      </c>
      <c r="M794" s="3">
        <v>1</v>
      </c>
      <c r="N794" s="3" t="s">
        <v>9548</v>
      </c>
      <c r="O794" s="3">
        <v>2</v>
      </c>
      <c r="P794" s="3" t="s">
        <v>9548</v>
      </c>
      <c r="Q794" s="3">
        <v>0</v>
      </c>
      <c r="R794" s="3" t="s">
        <v>9548</v>
      </c>
      <c r="S794" s="3">
        <v>1</v>
      </c>
      <c r="T794" s="3">
        <v>39</v>
      </c>
      <c r="U794" s="3">
        <v>0</v>
      </c>
      <c r="V794" s="3" t="s">
        <v>9548</v>
      </c>
      <c r="W794" s="3">
        <v>0</v>
      </c>
      <c r="X794" s="3" t="s">
        <v>9548</v>
      </c>
      <c r="Y794" s="3">
        <v>6</v>
      </c>
      <c r="Z794" s="3" t="s">
        <v>9548</v>
      </c>
      <c r="AA794" s="3">
        <v>0</v>
      </c>
      <c r="AB794" s="3" t="s">
        <v>9548</v>
      </c>
      <c r="AC794">
        <f t="shared" si="12"/>
        <v>39</v>
      </c>
    </row>
    <row r="795" spans="1:29" ht="12" customHeight="1" x14ac:dyDescent="0.25">
      <c r="A795" s="6" t="s">
        <v>6490</v>
      </c>
      <c r="B795" s="3" t="s">
        <v>139</v>
      </c>
      <c r="C795" s="3">
        <v>794</v>
      </c>
      <c r="D795" s="3" t="s">
        <v>9677</v>
      </c>
      <c r="E795" s="3" t="s">
        <v>6490</v>
      </c>
      <c r="F795" s="3" t="str">
        <f>VLOOKUP($E795,'Team Mapping - CM'!$A$2:$C$1457,2,FALSE)</f>
        <v>Islamic University of Technology</v>
      </c>
      <c r="G795" s="3">
        <v>1</v>
      </c>
      <c r="H795" s="3">
        <v>39</v>
      </c>
      <c r="I795" s="3">
        <v>0</v>
      </c>
      <c r="J795" s="3" t="s">
        <v>9548</v>
      </c>
      <c r="K795" s="3">
        <v>0</v>
      </c>
      <c r="L795" s="3" t="s">
        <v>9548</v>
      </c>
      <c r="M795" s="3">
        <v>0</v>
      </c>
      <c r="N795" s="3" t="s">
        <v>9548</v>
      </c>
      <c r="O795" s="3">
        <v>0</v>
      </c>
      <c r="P795" s="3" t="s">
        <v>9548</v>
      </c>
      <c r="Q795" s="3">
        <v>0</v>
      </c>
      <c r="R795" s="3" t="s">
        <v>9548</v>
      </c>
      <c r="S795" s="3">
        <v>1</v>
      </c>
      <c r="T795" s="3">
        <v>39</v>
      </c>
      <c r="U795" s="3">
        <v>0</v>
      </c>
      <c r="V795" s="3" t="s">
        <v>9548</v>
      </c>
      <c r="W795" s="3">
        <v>0</v>
      </c>
      <c r="X795" s="3" t="s">
        <v>9548</v>
      </c>
      <c r="Y795" s="3">
        <v>0</v>
      </c>
      <c r="Z795" s="3" t="s">
        <v>9548</v>
      </c>
      <c r="AA795" s="3">
        <v>0</v>
      </c>
      <c r="AB795" s="3" t="s">
        <v>9548</v>
      </c>
      <c r="AC795">
        <f t="shared" si="12"/>
        <v>39</v>
      </c>
    </row>
    <row r="796" spans="1:29" ht="12" customHeight="1" x14ac:dyDescent="0.25">
      <c r="A796" s="6" t="s">
        <v>7159</v>
      </c>
      <c r="B796" s="3" t="s">
        <v>268</v>
      </c>
      <c r="C796" s="3">
        <v>795</v>
      </c>
      <c r="D796" s="3" t="s">
        <v>9693</v>
      </c>
      <c r="E796" s="3" t="s">
        <v>7159</v>
      </c>
      <c r="F796" s="3" t="str">
        <f>VLOOKUP($E796,'Team Mapping - CM'!$A$2:$C$1457,2,FALSE)</f>
        <v>University of Science and Technology Chittagong</v>
      </c>
      <c r="G796" s="3">
        <v>1</v>
      </c>
      <c r="H796" s="3">
        <v>39</v>
      </c>
      <c r="I796" s="3">
        <v>0</v>
      </c>
      <c r="J796" s="3" t="s">
        <v>9548</v>
      </c>
      <c r="K796" s="3">
        <v>0</v>
      </c>
      <c r="L796" s="3" t="s">
        <v>9548</v>
      </c>
      <c r="M796" s="3">
        <v>0</v>
      </c>
      <c r="N796" s="3" t="s">
        <v>9548</v>
      </c>
      <c r="O796" s="3">
        <v>0</v>
      </c>
      <c r="P796" s="3" t="s">
        <v>9548</v>
      </c>
      <c r="Q796" s="3">
        <v>0</v>
      </c>
      <c r="R796" s="3" t="s">
        <v>9548</v>
      </c>
      <c r="S796" s="3">
        <v>1</v>
      </c>
      <c r="T796" s="3">
        <v>39</v>
      </c>
      <c r="U796" s="3">
        <v>0</v>
      </c>
      <c r="V796" s="3" t="s">
        <v>9548</v>
      </c>
      <c r="W796" s="3">
        <v>0</v>
      </c>
      <c r="X796" s="3" t="s">
        <v>9548</v>
      </c>
      <c r="Y796" s="3">
        <v>0</v>
      </c>
      <c r="Z796" s="3" t="s">
        <v>9548</v>
      </c>
      <c r="AA796" s="3">
        <v>0</v>
      </c>
      <c r="AB796" s="3" t="s">
        <v>9548</v>
      </c>
      <c r="AC796">
        <f t="shared" si="12"/>
        <v>39</v>
      </c>
    </row>
    <row r="797" spans="1:29" ht="12" customHeight="1" x14ac:dyDescent="0.25">
      <c r="A797" s="6" t="s">
        <v>7578</v>
      </c>
      <c r="B797" s="3" t="s">
        <v>208</v>
      </c>
      <c r="C797" s="3">
        <v>796</v>
      </c>
      <c r="D797" s="3" t="s">
        <v>9708</v>
      </c>
      <c r="E797" s="3" t="s">
        <v>7578</v>
      </c>
      <c r="F797" s="3" t="str">
        <f>VLOOKUP($E797,'Team Mapping - CM'!$A$2:$C$1457,2,FALSE)</f>
        <v>Premier University</v>
      </c>
      <c r="G797" s="3">
        <v>1</v>
      </c>
      <c r="H797" s="3">
        <v>39</v>
      </c>
      <c r="I797" s="3">
        <v>0</v>
      </c>
      <c r="J797" s="3" t="s">
        <v>9548</v>
      </c>
      <c r="K797" s="3">
        <v>0</v>
      </c>
      <c r="L797" s="3" t="s">
        <v>9548</v>
      </c>
      <c r="M797" s="3">
        <v>0</v>
      </c>
      <c r="N797" s="3" t="s">
        <v>9548</v>
      </c>
      <c r="O797" s="3">
        <v>0</v>
      </c>
      <c r="P797" s="3" t="s">
        <v>9548</v>
      </c>
      <c r="Q797" s="3">
        <v>0</v>
      </c>
      <c r="R797" s="3" t="s">
        <v>9548</v>
      </c>
      <c r="S797" s="3">
        <v>1</v>
      </c>
      <c r="T797" s="3">
        <v>39</v>
      </c>
      <c r="U797" s="3">
        <v>0</v>
      </c>
      <c r="V797" s="3" t="s">
        <v>9548</v>
      </c>
      <c r="W797" s="3">
        <v>0</v>
      </c>
      <c r="X797" s="3" t="s">
        <v>9548</v>
      </c>
      <c r="Y797" s="3">
        <v>0</v>
      </c>
      <c r="Z797" s="3" t="s">
        <v>9548</v>
      </c>
      <c r="AA797" s="3">
        <v>0</v>
      </c>
      <c r="AB797" s="3" t="s">
        <v>9548</v>
      </c>
      <c r="AC797">
        <f t="shared" si="12"/>
        <v>39</v>
      </c>
    </row>
    <row r="798" spans="1:29" ht="12" customHeight="1" x14ac:dyDescent="0.25">
      <c r="A798" s="6" t="s">
        <v>8988</v>
      </c>
      <c r="B798" s="3" t="s">
        <v>386</v>
      </c>
      <c r="C798" s="3">
        <v>797</v>
      </c>
      <c r="D798" s="3" t="s">
        <v>9717</v>
      </c>
      <c r="E798" s="3" t="s">
        <v>8988</v>
      </c>
      <c r="F798" s="3" t="str">
        <f>VLOOKUP($E798,'Team Mapping - CM'!$A$2:$C$1457,2,FALSE)</f>
        <v>Primeasia University</v>
      </c>
      <c r="G798" s="3">
        <v>1</v>
      </c>
      <c r="H798" s="3">
        <v>39</v>
      </c>
      <c r="I798" s="3">
        <v>0</v>
      </c>
      <c r="J798" s="3" t="s">
        <v>9548</v>
      </c>
      <c r="K798" s="3">
        <v>0</v>
      </c>
      <c r="L798" s="3" t="s">
        <v>9548</v>
      </c>
      <c r="M798" s="3">
        <v>1</v>
      </c>
      <c r="N798" s="3" t="s">
        <v>9548</v>
      </c>
      <c r="O798" s="3">
        <v>0</v>
      </c>
      <c r="P798" s="3" t="s">
        <v>9548</v>
      </c>
      <c r="Q798" s="3">
        <v>0</v>
      </c>
      <c r="R798" s="3" t="s">
        <v>9548</v>
      </c>
      <c r="S798" s="3">
        <v>1</v>
      </c>
      <c r="T798" s="3">
        <v>39</v>
      </c>
      <c r="U798" s="3">
        <v>0</v>
      </c>
      <c r="V798" s="3" t="s">
        <v>9548</v>
      </c>
      <c r="W798" s="3">
        <v>0</v>
      </c>
      <c r="X798" s="3" t="s">
        <v>9548</v>
      </c>
      <c r="Y798" s="3">
        <v>2</v>
      </c>
      <c r="Z798" s="3" t="s">
        <v>9548</v>
      </c>
      <c r="AA798" s="3">
        <v>0</v>
      </c>
      <c r="AB798" s="3" t="s">
        <v>9548</v>
      </c>
      <c r="AC798">
        <f t="shared" si="12"/>
        <v>39</v>
      </c>
    </row>
    <row r="799" spans="1:29" ht="12" customHeight="1" x14ac:dyDescent="0.25">
      <c r="A799" s="6" t="s">
        <v>8653</v>
      </c>
      <c r="B799" s="3" t="s">
        <v>170</v>
      </c>
      <c r="C799" s="3">
        <v>798</v>
      </c>
      <c r="D799" s="3" t="s">
        <v>9730</v>
      </c>
      <c r="E799" s="3" t="s">
        <v>8653</v>
      </c>
      <c r="F799" s="3" t="str">
        <f>VLOOKUP($E799,'Team Mapping - CM'!$A$2:$C$1457,2,FALSE)</f>
        <v>Leading University, Sylhet</v>
      </c>
      <c r="G799" s="3">
        <v>1</v>
      </c>
      <c r="H799" s="3">
        <v>39</v>
      </c>
      <c r="I799" s="3">
        <v>0</v>
      </c>
      <c r="J799" s="3" t="s">
        <v>9548</v>
      </c>
      <c r="K799" s="3">
        <v>0</v>
      </c>
      <c r="L799" s="3" t="s">
        <v>9548</v>
      </c>
      <c r="M799" s="3">
        <v>0</v>
      </c>
      <c r="N799" s="3" t="s">
        <v>9548</v>
      </c>
      <c r="O799" s="3">
        <v>0</v>
      </c>
      <c r="P799" s="3" t="s">
        <v>9548</v>
      </c>
      <c r="Q799" s="3">
        <v>0</v>
      </c>
      <c r="R799" s="3" t="s">
        <v>9548</v>
      </c>
      <c r="S799" s="3">
        <v>1</v>
      </c>
      <c r="T799" s="3">
        <v>39</v>
      </c>
      <c r="U799" s="3">
        <v>0</v>
      </c>
      <c r="V799" s="3" t="s">
        <v>9548</v>
      </c>
      <c r="W799" s="3">
        <v>0</v>
      </c>
      <c r="X799" s="3" t="s">
        <v>9548</v>
      </c>
      <c r="Y799" s="3">
        <v>0</v>
      </c>
      <c r="Z799" s="3" t="s">
        <v>9548</v>
      </c>
      <c r="AA799" s="3">
        <v>0</v>
      </c>
      <c r="AB799" s="3" t="s">
        <v>9548</v>
      </c>
      <c r="AC799">
        <f t="shared" si="12"/>
        <v>39</v>
      </c>
    </row>
    <row r="800" spans="1:29" ht="12" customHeight="1" x14ac:dyDescent="0.25">
      <c r="A800" s="6" t="s">
        <v>8713</v>
      </c>
      <c r="B800" s="3" t="s">
        <v>133</v>
      </c>
      <c r="C800" s="3">
        <v>799</v>
      </c>
      <c r="D800" s="3" t="s">
        <v>9740</v>
      </c>
      <c r="E800" s="3" t="s">
        <v>8713</v>
      </c>
      <c r="F800" s="3" t="str">
        <f>VLOOKUP($E800,'Team Mapping - CM'!$A$2:$C$1457,2,FALSE)</f>
        <v>Islamic University</v>
      </c>
      <c r="G800" s="3">
        <v>1</v>
      </c>
      <c r="H800" s="3">
        <v>39</v>
      </c>
      <c r="I800" s="3">
        <v>0</v>
      </c>
      <c r="J800" s="3" t="s">
        <v>9548</v>
      </c>
      <c r="K800" s="3">
        <v>0</v>
      </c>
      <c r="L800" s="3" t="s">
        <v>9548</v>
      </c>
      <c r="M800" s="3">
        <v>0</v>
      </c>
      <c r="N800" s="3" t="s">
        <v>9548</v>
      </c>
      <c r="O800" s="3">
        <v>0</v>
      </c>
      <c r="P800" s="3" t="s">
        <v>9548</v>
      </c>
      <c r="Q800" s="3">
        <v>0</v>
      </c>
      <c r="R800" s="3" t="s">
        <v>9548</v>
      </c>
      <c r="S800" s="3">
        <v>1</v>
      </c>
      <c r="T800" s="3">
        <v>39</v>
      </c>
      <c r="U800" s="3">
        <v>0</v>
      </c>
      <c r="V800" s="3" t="s">
        <v>9548</v>
      </c>
      <c r="W800" s="3">
        <v>0</v>
      </c>
      <c r="X800" s="3" t="s">
        <v>9548</v>
      </c>
      <c r="Y800" s="3">
        <v>1</v>
      </c>
      <c r="Z800" s="3" t="s">
        <v>9548</v>
      </c>
      <c r="AA800" s="3">
        <v>0</v>
      </c>
      <c r="AB800" s="3" t="s">
        <v>9548</v>
      </c>
      <c r="AC800">
        <f t="shared" si="12"/>
        <v>39</v>
      </c>
    </row>
    <row r="801" spans="1:29" ht="12" customHeight="1" x14ac:dyDescent="0.25">
      <c r="A801" s="6" t="s">
        <v>6636</v>
      </c>
      <c r="B801" s="3" t="s">
        <v>121</v>
      </c>
      <c r="C801" s="3">
        <v>800</v>
      </c>
      <c r="D801" s="3" t="s">
        <v>9753</v>
      </c>
      <c r="E801" s="3" t="s">
        <v>6636</v>
      </c>
      <c r="F801" s="3" t="str">
        <f>VLOOKUP($E801,'Team Mapping - CM'!$A$2:$C$1457,2,FALSE)</f>
        <v>Institute of Science and Technology</v>
      </c>
      <c r="G801" s="3">
        <v>1</v>
      </c>
      <c r="H801" s="3">
        <v>39</v>
      </c>
      <c r="I801" s="3">
        <v>0</v>
      </c>
      <c r="J801" s="3" t="s">
        <v>9548</v>
      </c>
      <c r="K801" s="3">
        <v>0</v>
      </c>
      <c r="L801" s="3" t="s">
        <v>9548</v>
      </c>
      <c r="M801" s="3">
        <v>0</v>
      </c>
      <c r="N801" s="3" t="s">
        <v>9548</v>
      </c>
      <c r="O801" s="3">
        <v>0</v>
      </c>
      <c r="P801" s="3" t="s">
        <v>9548</v>
      </c>
      <c r="Q801" s="3">
        <v>0</v>
      </c>
      <c r="R801" s="3" t="s">
        <v>9548</v>
      </c>
      <c r="S801" s="3">
        <v>1</v>
      </c>
      <c r="T801" s="3">
        <v>39</v>
      </c>
      <c r="U801" s="3">
        <v>0</v>
      </c>
      <c r="V801" s="3" t="s">
        <v>9548</v>
      </c>
      <c r="W801" s="3">
        <v>0</v>
      </c>
      <c r="X801" s="3" t="s">
        <v>9548</v>
      </c>
      <c r="Y801" s="3">
        <v>0</v>
      </c>
      <c r="Z801" s="3" t="s">
        <v>9548</v>
      </c>
      <c r="AA801" s="3">
        <v>0</v>
      </c>
      <c r="AB801" s="3" t="s">
        <v>9548</v>
      </c>
      <c r="AC801">
        <f t="shared" si="12"/>
        <v>39</v>
      </c>
    </row>
    <row r="802" spans="1:29" ht="12" customHeight="1" x14ac:dyDescent="0.25">
      <c r="A802" s="6" t="s">
        <v>8893</v>
      </c>
      <c r="B802" s="3" t="s">
        <v>190</v>
      </c>
      <c r="C802" s="3">
        <v>801</v>
      </c>
      <c r="D802" s="3" t="s">
        <v>9767</v>
      </c>
      <c r="E802" s="3" t="s">
        <v>8893</v>
      </c>
      <c r="F802" s="3" t="str">
        <f>VLOOKUP($E802,'Team Mapping - CM'!$A$2:$C$1457,2,FALSE)</f>
        <v>North East University Bangladesh</v>
      </c>
      <c r="G802" s="3">
        <v>1</v>
      </c>
      <c r="H802" s="3">
        <v>39</v>
      </c>
      <c r="I802" s="3">
        <v>0</v>
      </c>
      <c r="J802" s="3" t="s">
        <v>9548</v>
      </c>
      <c r="K802" s="3">
        <v>0</v>
      </c>
      <c r="L802" s="3" t="s">
        <v>9548</v>
      </c>
      <c r="M802" s="3">
        <v>0</v>
      </c>
      <c r="N802" s="3" t="s">
        <v>9548</v>
      </c>
      <c r="O802" s="3">
        <v>0</v>
      </c>
      <c r="P802" s="3" t="s">
        <v>9548</v>
      </c>
      <c r="Q802" s="3">
        <v>0</v>
      </c>
      <c r="R802" s="3" t="s">
        <v>9548</v>
      </c>
      <c r="S802" s="3">
        <v>1</v>
      </c>
      <c r="T802" s="3">
        <v>39</v>
      </c>
      <c r="U802" s="3">
        <v>0</v>
      </c>
      <c r="V802" s="3" t="s">
        <v>9548</v>
      </c>
      <c r="W802" s="3">
        <v>0</v>
      </c>
      <c r="X802" s="3" t="s">
        <v>9548</v>
      </c>
      <c r="Y802" s="3">
        <v>0</v>
      </c>
      <c r="Z802" s="3" t="s">
        <v>9548</v>
      </c>
      <c r="AA802" s="3">
        <v>0</v>
      </c>
      <c r="AB802" s="3" t="s">
        <v>9548</v>
      </c>
      <c r="AC802">
        <f t="shared" si="12"/>
        <v>39</v>
      </c>
    </row>
    <row r="803" spans="1:29" ht="12" customHeight="1" x14ac:dyDescent="0.25">
      <c r="A803" s="6" t="s">
        <v>8228</v>
      </c>
      <c r="B803" s="3" t="s">
        <v>176</v>
      </c>
      <c r="C803" s="3">
        <v>802</v>
      </c>
      <c r="D803" s="3" t="s">
        <v>9781</v>
      </c>
      <c r="E803" s="3" t="s">
        <v>8228</v>
      </c>
      <c r="F803" s="3" t="str">
        <f>VLOOKUP($E803,'Team Mapping - CM'!$A$2:$C$1457,2,FALSE)</f>
        <v>Mawlana Bhashani Science &amp; Technology University</v>
      </c>
      <c r="G803" s="3">
        <v>1</v>
      </c>
      <c r="H803" s="3">
        <v>39</v>
      </c>
      <c r="I803" s="3">
        <v>0</v>
      </c>
      <c r="J803" s="3" t="s">
        <v>9548</v>
      </c>
      <c r="K803" s="3">
        <v>0</v>
      </c>
      <c r="L803" s="3" t="s">
        <v>9548</v>
      </c>
      <c r="M803" s="3">
        <v>0</v>
      </c>
      <c r="N803" s="3" t="s">
        <v>9548</v>
      </c>
      <c r="O803" s="3">
        <v>0</v>
      </c>
      <c r="P803" s="3" t="s">
        <v>9548</v>
      </c>
      <c r="Q803" s="3">
        <v>0</v>
      </c>
      <c r="R803" s="3" t="s">
        <v>9548</v>
      </c>
      <c r="S803" s="3">
        <v>1</v>
      </c>
      <c r="T803" s="3">
        <v>39</v>
      </c>
      <c r="U803" s="3">
        <v>0</v>
      </c>
      <c r="V803" s="3" t="s">
        <v>9548</v>
      </c>
      <c r="W803" s="3">
        <v>0</v>
      </c>
      <c r="X803" s="3" t="s">
        <v>9548</v>
      </c>
      <c r="Y803" s="3">
        <v>0</v>
      </c>
      <c r="Z803" s="3" t="s">
        <v>9548</v>
      </c>
      <c r="AA803" s="3">
        <v>0</v>
      </c>
      <c r="AB803" s="3" t="s">
        <v>9548</v>
      </c>
      <c r="AC803">
        <f t="shared" si="12"/>
        <v>39</v>
      </c>
    </row>
    <row r="804" spans="1:29" ht="12" customHeight="1" x14ac:dyDescent="0.25">
      <c r="A804" s="6" t="s">
        <v>9148</v>
      </c>
      <c r="B804" s="3" t="s">
        <v>205</v>
      </c>
      <c r="C804" s="3">
        <v>803</v>
      </c>
      <c r="D804" s="3" t="s">
        <v>9794</v>
      </c>
      <c r="E804" s="3" t="s">
        <v>9148</v>
      </c>
      <c r="F804" s="3" t="str">
        <f>VLOOKUP($E804,'Team Mapping - CM'!$A$2:$C$1457,2,FALSE)</f>
        <v>Patuakhali Science and Technology University</v>
      </c>
      <c r="G804" s="3">
        <v>1</v>
      </c>
      <c r="H804" s="3">
        <v>39</v>
      </c>
      <c r="I804" s="3">
        <v>0</v>
      </c>
      <c r="J804" s="3" t="s">
        <v>9548</v>
      </c>
      <c r="K804" s="3">
        <v>0</v>
      </c>
      <c r="L804" s="3" t="s">
        <v>9548</v>
      </c>
      <c r="M804" s="3">
        <v>0</v>
      </c>
      <c r="N804" s="3" t="s">
        <v>9548</v>
      </c>
      <c r="O804" s="3">
        <v>0</v>
      </c>
      <c r="P804" s="3" t="s">
        <v>9548</v>
      </c>
      <c r="Q804" s="3">
        <v>0</v>
      </c>
      <c r="R804" s="3" t="s">
        <v>9548</v>
      </c>
      <c r="S804" s="3">
        <v>1</v>
      </c>
      <c r="T804" s="3">
        <v>39</v>
      </c>
      <c r="U804" s="3">
        <v>0</v>
      </c>
      <c r="V804" s="3" t="s">
        <v>9548</v>
      </c>
      <c r="W804" s="3">
        <v>0</v>
      </c>
      <c r="X804" s="3" t="s">
        <v>9548</v>
      </c>
      <c r="Y804" s="3">
        <v>4</v>
      </c>
      <c r="Z804" s="3" t="s">
        <v>9548</v>
      </c>
      <c r="AA804" s="3">
        <v>0</v>
      </c>
      <c r="AB804" s="3" t="s">
        <v>9548</v>
      </c>
      <c r="AC804">
        <f t="shared" si="12"/>
        <v>39</v>
      </c>
    </row>
    <row r="805" spans="1:29" ht="12" customHeight="1" x14ac:dyDescent="0.25">
      <c r="A805" s="6" t="s">
        <v>7640</v>
      </c>
      <c r="B805" s="3" t="s">
        <v>61</v>
      </c>
      <c r="C805" s="3">
        <v>804</v>
      </c>
      <c r="D805" s="3" t="s">
        <v>9808</v>
      </c>
      <c r="E805" s="3" t="s">
        <v>7640</v>
      </c>
      <c r="F805" s="3" t="str">
        <f>VLOOKUP($E805,'Team Mapping - CM'!$A$2:$C$1457,2,FALSE)</f>
        <v>Bangladesh University of Professionals</v>
      </c>
      <c r="G805" s="3">
        <v>1</v>
      </c>
      <c r="H805" s="3">
        <v>40</v>
      </c>
      <c r="I805" s="3">
        <v>0</v>
      </c>
      <c r="J805" s="3" t="s">
        <v>9548</v>
      </c>
      <c r="K805" s="3">
        <v>0</v>
      </c>
      <c r="L805" s="3" t="s">
        <v>9548</v>
      </c>
      <c r="M805" s="3">
        <v>0</v>
      </c>
      <c r="N805" s="3" t="s">
        <v>9548</v>
      </c>
      <c r="O805" s="3">
        <v>0</v>
      </c>
      <c r="P805" s="3" t="s">
        <v>9548</v>
      </c>
      <c r="Q805" s="3">
        <v>0</v>
      </c>
      <c r="R805" s="3" t="s">
        <v>9548</v>
      </c>
      <c r="S805" s="3">
        <v>1</v>
      </c>
      <c r="T805" s="3">
        <v>40</v>
      </c>
      <c r="U805" s="3">
        <v>0</v>
      </c>
      <c r="V805" s="3" t="s">
        <v>9548</v>
      </c>
      <c r="W805" s="3">
        <v>0</v>
      </c>
      <c r="X805" s="3" t="s">
        <v>9548</v>
      </c>
      <c r="Y805" s="3">
        <v>0</v>
      </c>
      <c r="Z805" s="3" t="s">
        <v>9548</v>
      </c>
      <c r="AA805" s="3">
        <v>0</v>
      </c>
      <c r="AB805" s="3" t="s">
        <v>9548</v>
      </c>
      <c r="AC805">
        <f t="shared" si="12"/>
        <v>40</v>
      </c>
    </row>
    <row r="806" spans="1:29" ht="12" customHeight="1" x14ac:dyDescent="0.25">
      <c r="A806" s="6" t="s">
        <v>8428</v>
      </c>
      <c r="B806" s="3" t="s">
        <v>217</v>
      </c>
      <c r="C806" s="3">
        <v>805</v>
      </c>
      <c r="D806" s="3" t="s">
        <v>9811</v>
      </c>
      <c r="E806" s="3" t="s">
        <v>8428</v>
      </c>
      <c r="F806" s="3" t="str">
        <f>VLOOKUP($E806,'Team Mapping - CM'!$A$2:$C$1457,2,FALSE)</f>
        <v>Shahjalal University of Science and Technology</v>
      </c>
      <c r="G806" s="3">
        <v>1</v>
      </c>
      <c r="H806" s="3">
        <v>40</v>
      </c>
      <c r="I806" s="3">
        <v>0</v>
      </c>
      <c r="J806" s="3" t="s">
        <v>9548</v>
      </c>
      <c r="K806" s="3">
        <v>0</v>
      </c>
      <c r="L806" s="3" t="s">
        <v>9548</v>
      </c>
      <c r="M806" s="3">
        <v>0</v>
      </c>
      <c r="N806" s="3" t="s">
        <v>9548</v>
      </c>
      <c r="O806" s="3">
        <v>0</v>
      </c>
      <c r="P806" s="3" t="s">
        <v>9548</v>
      </c>
      <c r="Q806" s="3">
        <v>0</v>
      </c>
      <c r="R806" s="3" t="s">
        <v>9548</v>
      </c>
      <c r="S806" s="3">
        <v>1</v>
      </c>
      <c r="T806" s="3">
        <v>40</v>
      </c>
      <c r="U806" s="3">
        <v>0</v>
      </c>
      <c r="V806" s="3" t="s">
        <v>9548</v>
      </c>
      <c r="W806" s="3">
        <v>0</v>
      </c>
      <c r="X806" s="3" t="s">
        <v>9548</v>
      </c>
      <c r="Y806" s="3">
        <v>1</v>
      </c>
      <c r="Z806" s="3" t="s">
        <v>9548</v>
      </c>
      <c r="AA806" s="3">
        <v>0</v>
      </c>
      <c r="AB806" s="3" t="s">
        <v>9548</v>
      </c>
      <c r="AC806">
        <f t="shared" si="12"/>
        <v>40</v>
      </c>
    </row>
    <row r="807" spans="1:29" ht="12" customHeight="1" x14ac:dyDescent="0.25">
      <c r="A807" s="6" t="s">
        <v>8768</v>
      </c>
      <c r="B807" s="3" t="s">
        <v>227</v>
      </c>
      <c r="C807" s="3">
        <v>806</v>
      </c>
      <c r="D807" s="3" t="s">
        <v>9818</v>
      </c>
      <c r="E807" s="3" t="s">
        <v>8768</v>
      </c>
      <c r="F807" s="3" t="str">
        <f>VLOOKUP($E807,'Team Mapping - CM'!$A$2:$C$1457,2,FALSE)</f>
        <v>Southeast University, Bangladesh</v>
      </c>
      <c r="G807" s="3">
        <v>1</v>
      </c>
      <c r="H807" s="3">
        <v>40</v>
      </c>
      <c r="I807" s="3">
        <v>0</v>
      </c>
      <c r="J807" s="3" t="s">
        <v>9548</v>
      </c>
      <c r="K807" s="3">
        <v>0</v>
      </c>
      <c r="L807" s="3" t="s">
        <v>9548</v>
      </c>
      <c r="M807" s="3">
        <v>0</v>
      </c>
      <c r="N807" s="3" t="s">
        <v>9548</v>
      </c>
      <c r="O807" s="3">
        <v>0</v>
      </c>
      <c r="P807" s="3" t="s">
        <v>9548</v>
      </c>
      <c r="Q807" s="3">
        <v>0</v>
      </c>
      <c r="R807" s="3" t="s">
        <v>9548</v>
      </c>
      <c r="S807" s="3">
        <v>1</v>
      </c>
      <c r="T807" s="3">
        <v>40</v>
      </c>
      <c r="U807" s="3">
        <v>0</v>
      </c>
      <c r="V807" s="3" t="s">
        <v>9548</v>
      </c>
      <c r="W807" s="3">
        <v>0</v>
      </c>
      <c r="X807" s="3" t="s">
        <v>9548</v>
      </c>
      <c r="Y807" s="3">
        <v>0</v>
      </c>
      <c r="Z807" s="3" t="s">
        <v>9548</v>
      </c>
      <c r="AA807" s="3">
        <v>0</v>
      </c>
      <c r="AB807" s="3" t="s">
        <v>9548</v>
      </c>
      <c r="AC807">
        <f t="shared" si="12"/>
        <v>40</v>
      </c>
    </row>
    <row r="808" spans="1:29" ht="12" customHeight="1" x14ac:dyDescent="0.25">
      <c r="A808" s="6" t="s">
        <v>8528</v>
      </c>
      <c r="B808" s="3" t="s">
        <v>154</v>
      </c>
      <c r="C808" s="3">
        <v>807</v>
      </c>
      <c r="D808" s="3" t="s">
        <v>9826</v>
      </c>
      <c r="E808" s="3" t="s">
        <v>8528</v>
      </c>
      <c r="F808" s="3" t="str">
        <f>VLOOKUP($E808,'Team Mapping - CM'!$A$2:$C$1457,2,FALSE)</f>
        <v>Jatiya Kabi Kazi Nazrul Islam University</v>
      </c>
      <c r="G808" s="3">
        <v>1</v>
      </c>
      <c r="H808" s="3">
        <v>40</v>
      </c>
      <c r="I808" s="3">
        <v>0</v>
      </c>
      <c r="J808" s="3" t="s">
        <v>9548</v>
      </c>
      <c r="K808" s="3">
        <v>0</v>
      </c>
      <c r="L808" s="3" t="s">
        <v>9548</v>
      </c>
      <c r="M808" s="3">
        <v>0</v>
      </c>
      <c r="N808" s="3" t="s">
        <v>9548</v>
      </c>
      <c r="O808" s="3">
        <v>0</v>
      </c>
      <c r="P808" s="3" t="s">
        <v>9548</v>
      </c>
      <c r="Q808" s="3">
        <v>0</v>
      </c>
      <c r="R808" s="3" t="s">
        <v>9548</v>
      </c>
      <c r="S808" s="3">
        <v>1</v>
      </c>
      <c r="T808" s="3">
        <v>40</v>
      </c>
      <c r="U808" s="3">
        <v>0</v>
      </c>
      <c r="V808" s="3" t="s">
        <v>9548</v>
      </c>
      <c r="W808" s="3">
        <v>0</v>
      </c>
      <c r="X808" s="3" t="s">
        <v>9548</v>
      </c>
      <c r="Y808" s="3">
        <v>0</v>
      </c>
      <c r="Z808" s="3" t="s">
        <v>9548</v>
      </c>
      <c r="AA808" s="3">
        <v>0</v>
      </c>
      <c r="AB808" s="3" t="s">
        <v>9548</v>
      </c>
      <c r="AC808">
        <f t="shared" si="12"/>
        <v>40</v>
      </c>
    </row>
    <row r="809" spans="1:29" ht="12" customHeight="1" x14ac:dyDescent="0.25">
      <c r="A809" s="6" t="s">
        <v>8785</v>
      </c>
      <c r="B809" s="3" t="s">
        <v>227</v>
      </c>
      <c r="C809" s="3">
        <v>808</v>
      </c>
      <c r="D809" s="3" t="s">
        <v>9834</v>
      </c>
      <c r="E809" s="3" t="s">
        <v>8785</v>
      </c>
      <c r="F809" s="3" t="str">
        <f>VLOOKUP($E809,'Team Mapping - CM'!$A$2:$C$1457,2,FALSE)</f>
        <v>Southeast University, Bangladesh</v>
      </c>
      <c r="G809" s="3">
        <v>1</v>
      </c>
      <c r="H809" s="3">
        <v>40</v>
      </c>
      <c r="I809" s="3">
        <v>0</v>
      </c>
      <c r="J809" s="3" t="s">
        <v>9548</v>
      </c>
      <c r="K809" s="3">
        <v>0</v>
      </c>
      <c r="L809" s="3" t="s">
        <v>9548</v>
      </c>
      <c r="M809" s="3">
        <v>0</v>
      </c>
      <c r="N809" s="3" t="s">
        <v>9548</v>
      </c>
      <c r="O809" s="3">
        <v>0</v>
      </c>
      <c r="P809" s="3" t="s">
        <v>9548</v>
      </c>
      <c r="Q809" s="3">
        <v>0</v>
      </c>
      <c r="R809" s="3" t="s">
        <v>9548</v>
      </c>
      <c r="S809" s="3">
        <v>1</v>
      </c>
      <c r="T809" s="3">
        <v>40</v>
      </c>
      <c r="U809" s="3">
        <v>0</v>
      </c>
      <c r="V809" s="3" t="s">
        <v>9548</v>
      </c>
      <c r="W809" s="3">
        <v>0</v>
      </c>
      <c r="X809" s="3" t="s">
        <v>9548</v>
      </c>
      <c r="Y809" s="3">
        <v>0</v>
      </c>
      <c r="Z809" s="3" t="s">
        <v>9548</v>
      </c>
      <c r="AA809" s="3">
        <v>0</v>
      </c>
      <c r="AB809" s="3" t="s">
        <v>9548</v>
      </c>
      <c r="AC809">
        <f t="shared" si="12"/>
        <v>40</v>
      </c>
    </row>
    <row r="810" spans="1:29" ht="12" customHeight="1" x14ac:dyDescent="0.25">
      <c r="A810" s="6" t="s">
        <v>6729</v>
      </c>
      <c r="B810" s="3" t="s">
        <v>239</v>
      </c>
      <c r="C810" s="3">
        <v>809</v>
      </c>
      <c r="D810" s="3" t="s">
        <v>9845</v>
      </c>
      <c r="E810" s="3" t="s">
        <v>6729</v>
      </c>
      <c r="F810" s="3" t="str">
        <f>VLOOKUP($E810,'Team Mapping - CM'!$A$2:$C$1457,2,FALSE)</f>
        <v>The University of Asia Pacific</v>
      </c>
      <c r="G810" s="3">
        <v>1</v>
      </c>
      <c r="H810" s="3">
        <v>40</v>
      </c>
      <c r="I810" s="3">
        <v>0</v>
      </c>
      <c r="J810" s="3" t="s">
        <v>9548</v>
      </c>
      <c r="K810" s="3">
        <v>0</v>
      </c>
      <c r="L810" s="3" t="s">
        <v>9548</v>
      </c>
      <c r="M810" s="3">
        <v>0</v>
      </c>
      <c r="N810" s="3" t="s">
        <v>9548</v>
      </c>
      <c r="O810" s="3">
        <v>0</v>
      </c>
      <c r="P810" s="3" t="s">
        <v>9548</v>
      </c>
      <c r="Q810" s="3">
        <v>0</v>
      </c>
      <c r="R810" s="3" t="s">
        <v>9548</v>
      </c>
      <c r="S810" s="3">
        <v>1</v>
      </c>
      <c r="T810" s="3">
        <v>40</v>
      </c>
      <c r="U810" s="3">
        <v>0</v>
      </c>
      <c r="V810" s="3" t="s">
        <v>9548</v>
      </c>
      <c r="W810" s="3">
        <v>0</v>
      </c>
      <c r="X810" s="3" t="s">
        <v>9548</v>
      </c>
      <c r="Y810" s="3">
        <v>0</v>
      </c>
      <c r="Z810" s="3" t="s">
        <v>9548</v>
      </c>
      <c r="AA810" s="3">
        <v>0</v>
      </c>
      <c r="AB810" s="3" t="s">
        <v>9548</v>
      </c>
      <c r="AC810">
        <f t="shared" si="12"/>
        <v>40</v>
      </c>
    </row>
    <row r="811" spans="1:29" ht="12" customHeight="1" x14ac:dyDescent="0.25">
      <c r="A811" s="6" t="s">
        <v>7972</v>
      </c>
      <c r="B811" s="3" t="s">
        <v>121</v>
      </c>
      <c r="C811" s="3">
        <v>810</v>
      </c>
      <c r="D811" s="3" t="s">
        <v>9850</v>
      </c>
      <c r="E811" s="3" t="s">
        <v>7972</v>
      </c>
      <c r="F811" s="3" t="str">
        <f>VLOOKUP($E811,'Team Mapping - CM'!$A$2:$C$1457,2,FALSE)</f>
        <v>Institute of Science and Technology</v>
      </c>
      <c r="G811" s="3">
        <v>1</v>
      </c>
      <c r="H811" s="3">
        <v>40</v>
      </c>
      <c r="I811" s="3">
        <v>0</v>
      </c>
      <c r="J811" s="3" t="s">
        <v>9548</v>
      </c>
      <c r="K811" s="3">
        <v>0</v>
      </c>
      <c r="L811" s="3" t="s">
        <v>9548</v>
      </c>
      <c r="M811" s="3">
        <v>0</v>
      </c>
      <c r="N811" s="3" t="s">
        <v>9548</v>
      </c>
      <c r="O811" s="3">
        <v>0</v>
      </c>
      <c r="P811" s="3" t="s">
        <v>9548</v>
      </c>
      <c r="Q811" s="3">
        <v>0</v>
      </c>
      <c r="R811" s="3" t="s">
        <v>9548</v>
      </c>
      <c r="S811" s="3">
        <v>1</v>
      </c>
      <c r="T811" s="3">
        <v>40</v>
      </c>
      <c r="U811" s="3">
        <v>0</v>
      </c>
      <c r="V811" s="3" t="s">
        <v>9548</v>
      </c>
      <c r="W811" s="3">
        <v>0</v>
      </c>
      <c r="X811" s="3" t="s">
        <v>9548</v>
      </c>
      <c r="Y811" s="3">
        <v>1</v>
      </c>
      <c r="Z811" s="3" t="s">
        <v>9548</v>
      </c>
      <c r="AA811" s="3">
        <v>0</v>
      </c>
      <c r="AB811" s="3" t="s">
        <v>9548</v>
      </c>
      <c r="AC811">
        <f t="shared" si="12"/>
        <v>40</v>
      </c>
    </row>
    <row r="812" spans="1:29" ht="12" customHeight="1" x14ac:dyDescent="0.25">
      <c r="A812" s="6" t="s">
        <v>8547</v>
      </c>
      <c r="B812" s="3" t="s">
        <v>154</v>
      </c>
      <c r="C812" s="3">
        <v>811</v>
      </c>
      <c r="D812" s="3" t="s">
        <v>9858</v>
      </c>
      <c r="E812" s="3" t="s">
        <v>8547</v>
      </c>
      <c r="F812" s="3" t="str">
        <f>VLOOKUP($E812,'Team Mapping - CM'!$A$2:$C$1457,2,FALSE)</f>
        <v>Jatiya Kabi Kazi Nazrul Islam University</v>
      </c>
      <c r="G812" s="3">
        <v>1</v>
      </c>
      <c r="H812" s="3">
        <v>40</v>
      </c>
      <c r="I812" s="3">
        <v>0</v>
      </c>
      <c r="J812" s="3" t="s">
        <v>9548</v>
      </c>
      <c r="K812" s="3">
        <v>0</v>
      </c>
      <c r="L812" s="3" t="s">
        <v>9548</v>
      </c>
      <c r="M812" s="3">
        <v>3</v>
      </c>
      <c r="N812" s="3" t="s">
        <v>9548</v>
      </c>
      <c r="O812" s="3">
        <v>0</v>
      </c>
      <c r="P812" s="3" t="s">
        <v>9548</v>
      </c>
      <c r="Q812" s="3">
        <v>0</v>
      </c>
      <c r="R812" s="3" t="s">
        <v>9548</v>
      </c>
      <c r="S812" s="3">
        <v>1</v>
      </c>
      <c r="T812" s="3">
        <v>40</v>
      </c>
      <c r="U812" s="3">
        <v>0</v>
      </c>
      <c r="V812" s="3" t="s">
        <v>9548</v>
      </c>
      <c r="W812" s="3">
        <v>0</v>
      </c>
      <c r="X812" s="3" t="s">
        <v>9548</v>
      </c>
      <c r="Y812" s="3">
        <v>0</v>
      </c>
      <c r="Z812" s="3" t="s">
        <v>9548</v>
      </c>
      <c r="AA812" s="3">
        <v>0</v>
      </c>
      <c r="AB812" s="3" t="s">
        <v>9548</v>
      </c>
      <c r="AC812">
        <f t="shared" si="12"/>
        <v>40</v>
      </c>
    </row>
    <row r="813" spans="1:29" ht="12" customHeight="1" x14ac:dyDescent="0.25">
      <c r="A813" s="6" t="s">
        <v>6967</v>
      </c>
      <c r="B813" s="3" t="s">
        <v>121</v>
      </c>
      <c r="C813" s="3">
        <v>812</v>
      </c>
      <c r="D813" s="3" t="s">
        <v>9868</v>
      </c>
      <c r="E813" s="3" t="s">
        <v>6967</v>
      </c>
      <c r="F813" s="3" t="str">
        <f>VLOOKUP($E813,'Team Mapping - CM'!$A$2:$C$1457,2,FALSE)</f>
        <v>Institute of Science and Technology</v>
      </c>
      <c r="G813" s="3">
        <v>1</v>
      </c>
      <c r="H813" s="3">
        <v>40</v>
      </c>
      <c r="I813" s="3">
        <v>0</v>
      </c>
      <c r="J813" s="3" t="s">
        <v>9548</v>
      </c>
      <c r="K813" s="3">
        <v>0</v>
      </c>
      <c r="L813" s="3" t="s">
        <v>9548</v>
      </c>
      <c r="M813" s="3">
        <v>0</v>
      </c>
      <c r="N813" s="3" t="s">
        <v>9548</v>
      </c>
      <c r="O813" s="3">
        <v>0</v>
      </c>
      <c r="P813" s="3" t="s">
        <v>9548</v>
      </c>
      <c r="Q813" s="3">
        <v>0</v>
      </c>
      <c r="R813" s="3" t="s">
        <v>9548</v>
      </c>
      <c r="S813" s="3">
        <v>1</v>
      </c>
      <c r="T813" s="3">
        <v>40</v>
      </c>
      <c r="U813" s="3">
        <v>0</v>
      </c>
      <c r="V813" s="3" t="s">
        <v>9548</v>
      </c>
      <c r="W813" s="3">
        <v>0</v>
      </c>
      <c r="X813" s="3" t="s">
        <v>9548</v>
      </c>
      <c r="Y813" s="3">
        <v>0</v>
      </c>
      <c r="Z813" s="3" t="s">
        <v>9548</v>
      </c>
      <c r="AA813" s="3">
        <v>0</v>
      </c>
      <c r="AB813" s="3" t="s">
        <v>9548</v>
      </c>
      <c r="AC813">
        <f t="shared" si="12"/>
        <v>40</v>
      </c>
    </row>
    <row r="814" spans="1:29" ht="12" customHeight="1" x14ac:dyDescent="0.25">
      <c r="A814" s="6" t="s">
        <v>7297</v>
      </c>
      <c r="B814" s="3" t="s">
        <v>217</v>
      </c>
      <c r="C814" s="3">
        <v>813</v>
      </c>
      <c r="D814" s="3" t="s">
        <v>9876</v>
      </c>
      <c r="E814" s="3" t="s">
        <v>7297</v>
      </c>
      <c r="F814" s="3" t="str">
        <f>VLOOKUP($E814,'Team Mapping - CM'!$A$2:$C$1457,2,FALSE)</f>
        <v>Shahjalal University of Science and Technology</v>
      </c>
      <c r="G814" s="3">
        <v>1</v>
      </c>
      <c r="H814" s="3">
        <v>40</v>
      </c>
      <c r="I814" s="3">
        <v>0</v>
      </c>
      <c r="J814" s="3" t="s">
        <v>9548</v>
      </c>
      <c r="K814" s="3">
        <v>0</v>
      </c>
      <c r="L814" s="3" t="s">
        <v>9548</v>
      </c>
      <c r="M814" s="3">
        <v>0</v>
      </c>
      <c r="N814" s="3" t="s">
        <v>9548</v>
      </c>
      <c r="O814" s="3">
        <v>0</v>
      </c>
      <c r="P814" s="3" t="s">
        <v>9548</v>
      </c>
      <c r="Q814" s="3">
        <v>0</v>
      </c>
      <c r="R814" s="3" t="s">
        <v>9548</v>
      </c>
      <c r="S814" s="3">
        <v>1</v>
      </c>
      <c r="T814" s="3">
        <v>40</v>
      </c>
      <c r="U814" s="3">
        <v>0</v>
      </c>
      <c r="V814" s="3" t="s">
        <v>9548</v>
      </c>
      <c r="W814" s="3">
        <v>0</v>
      </c>
      <c r="X814" s="3" t="s">
        <v>9548</v>
      </c>
      <c r="Y814" s="3">
        <v>5</v>
      </c>
      <c r="Z814" s="3" t="s">
        <v>9548</v>
      </c>
      <c r="AA814" s="3">
        <v>0</v>
      </c>
      <c r="AB814" s="3" t="s">
        <v>9548</v>
      </c>
      <c r="AC814">
        <f t="shared" si="12"/>
        <v>40</v>
      </c>
    </row>
    <row r="815" spans="1:29" ht="12" customHeight="1" x14ac:dyDescent="0.25">
      <c r="A815" s="6" t="s">
        <v>8581</v>
      </c>
      <c r="B815" s="3" t="s">
        <v>273</v>
      </c>
      <c r="C815" s="3">
        <v>814</v>
      </c>
      <c r="D815" s="3" t="s">
        <v>9885</v>
      </c>
      <c r="E815" s="3" t="s">
        <v>8581</v>
      </c>
      <c r="F815" s="3" t="str">
        <f>VLOOKUP($E815,'Team Mapping - CM'!$A$2:$C$1457,2,FALSE)</f>
        <v>Varendra University</v>
      </c>
      <c r="G815" s="3">
        <v>1</v>
      </c>
      <c r="H815" s="3">
        <v>40</v>
      </c>
      <c r="I815" s="3">
        <v>0</v>
      </c>
      <c r="J815" s="3" t="s">
        <v>9548</v>
      </c>
      <c r="K815" s="3">
        <v>0</v>
      </c>
      <c r="L815" s="3" t="s">
        <v>9548</v>
      </c>
      <c r="M815" s="3">
        <v>0</v>
      </c>
      <c r="N815" s="3" t="s">
        <v>9548</v>
      </c>
      <c r="O815" s="3">
        <v>0</v>
      </c>
      <c r="P815" s="3" t="s">
        <v>9548</v>
      </c>
      <c r="Q815" s="3">
        <v>0</v>
      </c>
      <c r="R815" s="3" t="s">
        <v>9548</v>
      </c>
      <c r="S815" s="3">
        <v>1</v>
      </c>
      <c r="T815" s="3">
        <v>40</v>
      </c>
      <c r="U815" s="3">
        <v>1</v>
      </c>
      <c r="V815" s="3" t="s">
        <v>9548</v>
      </c>
      <c r="W815" s="3">
        <v>0</v>
      </c>
      <c r="X815" s="3" t="s">
        <v>9548</v>
      </c>
      <c r="Y815" s="3">
        <v>2</v>
      </c>
      <c r="Z815" s="3" t="s">
        <v>9548</v>
      </c>
      <c r="AA815" s="3">
        <v>0</v>
      </c>
      <c r="AB815" s="3" t="s">
        <v>9548</v>
      </c>
      <c r="AC815">
        <f t="shared" si="12"/>
        <v>40</v>
      </c>
    </row>
    <row r="816" spans="1:29" ht="12" customHeight="1" x14ac:dyDescent="0.25">
      <c r="A816" s="6" t="s">
        <v>8070</v>
      </c>
      <c r="B816" s="3" t="s">
        <v>77</v>
      </c>
      <c r="C816" s="3">
        <v>815</v>
      </c>
      <c r="D816" s="3" t="s">
        <v>9892</v>
      </c>
      <c r="E816" s="3" t="s">
        <v>8070</v>
      </c>
      <c r="F816" s="3" t="str">
        <f>VLOOKUP($E816,'Team Mapping - CM'!$A$2:$C$1457,2,FALSE)</f>
        <v>Chittagong University of Engineering &amp; Technology</v>
      </c>
      <c r="G816" s="3">
        <v>1</v>
      </c>
      <c r="H816" s="3">
        <v>40</v>
      </c>
      <c r="I816" s="3">
        <v>0</v>
      </c>
      <c r="J816" s="3" t="s">
        <v>9548</v>
      </c>
      <c r="K816" s="3">
        <v>0</v>
      </c>
      <c r="L816" s="3" t="s">
        <v>9548</v>
      </c>
      <c r="M816" s="3">
        <v>0</v>
      </c>
      <c r="N816" s="3" t="s">
        <v>9548</v>
      </c>
      <c r="O816" s="3">
        <v>0</v>
      </c>
      <c r="P816" s="3" t="s">
        <v>9548</v>
      </c>
      <c r="Q816" s="3">
        <v>0</v>
      </c>
      <c r="R816" s="3" t="s">
        <v>9548</v>
      </c>
      <c r="S816" s="3">
        <v>1</v>
      </c>
      <c r="T816" s="3">
        <v>40</v>
      </c>
      <c r="U816" s="3">
        <v>0</v>
      </c>
      <c r="V816" s="3" t="s">
        <v>9548</v>
      </c>
      <c r="W816" s="3">
        <v>0</v>
      </c>
      <c r="X816" s="3" t="s">
        <v>9548</v>
      </c>
      <c r="Y816" s="3">
        <v>0</v>
      </c>
      <c r="Z816" s="3" t="s">
        <v>9548</v>
      </c>
      <c r="AA816" s="3">
        <v>0</v>
      </c>
      <c r="AB816" s="3" t="s">
        <v>9548</v>
      </c>
      <c r="AC816">
        <f t="shared" si="12"/>
        <v>40</v>
      </c>
    </row>
    <row r="817" spans="1:29" ht="12" customHeight="1" x14ac:dyDescent="0.25">
      <c r="A817" s="6" t="s">
        <v>7599</v>
      </c>
      <c r="B817" s="3" t="s">
        <v>265</v>
      </c>
      <c r="C817" s="3">
        <v>816</v>
      </c>
      <c r="D817" s="3" t="s">
        <v>9900</v>
      </c>
      <c r="E817" s="3" t="s">
        <v>7599</v>
      </c>
      <c r="F817" s="3" t="str">
        <f>VLOOKUP($E817,'Team Mapping - CM'!$A$2:$C$1457,2,FALSE)</f>
        <v>University of Rajshahi</v>
      </c>
      <c r="G817" s="3">
        <v>1</v>
      </c>
      <c r="H817" s="3">
        <v>40</v>
      </c>
      <c r="I817" s="3">
        <v>0</v>
      </c>
      <c r="J817" s="3" t="s">
        <v>9548</v>
      </c>
      <c r="K817" s="3">
        <v>0</v>
      </c>
      <c r="L817" s="3" t="s">
        <v>9548</v>
      </c>
      <c r="M817" s="3">
        <v>1</v>
      </c>
      <c r="N817" s="3" t="s">
        <v>9548</v>
      </c>
      <c r="O817" s="3">
        <v>0</v>
      </c>
      <c r="P817" s="3" t="s">
        <v>9548</v>
      </c>
      <c r="Q817" s="3">
        <v>0</v>
      </c>
      <c r="R817" s="3" t="s">
        <v>9548</v>
      </c>
      <c r="S817" s="3">
        <v>1</v>
      </c>
      <c r="T817" s="3">
        <v>40</v>
      </c>
      <c r="U817" s="3">
        <v>0</v>
      </c>
      <c r="V817" s="3" t="s">
        <v>9548</v>
      </c>
      <c r="W817" s="3">
        <v>0</v>
      </c>
      <c r="X817" s="3" t="s">
        <v>9548</v>
      </c>
      <c r="Y817" s="3">
        <v>0</v>
      </c>
      <c r="Z817" s="3" t="s">
        <v>9548</v>
      </c>
      <c r="AA817" s="3">
        <v>0</v>
      </c>
      <c r="AB817" s="3" t="s">
        <v>9548</v>
      </c>
      <c r="AC817">
        <f t="shared" si="12"/>
        <v>40</v>
      </c>
    </row>
    <row r="818" spans="1:29" ht="12" customHeight="1" x14ac:dyDescent="0.25">
      <c r="A818" s="6" t="s">
        <v>7990</v>
      </c>
      <c r="B818" s="3" t="s">
        <v>156</v>
      </c>
      <c r="C818" s="3">
        <v>817</v>
      </c>
      <c r="D818" s="3" t="s">
        <v>9908</v>
      </c>
      <c r="E818" s="3" t="s">
        <v>7990</v>
      </c>
      <c r="F818" s="3" t="str">
        <f>VLOOKUP($E818,'Team Mapping - CM'!$A$2:$C$1457,2,FALSE)</f>
        <v>Jessore University of Science and Technology</v>
      </c>
      <c r="G818" s="3">
        <v>1</v>
      </c>
      <c r="H818" s="3">
        <v>40</v>
      </c>
      <c r="I818" s="3">
        <v>0</v>
      </c>
      <c r="J818" s="3" t="s">
        <v>9548</v>
      </c>
      <c r="K818" s="3">
        <v>0</v>
      </c>
      <c r="L818" s="3" t="s">
        <v>9548</v>
      </c>
      <c r="M818" s="3">
        <v>0</v>
      </c>
      <c r="N818" s="3" t="s">
        <v>9548</v>
      </c>
      <c r="O818" s="3">
        <v>0</v>
      </c>
      <c r="P818" s="3" t="s">
        <v>9548</v>
      </c>
      <c r="Q818" s="3">
        <v>0</v>
      </c>
      <c r="R818" s="3" t="s">
        <v>9548</v>
      </c>
      <c r="S818" s="3">
        <v>1</v>
      </c>
      <c r="T818" s="3">
        <v>40</v>
      </c>
      <c r="U818" s="3">
        <v>0</v>
      </c>
      <c r="V818" s="3" t="s">
        <v>9548</v>
      </c>
      <c r="W818" s="3">
        <v>0</v>
      </c>
      <c r="X818" s="3" t="s">
        <v>9548</v>
      </c>
      <c r="Y818" s="3">
        <v>0</v>
      </c>
      <c r="Z818" s="3" t="s">
        <v>9548</v>
      </c>
      <c r="AA818" s="3">
        <v>0</v>
      </c>
      <c r="AB818" s="3" t="s">
        <v>9548</v>
      </c>
      <c r="AC818">
        <f t="shared" si="12"/>
        <v>40</v>
      </c>
    </row>
    <row r="819" spans="1:29" ht="12" customHeight="1" x14ac:dyDescent="0.25">
      <c r="A819" s="6" t="s">
        <v>7644</v>
      </c>
      <c r="B819" s="3" t="s">
        <v>217</v>
      </c>
      <c r="C819" s="3">
        <v>818</v>
      </c>
      <c r="D819" s="3" t="s">
        <v>9914</v>
      </c>
      <c r="E819" s="3" t="s">
        <v>7644</v>
      </c>
      <c r="F819" s="3" t="str">
        <f>VLOOKUP($E819,'Team Mapping - CM'!$A$2:$C$1457,2,FALSE)</f>
        <v>Shahjalal University of Science and Technology</v>
      </c>
      <c r="G819" s="3">
        <v>1</v>
      </c>
      <c r="H819" s="3">
        <v>40</v>
      </c>
      <c r="I819" s="3">
        <v>0</v>
      </c>
      <c r="J819" s="3" t="s">
        <v>9548</v>
      </c>
      <c r="K819" s="3">
        <v>0</v>
      </c>
      <c r="L819" s="3" t="s">
        <v>9548</v>
      </c>
      <c r="M819" s="3">
        <v>2</v>
      </c>
      <c r="N819" s="3" t="s">
        <v>9548</v>
      </c>
      <c r="O819" s="3">
        <v>2</v>
      </c>
      <c r="P819" s="3" t="s">
        <v>9548</v>
      </c>
      <c r="Q819" s="3">
        <v>0</v>
      </c>
      <c r="R819" s="3" t="s">
        <v>9548</v>
      </c>
      <c r="S819" s="3">
        <v>1</v>
      </c>
      <c r="T819" s="3">
        <v>40</v>
      </c>
      <c r="U819" s="3">
        <v>0</v>
      </c>
      <c r="V819" s="3" t="s">
        <v>9548</v>
      </c>
      <c r="W819" s="3">
        <v>0</v>
      </c>
      <c r="X819" s="3" t="s">
        <v>9548</v>
      </c>
      <c r="Y819" s="3">
        <v>0</v>
      </c>
      <c r="Z819" s="3" t="s">
        <v>9548</v>
      </c>
      <c r="AA819" s="3">
        <v>2</v>
      </c>
      <c r="AB819" s="3" t="s">
        <v>9548</v>
      </c>
      <c r="AC819">
        <f t="shared" si="12"/>
        <v>40</v>
      </c>
    </row>
    <row r="820" spans="1:29" ht="12" customHeight="1" x14ac:dyDescent="0.25">
      <c r="A820" s="6" t="s">
        <v>7429</v>
      </c>
      <c r="B820" s="3" t="s">
        <v>250</v>
      </c>
      <c r="C820" s="3">
        <v>819</v>
      </c>
      <c r="D820" s="3" t="s">
        <v>9924</v>
      </c>
      <c r="E820" s="3" t="s">
        <v>7429</v>
      </c>
      <c r="F820" s="3" t="str">
        <f>VLOOKUP($E820,'Team Mapping - CM'!$A$2:$C$1457,2,FALSE)</f>
        <v>University Of Barisal</v>
      </c>
      <c r="G820" s="3">
        <v>1</v>
      </c>
      <c r="H820" s="3">
        <v>40</v>
      </c>
      <c r="I820" s="3">
        <v>0</v>
      </c>
      <c r="J820" s="3" t="s">
        <v>9548</v>
      </c>
      <c r="K820" s="3">
        <v>0</v>
      </c>
      <c r="L820" s="3" t="s">
        <v>9548</v>
      </c>
      <c r="M820" s="3">
        <v>0</v>
      </c>
      <c r="N820" s="3" t="s">
        <v>9548</v>
      </c>
      <c r="O820" s="3">
        <v>0</v>
      </c>
      <c r="P820" s="3" t="s">
        <v>9548</v>
      </c>
      <c r="Q820" s="3">
        <v>0</v>
      </c>
      <c r="R820" s="3" t="s">
        <v>9548</v>
      </c>
      <c r="S820" s="3">
        <v>1</v>
      </c>
      <c r="T820" s="3">
        <v>40</v>
      </c>
      <c r="U820" s="3">
        <v>0</v>
      </c>
      <c r="V820" s="3" t="s">
        <v>9548</v>
      </c>
      <c r="W820" s="3">
        <v>0</v>
      </c>
      <c r="X820" s="3" t="s">
        <v>9548</v>
      </c>
      <c r="Y820" s="3">
        <v>0</v>
      </c>
      <c r="Z820" s="3" t="s">
        <v>9548</v>
      </c>
      <c r="AA820" s="3">
        <v>0</v>
      </c>
      <c r="AB820" s="3" t="s">
        <v>9548</v>
      </c>
      <c r="AC820">
        <f t="shared" si="12"/>
        <v>40</v>
      </c>
    </row>
    <row r="821" spans="1:29" ht="12" customHeight="1" x14ac:dyDescent="0.25">
      <c r="A821" s="6" t="s">
        <v>8219</v>
      </c>
      <c r="B821" s="3" t="s">
        <v>165</v>
      </c>
      <c r="C821" s="3">
        <v>820</v>
      </c>
      <c r="D821" s="3" t="s">
        <v>9932</v>
      </c>
      <c r="E821" s="3" t="s">
        <v>8219</v>
      </c>
      <c r="F821" s="3" t="str">
        <f>VLOOKUP($E821,'Team Mapping - CM'!$A$2:$C$1457,2,FALSE)</f>
        <v>Khulna University of Engineering &amp; Technology</v>
      </c>
      <c r="G821" s="3">
        <v>1</v>
      </c>
      <c r="H821" s="3">
        <v>41</v>
      </c>
      <c r="I821" s="3">
        <v>0</v>
      </c>
      <c r="J821" s="3" t="s">
        <v>9548</v>
      </c>
      <c r="K821" s="3">
        <v>0</v>
      </c>
      <c r="L821" s="3" t="s">
        <v>9548</v>
      </c>
      <c r="M821" s="3">
        <v>0</v>
      </c>
      <c r="N821" s="3" t="s">
        <v>9548</v>
      </c>
      <c r="O821" s="3">
        <v>1</v>
      </c>
      <c r="P821" s="3" t="s">
        <v>9548</v>
      </c>
      <c r="Q821" s="3">
        <v>0</v>
      </c>
      <c r="R821" s="3" t="s">
        <v>9548</v>
      </c>
      <c r="S821" s="3">
        <v>1</v>
      </c>
      <c r="T821" s="3">
        <v>41</v>
      </c>
      <c r="U821" s="3">
        <v>0</v>
      </c>
      <c r="V821" s="3" t="s">
        <v>9548</v>
      </c>
      <c r="W821" s="3">
        <v>0</v>
      </c>
      <c r="X821" s="3" t="s">
        <v>9548</v>
      </c>
      <c r="Y821" s="3">
        <v>0</v>
      </c>
      <c r="Z821" s="3" t="s">
        <v>9548</v>
      </c>
      <c r="AA821" s="3">
        <v>0</v>
      </c>
      <c r="AB821" s="3" t="s">
        <v>9548</v>
      </c>
      <c r="AC821">
        <f t="shared" si="12"/>
        <v>41</v>
      </c>
    </row>
    <row r="822" spans="1:29" ht="12" customHeight="1" x14ac:dyDescent="0.25">
      <c r="A822" s="6" t="s">
        <v>6831</v>
      </c>
      <c r="B822" s="3" t="s">
        <v>217</v>
      </c>
      <c r="C822" s="3">
        <v>821</v>
      </c>
      <c r="D822" s="3" t="s">
        <v>9940</v>
      </c>
      <c r="E822" s="3" t="s">
        <v>6831</v>
      </c>
      <c r="F822" s="3" t="str">
        <f>VLOOKUP($E822,'Team Mapping - CM'!$A$2:$C$1457,2,FALSE)</f>
        <v>Shahjalal University of Science and Technology</v>
      </c>
      <c r="G822" s="3">
        <v>1</v>
      </c>
      <c r="H822" s="3">
        <v>41</v>
      </c>
      <c r="I822" s="3">
        <v>0</v>
      </c>
      <c r="J822" s="3" t="s">
        <v>9548</v>
      </c>
      <c r="K822" s="3">
        <v>0</v>
      </c>
      <c r="L822" s="3" t="s">
        <v>9548</v>
      </c>
      <c r="M822" s="3">
        <v>0</v>
      </c>
      <c r="N822" s="3" t="s">
        <v>9548</v>
      </c>
      <c r="O822" s="3">
        <v>0</v>
      </c>
      <c r="P822" s="3" t="s">
        <v>9548</v>
      </c>
      <c r="Q822" s="3">
        <v>0</v>
      </c>
      <c r="R822" s="3" t="s">
        <v>9548</v>
      </c>
      <c r="S822" s="3">
        <v>1</v>
      </c>
      <c r="T822" s="3">
        <v>41</v>
      </c>
      <c r="U822" s="3">
        <v>0</v>
      </c>
      <c r="V822" s="3" t="s">
        <v>9548</v>
      </c>
      <c r="W822" s="3">
        <v>0</v>
      </c>
      <c r="X822" s="3" t="s">
        <v>9548</v>
      </c>
      <c r="Y822" s="3">
        <v>0</v>
      </c>
      <c r="Z822" s="3" t="s">
        <v>9548</v>
      </c>
      <c r="AA822" s="3">
        <v>0</v>
      </c>
      <c r="AB822" s="3" t="s">
        <v>9548</v>
      </c>
      <c r="AC822">
        <f t="shared" si="12"/>
        <v>41</v>
      </c>
    </row>
    <row r="823" spans="1:29" ht="12" customHeight="1" x14ac:dyDescent="0.25">
      <c r="A823" s="6" t="s">
        <v>7508</v>
      </c>
      <c r="B823" s="3" t="s">
        <v>265</v>
      </c>
      <c r="C823" s="3">
        <v>822</v>
      </c>
      <c r="D823" s="3" t="s">
        <v>9947</v>
      </c>
      <c r="E823" s="3" t="s">
        <v>7508</v>
      </c>
      <c r="F823" s="3" t="str">
        <f>VLOOKUP($E823,'Team Mapping - CM'!$A$2:$C$1457,2,FALSE)</f>
        <v>University of Rajshahi</v>
      </c>
      <c r="G823" s="3">
        <v>1</v>
      </c>
      <c r="H823" s="3">
        <v>41</v>
      </c>
      <c r="I823" s="3">
        <v>0</v>
      </c>
      <c r="J823" s="3" t="s">
        <v>9548</v>
      </c>
      <c r="K823" s="3">
        <v>0</v>
      </c>
      <c r="L823" s="3" t="s">
        <v>9548</v>
      </c>
      <c r="M823" s="3">
        <v>0</v>
      </c>
      <c r="N823" s="3" t="s">
        <v>9548</v>
      </c>
      <c r="O823" s="3">
        <v>0</v>
      </c>
      <c r="P823" s="3" t="s">
        <v>9548</v>
      </c>
      <c r="Q823" s="3">
        <v>0</v>
      </c>
      <c r="R823" s="3" t="s">
        <v>9548</v>
      </c>
      <c r="S823" s="3">
        <v>1</v>
      </c>
      <c r="T823" s="3">
        <v>41</v>
      </c>
      <c r="U823" s="3">
        <v>0</v>
      </c>
      <c r="V823" s="3" t="s">
        <v>9548</v>
      </c>
      <c r="W823" s="3">
        <v>0</v>
      </c>
      <c r="X823" s="3" t="s">
        <v>9548</v>
      </c>
      <c r="Y823" s="3">
        <v>0</v>
      </c>
      <c r="Z823" s="3" t="s">
        <v>9548</v>
      </c>
      <c r="AA823" s="3">
        <v>0</v>
      </c>
      <c r="AB823" s="3" t="s">
        <v>9548</v>
      </c>
      <c r="AC823">
        <f t="shared" si="12"/>
        <v>41</v>
      </c>
    </row>
    <row r="824" spans="1:29" ht="12" customHeight="1" x14ac:dyDescent="0.25">
      <c r="A824" s="6" t="s">
        <v>6484</v>
      </c>
      <c r="B824" s="3" t="s">
        <v>212</v>
      </c>
      <c r="C824" s="3">
        <v>823</v>
      </c>
      <c r="D824" s="3" t="s">
        <v>9954</v>
      </c>
      <c r="E824" s="3" t="s">
        <v>6484</v>
      </c>
      <c r="F824" s="3" t="str">
        <f>VLOOKUP($E824,'Team Mapping - CM'!$A$2:$C$1457,2,FALSE)</f>
        <v>Rajshahi University of Engineering &amp; Technology</v>
      </c>
      <c r="G824" s="3">
        <v>1</v>
      </c>
      <c r="H824" s="3">
        <v>41</v>
      </c>
      <c r="I824" s="3">
        <v>0</v>
      </c>
      <c r="J824" s="3" t="s">
        <v>9548</v>
      </c>
      <c r="K824" s="3">
        <v>0</v>
      </c>
      <c r="L824" s="3" t="s">
        <v>9548</v>
      </c>
      <c r="M824" s="3">
        <v>0</v>
      </c>
      <c r="N824" s="3" t="s">
        <v>9548</v>
      </c>
      <c r="O824" s="3">
        <v>0</v>
      </c>
      <c r="P824" s="3" t="s">
        <v>9548</v>
      </c>
      <c r="Q824" s="3">
        <v>0</v>
      </c>
      <c r="R824" s="3" t="s">
        <v>9548</v>
      </c>
      <c r="S824" s="3">
        <v>1</v>
      </c>
      <c r="T824" s="3">
        <v>41</v>
      </c>
      <c r="U824" s="3">
        <v>0</v>
      </c>
      <c r="V824" s="3" t="s">
        <v>9548</v>
      </c>
      <c r="W824" s="3">
        <v>0</v>
      </c>
      <c r="X824" s="3" t="s">
        <v>9548</v>
      </c>
      <c r="Y824" s="3">
        <v>0</v>
      </c>
      <c r="Z824" s="3" t="s">
        <v>9548</v>
      </c>
      <c r="AA824" s="3">
        <v>0</v>
      </c>
      <c r="AB824" s="3" t="s">
        <v>9548</v>
      </c>
      <c r="AC824">
        <f t="shared" si="12"/>
        <v>41</v>
      </c>
    </row>
    <row r="825" spans="1:29" ht="12" customHeight="1" x14ac:dyDescent="0.25">
      <c r="A825" s="6" t="s">
        <v>7264</v>
      </c>
      <c r="B825" s="3" t="s">
        <v>161</v>
      </c>
      <c r="C825" s="3">
        <v>824</v>
      </c>
      <c r="D825" s="3" t="s">
        <v>9961</v>
      </c>
      <c r="E825" s="3" t="s">
        <v>7264</v>
      </c>
      <c r="F825" s="3" t="str">
        <f>VLOOKUP($E825,'Team Mapping - CM'!$A$2:$C$1457,2,FALSE)</f>
        <v>Khulna University</v>
      </c>
      <c r="G825" s="3">
        <v>1</v>
      </c>
      <c r="H825" s="3">
        <v>41</v>
      </c>
      <c r="I825" s="3">
        <v>0</v>
      </c>
      <c r="J825" s="3" t="s">
        <v>9548</v>
      </c>
      <c r="K825" s="3">
        <v>0</v>
      </c>
      <c r="L825" s="3" t="s">
        <v>9548</v>
      </c>
      <c r="M825" s="3">
        <v>0</v>
      </c>
      <c r="N825" s="3" t="s">
        <v>9548</v>
      </c>
      <c r="O825" s="3">
        <v>0</v>
      </c>
      <c r="P825" s="3" t="s">
        <v>9548</v>
      </c>
      <c r="Q825" s="3">
        <v>0</v>
      </c>
      <c r="R825" s="3" t="s">
        <v>9548</v>
      </c>
      <c r="S825" s="3">
        <v>1</v>
      </c>
      <c r="T825" s="3">
        <v>41</v>
      </c>
      <c r="U825" s="3">
        <v>0</v>
      </c>
      <c r="V825" s="3" t="s">
        <v>9548</v>
      </c>
      <c r="W825" s="3">
        <v>0</v>
      </c>
      <c r="X825" s="3" t="s">
        <v>9548</v>
      </c>
      <c r="Y825" s="3">
        <v>0</v>
      </c>
      <c r="Z825" s="3" t="s">
        <v>9548</v>
      </c>
      <c r="AA825" s="3">
        <v>0</v>
      </c>
      <c r="AB825" s="3" t="s">
        <v>9548</v>
      </c>
      <c r="AC825">
        <f t="shared" si="12"/>
        <v>41</v>
      </c>
    </row>
    <row r="826" spans="1:29" ht="12" customHeight="1" x14ac:dyDescent="0.25">
      <c r="A826" s="6" t="s">
        <v>7410</v>
      </c>
      <c r="B826" s="3" t="s">
        <v>212</v>
      </c>
      <c r="C826" s="3">
        <v>825</v>
      </c>
      <c r="D826" s="3" t="s">
        <v>9972</v>
      </c>
      <c r="E826" s="3" t="s">
        <v>7410</v>
      </c>
      <c r="F826" s="3" t="str">
        <f>VLOOKUP($E826,'Team Mapping - CM'!$A$2:$C$1457,2,FALSE)</f>
        <v>Rajshahi University of Engineering &amp; Technology</v>
      </c>
      <c r="G826" s="3">
        <v>1</v>
      </c>
      <c r="H826" s="3">
        <v>41</v>
      </c>
      <c r="I826" s="3">
        <v>0</v>
      </c>
      <c r="J826" s="3" t="s">
        <v>9548</v>
      </c>
      <c r="K826" s="3">
        <v>0</v>
      </c>
      <c r="L826" s="3" t="s">
        <v>9548</v>
      </c>
      <c r="M826" s="3">
        <v>0</v>
      </c>
      <c r="N826" s="3" t="s">
        <v>9548</v>
      </c>
      <c r="O826" s="3">
        <v>0</v>
      </c>
      <c r="P826" s="3" t="s">
        <v>9548</v>
      </c>
      <c r="Q826" s="3">
        <v>0</v>
      </c>
      <c r="R826" s="3" t="s">
        <v>9548</v>
      </c>
      <c r="S826" s="3">
        <v>1</v>
      </c>
      <c r="T826" s="3">
        <v>41</v>
      </c>
      <c r="U826" s="3">
        <v>0</v>
      </c>
      <c r="V826" s="3" t="s">
        <v>9548</v>
      </c>
      <c r="W826" s="3">
        <v>0</v>
      </c>
      <c r="X826" s="3" t="s">
        <v>9548</v>
      </c>
      <c r="Y826" s="3">
        <v>1</v>
      </c>
      <c r="Z826" s="3" t="s">
        <v>9548</v>
      </c>
      <c r="AA826" s="3">
        <v>0</v>
      </c>
      <c r="AB826" s="3" t="s">
        <v>9548</v>
      </c>
      <c r="AC826">
        <f t="shared" si="12"/>
        <v>41</v>
      </c>
    </row>
    <row r="827" spans="1:29" ht="12" customHeight="1" x14ac:dyDescent="0.25">
      <c r="A827" s="6" t="s">
        <v>7030</v>
      </c>
      <c r="B827" s="3" t="s">
        <v>91</v>
      </c>
      <c r="C827" s="3">
        <v>826</v>
      </c>
      <c r="D827" s="3" t="s">
        <v>9981</v>
      </c>
      <c r="E827" s="3" t="s">
        <v>7030</v>
      </c>
      <c r="F827" s="3" t="str">
        <f>VLOOKUP($E827,'Team Mapping - CM'!$A$2:$C$1457,2,FALSE)</f>
        <v>Daffodil International University</v>
      </c>
      <c r="G827" s="3">
        <v>1</v>
      </c>
      <c r="H827" s="3">
        <v>41</v>
      </c>
      <c r="I827" s="3">
        <v>0</v>
      </c>
      <c r="J827" s="3" t="s">
        <v>9548</v>
      </c>
      <c r="K827" s="3">
        <v>0</v>
      </c>
      <c r="L827" s="3" t="s">
        <v>9548</v>
      </c>
      <c r="M827" s="3">
        <v>1</v>
      </c>
      <c r="N827" s="3" t="s">
        <v>9548</v>
      </c>
      <c r="O827" s="3">
        <v>0</v>
      </c>
      <c r="P827" s="3" t="s">
        <v>9548</v>
      </c>
      <c r="Q827" s="3">
        <v>0</v>
      </c>
      <c r="R827" s="3" t="s">
        <v>9548</v>
      </c>
      <c r="S827" s="3">
        <v>1</v>
      </c>
      <c r="T827" s="3">
        <v>41</v>
      </c>
      <c r="U827" s="3">
        <v>0</v>
      </c>
      <c r="V827" s="3" t="s">
        <v>9548</v>
      </c>
      <c r="W827" s="3">
        <v>0</v>
      </c>
      <c r="X827" s="3" t="s">
        <v>9548</v>
      </c>
      <c r="Y827" s="3">
        <v>2</v>
      </c>
      <c r="Z827" s="3" t="s">
        <v>9548</v>
      </c>
      <c r="AA827" s="3">
        <v>1</v>
      </c>
      <c r="AB827" s="3" t="s">
        <v>9548</v>
      </c>
      <c r="AC827">
        <f t="shared" si="12"/>
        <v>41</v>
      </c>
    </row>
    <row r="828" spans="1:29" ht="12" customHeight="1" x14ac:dyDescent="0.25">
      <c r="A828" s="6" t="s">
        <v>8955</v>
      </c>
      <c r="B828" s="3" t="s">
        <v>40</v>
      </c>
      <c r="C828" s="3">
        <v>827</v>
      </c>
      <c r="D828" s="3" t="s">
        <v>9988</v>
      </c>
      <c r="E828" s="3" t="s">
        <v>8955</v>
      </c>
      <c r="F828" s="3" t="str">
        <f>VLOOKUP($E828,'Team Mapping - CM'!$A$2:$C$1457,2,FALSE)</f>
        <v>Bangladesh Army International University of Science &amp; Technology</v>
      </c>
      <c r="G828" s="3">
        <v>1</v>
      </c>
      <c r="H828" s="3">
        <v>41</v>
      </c>
      <c r="I828" s="3">
        <v>0</v>
      </c>
      <c r="J828" s="3" t="s">
        <v>9548</v>
      </c>
      <c r="K828" s="3">
        <v>0</v>
      </c>
      <c r="L828" s="3" t="s">
        <v>9548</v>
      </c>
      <c r="M828" s="3">
        <v>0</v>
      </c>
      <c r="N828" s="3" t="s">
        <v>9548</v>
      </c>
      <c r="O828" s="3">
        <v>0</v>
      </c>
      <c r="P828" s="3" t="s">
        <v>9548</v>
      </c>
      <c r="Q828" s="3">
        <v>0</v>
      </c>
      <c r="R828" s="3" t="s">
        <v>9548</v>
      </c>
      <c r="S828" s="3">
        <v>1</v>
      </c>
      <c r="T828" s="3">
        <v>41</v>
      </c>
      <c r="U828" s="3">
        <v>0</v>
      </c>
      <c r="V828" s="3" t="s">
        <v>9548</v>
      </c>
      <c r="W828" s="3">
        <v>0</v>
      </c>
      <c r="X828" s="3" t="s">
        <v>9548</v>
      </c>
      <c r="Y828" s="3">
        <v>0</v>
      </c>
      <c r="Z828" s="3" t="s">
        <v>9548</v>
      </c>
      <c r="AA828" s="3">
        <v>0</v>
      </c>
      <c r="AB828" s="3" t="s">
        <v>9548</v>
      </c>
      <c r="AC828">
        <f t="shared" si="12"/>
        <v>41</v>
      </c>
    </row>
    <row r="829" spans="1:29" ht="12" customHeight="1" x14ac:dyDescent="0.25">
      <c r="A829" s="6" t="s">
        <v>8272</v>
      </c>
      <c r="B829" s="3" t="s">
        <v>176</v>
      </c>
      <c r="C829" s="3">
        <v>828</v>
      </c>
      <c r="D829" s="3" t="s">
        <v>9995</v>
      </c>
      <c r="E829" s="3" t="s">
        <v>8272</v>
      </c>
      <c r="F829" s="3" t="str">
        <f>VLOOKUP($E829,'Team Mapping - CM'!$A$2:$C$1457,2,FALSE)</f>
        <v>Mawlana Bhashani Science &amp; Technology University</v>
      </c>
      <c r="G829" s="3">
        <v>1</v>
      </c>
      <c r="H829" s="3">
        <v>41</v>
      </c>
      <c r="I829" s="3">
        <v>0</v>
      </c>
      <c r="J829" s="3" t="s">
        <v>9548</v>
      </c>
      <c r="K829" s="3">
        <v>0</v>
      </c>
      <c r="L829" s="3" t="s">
        <v>9548</v>
      </c>
      <c r="M829" s="3">
        <v>0</v>
      </c>
      <c r="N829" s="3" t="s">
        <v>9548</v>
      </c>
      <c r="O829" s="3">
        <v>0</v>
      </c>
      <c r="P829" s="3" t="s">
        <v>9548</v>
      </c>
      <c r="Q829" s="3">
        <v>0</v>
      </c>
      <c r="R829" s="3" t="s">
        <v>9548</v>
      </c>
      <c r="S829" s="3">
        <v>1</v>
      </c>
      <c r="T829" s="3">
        <v>41</v>
      </c>
      <c r="U829" s="3">
        <v>0</v>
      </c>
      <c r="V829" s="3" t="s">
        <v>9548</v>
      </c>
      <c r="W829" s="3">
        <v>0</v>
      </c>
      <c r="X829" s="3" t="s">
        <v>9548</v>
      </c>
      <c r="Y829" s="3">
        <v>0</v>
      </c>
      <c r="Z829" s="3" t="s">
        <v>9548</v>
      </c>
      <c r="AA829" s="3">
        <v>0</v>
      </c>
      <c r="AB829" s="3" t="s">
        <v>9548</v>
      </c>
      <c r="AC829">
        <f t="shared" si="12"/>
        <v>41</v>
      </c>
    </row>
    <row r="830" spans="1:29" ht="12" customHeight="1" x14ac:dyDescent="0.25">
      <c r="A830" s="6" t="s">
        <v>7235</v>
      </c>
      <c r="B830" s="3" t="s">
        <v>91</v>
      </c>
      <c r="C830" s="3">
        <v>829</v>
      </c>
      <c r="D830" s="3" t="s">
        <v>9999</v>
      </c>
      <c r="E830" s="3" t="s">
        <v>7235</v>
      </c>
      <c r="F830" s="3" t="str">
        <f>VLOOKUP($E830,'Team Mapping - CM'!$A$2:$C$1457,2,FALSE)</f>
        <v>Daffodil International University</v>
      </c>
      <c r="G830" s="3">
        <v>1</v>
      </c>
      <c r="H830" s="3">
        <v>41</v>
      </c>
      <c r="I830" s="3">
        <v>0</v>
      </c>
      <c r="J830" s="3" t="s">
        <v>9548</v>
      </c>
      <c r="K830" s="3">
        <v>0</v>
      </c>
      <c r="L830" s="3" t="s">
        <v>9548</v>
      </c>
      <c r="M830" s="3">
        <v>0</v>
      </c>
      <c r="N830" s="3" t="s">
        <v>9548</v>
      </c>
      <c r="O830" s="3">
        <v>0</v>
      </c>
      <c r="P830" s="3" t="s">
        <v>9548</v>
      </c>
      <c r="Q830" s="3">
        <v>0</v>
      </c>
      <c r="R830" s="3" t="s">
        <v>9548</v>
      </c>
      <c r="S830" s="3">
        <v>1</v>
      </c>
      <c r="T830" s="3">
        <v>41</v>
      </c>
      <c r="U830" s="3">
        <v>0</v>
      </c>
      <c r="V830" s="3" t="s">
        <v>9548</v>
      </c>
      <c r="W830" s="3">
        <v>0</v>
      </c>
      <c r="X830" s="3" t="s">
        <v>9548</v>
      </c>
      <c r="Y830" s="3">
        <v>0</v>
      </c>
      <c r="Z830" s="3" t="s">
        <v>9548</v>
      </c>
      <c r="AA830" s="3">
        <v>0</v>
      </c>
      <c r="AB830" s="3" t="s">
        <v>9548</v>
      </c>
      <c r="AC830">
        <f t="shared" si="12"/>
        <v>41</v>
      </c>
    </row>
    <row r="831" spans="1:29" ht="12" customHeight="1" x14ac:dyDescent="0.25">
      <c r="A831" s="6" t="s">
        <v>7183</v>
      </c>
      <c r="B831" s="3" t="s">
        <v>208</v>
      </c>
      <c r="C831" s="3">
        <v>830</v>
      </c>
      <c r="D831" s="3" t="s">
        <v>10007</v>
      </c>
      <c r="E831" s="3" t="s">
        <v>7183</v>
      </c>
      <c r="F831" s="3" t="str">
        <f>VLOOKUP($E831,'Team Mapping - CM'!$A$2:$C$1457,2,FALSE)</f>
        <v>Premier University</v>
      </c>
      <c r="G831" s="3">
        <v>1</v>
      </c>
      <c r="H831" s="3">
        <v>41</v>
      </c>
      <c r="I831" s="3">
        <v>0</v>
      </c>
      <c r="J831" s="3" t="s">
        <v>9548</v>
      </c>
      <c r="K831" s="3">
        <v>0</v>
      </c>
      <c r="L831" s="3" t="s">
        <v>9548</v>
      </c>
      <c r="M831" s="3">
        <v>0</v>
      </c>
      <c r="N831" s="3" t="s">
        <v>9548</v>
      </c>
      <c r="O831" s="3">
        <v>0</v>
      </c>
      <c r="P831" s="3" t="s">
        <v>9548</v>
      </c>
      <c r="Q831" s="3">
        <v>0</v>
      </c>
      <c r="R831" s="3" t="s">
        <v>9548</v>
      </c>
      <c r="S831" s="3">
        <v>1</v>
      </c>
      <c r="T831" s="3">
        <v>41</v>
      </c>
      <c r="U831" s="3">
        <v>0</v>
      </c>
      <c r="V831" s="3" t="s">
        <v>9548</v>
      </c>
      <c r="W831" s="3">
        <v>0</v>
      </c>
      <c r="X831" s="3" t="s">
        <v>9548</v>
      </c>
      <c r="Y831" s="3">
        <v>0</v>
      </c>
      <c r="Z831" s="3" t="s">
        <v>9548</v>
      </c>
      <c r="AA831" s="3">
        <v>0</v>
      </c>
      <c r="AB831" s="3" t="s">
        <v>9548</v>
      </c>
      <c r="AC831">
        <f t="shared" si="12"/>
        <v>41</v>
      </c>
    </row>
    <row r="832" spans="1:29" ht="12" customHeight="1" x14ac:dyDescent="0.25">
      <c r="A832" s="6" t="s">
        <v>8515</v>
      </c>
      <c r="B832" s="3" t="s">
        <v>165</v>
      </c>
      <c r="C832" s="3">
        <v>831</v>
      </c>
      <c r="D832" s="3" t="s">
        <v>10015</v>
      </c>
      <c r="E832" s="3" t="s">
        <v>8515</v>
      </c>
      <c r="F832" s="3" t="str">
        <f>VLOOKUP($E832,'Team Mapping - CM'!$A$2:$C$1457,2,FALSE)</f>
        <v>Khulna University of Engineering &amp; Technology</v>
      </c>
      <c r="G832" s="3">
        <v>1</v>
      </c>
      <c r="H832" s="3">
        <v>42</v>
      </c>
      <c r="I832" s="3">
        <v>0</v>
      </c>
      <c r="J832" s="3" t="s">
        <v>9548</v>
      </c>
      <c r="K832" s="3">
        <v>0</v>
      </c>
      <c r="L832" s="3" t="s">
        <v>9548</v>
      </c>
      <c r="M832" s="3">
        <v>4</v>
      </c>
      <c r="N832" s="3" t="s">
        <v>9548</v>
      </c>
      <c r="O832" s="3">
        <v>0</v>
      </c>
      <c r="P832" s="3" t="s">
        <v>9548</v>
      </c>
      <c r="Q832" s="3">
        <v>0</v>
      </c>
      <c r="R832" s="3" t="s">
        <v>9548</v>
      </c>
      <c r="S832" s="3">
        <v>2</v>
      </c>
      <c r="T832" s="3">
        <v>42</v>
      </c>
      <c r="U832" s="3">
        <v>0</v>
      </c>
      <c r="V832" s="3" t="s">
        <v>9548</v>
      </c>
      <c r="W832" s="3">
        <v>0</v>
      </c>
      <c r="X832" s="3" t="s">
        <v>9548</v>
      </c>
      <c r="Y832" s="3">
        <v>1</v>
      </c>
      <c r="Z832" s="3" t="s">
        <v>9548</v>
      </c>
      <c r="AA832" s="3">
        <v>0</v>
      </c>
      <c r="AB832" s="3" t="s">
        <v>9548</v>
      </c>
      <c r="AC832">
        <f t="shared" si="12"/>
        <v>42</v>
      </c>
    </row>
    <row r="833" spans="1:29" ht="12" customHeight="1" x14ac:dyDescent="0.25">
      <c r="A833" s="6" t="s">
        <v>9152</v>
      </c>
      <c r="B833" s="3" t="s">
        <v>244</v>
      </c>
      <c r="C833" s="3">
        <v>832</v>
      </c>
      <c r="D833" s="3" t="s">
        <v>10021</v>
      </c>
      <c r="E833" s="3" t="s">
        <v>9152</v>
      </c>
      <c r="F833" s="3" t="str">
        <f>VLOOKUP($E833,'Team Mapping - CM'!$A$2:$C$1457,2,FALSE)</f>
        <v>United International University</v>
      </c>
      <c r="G833" s="3">
        <v>1</v>
      </c>
      <c r="H833" s="3">
        <v>42</v>
      </c>
      <c r="I833" s="3">
        <v>0</v>
      </c>
      <c r="J833" s="3" t="s">
        <v>9548</v>
      </c>
      <c r="K833" s="3">
        <v>0</v>
      </c>
      <c r="L833" s="3" t="s">
        <v>9548</v>
      </c>
      <c r="M833" s="3">
        <v>0</v>
      </c>
      <c r="N833" s="3" t="s">
        <v>9548</v>
      </c>
      <c r="O833" s="3">
        <v>0</v>
      </c>
      <c r="P833" s="3" t="s">
        <v>9548</v>
      </c>
      <c r="Q833" s="3">
        <v>0</v>
      </c>
      <c r="R833" s="3" t="s">
        <v>9548</v>
      </c>
      <c r="S833" s="3">
        <v>1</v>
      </c>
      <c r="T833" s="3">
        <v>42</v>
      </c>
      <c r="U833" s="3">
        <v>0</v>
      </c>
      <c r="V833" s="3" t="s">
        <v>9548</v>
      </c>
      <c r="W833" s="3">
        <v>0</v>
      </c>
      <c r="X833" s="3" t="s">
        <v>9548</v>
      </c>
      <c r="Y833" s="3">
        <v>3</v>
      </c>
      <c r="Z833" s="3" t="s">
        <v>9548</v>
      </c>
      <c r="AA833" s="3">
        <v>0</v>
      </c>
      <c r="AB833" s="3" t="s">
        <v>9548</v>
      </c>
      <c r="AC833">
        <f t="shared" si="12"/>
        <v>42</v>
      </c>
    </row>
    <row r="834" spans="1:29" ht="12" customHeight="1" x14ac:dyDescent="0.25">
      <c r="A834" s="6" t="s">
        <v>7520</v>
      </c>
      <c r="B834" s="3" t="s">
        <v>401</v>
      </c>
      <c r="C834" s="3">
        <v>833</v>
      </c>
      <c r="D834" s="3" t="s">
        <v>10027</v>
      </c>
      <c r="E834" s="3" t="s">
        <v>7520</v>
      </c>
      <c r="F834" s="3" t="str">
        <f>VLOOKUP($E834,'Team Mapping - CM'!$A$2:$C$1457,2,FALSE)</f>
        <v>Hamdard University Bangladesh</v>
      </c>
      <c r="G834" s="3">
        <v>1</v>
      </c>
      <c r="H834" s="3">
        <v>42</v>
      </c>
      <c r="I834" s="3">
        <v>0</v>
      </c>
      <c r="J834" s="3" t="s">
        <v>9548</v>
      </c>
      <c r="K834" s="3">
        <v>0</v>
      </c>
      <c r="L834" s="3" t="s">
        <v>9548</v>
      </c>
      <c r="M834" s="3">
        <v>0</v>
      </c>
      <c r="N834" s="3" t="s">
        <v>9548</v>
      </c>
      <c r="O834" s="3">
        <v>0</v>
      </c>
      <c r="P834" s="3" t="s">
        <v>9548</v>
      </c>
      <c r="Q834" s="3">
        <v>0</v>
      </c>
      <c r="R834" s="3" t="s">
        <v>9548</v>
      </c>
      <c r="S834" s="3">
        <v>1</v>
      </c>
      <c r="T834" s="3">
        <v>42</v>
      </c>
      <c r="U834" s="3">
        <v>0</v>
      </c>
      <c r="V834" s="3" t="s">
        <v>9548</v>
      </c>
      <c r="W834" s="3">
        <v>0</v>
      </c>
      <c r="X834" s="3" t="s">
        <v>9548</v>
      </c>
      <c r="Y834" s="3">
        <v>0</v>
      </c>
      <c r="Z834" s="3" t="s">
        <v>9548</v>
      </c>
      <c r="AA834" s="3">
        <v>0</v>
      </c>
      <c r="AB834" s="3" t="s">
        <v>9548</v>
      </c>
      <c r="AC834">
        <f t="shared" si="12"/>
        <v>42</v>
      </c>
    </row>
    <row r="835" spans="1:29" ht="12" customHeight="1" x14ac:dyDescent="0.25">
      <c r="A835" s="6" t="s">
        <v>8886</v>
      </c>
      <c r="B835" s="3" t="s">
        <v>190</v>
      </c>
      <c r="C835" s="3">
        <v>834</v>
      </c>
      <c r="D835" s="3" t="s">
        <v>10035</v>
      </c>
      <c r="E835" s="3" t="s">
        <v>8886</v>
      </c>
      <c r="F835" s="3" t="str">
        <f>VLOOKUP($E835,'Team Mapping - CM'!$A$2:$C$1457,2,FALSE)</f>
        <v>North East University Bangladesh</v>
      </c>
      <c r="G835" s="3">
        <v>1</v>
      </c>
      <c r="H835" s="3">
        <v>42</v>
      </c>
      <c r="I835" s="3">
        <v>0</v>
      </c>
      <c r="J835" s="3" t="s">
        <v>9548</v>
      </c>
      <c r="K835" s="3">
        <v>0</v>
      </c>
      <c r="L835" s="3" t="s">
        <v>9548</v>
      </c>
      <c r="M835" s="3">
        <v>0</v>
      </c>
      <c r="N835" s="3" t="s">
        <v>9548</v>
      </c>
      <c r="O835" s="3">
        <v>0</v>
      </c>
      <c r="P835" s="3" t="s">
        <v>9548</v>
      </c>
      <c r="Q835" s="3">
        <v>0</v>
      </c>
      <c r="R835" s="3" t="s">
        <v>9548</v>
      </c>
      <c r="S835" s="3">
        <v>1</v>
      </c>
      <c r="T835" s="3">
        <v>42</v>
      </c>
      <c r="U835" s="3">
        <v>1</v>
      </c>
      <c r="V835" s="3" t="s">
        <v>9548</v>
      </c>
      <c r="W835" s="3">
        <v>0</v>
      </c>
      <c r="X835" s="3" t="s">
        <v>9548</v>
      </c>
      <c r="Y835" s="3">
        <v>1</v>
      </c>
      <c r="Z835" s="3" t="s">
        <v>9548</v>
      </c>
      <c r="AA835" s="3">
        <v>0</v>
      </c>
      <c r="AB835" s="3" t="s">
        <v>9548</v>
      </c>
      <c r="AC835">
        <f t="shared" ref="AC835:AC898" si="13">MAX(AB835,Z835,X835,V835,T835,R835,P835,N835,L835,J835)</f>
        <v>42</v>
      </c>
    </row>
    <row r="836" spans="1:29" ht="12" customHeight="1" x14ac:dyDescent="0.25">
      <c r="A836" s="6" t="s">
        <v>9314</v>
      </c>
      <c r="B836" s="3" t="s">
        <v>244</v>
      </c>
      <c r="C836" s="3">
        <v>835</v>
      </c>
      <c r="D836" s="3" t="s">
        <v>10042</v>
      </c>
      <c r="E836" s="3" t="s">
        <v>9314</v>
      </c>
      <c r="F836" s="3" t="str">
        <f>VLOOKUP($E836,'Team Mapping - CM'!$A$2:$C$1457,2,FALSE)</f>
        <v>United International University</v>
      </c>
      <c r="G836" s="3">
        <v>1</v>
      </c>
      <c r="H836" s="3">
        <v>42</v>
      </c>
      <c r="I836" s="3">
        <v>1</v>
      </c>
      <c r="J836" s="3" t="s">
        <v>9548</v>
      </c>
      <c r="K836" s="3">
        <v>0</v>
      </c>
      <c r="L836" s="3" t="s">
        <v>9548</v>
      </c>
      <c r="M836" s="3">
        <v>0</v>
      </c>
      <c r="N836" s="3" t="s">
        <v>9548</v>
      </c>
      <c r="O836" s="3">
        <v>4</v>
      </c>
      <c r="P836" s="3" t="s">
        <v>9548</v>
      </c>
      <c r="Q836" s="3">
        <v>0</v>
      </c>
      <c r="R836" s="3" t="s">
        <v>9548</v>
      </c>
      <c r="S836" s="3">
        <v>1</v>
      </c>
      <c r="T836" s="3">
        <v>42</v>
      </c>
      <c r="U836" s="3">
        <v>0</v>
      </c>
      <c r="V836" s="3" t="s">
        <v>9548</v>
      </c>
      <c r="W836" s="3">
        <v>0</v>
      </c>
      <c r="X836" s="3" t="s">
        <v>9548</v>
      </c>
      <c r="Y836" s="3">
        <v>0</v>
      </c>
      <c r="Z836" s="3" t="s">
        <v>9548</v>
      </c>
      <c r="AA836" s="3">
        <v>0</v>
      </c>
      <c r="AB836" s="3" t="s">
        <v>9548</v>
      </c>
      <c r="AC836">
        <f t="shared" si="13"/>
        <v>42</v>
      </c>
    </row>
    <row r="837" spans="1:29" ht="12" customHeight="1" x14ac:dyDescent="0.25">
      <c r="A837" s="6" t="s">
        <v>8010</v>
      </c>
      <c r="B837" s="3" t="s">
        <v>77</v>
      </c>
      <c r="C837" s="3">
        <v>836</v>
      </c>
      <c r="D837" s="3" t="s">
        <v>10050</v>
      </c>
      <c r="E837" s="3" t="s">
        <v>8010</v>
      </c>
      <c r="F837" s="3" t="str">
        <f>VLOOKUP($E837,'Team Mapping - CM'!$A$2:$C$1457,2,FALSE)</f>
        <v>Chittagong University of Engineering &amp; Technology</v>
      </c>
      <c r="G837" s="3">
        <v>1</v>
      </c>
      <c r="H837" s="3">
        <v>42</v>
      </c>
      <c r="I837" s="3">
        <v>0</v>
      </c>
      <c r="J837" s="3" t="s">
        <v>9548</v>
      </c>
      <c r="K837" s="3">
        <v>0</v>
      </c>
      <c r="L837" s="3" t="s">
        <v>9548</v>
      </c>
      <c r="M837" s="3">
        <v>0</v>
      </c>
      <c r="N837" s="3" t="s">
        <v>9548</v>
      </c>
      <c r="O837" s="3">
        <v>0</v>
      </c>
      <c r="P837" s="3" t="s">
        <v>9548</v>
      </c>
      <c r="Q837" s="3">
        <v>0</v>
      </c>
      <c r="R837" s="3" t="s">
        <v>9548</v>
      </c>
      <c r="S837" s="3">
        <v>1</v>
      </c>
      <c r="T837" s="3">
        <v>42</v>
      </c>
      <c r="U837" s="3">
        <v>0</v>
      </c>
      <c r="V837" s="3" t="s">
        <v>9548</v>
      </c>
      <c r="W837" s="3">
        <v>0</v>
      </c>
      <c r="X837" s="3" t="s">
        <v>9548</v>
      </c>
      <c r="Y837" s="3">
        <v>2</v>
      </c>
      <c r="Z837" s="3" t="s">
        <v>9548</v>
      </c>
      <c r="AA837" s="3">
        <v>0</v>
      </c>
      <c r="AB837" s="3" t="s">
        <v>9548</v>
      </c>
      <c r="AC837">
        <f t="shared" si="13"/>
        <v>42</v>
      </c>
    </row>
    <row r="838" spans="1:29" ht="12" customHeight="1" x14ac:dyDescent="0.25">
      <c r="A838" s="6" t="s">
        <v>7613</v>
      </c>
      <c r="B838" s="3" t="s">
        <v>179</v>
      </c>
      <c r="C838" s="3">
        <v>837</v>
      </c>
      <c r="D838" s="3" t="s">
        <v>10059</v>
      </c>
      <c r="E838" s="3" t="s">
        <v>7613</v>
      </c>
      <c r="F838" s="3" t="str">
        <f>VLOOKUP($E838,'Team Mapping - CM'!$A$2:$C$1457,2,FALSE)</f>
        <v>Metropolitan University</v>
      </c>
      <c r="G838" s="3">
        <v>1</v>
      </c>
      <c r="H838" s="3">
        <v>42</v>
      </c>
      <c r="I838" s="3">
        <v>0</v>
      </c>
      <c r="J838" s="3" t="s">
        <v>9548</v>
      </c>
      <c r="K838" s="3">
        <v>0</v>
      </c>
      <c r="L838" s="3" t="s">
        <v>9548</v>
      </c>
      <c r="M838" s="3">
        <v>0</v>
      </c>
      <c r="N838" s="3" t="s">
        <v>9548</v>
      </c>
      <c r="O838" s="3">
        <v>0</v>
      </c>
      <c r="P838" s="3" t="s">
        <v>9548</v>
      </c>
      <c r="Q838" s="3">
        <v>0</v>
      </c>
      <c r="R838" s="3" t="s">
        <v>9548</v>
      </c>
      <c r="S838" s="3">
        <v>1</v>
      </c>
      <c r="T838" s="3">
        <v>42</v>
      </c>
      <c r="U838" s="3">
        <v>0</v>
      </c>
      <c r="V838" s="3" t="s">
        <v>9548</v>
      </c>
      <c r="W838" s="3">
        <v>0</v>
      </c>
      <c r="X838" s="3" t="s">
        <v>9548</v>
      </c>
      <c r="Y838" s="3">
        <v>0</v>
      </c>
      <c r="Z838" s="3" t="s">
        <v>9548</v>
      </c>
      <c r="AA838" s="3">
        <v>0</v>
      </c>
      <c r="AB838" s="3" t="s">
        <v>9548</v>
      </c>
      <c r="AC838">
        <f t="shared" si="13"/>
        <v>42</v>
      </c>
    </row>
    <row r="839" spans="1:29" ht="12" customHeight="1" x14ac:dyDescent="0.25">
      <c r="A839" s="6" t="s">
        <v>6555</v>
      </c>
      <c r="B839" s="3" t="s">
        <v>179</v>
      </c>
      <c r="C839" s="3">
        <v>838</v>
      </c>
      <c r="D839" s="3" t="s">
        <v>10068</v>
      </c>
      <c r="E839" s="3" t="s">
        <v>6555</v>
      </c>
      <c r="F839" s="3" t="str">
        <f>VLOOKUP($E839,'Team Mapping - CM'!$A$2:$C$1457,2,FALSE)</f>
        <v>Metropolitan University</v>
      </c>
      <c r="G839" s="3">
        <v>1</v>
      </c>
      <c r="H839" s="3">
        <v>42</v>
      </c>
      <c r="I839" s="3">
        <v>0</v>
      </c>
      <c r="J839" s="3" t="s">
        <v>9548</v>
      </c>
      <c r="K839" s="3">
        <v>0</v>
      </c>
      <c r="L839" s="3" t="s">
        <v>9548</v>
      </c>
      <c r="M839" s="3">
        <v>0</v>
      </c>
      <c r="N839" s="3" t="s">
        <v>9548</v>
      </c>
      <c r="O839" s="3">
        <v>0</v>
      </c>
      <c r="P839" s="3" t="s">
        <v>9548</v>
      </c>
      <c r="Q839" s="3">
        <v>0</v>
      </c>
      <c r="R839" s="3" t="s">
        <v>9548</v>
      </c>
      <c r="S839" s="3">
        <v>1</v>
      </c>
      <c r="T839" s="3">
        <v>42</v>
      </c>
      <c r="U839" s="3">
        <v>0</v>
      </c>
      <c r="V839" s="3" t="s">
        <v>9548</v>
      </c>
      <c r="W839" s="3">
        <v>0</v>
      </c>
      <c r="X839" s="3" t="s">
        <v>9548</v>
      </c>
      <c r="Y839" s="3">
        <v>1</v>
      </c>
      <c r="Z839" s="3" t="s">
        <v>9548</v>
      </c>
      <c r="AA839" s="3">
        <v>0</v>
      </c>
      <c r="AB839" s="3" t="s">
        <v>9548</v>
      </c>
      <c r="AC839">
        <f t="shared" si="13"/>
        <v>42</v>
      </c>
    </row>
    <row r="840" spans="1:29" ht="12" customHeight="1" x14ac:dyDescent="0.25">
      <c r="A840" s="6" t="s">
        <v>9381</v>
      </c>
      <c r="B840" s="3" t="s">
        <v>244</v>
      </c>
      <c r="C840" s="3">
        <v>839</v>
      </c>
      <c r="D840" s="3" t="s">
        <v>10077</v>
      </c>
      <c r="E840" s="3" t="s">
        <v>9381</v>
      </c>
      <c r="F840" s="3" t="str">
        <f>VLOOKUP($E840,'Team Mapping - CM'!$A$2:$C$1457,2,FALSE)</f>
        <v>United International University</v>
      </c>
      <c r="G840" s="3">
        <v>1</v>
      </c>
      <c r="H840" s="3">
        <v>42</v>
      </c>
      <c r="I840" s="3">
        <v>0</v>
      </c>
      <c r="J840" s="3" t="s">
        <v>9548</v>
      </c>
      <c r="K840" s="3">
        <v>0</v>
      </c>
      <c r="L840" s="3" t="s">
        <v>9548</v>
      </c>
      <c r="M840" s="3">
        <v>0</v>
      </c>
      <c r="N840" s="3" t="s">
        <v>9548</v>
      </c>
      <c r="O840" s="3">
        <v>0</v>
      </c>
      <c r="P840" s="3" t="s">
        <v>9548</v>
      </c>
      <c r="Q840" s="3">
        <v>0</v>
      </c>
      <c r="R840" s="3" t="s">
        <v>9548</v>
      </c>
      <c r="S840" s="3">
        <v>1</v>
      </c>
      <c r="T840" s="3">
        <v>42</v>
      </c>
      <c r="U840" s="3">
        <v>0</v>
      </c>
      <c r="V840" s="3" t="s">
        <v>9548</v>
      </c>
      <c r="W840" s="3">
        <v>0</v>
      </c>
      <c r="X840" s="3" t="s">
        <v>9548</v>
      </c>
      <c r="Y840" s="3">
        <v>0</v>
      </c>
      <c r="Z840" s="3" t="s">
        <v>9548</v>
      </c>
      <c r="AA840" s="3">
        <v>0</v>
      </c>
      <c r="AB840" s="3" t="s">
        <v>9548</v>
      </c>
      <c r="AC840">
        <f t="shared" si="13"/>
        <v>42</v>
      </c>
    </row>
    <row r="841" spans="1:29" ht="12" customHeight="1" x14ac:dyDescent="0.25">
      <c r="A841" s="6" t="s">
        <v>9427</v>
      </c>
      <c r="B841" s="3" t="s">
        <v>244</v>
      </c>
      <c r="C841" s="3">
        <v>840</v>
      </c>
      <c r="D841" s="3" t="s">
        <v>10083</v>
      </c>
      <c r="E841" s="3" t="s">
        <v>9427</v>
      </c>
      <c r="F841" s="3" t="str">
        <f>VLOOKUP($E841,'Team Mapping - CM'!$A$2:$C$1457,2,FALSE)</f>
        <v>United International University</v>
      </c>
      <c r="G841" s="3">
        <v>1</v>
      </c>
      <c r="H841" s="3">
        <v>43</v>
      </c>
      <c r="I841" s="3">
        <v>0</v>
      </c>
      <c r="J841" s="3" t="s">
        <v>9548</v>
      </c>
      <c r="K841" s="3">
        <v>0</v>
      </c>
      <c r="L841" s="3" t="s">
        <v>9548</v>
      </c>
      <c r="M841" s="3">
        <v>0</v>
      </c>
      <c r="N841" s="3" t="s">
        <v>9548</v>
      </c>
      <c r="O841" s="3">
        <v>0</v>
      </c>
      <c r="P841" s="3" t="s">
        <v>9548</v>
      </c>
      <c r="Q841" s="3">
        <v>0</v>
      </c>
      <c r="R841" s="3" t="s">
        <v>9548</v>
      </c>
      <c r="S841" s="3">
        <v>2</v>
      </c>
      <c r="T841" s="3">
        <v>43</v>
      </c>
      <c r="U841" s="3">
        <v>0</v>
      </c>
      <c r="V841" s="3" t="s">
        <v>9548</v>
      </c>
      <c r="W841" s="3">
        <v>0</v>
      </c>
      <c r="X841" s="3" t="s">
        <v>9548</v>
      </c>
      <c r="Y841" s="3">
        <v>0</v>
      </c>
      <c r="Z841" s="3" t="s">
        <v>9548</v>
      </c>
      <c r="AA841" s="3">
        <v>0</v>
      </c>
      <c r="AB841" s="3" t="s">
        <v>9548</v>
      </c>
      <c r="AC841">
        <f t="shared" si="13"/>
        <v>43</v>
      </c>
    </row>
    <row r="842" spans="1:29" ht="12" customHeight="1" x14ac:dyDescent="0.25">
      <c r="A842" s="6" t="s">
        <v>9124</v>
      </c>
      <c r="B842" s="3" t="s">
        <v>239</v>
      </c>
      <c r="C842" s="3">
        <v>841</v>
      </c>
      <c r="D842" s="3" t="s">
        <v>10090</v>
      </c>
      <c r="E842" s="3" t="s">
        <v>9124</v>
      </c>
      <c r="F842" s="3" t="str">
        <f>VLOOKUP($E842,'Team Mapping - CM'!$A$2:$C$1457,2,FALSE)</f>
        <v>The University of Asia Pacific</v>
      </c>
      <c r="G842" s="3">
        <v>1</v>
      </c>
      <c r="H842" s="3">
        <v>43</v>
      </c>
      <c r="I842" s="3">
        <v>0</v>
      </c>
      <c r="J842" s="3" t="s">
        <v>9548</v>
      </c>
      <c r="K842" s="3">
        <v>0</v>
      </c>
      <c r="L842" s="3" t="s">
        <v>9548</v>
      </c>
      <c r="M842" s="3">
        <v>0</v>
      </c>
      <c r="N842" s="3" t="s">
        <v>9548</v>
      </c>
      <c r="O842" s="3">
        <v>1</v>
      </c>
      <c r="P842" s="3" t="s">
        <v>9548</v>
      </c>
      <c r="Q842" s="3">
        <v>0</v>
      </c>
      <c r="R842" s="3" t="s">
        <v>9548</v>
      </c>
      <c r="S842" s="3">
        <v>2</v>
      </c>
      <c r="T842" s="3">
        <v>43</v>
      </c>
      <c r="U842" s="3">
        <v>0</v>
      </c>
      <c r="V842" s="3" t="s">
        <v>9548</v>
      </c>
      <c r="W842" s="3">
        <v>0</v>
      </c>
      <c r="X842" s="3" t="s">
        <v>9548</v>
      </c>
      <c r="Y842" s="3">
        <v>0</v>
      </c>
      <c r="Z842" s="3" t="s">
        <v>9548</v>
      </c>
      <c r="AA842" s="3">
        <v>0</v>
      </c>
      <c r="AB842" s="3" t="s">
        <v>9548</v>
      </c>
      <c r="AC842">
        <f t="shared" si="13"/>
        <v>43</v>
      </c>
    </row>
    <row r="843" spans="1:29" ht="12" customHeight="1" x14ac:dyDescent="0.25">
      <c r="A843" s="6" t="s">
        <v>7793</v>
      </c>
      <c r="B843" s="3" t="s">
        <v>244</v>
      </c>
      <c r="C843" s="3">
        <v>842</v>
      </c>
      <c r="D843" s="3" t="s">
        <v>10098</v>
      </c>
      <c r="E843" s="3" t="s">
        <v>7793</v>
      </c>
      <c r="F843" s="3" t="str">
        <f>VLOOKUP($E843,'Team Mapping - CM'!$A$2:$C$1457,2,FALSE)</f>
        <v>United International University</v>
      </c>
      <c r="G843" s="3">
        <v>1</v>
      </c>
      <c r="H843" s="3">
        <v>43</v>
      </c>
      <c r="I843" s="3">
        <v>0</v>
      </c>
      <c r="J843" s="3" t="s">
        <v>9548</v>
      </c>
      <c r="K843" s="3">
        <v>0</v>
      </c>
      <c r="L843" s="3" t="s">
        <v>9548</v>
      </c>
      <c r="M843" s="3">
        <v>0</v>
      </c>
      <c r="N843" s="3" t="s">
        <v>9548</v>
      </c>
      <c r="O843" s="3">
        <v>0</v>
      </c>
      <c r="P843" s="3" t="s">
        <v>9548</v>
      </c>
      <c r="Q843" s="3">
        <v>0</v>
      </c>
      <c r="R843" s="3" t="s">
        <v>9548</v>
      </c>
      <c r="S843" s="3">
        <v>2</v>
      </c>
      <c r="T843" s="3">
        <v>43</v>
      </c>
      <c r="U843" s="3">
        <v>0</v>
      </c>
      <c r="V843" s="3" t="s">
        <v>9548</v>
      </c>
      <c r="W843" s="3">
        <v>0</v>
      </c>
      <c r="X843" s="3" t="s">
        <v>9548</v>
      </c>
      <c r="Y843" s="3">
        <v>1</v>
      </c>
      <c r="Z843" s="3" t="s">
        <v>9548</v>
      </c>
      <c r="AA843" s="3">
        <v>0</v>
      </c>
      <c r="AB843" s="3" t="s">
        <v>9548</v>
      </c>
      <c r="AC843">
        <f t="shared" si="13"/>
        <v>43</v>
      </c>
    </row>
    <row r="844" spans="1:29" ht="12" customHeight="1" x14ac:dyDescent="0.25">
      <c r="A844" s="6" t="s">
        <v>7772</v>
      </c>
      <c r="B844" s="3" t="s">
        <v>188</v>
      </c>
      <c r="C844" s="3">
        <v>843</v>
      </c>
      <c r="D844" s="3" t="s">
        <v>10106</v>
      </c>
      <c r="E844" s="3" t="s">
        <v>7772</v>
      </c>
      <c r="F844" s="3" t="str">
        <f>VLOOKUP($E844,'Team Mapping - CM'!$A$2:$C$1457,2,FALSE)</f>
        <v>Noakhali Science and Technology University</v>
      </c>
      <c r="G844" s="3">
        <v>1</v>
      </c>
      <c r="H844" s="3">
        <v>43</v>
      </c>
      <c r="I844" s="3">
        <v>0</v>
      </c>
      <c r="J844" s="3" t="s">
        <v>9548</v>
      </c>
      <c r="K844" s="3">
        <v>0</v>
      </c>
      <c r="L844" s="3" t="s">
        <v>9548</v>
      </c>
      <c r="M844" s="3">
        <v>0</v>
      </c>
      <c r="N844" s="3" t="s">
        <v>9548</v>
      </c>
      <c r="O844" s="3">
        <v>0</v>
      </c>
      <c r="P844" s="3" t="s">
        <v>9548</v>
      </c>
      <c r="Q844" s="3">
        <v>0</v>
      </c>
      <c r="R844" s="3" t="s">
        <v>9548</v>
      </c>
      <c r="S844" s="3">
        <v>1</v>
      </c>
      <c r="T844" s="3">
        <v>43</v>
      </c>
      <c r="U844" s="3">
        <v>0</v>
      </c>
      <c r="V844" s="3" t="s">
        <v>9548</v>
      </c>
      <c r="W844" s="3">
        <v>0</v>
      </c>
      <c r="X844" s="3" t="s">
        <v>9548</v>
      </c>
      <c r="Y844" s="3">
        <v>0</v>
      </c>
      <c r="Z844" s="3" t="s">
        <v>9548</v>
      </c>
      <c r="AA844" s="3">
        <v>0</v>
      </c>
      <c r="AB844" s="3" t="s">
        <v>9548</v>
      </c>
      <c r="AC844">
        <f t="shared" si="13"/>
        <v>43</v>
      </c>
    </row>
    <row r="845" spans="1:29" ht="12" customHeight="1" x14ac:dyDescent="0.25">
      <c r="A845" s="6" t="s">
        <v>6718</v>
      </c>
      <c r="B845" s="3" t="s">
        <v>77</v>
      </c>
      <c r="C845" s="3">
        <v>844</v>
      </c>
      <c r="D845" s="3" t="s">
        <v>10114</v>
      </c>
      <c r="E845" s="3" t="s">
        <v>6718</v>
      </c>
      <c r="F845" s="3" t="str">
        <f>VLOOKUP($E845,'Team Mapping - CM'!$A$2:$C$1457,2,FALSE)</f>
        <v>Chittagong University of Engineering &amp; Technology</v>
      </c>
      <c r="G845" s="3">
        <v>1</v>
      </c>
      <c r="H845" s="3">
        <v>43</v>
      </c>
      <c r="I845" s="3">
        <v>0</v>
      </c>
      <c r="J845" s="3" t="s">
        <v>9548</v>
      </c>
      <c r="K845" s="3">
        <v>0</v>
      </c>
      <c r="L845" s="3" t="s">
        <v>9548</v>
      </c>
      <c r="M845" s="3">
        <v>1</v>
      </c>
      <c r="N845" s="3" t="s">
        <v>9548</v>
      </c>
      <c r="O845" s="3">
        <v>0</v>
      </c>
      <c r="P845" s="3" t="s">
        <v>9548</v>
      </c>
      <c r="Q845" s="3">
        <v>0</v>
      </c>
      <c r="R845" s="3" t="s">
        <v>9548</v>
      </c>
      <c r="S845" s="3">
        <v>1</v>
      </c>
      <c r="T845" s="3">
        <v>43</v>
      </c>
      <c r="U845" s="3">
        <v>0</v>
      </c>
      <c r="V845" s="3" t="s">
        <v>9548</v>
      </c>
      <c r="W845" s="3">
        <v>0</v>
      </c>
      <c r="X845" s="3" t="s">
        <v>9548</v>
      </c>
      <c r="Y845" s="3">
        <v>1</v>
      </c>
      <c r="Z845" s="3" t="s">
        <v>9548</v>
      </c>
      <c r="AA845" s="3">
        <v>0</v>
      </c>
      <c r="AB845" s="3" t="s">
        <v>9548</v>
      </c>
      <c r="AC845">
        <f t="shared" si="13"/>
        <v>43</v>
      </c>
    </row>
    <row r="846" spans="1:29" ht="12" customHeight="1" x14ac:dyDescent="0.25">
      <c r="A846" s="6" t="s">
        <v>6365</v>
      </c>
      <c r="B846" s="3" t="s">
        <v>63</v>
      </c>
      <c r="C846" s="3">
        <v>845</v>
      </c>
      <c r="D846" s="3" t="s">
        <v>10121</v>
      </c>
      <c r="E846" s="3" t="s">
        <v>6365</v>
      </c>
      <c r="F846" s="3" t="str">
        <f>VLOOKUP($E846,'Team Mapping - CM'!$A$2:$C$1457,2,FALSE)</f>
        <v>Begum Rokeya University, Rangpur</v>
      </c>
      <c r="G846" s="3">
        <v>1</v>
      </c>
      <c r="H846" s="3">
        <v>43</v>
      </c>
      <c r="I846" s="3">
        <v>0</v>
      </c>
      <c r="J846" s="3" t="s">
        <v>9548</v>
      </c>
      <c r="K846" s="3">
        <v>0</v>
      </c>
      <c r="L846" s="3" t="s">
        <v>9548</v>
      </c>
      <c r="M846" s="3">
        <v>0</v>
      </c>
      <c r="N846" s="3" t="s">
        <v>9548</v>
      </c>
      <c r="O846" s="3">
        <v>0</v>
      </c>
      <c r="P846" s="3" t="s">
        <v>9548</v>
      </c>
      <c r="Q846" s="3">
        <v>0</v>
      </c>
      <c r="R846" s="3" t="s">
        <v>9548</v>
      </c>
      <c r="S846" s="3">
        <v>1</v>
      </c>
      <c r="T846" s="3">
        <v>43</v>
      </c>
      <c r="U846" s="3">
        <v>0</v>
      </c>
      <c r="V846" s="3" t="s">
        <v>9548</v>
      </c>
      <c r="W846" s="3">
        <v>0</v>
      </c>
      <c r="X846" s="3" t="s">
        <v>9548</v>
      </c>
      <c r="Y846" s="3">
        <v>0</v>
      </c>
      <c r="Z846" s="3" t="s">
        <v>9548</v>
      </c>
      <c r="AA846" s="3">
        <v>0</v>
      </c>
      <c r="AB846" s="3" t="s">
        <v>9548</v>
      </c>
      <c r="AC846">
        <f t="shared" si="13"/>
        <v>43</v>
      </c>
    </row>
    <row r="847" spans="1:29" ht="12" customHeight="1" x14ac:dyDescent="0.25">
      <c r="A847" s="6" t="s">
        <v>9257</v>
      </c>
      <c r="B847" s="3" t="s">
        <v>202</v>
      </c>
      <c r="C847" s="3">
        <v>846</v>
      </c>
      <c r="D847" s="3" t="s">
        <v>10130</v>
      </c>
      <c r="E847" s="3" t="s">
        <v>9257</v>
      </c>
      <c r="F847" s="3" t="str">
        <f>VLOOKUP($E847,'Team Mapping - CM'!$A$2:$C$1457,2,FALSE)</f>
        <v>Pabna University of Science and Technology</v>
      </c>
      <c r="G847" s="3">
        <v>1</v>
      </c>
      <c r="H847" s="3">
        <v>43</v>
      </c>
      <c r="I847" s="3">
        <v>0</v>
      </c>
      <c r="J847" s="3" t="s">
        <v>9548</v>
      </c>
      <c r="K847" s="3">
        <v>0</v>
      </c>
      <c r="L847" s="3" t="s">
        <v>9548</v>
      </c>
      <c r="M847" s="3">
        <v>0</v>
      </c>
      <c r="N847" s="3" t="s">
        <v>9548</v>
      </c>
      <c r="O847" s="3">
        <v>0</v>
      </c>
      <c r="P847" s="3" t="s">
        <v>9548</v>
      </c>
      <c r="Q847" s="3">
        <v>0</v>
      </c>
      <c r="R847" s="3" t="s">
        <v>9548</v>
      </c>
      <c r="S847" s="3">
        <v>1</v>
      </c>
      <c r="T847" s="3">
        <v>43</v>
      </c>
      <c r="U847" s="3">
        <v>0</v>
      </c>
      <c r="V847" s="3" t="s">
        <v>9548</v>
      </c>
      <c r="W847" s="3">
        <v>0</v>
      </c>
      <c r="X847" s="3" t="s">
        <v>9548</v>
      </c>
      <c r="Y847" s="3">
        <v>0</v>
      </c>
      <c r="Z847" s="3" t="s">
        <v>9548</v>
      </c>
      <c r="AA847" s="3">
        <v>0</v>
      </c>
      <c r="AB847" s="3" t="s">
        <v>9548</v>
      </c>
      <c r="AC847">
        <f t="shared" si="13"/>
        <v>43</v>
      </c>
    </row>
    <row r="848" spans="1:29" ht="12" customHeight="1" x14ac:dyDescent="0.25">
      <c r="A848" s="6" t="s">
        <v>8446</v>
      </c>
      <c r="B848" s="3" t="s">
        <v>265</v>
      </c>
      <c r="C848" s="3">
        <v>847</v>
      </c>
      <c r="D848" s="3" t="s">
        <v>10137</v>
      </c>
      <c r="E848" s="3" t="s">
        <v>8446</v>
      </c>
      <c r="F848" s="3" t="str">
        <f>VLOOKUP($E848,'Team Mapping - CM'!$A$2:$C$1457,2,FALSE)</f>
        <v>University of Rajshahi</v>
      </c>
      <c r="G848" s="3">
        <v>1</v>
      </c>
      <c r="H848" s="3">
        <v>43</v>
      </c>
      <c r="I848" s="3">
        <v>0</v>
      </c>
      <c r="J848" s="3" t="s">
        <v>9548</v>
      </c>
      <c r="K848" s="3">
        <v>0</v>
      </c>
      <c r="L848" s="3" t="s">
        <v>9548</v>
      </c>
      <c r="M848" s="3">
        <v>9</v>
      </c>
      <c r="N848" s="3" t="s">
        <v>9548</v>
      </c>
      <c r="O848" s="3">
        <v>0</v>
      </c>
      <c r="P848" s="3" t="s">
        <v>9548</v>
      </c>
      <c r="Q848" s="3">
        <v>0</v>
      </c>
      <c r="R848" s="3" t="s">
        <v>9548</v>
      </c>
      <c r="S848" s="3">
        <v>1</v>
      </c>
      <c r="T848" s="3">
        <v>43</v>
      </c>
      <c r="U848" s="3">
        <v>0</v>
      </c>
      <c r="V848" s="3" t="s">
        <v>9548</v>
      </c>
      <c r="W848" s="3">
        <v>0</v>
      </c>
      <c r="X848" s="3" t="s">
        <v>9548</v>
      </c>
      <c r="Y848" s="3">
        <v>0</v>
      </c>
      <c r="Z848" s="3" t="s">
        <v>9548</v>
      </c>
      <c r="AA848" s="3">
        <v>0</v>
      </c>
      <c r="AB848" s="3" t="s">
        <v>9548</v>
      </c>
      <c r="AC848">
        <f t="shared" si="13"/>
        <v>43</v>
      </c>
    </row>
    <row r="849" spans="1:29" ht="12" customHeight="1" x14ac:dyDescent="0.25">
      <c r="A849" s="6" t="s">
        <v>9134</v>
      </c>
      <c r="B849" s="3" t="s">
        <v>239</v>
      </c>
      <c r="C849" s="3">
        <v>848</v>
      </c>
      <c r="D849" s="3" t="s">
        <v>10144</v>
      </c>
      <c r="E849" s="3" t="s">
        <v>9134</v>
      </c>
      <c r="F849" s="3" t="str">
        <f>VLOOKUP($E849,'Team Mapping - CM'!$A$2:$C$1457,2,FALSE)</f>
        <v>The University of Asia Pacific</v>
      </c>
      <c r="G849" s="3">
        <v>1</v>
      </c>
      <c r="H849" s="3">
        <v>43</v>
      </c>
      <c r="I849" s="3">
        <v>0</v>
      </c>
      <c r="J849" s="3" t="s">
        <v>9548</v>
      </c>
      <c r="K849" s="3">
        <v>0</v>
      </c>
      <c r="L849" s="3" t="s">
        <v>9548</v>
      </c>
      <c r="M849" s="3">
        <v>0</v>
      </c>
      <c r="N849" s="3" t="s">
        <v>9548</v>
      </c>
      <c r="O849" s="3">
        <v>0</v>
      </c>
      <c r="P849" s="3" t="s">
        <v>9548</v>
      </c>
      <c r="Q849" s="3">
        <v>0</v>
      </c>
      <c r="R849" s="3" t="s">
        <v>9548</v>
      </c>
      <c r="S849" s="3">
        <v>1</v>
      </c>
      <c r="T849" s="3">
        <v>43</v>
      </c>
      <c r="U849" s="3">
        <v>0</v>
      </c>
      <c r="V849" s="3" t="s">
        <v>9548</v>
      </c>
      <c r="W849" s="3">
        <v>0</v>
      </c>
      <c r="X849" s="3" t="s">
        <v>9548</v>
      </c>
      <c r="Y849" s="3">
        <v>0</v>
      </c>
      <c r="Z849" s="3" t="s">
        <v>9548</v>
      </c>
      <c r="AA849" s="3">
        <v>0</v>
      </c>
      <c r="AB849" s="3" t="s">
        <v>9548</v>
      </c>
      <c r="AC849">
        <f t="shared" si="13"/>
        <v>43</v>
      </c>
    </row>
    <row r="850" spans="1:29" ht="12" customHeight="1" x14ac:dyDescent="0.25">
      <c r="A850" s="6" t="s">
        <v>7522</v>
      </c>
      <c r="B850" s="3" t="s">
        <v>66</v>
      </c>
      <c r="C850" s="3">
        <v>849</v>
      </c>
      <c r="D850" s="3" t="s">
        <v>10150</v>
      </c>
      <c r="E850" s="3" t="s">
        <v>7522</v>
      </c>
      <c r="F850" s="3" t="str">
        <f>VLOOKUP($E850,'Team Mapping - CM'!$A$2:$C$1457,2,FALSE)</f>
        <v>BGC Trust University, Bangladesh</v>
      </c>
      <c r="G850" s="3">
        <v>1</v>
      </c>
      <c r="H850" s="3">
        <v>43</v>
      </c>
      <c r="I850" s="3">
        <v>0</v>
      </c>
      <c r="J850" s="3" t="s">
        <v>9548</v>
      </c>
      <c r="K850" s="3">
        <v>0</v>
      </c>
      <c r="L850" s="3" t="s">
        <v>9548</v>
      </c>
      <c r="M850" s="3">
        <v>0</v>
      </c>
      <c r="N850" s="3" t="s">
        <v>9548</v>
      </c>
      <c r="O850" s="3">
        <v>0</v>
      </c>
      <c r="P850" s="3" t="s">
        <v>9548</v>
      </c>
      <c r="Q850" s="3">
        <v>0</v>
      </c>
      <c r="R850" s="3" t="s">
        <v>9548</v>
      </c>
      <c r="S850" s="3">
        <v>1</v>
      </c>
      <c r="T850" s="3">
        <v>43</v>
      </c>
      <c r="U850" s="3">
        <v>0</v>
      </c>
      <c r="V850" s="3" t="s">
        <v>9548</v>
      </c>
      <c r="W850" s="3">
        <v>0</v>
      </c>
      <c r="X850" s="3" t="s">
        <v>9548</v>
      </c>
      <c r="Y850" s="3">
        <v>0</v>
      </c>
      <c r="Z850" s="3" t="s">
        <v>9548</v>
      </c>
      <c r="AA850" s="3">
        <v>0</v>
      </c>
      <c r="AB850" s="3" t="s">
        <v>9548</v>
      </c>
      <c r="AC850">
        <f t="shared" si="13"/>
        <v>43</v>
      </c>
    </row>
    <row r="851" spans="1:29" ht="12" customHeight="1" x14ac:dyDescent="0.25">
      <c r="A851" s="6" t="s">
        <v>7606</v>
      </c>
      <c r="B851" s="3" t="s">
        <v>176</v>
      </c>
      <c r="C851" s="3">
        <v>850</v>
      </c>
      <c r="D851" s="3" t="s">
        <v>10158</v>
      </c>
      <c r="E851" s="3" t="s">
        <v>7606</v>
      </c>
      <c r="F851" s="3" t="str">
        <f>VLOOKUP($E851,'Team Mapping - CM'!$A$2:$C$1457,2,FALSE)</f>
        <v>Mawlana Bhashani Science &amp; Technology University</v>
      </c>
      <c r="G851" s="3">
        <v>1</v>
      </c>
      <c r="H851" s="3">
        <v>43</v>
      </c>
      <c r="I851" s="3">
        <v>0</v>
      </c>
      <c r="J851" s="3" t="s">
        <v>9548</v>
      </c>
      <c r="K851" s="3">
        <v>0</v>
      </c>
      <c r="L851" s="3" t="s">
        <v>9548</v>
      </c>
      <c r="M851" s="3">
        <v>0</v>
      </c>
      <c r="N851" s="3" t="s">
        <v>9548</v>
      </c>
      <c r="O851" s="3">
        <v>0</v>
      </c>
      <c r="P851" s="3" t="s">
        <v>9548</v>
      </c>
      <c r="Q851" s="3">
        <v>0</v>
      </c>
      <c r="R851" s="3" t="s">
        <v>9548</v>
      </c>
      <c r="S851" s="3">
        <v>1</v>
      </c>
      <c r="T851" s="3">
        <v>43</v>
      </c>
      <c r="U851" s="3">
        <v>0</v>
      </c>
      <c r="V851" s="3" t="s">
        <v>9548</v>
      </c>
      <c r="W851" s="3">
        <v>0</v>
      </c>
      <c r="X851" s="3" t="s">
        <v>9548</v>
      </c>
      <c r="Y851" s="3">
        <v>0</v>
      </c>
      <c r="Z851" s="3" t="s">
        <v>9548</v>
      </c>
      <c r="AA851" s="3">
        <v>0</v>
      </c>
      <c r="AB851" s="3" t="s">
        <v>9548</v>
      </c>
      <c r="AC851">
        <f t="shared" si="13"/>
        <v>43</v>
      </c>
    </row>
    <row r="852" spans="1:29" ht="12" customHeight="1" x14ac:dyDescent="0.25">
      <c r="A852" s="6" t="s">
        <v>7349</v>
      </c>
      <c r="B852" s="3" t="s">
        <v>77</v>
      </c>
      <c r="C852" s="3">
        <v>851</v>
      </c>
      <c r="D852" s="3" t="s">
        <v>10167</v>
      </c>
      <c r="E852" s="3" t="s">
        <v>7349</v>
      </c>
      <c r="F852" s="3" t="str">
        <f>VLOOKUP($E852,'Team Mapping - CM'!$A$2:$C$1457,2,FALSE)</f>
        <v>Chittagong University of Engineering &amp; Technology</v>
      </c>
      <c r="G852" s="3">
        <v>1</v>
      </c>
      <c r="H852" s="3">
        <v>43</v>
      </c>
      <c r="I852" s="3">
        <v>0</v>
      </c>
      <c r="J852" s="3" t="s">
        <v>9548</v>
      </c>
      <c r="K852" s="3">
        <v>0</v>
      </c>
      <c r="L852" s="3" t="s">
        <v>9548</v>
      </c>
      <c r="M852" s="3">
        <v>0</v>
      </c>
      <c r="N852" s="3" t="s">
        <v>9548</v>
      </c>
      <c r="O852" s="3">
        <v>0</v>
      </c>
      <c r="P852" s="3" t="s">
        <v>9548</v>
      </c>
      <c r="Q852" s="3">
        <v>0</v>
      </c>
      <c r="R852" s="3" t="s">
        <v>9548</v>
      </c>
      <c r="S852" s="3">
        <v>1</v>
      </c>
      <c r="T852" s="3">
        <v>43</v>
      </c>
      <c r="U852" s="3">
        <v>0</v>
      </c>
      <c r="V852" s="3" t="s">
        <v>9548</v>
      </c>
      <c r="W852" s="3">
        <v>0</v>
      </c>
      <c r="X852" s="3" t="s">
        <v>9548</v>
      </c>
      <c r="Y852" s="3">
        <v>0</v>
      </c>
      <c r="Z852" s="3" t="s">
        <v>9548</v>
      </c>
      <c r="AA852" s="3">
        <v>0</v>
      </c>
      <c r="AB852" s="3" t="s">
        <v>9548</v>
      </c>
      <c r="AC852">
        <f t="shared" si="13"/>
        <v>43</v>
      </c>
    </row>
    <row r="853" spans="1:29" ht="12" customHeight="1" x14ac:dyDescent="0.25">
      <c r="A853" s="6" t="s">
        <v>7705</v>
      </c>
      <c r="B853" s="3" t="s">
        <v>77</v>
      </c>
      <c r="C853" s="3">
        <v>852</v>
      </c>
      <c r="D853" s="3" t="s">
        <v>10175</v>
      </c>
      <c r="E853" s="3" t="s">
        <v>7705</v>
      </c>
      <c r="F853" s="3" t="str">
        <f>VLOOKUP($E853,'Team Mapping - CM'!$A$2:$C$1457,2,FALSE)</f>
        <v>Chittagong University of Engineering &amp; Technology</v>
      </c>
      <c r="G853" s="3">
        <v>1</v>
      </c>
      <c r="H853" s="3">
        <v>43</v>
      </c>
      <c r="I853" s="3">
        <v>0</v>
      </c>
      <c r="J853" s="3" t="s">
        <v>9548</v>
      </c>
      <c r="K853" s="3">
        <v>0</v>
      </c>
      <c r="L853" s="3" t="s">
        <v>9548</v>
      </c>
      <c r="M853" s="3">
        <v>0</v>
      </c>
      <c r="N853" s="3" t="s">
        <v>9548</v>
      </c>
      <c r="O853" s="3">
        <v>0</v>
      </c>
      <c r="P853" s="3" t="s">
        <v>9548</v>
      </c>
      <c r="Q853" s="3">
        <v>0</v>
      </c>
      <c r="R853" s="3" t="s">
        <v>9548</v>
      </c>
      <c r="S853" s="3">
        <v>1</v>
      </c>
      <c r="T853" s="3">
        <v>43</v>
      </c>
      <c r="U853" s="3">
        <v>0</v>
      </c>
      <c r="V853" s="3" t="s">
        <v>9548</v>
      </c>
      <c r="W853" s="3">
        <v>0</v>
      </c>
      <c r="X853" s="3" t="s">
        <v>9548</v>
      </c>
      <c r="Y853" s="3">
        <v>3</v>
      </c>
      <c r="Z853" s="3" t="s">
        <v>9548</v>
      </c>
      <c r="AA853" s="3">
        <v>0</v>
      </c>
      <c r="AB853" s="3" t="s">
        <v>9548</v>
      </c>
      <c r="AC853">
        <f t="shared" si="13"/>
        <v>43</v>
      </c>
    </row>
    <row r="854" spans="1:29" ht="12" customHeight="1" x14ac:dyDescent="0.25">
      <c r="A854" s="6" t="s">
        <v>7716</v>
      </c>
      <c r="B854" s="3" t="s">
        <v>77</v>
      </c>
      <c r="C854" s="3">
        <v>853</v>
      </c>
      <c r="D854" s="3" t="s">
        <v>10185</v>
      </c>
      <c r="E854" s="3" t="s">
        <v>7716</v>
      </c>
      <c r="F854" s="3" t="str">
        <f>VLOOKUP($E854,'Team Mapping - CM'!$A$2:$C$1457,2,FALSE)</f>
        <v>Chittagong University of Engineering &amp; Technology</v>
      </c>
      <c r="G854" s="3">
        <v>1</v>
      </c>
      <c r="H854" s="3">
        <v>43</v>
      </c>
      <c r="I854" s="3">
        <v>0</v>
      </c>
      <c r="J854" s="3" t="s">
        <v>9548</v>
      </c>
      <c r="K854" s="3">
        <v>0</v>
      </c>
      <c r="L854" s="3" t="s">
        <v>9548</v>
      </c>
      <c r="M854" s="3">
        <v>1</v>
      </c>
      <c r="N854" s="3" t="s">
        <v>9548</v>
      </c>
      <c r="O854" s="3">
        <v>0</v>
      </c>
      <c r="P854" s="3" t="s">
        <v>9548</v>
      </c>
      <c r="Q854" s="3">
        <v>0</v>
      </c>
      <c r="R854" s="3" t="s">
        <v>9548</v>
      </c>
      <c r="S854" s="3">
        <v>1</v>
      </c>
      <c r="T854" s="3">
        <v>43</v>
      </c>
      <c r="U854" s="3">
        <v>0</v>
      </c>
      <c r="V854" s="3" t="s">
        <v>9548</v>
      </c>
      <c r="W854" s="3">
        <v>0</v>
      </c>
      <c r="X854" s="3" t="s">
        <v>9548</v>
      </c>
      <c r="Y854" s="3">
        <v>0</v>
      </c>
      <c r="Z854" s="3" t="s">
        <v>9548</v>
      </c>
      <c r="AA854" s="3">
        <v>0</v>
      </c>
      <c r="AB854" s="3" t="s">
        <v>9548</v>
      </c>
      <c r="AC854">
        <f t="shared" si="13"/>
        <v>43</v>
      </c>
    </row>
    <row r="855" spans="1:29" ht="12" customHeight="1" x14ac:dyDescent="0.25">
      <c r="A855" s="6" t="s">
        <v>6804</v>
      </c>
      <c r="B855" s="3" t="s">
        <v>68</v>
      </c>
      <c r="C855" s="3">
        <v>854</v>
      </c>
      <c r="D855" s="3" t="s">
        <v>10190</v>
      </c>
      <c r="E855" s="3" t="s">
        <v>6804</v>
      </c>
      <c r="F855" s="3" t="str">
        <f>VLOOKUP($E855,'Team Mapping - CM'!$A$2:$C$1457,2,FALSE)</f>
        <v>BRAC University</v>
      </c>
      <c r="G855" s="3">
        <v>1</v>
      </c>
      <c r="H855" s="3">
        <v>43</v>
      </c>
      <c r="I855" s="3">
        <v>0</v>
      </c>
      <c r="J855" s="3" t="s">
        <v>9548</v>
      </c>
      <c r="K855" s="3">
        <v>0</v>
      </c>
      <c r="L855" s="3" t="s">
        <v>9548</v>
      </c>
      <c r="M855" s="3">
        <v>0</v>
      </c>
      <c r="N855" s="3" t="s">
        <v>9548</v>
      </c>
      <c r="O855" s="3">
        <v>0</v>
      </c>
      <c r="P855" s="3" t="s">
        <v>9548</v>
      </c>
      <c r="Q855" s="3">
        <v>0</v>
      </c>
      <c r="R855" s="3" t="s">
        <v>9548</v>
      </c>
      <c r="S855" s="3">
        <v>1</v>
      </c>
      <c r="T855" s="3">
        <v>43</v>
      </c>
      <c r="U855" s="3">
        <v>0</v>
      </c>
      <c r="V855" s="3" t="s">
        <v>9548</v>
      </c>
      <c r="W855" s="3">
        <v>0</v>
      </c>
      <c r="X855" s="3" t="s">
        <v>9548</v>
      </c>
      <c r="Y855" s="3">
        <v>0</v>
      </c>
      <c r="Z855" s="3" t="s">
        <v>9548</v>
      </c>
      <c r="AA855" s="3">
        <v>0</v>
      </c>
      <c r="AB855" s="3" t="s">
        <v>9548</v>
      </c>
      <c r="AC855">
        <f t="shared" si="13"/>
        <v>43</v>
      </c>
    </row>
    <row r="856" spans="1:29" ht="12" customHeight="1" x14ac:dyDescent="0.25">
      <c r="A856" s="6" t="s">
        <v>7129</v>
      </c>
      <c r="B856" s="3" t="s">
        <v>188</v>
      </c>
      <c r="C856" s="3">
        <v>855</v>
      </c>
      <c r="D856" s="3" t="s">
        <v>10200</v>
      </c>
      <c r="E856" s="3" t="s">
        <v>7129</v>
      </c>
      <c r="F856" s="3" t="str">
        <f>VLOOKUP($E856,'Team Mapping - CM'!$A$2:$C$1457,2,FALSE)</f>
        <v>Noakhali Science and Technology University</v>
      </c>
      <c r="G856" s="3">
        <v>1</v>
      </c>
      <c r="H856" s="3">
        <v>43</v>
      </c>
      <c r="I856" s="3">
        <v>0</v>
      </c>
      <c r="J856" s="3" t="s">
        <v>9548</v>
      </c>
      <c r="K856" s="3">
        <v>0</v>
      </c>
      <c r="L856" s="3" t="s">
        <v>9548</v>
      </c>
      <c r="M856" s="3">
        <v>0</v>
      </c>
      <c r="N856" s="3" t="s">
        <v>9548</v>
      </c>
      <c r="O856" s="3">
        <v>0</v>
      </c>
      <c r="P856" s="3" t="s">
        <v>9548</v>
      </c>
      <c r="Q856" s="3">
        <v>0</v>
      </c>
      <c r="R856" s="3" t="s">
        <v>9548</v>
      </c>
      <c r="S856" s="3">
        <v>1</v>
      </c>
      <c r="T856" s="3">
        <v>43</v>
      </c>
      <c r="U856" s="3">
        <v>0</v>
      </c>
      <c r="V856" s="3" t="s">
        <v>9548</v>
      </c>
      <c r="W856" s="3">
        <v>0</v>
      </c>
      <c r="X856" s="3" t="s">
        <v>9548</v>
      </c>
      <c r="Y856" s="3">
        <v>0</v>
      </c>
      <c r="Z856" s="3" t="s">
        <v>9548</v>
      </c>
      <c r="AA856" s="3">
        <v>0</v>
      </c>
      <c r="AB856" s="3" t="s">
        <v>9548</v>
      </c>
      <c r="AC856">
        <f t="shared" si="13"/>
        <v>43</v>
      </c>
    </row>
    <row r="857" spans="1:29" ht="12" customHeight="1" x14ac:dyDescent="0.25">
      <c r="A857" s="6" t="s">
        <v>8406</v>
      </c>
      <c r="B857" s="3" t="s">
        <v>176</v>
      </c>
      <c r="C857" s="3">
        <v>856</v>
      </c>
      <c r="D857" s="3" t="s">
        <v>10209</v>
      </c>
      <c r="E857" s="3" t="s">
        <v>8406</v>
      </c>
      <c r="F857" s="3" t="str">
        <f>VLOOKUP($E857,'Team Mapping - CM'!$A$2:$C$1457,2,FALSE)</f>
        <v>Mawlana Bhashani Science &amp; Technology University</v>
      </c>
      <c r="G857" s="3">
        <v>1</v>
      </c>
      <c r="H857" s="3">
        <v>43</v>
      </c>
      <c r="I857" s="3">
        <v>0</v>
      </c>
      <c r="J857" s="3" t="s">
        <v>9548</v>
      </c>
      <c r="K857" s="3">
        <v>0</v>
      </c>
      <c r="L857" s="3" t="s">
        <v>9548</v>
      </c>
      <c r="M857" s="3">
        <v>0</v>
      </c>
      <c r="N857" s="3" t="s">
        <v>9548</v>
      </c>
      <c r="O857" s="3">
        <v>0</v>
      </c>
      <c r="P857" s="3" t="s">
        <v>9548</v>
      </c>
      <c r="Q857" s="3">
        <v>0</v>
      </c>
      <c r="R857" s="3" t="s">
        <v>9548</v>
      </c>
      <c r="S857" s="3">
        <v>1</v>
      </c>
      <c r="T857" s="3">
        <v>43</v>
      </c>
      <c r="U857" s="3">
        <v>0</v>
      </c>
      <c r="V857" s="3" t="s">
        <v>9548</v>
      </c>
      <c r="W857" s="3">
        <v>0</v>
      </c>
      <c r="X857" s="3" t="s">
        <v>9548</v>
      </c>
      <c r="Y857" s="3">
        <v>0</v>
      </c>
      <c r="Z857" s="3" t="s">
        <v>9548</v>
      </c>
      <c r="AA857" s="3">
        <v>0</v>
      </c>
      <c r="AB857" s="3" t="s">
        <v>9548</v>
      </c>
      <c r="AC857">
        <f t="shared" si="13"/>
        <v>43</v>
      </c>
    </row>
    <row r="858" spans="1:29" ht="12" customHeight="1" x14ac:dyDescent="0.25">
      <c r="A858" s="6" t="s">
        <v>7811</v>
      </c>
      <c r="B858" s="3" t="s">
        <v>179</v>
      </c>
      <c r="C858" s="3">
        <v>857</v>
      </c>
      <c r="D858" s="3" t="s">
        <v>10217</v>
      </c>
      <c r="E858" s="3" t="s">
        <v>7811</v>
      </c>
      <c r="F858" s="3" t="str">
        <f>VLOOKUP($E858,'Team Mapping - CM'!$A$2:$C$1457,2,FALSE)</f>
        <v>Metropolitan University</v>
      </c>
      <c r="G858" s="3">
        <v>1</v>
      </c>
      <c r="H858" s="3">
        <v>44</v>
      </c>
      <c r="I858" s="3">
        <v>0</v>
      </c>
      <c r="J858" s="3" t="s">
        <v>9548</v>
      </c>
      <c r="K858" s="3">
        <v>0</v>
      </c>
      <c r="L858" s="3" t="s">
        <v>9548</v>
      </c>
      <c r="M858" s="3">
        <v>0</v>
      </c>
      <c r="N858" s="3" t="s">
        <v>9548</v>
      </c>
      <c r="O858" s="3">
        <v>0</v>
      </c>
      <c r="P858" s="3" t="s">
        <v>9548</v>
      </c>
      <c r="Q858" s="3">
        <v>0</v>
      </c>
      <c r="R858" s="3" t="s">
        <v>9548</v>
      </c>
      <c r="S858" s="3">
        <v>2</v>
      </c>
      <c r="T858" s="3">
        <v>44</v>
      </c>
      <c r="U858" s="3">
        <v>2</v>
      </c>
      <c r="V858" s="3" t="s">
        <v>9548</v>
      </c>
      <c r="W858" s="3">
        <v>0</v>
      </c>
      <c r="X858" s="3" t="s">
        <v>9548</v>
      </c>
      <c r="Y858" s="3">
        <v>0</v>
      </c>
      <c r="Z858" s="3" t="s">
        <v>9548</v>
      </c>
      <c r="AA858" s="3">
        <v>0</v>
      </c>
      <c r="AB858" s="3" t="s">
        <v>9548</v>
      </c>
      <c r="AC858">
        <f t="shared" si="13"/>
        <v>44</v>
      </c>
    </row>
    <row r="859" spans="1:29" ht="12" customHeight="1" x14ac:dyDescent="0.25">
      <c r="A859" s="6" t="s">
        <v>7176</v>
      </c>
      <c r="B859" s="3" t="s">
        <v>188</v>
      </c>
      <c r="C859" s="3">
        <v>858</v>
      </c>
      <c r="D859" s="3" t="s">
        <v>10225</v>
      </c>
      <c r="E859" s="3" t="s">
        <v>7176</v>
      </c>
      <c r="F859" s="3" t="str">
        <f>VLOOKUP($E859,'Team Mapping - CM'!$A$2:$C$1457,2,FALSE)</f>
        <v>Noakhali Science and Technology University</v>
      </c>
      <c r="G859" s="3">
        <v>1</v>
      </c>
      <c r="H859" s="3">
        <v>44</v>
      </c>
      <c r="I859" s="3">
        <v>0</v>
      </c>
      <c r="J859" s="3" t="s">
        <v>9548</v>
      </c>
      <c r="K859" s="3">
        <v>0</v>
      </c>
      <c r="L859" s="3" t="s">
        <v>9548</v>
      </c>
      <c r="M859" s="3">
        <v>0</v>
      </c>
      <c r="N859" s="3" t="s">
        <v>9548</v>
      </c>
      <c r="O859" s="3">
        <v>0</v>
      </c>
      <c r="P859" s="3" t="s">
        <v>9548</v>
      </c>
      <c r="Q859" s="3">
        <v>0</v>
      </c>
      <c r="R859" s="3" t="s">
        <v>9548</v>
      </c>
      <c r="S859" s="3">
        <v>2</v>
      </c>
      <c r="T859" s="3">
        <v>44</v>
      </c>
      <c r="U859" s="3">
        <v>0</v>
      </c>
      <c r="V859" s="3" t="s">
        <v>9548</v>
      </c>
      <c r="W859" s="3">
        <v>0</v>
      </c>
      <c r="X859" s="3" t="s">
        <v>9548</v>
      </c>
      <c r="Y859" s="3">
        <v>0</v>
      </c>
      <c r="Z859" s="3" t="s">
        <v>9548</v>
      </c>
      <c r="AA859" s="3">
        <v>0</v>
      </c>
      <c r="AB859" s="3" t="s">
        <v>9548</v>
      </c>
      <c r="AC859">
        <f t="shared" si="13"/>
        <v>44</v>
      </c>
    </row>
    <row r="860" spans="1:29" ht="12" customHeight="1" x14ac:dyDescent="0.25">
      <c r="A860" s="6" t="s">
        <v>6772</v>
      </c>
      <c r="B860" s="3" t="s">
        <v>48</v>
      </c>
      <c r="C860" s="3">
        <v>859</v>
      </c>
      <c r="D860" s="3" t="s">
        <v>10232</v>
      </c>
      <c r="E860" s="3" t="s">
        <v>6772</v>
      </c>
      <c r="F860" s="3" t="str">
        <f>VLOOKUP($E860,'Team Mapping - CM'!$A$2:$C$1457,2,FALSE)</f>
        <v>Bangladesh University of Engineering and Technology</v>
      </c>
      <c r="G860" s="3">
        <v>1</v>
      </c>
      <c r="H860" s="3">
        <v>44</v>
      </c>
      <c r="I860" s="3">
        <v>0</v>
      </c>
      <c r="J860" s="3" t="s">
        <v>9548</v>
      </c>
      <c r="K860" s="3">
        <v>0</v>
      </c>
      <c r="L860" s="3" t="s">
        <v>9548</v>
      </c>
      <c r="M860" s="3">
        <v>0</v>
      </c>
      <c r="N860" s="3" t="s">
        <v>9548</v>
      </c>
      <c r="O860" s="3">
        <v>0</v>
      </c>
      <c r="P860" s="3" t="s">
        <v>9548</v>
      </c>
      <c r="Q860" s="3">
        <v>0</v>
      </c>
      <c r="R860" s="3" t="s">
        <v>9548</v>
      </c>
      <c r="S860" s="3">
        <v>2</v>
      </c>
      <c r="T860" s="3">
        <v>44</v>
      </c>
      <c r="U860" s="3">
        <v>0</v>
      </c>
      <c r="V860" s="3" t="s">
        <v>9548</v>
      </c>
      <c r="W860" s="3">
        <v>0</v>
      </c>
      <c r="X860" s="3" t="s">
        <v>9548</v>
      </c>
      <c r="Y860" s="3">
        <v>0</v>
      </c>
      <c r="Z860" s="3" t="s">
        <v>9548</v>
      </c>
      <c r="AA860" s="3">
        <v>0</v>
      </c>
      <c r="AB860" s="3" t="s">
        <v>9548</v>
      </c>
      <c r="AC860">
        <f t="shared" si="13"/>
        <v>44</v>
      </c>
    </row>
    <row r="861" spans="1:29" ht="12" customHeight="1" x14ac:dyDescent="0.25">
      <c r="A861" s="6" t="s">
        <v>7044</v>
      </c>
      <c r="B861" s="3" t="s">
        <v>44</v>
      </c>
      <c r="C861" s="3">
        <v>860</v>
      </c>
      <c r="D861" s="3" t="s">
        <v>10240</v>
      </c>
      <c r="E861" s="3" t="s">
        <v>7044</v>
      </c>
      <c r="F861" s="3" t="str">
        <f>VLOOKUP($E861,'Team Mapping - CM'!$A$2:$C$1457,2,FALSE)</f>
        <v>Bangladesh University of Business &amp; Technology</v>
      </c>
      <c r="G861" s="3">
        <v>1</v>
      </c>
      <c r="H861" s="3">
        <v>44</v>
      </c>
      <c r="I861" s="3">
        <v>0</v>
      </c>
      <c r="J861" s="3" t="s">
        <v>9548</v>
      </c>
      <c r="K861" s="3">
        <v>0</v>
      </c>
      <c r="L861" s="3" t="s">
        <v>9548</v>
      </c>
      <c r="M861" s="3">
        <v>0</v>
      </c>
      <c r="N861" s="3" t="s">
        <v>9548</v>
      </c>
      <c r="O861" s="3">
        <v>0</v>
      </c>
      <c r="P861" s="3" t="s">
        <v>9548</v>
      </c>
      <c r="Q861" s="3">
        <v>0</v>
      </c>
      <c r="R861" s="3" t="s">
        <v>9548</v>
      </c>
      <c r="S861" s="3">
        <v>1</v>
      </c>
      <c r="T861" s="3">
        <v>44</v>
      </c>
      <c r="U861" s="3">
        <v>0</v>
      </c>
      <c r="V861" s="3" t="s">
        <v>9548</v>
      </c>
      <c r="W861" s="3">
        <v>0</v>
      </c>
      <c r="X861" s="3" t="s">
        <v>9548</v>
      </c>
      <c r="Y861" s="3">
        <v>0</v>
      </c>
      <c r="Z861" s="3" t="s">
        <v>9548</v>
      </c>
      <c r="AA861" s="3">
        <v>0</v>
      </c>
      <c r="AB861" s="3" t="s">
        <v>9548</v>
      </c>
      <c r="AC861">
        <f t="shared" si="13"/>
        <v>44</v>
      </c>
    </row>
    <row r="862" spans="1:29" ht="12" customHeight="1" x14ac:dyDescent="0.25">
      <c r="A862" s="6" t="s">
        <v>7870</v>
      </c>
      <c r="B862" s="3" t="s">
        <v>121</v>
      </c>
      <c r="C862" s="3">
        <v>861</v>
      </c>
      <c r="D862" s="3" t="s">
        <v>10248</v>
      </c>
      <c r="E862" s="3" t="s">
        <v>7870</v>
      </c>
      <c r="F862" s="3" t="str">
        <f>VLOOKUP($E862,'Team Mapping - CM'!$A$2:$C$1457,2,FALSE)</f>
        <v>Institute of Science and Technology</v>
      </c>
      <c r="G862" s="3">
        <v>1</v>
      </c>
      <c r="H862" s="3">
        <v>44</v>
      </c>
      <c r="I862" s="3">
        <v>0</v>
      </c>
      <c r="J862" s="3" t="s">
        <v>9548</v>
      </c>
      <c r="K862" s="3">
        <v>0</v>
      </c>
      <c r="L862" s="3" t="s">
        <v>9548</v>
      </c>
      <c r="M862" s="3">
        <v>0</v>
      </c>
      <c r="N862" s="3" t="s">
        <v>9548</v>
      </c>
      <c r="O862" s="3">
        <v>0</v>
      </c>
      <c r="P862" s="3" t="s">
        <v>9548</v>
      </c>
      <c r="Q862" s="3">
        <v>0</v>
      </c>
      <c r="R862" s="3" t="s">
        <v>9548</v>
      </c>
      <c r="S862" s="3">
        <v>1</v>
      </c>
      <c r="T862" s="3">
        <v>44</v>
      </c>
      <c r="U862" s="3">
        <v>0</v>
      </c>
      <c r="V862" s="3" t="s">
        <v>9548</v>
      </c>
      <c r="W862" s="3">
        <v>0</v>
      </c>
      <c r="X862" s="3" t="s">
        <v>9548</v>
      </c>
      <c r="Y862" s="3">
        <v>0</v>
      </c>
      <c r="Z862" s="3" t="s">
        <v>9548</v>
      </c>
      <c r="AA862" s="3">
        <v>0</v>
      </c>
      <c r="AB862" s="3" t="s">
        <v>9548</v>
      </c>
      <c r="AC862">
        <f t="shared" si="13"/>
        <v>44</v>
      </c>
    </row>
    <row r="863" spans="1:29" ht="12" customHeight="1" x14ac:dyDescent="0.25">
      <c r="A863" s="6" t="s">
        <v>6614</v>
      </c>
      <c r="B863" s="3" t="s">
        <v>212</v>
      </c>
      <c r="C863" s="3">
        <v>862</v>
      </c>
      <c r="D863" s="3" t="s">
        <v>10255</v>
      </c>
      <c r="E863" s="3" t="s">
        <v>6614</v>
      </c>
      <c r="F863" s="3" t="str">
        <f>VLOOKUP($E863,'Team Mapping - CM'!$A$2:$C$1457,2,FALSE)</f>
        <v>Rajshahi University of Engineering &amp; Technology</v>
      </c>
      <c r="G863" s="3">
        <v>1</v>
      </c>
      <c r="H863" s="3">
        <v>44</v>
      </c>
      <c r="I863" s="3">
        <v>0</v>
      </c>
      <c r="J863" s="3" t="s">
        <v>9548</v>
      </c>
      <c r="K863" s="3">
        <v>0</v>
      </c>
      <c r="L863" s="3" t="s">
        <v>9548</v>
      </c>
      <c r="M863" s="3">
        <v>0</v>
      </c>
      <c r="N863" s="3" t="s">
        <v>9548</v>
      </c>
      <c r="O863" s="3">
        <v>0</v>
      </c>
      <c r="P863" s="3" t="s">
        <v>9548</v>
      </c>
      <c r="Q863" s="3">
        <v>0</v>
      </c>
      <c r="R863" s="3" t="s">
        <v>9548</v>
      </c>
      <c r="S863" s="3">
        <v>1</v>
      </c>
      <c r="T863" s="3">
        <v>44</v>
      </c>
      <c r="U863" s="3">
        <v>0</v>
      </c>
      <c r="V863" s="3" t="s">
        <v>9548</v>
      </c>
      <c r="W863" s="3">
        <v>0</v>
      </c>
      <c r="X863" s="3" t="s">
        <v>9548</v>
      </c>
      <c r="Y863" s="3">
        <v>0</v>
      </c>
      <c r="Z863" s="3" t="s">
        <v>9548</v>
      </c>
      <c r="AA863" s="3">
        <v>0</v>
      </c>
      <c r="AB863" s="3" t="s">
        <v>9548</v>
      </c>
      <c r="AC863">
        <f t="shared" si="13"/>
        <v>44</v>
      </c>
    </row>
    <row r="864" spans="1:29" ht="12" customHeight="1" x14ac:dyDescent="0.25">
      <c r="A864" s="6" t="s">
        <v>6753</v>
      </c>
      <c r="B864" s="3" t="s">
        <v>124</v>
      </c>
      <c r="C864" s="3">
        <v>863</v>
      </c>
      <c r="D864" s="3" t="s">
        <v>10263</v>
      </c>
      <c r="E864" s="3" t="s">
        <v>6753</v>
      </c>
      <c r="F864" s="3" t="str">
        <f>VLOOKUP($E864,'Team Mapping - CM'!$A$2:$C$1457,2,FALSE)</f>
        <v>International Islamic University Chittagong</v>
      </c>
      <c r="G864" s="3">
        <v>1</v>
      </c>
      <c r="H864" s="3">
        <v>44</v>
      </c>
      <c r="I864" s="3">
        <v>0</v>
      </c>
      <c r="J864" s="3" t="s">
        <v>9548</v>
      </c>
      <c r="K864" s="3">
        <v>0</v>
      </c>
      <c r="L864" s="3" t="s">
        <v>9548</v>
      </c>
      <c r="M864" s="3">
        <v>1</v>
      </c>
      <c r="N864" s="3" t="s">
        <v>9548</v>
      </c>
      <c r="O864" s="3">
        <v>0</v>
      </c>
      <c r="P864" s="3" t="s">
        <v>9548</v>
      </c>
      <c r="Q864" s="3">
        <v>0</v>
      </c>
      <c r="R864" s="3" t="s">
        <v>9548</v>
      </c>
      <c r="S864" s="3">
        <v>1</v>
      </c>
      <c r="T864" s="3">
        <v>44</v>
      </c>
      <c r="U864" s="3">
        <v>0</v>
      </c>
      <c r="V864" s="3" t="s">
        <v>9548</v>
      </c>
      <c r="W864" s="3">
        <v>0</v>
      </c>
      <c r="X864" s="3" t="s">
        <v>9548</v>
      </c>
      <c r="Y864" s="3">
        <v>0</v>
      </c>
      <c r="Z864" s="3" t="s">
        <v>9548</v>
      </c>
      <c r="AA864" s="3">
        <v>0</v>
      </c>
      <c r="AB864" s="3" t="s">
        <v>9548</v>
      </c>
      <c r="AC864">
        <f t="shared" si="13"/>
        <v>44</v>
      </c>
    </row>
    <row r="865" spans="1:29" ht="12" customHeight="1" x14ac:dyDescent="0.25">
      <c r="A865" s="6" t="s">
        <v>7805</v>
      </c>
      <c r="B865" s="3" t="s">
        <v>179</v>
      </c>
      <c r="C865" s="3">
        <v>864</v>
      </c>
      <c r="D865" s="3" t="s">
        <v>10271</v>
      </c>
      <c r="E865" s="3" t="s">
        <v>7805</v>
      </c>
      <c r="F865" s="3" t="str">
        <f>VLOOKUP($E865,'Team Mapping - CM'!$A$2:$C$1457,2,FALSE)</f>
        <v>Metropolitan University</v>
      </c>
      <c r="G865" s="3">
        <v>1</v>
      </c>
      <c r="H865" s="3">
        <v>44</v>
      </c>
      <c r="I865" s="3">
        <v>0</v>
      </c>
      <c r="J865" s="3" t="s">
        <v>9548</v>
      </c>
      <c r="K865" s="3">
        <v>0</v>
      </c>
      <c r="L865" s="3" t="s">
        <v>9548</v>
      </c>
      <c r="M865" s="3">
        <v>0</v>
      </c>
      <c r="N865" s="3" t="s">
        <v>9548</v>
      </c>
      <c r="O865" s="3">
        <v>0</v>
      </c>
      <c r="P865" s="3" t="s">
        <v>9548</v>
      </c>
      <c r="Q865" s="3">
        <v>0</v>
      </c>
      <c r="R865" s="3" t="s">
        <v>9548</v>
      </c>
      <c r="S865" s="3">
        <v>1</v>
      </c>
      <c r="T865" s="3">
        <v>44</v>
      </c>
      <c r="U865" s="3">
        <v>0</v>
      </c>
      <c r="V865" s="3" t="s">
        <v>9548</v>
      </c>
      <c r="W865" s="3">
        <v>0</v>
      </c>
      <c r="X865" s="3" t="s">
        <v>9548</v>
      </c>
      <c r="Y865" s="3">
        <v>0</v>
      </c>
      <c r="Z865" s="3" t="s">
        <v>9548</v>
      </c>
      <c r="AA865" s="3">
        <v>0</v>
      </c>
      <c r="AB865" s="3" t="s">
        <v>9548</v>
      </c>
      <c r="AC865">
        <f t="shared" si="13"/>
        <v>44</v>
      </c>
    </row>
    <row r="866" spans="1:29" ht="12" customHeight="1" x14ac:dyDescent="0.25">
      <c r="A866" s="6" t="s">
        <v>6523</v>
      </c>
      <c r="B866" s="3" t="s">
        <v>212</v>
      </c>
      <c r="C866" s="3">
        <v>865</v>
      </c>
      <c r="D866" s="3" t="s">
        <v>10276</v>
      </c>
      <c r="E866" s="3" t="s">
        <v>6523</v>
      </c>
      <c r="F866" s="3" t="str">
        <f>VLOOKUP($E866,'Team Mapping - CM'!$A$2:$C$1457,2,FALSE)</f>
        <v>Rajshahi University of Engineering &amp; Technology</v>
      </c>
      <c r="G866" s="3">
        <v>1</v>
      </c>
      <c r="H866" s="3">
        <v>44</v>
      </c>
      <c r="I866" s="3">
        <v>0</v>
      </c>
      <c r="J866" s="3" t="s">
        <v>9548</v>
      </c>
      <c r="K866" s="3">
        <v>0</v>
      </c>
      <c r="L866" s="3" t="s">
        <v>9548</v>
      </c>
      <c r="M866" s="3">
        <v>2</v>
      </c>
      <c r="N866" s="3" t="s">
        <v>9548</v>
      </c>
      <c r="O866" s="3">
        <v>0</v>
      </c>
      <c r="P866" s="3" t="s">
        <v>9548</v>
      </c>
      <c r="Q866" s="3">
        <v>0</v>
      </c>
      <c r="R866" s="3" t="s">
        <v>9548</v>
      </c>
      <c r="S866" s="3">
        <v>1</v>
      </c>
      <c r="T866" s="3">
        <v>44</v>
      </c>
      <c r="U866" s="3">
        <v>0</v>
      </c>
      <c r="V866" s="3" t="s">
        <v>9548</v>
      </c>
      <c r="W866" s="3">
        <v>0</v>
      </c>
      <c r="X866" s="3" t="s">
        <v>9548</v>
      </c>
      <c r="Y866" s="3">
        <v>0</v>
      </c>
      <c r="Z866" s="3" t="s">
        <v>9548</v>
      </c>
      <c r="AA866" s="3">
        <v>0</v>
      </c>
      <c r="AB866" s="3" t="s">
        <v>9548</v>
      </c>
      <c r="AC866">
        <f t="shared" si="13"/>
        <v>44</v>
      </c>
    </row>
    <row r="867" spans="1:29" ht="12" customHeight="1" x14ac:dyDescent="0.25">
      <c r="A867" s="6" t="s">
        <v>8568</v>
      </c>
      <c r="B867" s="3" t="s">
        <v>273</v>
      </c>
      <c r="C867" s="3">
        <v>866</v>
      </c>
      <c r="D867" s="3" t="s">
        <v>10284</v>
      </c>
      <c r="E867" s="3" t="s">
        <v>8568</v>
      </c>
      <c r="F867" s="3" t="str">
        <f>VLOOKUP($E867,'Team Mapping - CM'!$A$2:$C$1457,2,FALSE)</f>
        <v>Varendra University</v>
      </c>
      <c r="G867" s="3">
        <v>1</v>
      </c>
      <c r="H867" s="3">
        <v>44</v>
      </c>
      <c r="I867" s="3">
        <v>0</v>
      </c>
      <c r="J867" s="3" t="s">
        <v>9548</v>
      </c>
      <c r="K867" s="3">
        <v>0</v>
      </c>
      <c r="L867" s="3" t="s">
        <v>9548</v>
      </c>
      <c r="M867" s="3">
        <v>0</v>
      </c>
      <c r="N867" s="3" t="s">
        <v>9548</v>
      </c>
      <c r="O867" s="3">
        <v>0</v>
      </c>
      <c r="P867" s="3" t="s">
        <v>9548</v>
      </c>
      <c r="Q867" s="3">
        <v>0</v>
      </c>
      <c r="R867" s="3" t="s">
        <v>9548</v>
      </c>
      <c r="S867" s="3">
        <v>1</v>
      </c>
      <c r="T867" s="3">
        <v>44</v>
      </c>
      <c r="U867" s="3">
        <v>0</v>
      </c>
      <c r="V867" s="3" t="s">
        <v>9548</v>
      </c>
      <c r="W867" s="3">
        <v>0</v>
      </c>
      <c r="X867" s="3" t="s">
        <v>9548</v>
      </c>
      <c r="Y867" s="3">
        <v>0</v>
      </c>
      <c r="Z867" s="3" t="s">
        <v>9548</v>
      </c>
      <c r="AA867" s="3">
        <v>0</v>
      </c>
      <c r="AB867" s="3" t="s">
        <v>9548</v>
      </c>
      <c r="AC867">
        <f t="shared" si="13"/>
        <v>44</v>
      </c>
    </row>
    <row r="868" spans="1:29" ht="12" customHeight="1" x14ac:dyDescent="0.25">
      <c r="A868" s="6" t="s">
        <v>7551</v>
      </c>
      <c r="B868" s="3" t="s">
        <v>104</v>
      </c>
      <c r="C868" s="3">
        <v>867</v>
      </c>
      <c r="D868" s="3" t="s">
        <v>10294</v>
      </c>
      <c r="E868" s="3" t="s">
        <v>7551</v>
      </c>
      <c r="F868" s="3" t="str">
        <f>VLOOKUP($E868,'Team Mapping - CM'!$A$2:$C$1457,2,FALSE)</f>
        <v>East West University</v>
      </c>
      <c r="G868" s="3">
        <v>1</v>
      </c>
      <c r="H868" s="3">
        <v>44</v>
      </c>
      <c r="I868" s="3">
        <v>0</v>
      </c>
      <c r="J868" s="3" t="s">
        <v>9548</v>
      </c>
      <c r="K868" s="3">
        <v>0</v>
      </c>
      <c r="L868" s="3" t="s">
        <v>9548</v>
      </c>
      <c r="M868" s="3">
        <v>0</v>
      </c>
      <c r="N868" s="3" t="s">
        <v>9548</v>
      </c>
      <c r="O868" s="3">
        <v>0</v>
      </c>
      <c r="P868" s="3" t="s">
        <v>9548</v>
      </c>
      <c r="Q868" s="3">
        <v>0</v>
      </c>
      <c r="R868" s="3" t="s">
        <v>9548</v>
      </c>
      <c r="S868" s="3">
        <v>1</v>
      </c>
      <c r="T868" s="3">
        <v>44</v>
      </c>
      <c r="U868" s="3">
        <v>0</v>
      </c>
      <c r="V868" s="3" t="s">
        <v>9548</v>
      </c>
      <c r="W868" s="3">
        <v>0</v>
      </c>
      <c r="X868" s="3" t="s">
        <v>9548</v>
      </c>
      <c r="Y868" s="3">
        <v>5</v>
      </c>
      <c r="Z868" s="3" t="s">
        <v>9548</v>
      </c>
      <c r="AA868" s="3">
        <v>0</v>
      </c>
      <c r="AB868" s="3" t="s">
        <v>9548</v>
      </c>
      <c r="AC868">
        <f t="shared" si="13"/>
        <v>44</v>
      </c>
    </row>
    <row r="869" spans="1:29" ht="12" customHeight="1" x14ac:dyDescent="0.25">
      <c r="A869" s="6" t="s">
        <v>8932</v>
      </c>
      <c r="B869" s="3" t="s">
        <v>108</v>
      </c>
      <c r="C869" s="3">
        <v>868</v>
      </c>
      <c r="D869" s="3" t="s">
        <v>10302</v>
      </c>
      <c r="E869" s="3" t="s">
        <v>8932</v>
      </c>
      <c r="F869" s="3" t="str">
        <f>VLOOKUP($E869,'Team Mapping - CM'!$A$2:$C$1457,2,FALSE)</f>
        <v>Eastern University of Bangladesh</v>
      </c>
      <c r="G869" s="3">
        <v>1</v>
      </c>
      <c r="H869" s="3">
        <v>44</v>
      </c>
      <c r="I869" s="3">
        <v>0</v>
      </c>
      <c r="J869" s="3" t="s">
        <v>9548</v>
      </c>
      <c r="K869" s="3">
        <v>0</v>
      </c>
      <c r="L869" s="3" t="s">
        <v>9548</v>
      </c>
      <c r="M869" s="3">
        <v>0</v>
      </c>
      <c r="N869" s="3" t="s">
        <v>9548</v>
      </c>
      <c r="O869" s="3">
        <v>0</v>
      </c>
      <c r="P869" s="3" t="s">
        <v>9548</v>
      </c>
      <c r="Q869" s="3">
        <v>0</v>
      </c>
      <c r="R869" s="3" t="s">
        <v>9548</v>
      </c>
      <c r="S869" s="3">
        <v>1</v>
      </c>
      <c r="T869" s="3">
        <v>44</v>
      </c>
      <c r="U869" s="3">
        <v>0</v>
      </c>
      <c r="V869" s="3" t="s">
        <v>9548</v>
      </c>
      <c r="W869" s="3">
        <v>0</v>
      </c>
      <c r="X869" s="3" t="s">
        <v>9548</v>
      </c>
      <c r="Y869" s="3">
        <v>1</v>
      </c>
      <c r="Z869" s="3" t="s">
        <v>9548</v>
      </c>
      <c r="AA869" s="3">
        <v>0</v>
      </c>
      <c r="AB869" s="3" t="s">
        <v>9548</v>
      </c>
      <c r="AC869">
        <f t="shared" si="13"/>
        <v>44</v>
      </c>
    </row>
    <row r="870" spans="1:29" ht="12" customHeight="1" x14ac:dyDescent="0.25">
      <c r="A870" s="6" t="s">
        <v>6882</v>
      </c>
      <c r="B870" s="3" t="s">
        <v>83</v>
      </c>
      <c r="C870" s="3">
        <v>869</v>
      </c>
      <c r="D870" s="3" t="s">
        <v>10309</v>
      </c>
      <c r="E870" s="3" t="s">
        <v>6882</v>
      </c>
      <c r="F870" s="3" t="str">
        <f>VLOOKUP($E870,'Team Mapping - CM'!$A$2:$C$1457,2,FALSE)</f>
        <v>City University</v>
      </c>
      <c r="G870" s="3">
        <v>1</v>
      </c>
      <c r="H870" s="3">
        <v>44</v>
      </c>
      <c r="I870" s="3">
        <v>0</v>
      </c>
      <c r="J870" s="3" t="s">
        <v>9548</v>
      </c>
      <c r="K870" s="3">
        <v>0</v>
      </c>
      <c r="L870" s="3" t="s">
        <v>9548</v>
      </c>
      <c r="M870" s="3">
        <v>1</v>
      </c>
      <c r="N870" s="3" t="s">
        <v>9548</v>
      </c>
      <c r="O870" s="3">
        <v>0</v>
      </c>
      <c r="P870" s="3" t="s">
        <v>9548</v>
      </c>
      <c r="Q870" s="3">
        <v>0</v>
      </c>
      <c r="R870" s="3" t="s">
        <v>9548</v>
      </c>
      <c r="S870" s="3">
        <v>1</v>
      </c>
      <c r="T870" s="3">
        <v>44</v>
      </c>
      <c r="U870" s="3">
        <v>0</v>
      </c>
      <c r="V870" s="3" t="s">
        <v>9548</v>
      </c>
      <c r="W870" s="3">
        <v>0</v>
      </c>
      <c r="X870" s="3" t="s">
        <v>9548</v>
      </c>
      <c r="Y870" s="3">
        <v>10</v>
      </c>
      <c r="Z870" s="3" t="s">
        <v>9548</v>
      </c>
      <c r="AA870" s="3">
        <v>0</v>
      </c>
      <c r="AB870" s="3" t="s">
        <v>9548</v>
      </c>
      <c r="AC870">
        <f t="shared" si="13"/>
        <v>44</v>
      </c>
    </row>
    <row r="871" spans="1:29" ht="12" customHeight="1" x14ac:dyDescent="0.25">
      <c r="A871" s="6" t="s">
        <v>7911</v>
      </c>
      <c r="B871" s="3" t="s">
        <v>250</v>
      </c>
      <c r="C871" s="3">
        <v>870</v>
      </c>
      <c r="D871" s="3" t="s">
        <v>10318</v>
      </c>
      <c r="E871" s="3" t="s">
        <v>7911</v>
      </c>
      <c r="F871" s="3" t="str">
        <f>VLOOKUP($E871,'Team Mapping - CM'!$A$2:$C$1457,2,FALSE)</f>
        <v>University Of Barisal</v>
      </c>
      <c r="G871" s="3">
        <v>1</v>
      </c>
      <c r="H871" s="3">
        <v>44</v>
      </c>
      <c r="I871" s="3">
        <v>0</v>
      </c>
      <c r="J871" s="3" t="s">
        <v>9548</v>
      </c>
      <c r="K871" s="3">
        <v>0</v>
      </c>
      <c r="L871" s="3" t="s">
        <v>9548</v>
      </c>
      <c r="M871" s="3">
        <v>1</v>
      </c>
      <c r="N871" s="3" t="s">
        <v>9548</v>
      </c>
      <c r="O871" s="3">
        <v>0</v>
      </c>
      <c r="P871" s="3" t="s">
        <v>9548</v>
      </c>
      <c r="Q871" s="3">
        <v>0</v>
      </c>
      <c r="R871" s="3" t="s">
        <v>9548</v>
      </c>
      <c r="S871" s="3">
        <v>1</v>
      </c>
      <c r="T871" s="3">
        <v>44</v>
      </c>
      <c r="U871" s="3">
        <v>0</v>
      </c>
      <c r="V871" s="3" t="s">
        <v>9548</v>
      </c>
      <c r="W871" s="3">
        <v>0</v>
      </c>
      <c r="X871" s="3" t="s">
        <v>9548</v>
      </c>
      <c r="Y871" s="3">
        <v>2</v>
      </c>
      <c r="Z871" s="3" t="s">
        <v>9548</v>
      </c>
      <c r="AA871" s="3">
        <v>0</v>
      </c>
      <c r="AB871" s="3" t="s">
        <v>9548</v>
      </c>
      <c r="AC871">
        <f t="shared" si="13"/>
        <v>44</v>
      </c>
    </row>
    <row r="872" spans="1:29" ht="12" customHeight="1" x14ac:dyDescent="0.25">
      <c r="A872" s="6" t="s">
        <v>6860</v>
      </c>
      <c r="B872" s="3" t="s">
        <v>114</v>
      </c>
      <c r="C872" s="3">
        <v>871</v>
      </c>
      <c r="D872" s="3" t="s">
        <v>10325</v>
      </c>
      <c r="E872" s="3" t="s">
        <v>6860</v>
      </c>
      <c r="F872" s="3" t="str">
        <f>VLOOKUP($E872,'Team Mapping - CM'!$A$2:$C$1457,2,FALSE)</f>
        <v>Hajee Mohammad Danesh Science and Technology University</v>
      </c>
      <c r="G872" s="3">
        <v>1</v>
      </c>
      <c r="H872" s="3">
        <v>44</v>
      </c>
      <c r="I872" s="3">
        <v>0</v>
      </c>
      <c r="J872" s="3" t="s">
        <v>9548</v>
      </c>
      <c r="K872" s="3">
        <v>0</v>
      </c>
      <c r="L872" s="3" t="s">
        <v>9548</v>
      </c>
      <c r="M872" s="3">
        <v>0</v>
      </c>
      <c r="N872" s="3" t="s">
        <v>9548</v>
      </c>
      <c r="O872" s="3">
        <v>0</v>
      </c>
      <c r="P872" s="3" t="s">
        <v>9548</v>
      </c>
      <c r="Q872" s="3">
        <v>0</v>
      </c>
      <c r="R872" s="3" t="s">
        <v>9548</v>
      </c>
      <c r="S872" s="3">
        <v>1</v>
      </c>
      <c r="T872" s="3">
        <v>44</v>
      </c>
      <c r="U872" s="3">
        <v>0</v>
      </c>
      <c r="V872" s="3" t="s">
        <v>9548</v>
      </c>
      <c r="W872" s="3">
        <v>0</v>
      </c>
      <c r="X872" s="3" t="s">
        <v>9548</v>
      </c>
      <c r="Y872" s="3">
        <v>0</v>
      </c>
      <c r="Z872" s="3" t="s">
        <v>9548</v>
      </c>
      <c r="AA872" s="3">
        <v>0</v>
      </c>
      <c r="AB872" s="3" t="s">
        <v>9548</v>
      </c>
      <c r="AC872">
        <f t="shared" si="13"/>
        <v>44</v>
      </c>
    </row>
    <row r="873" spans="1:29" ht="12" customHeight="1" x14ac:dyDescent="0.25">
      <c r="A873" s="6" t="s">
        <v>8911</v>
      </c>
      <c r="B873" s="3" t="s">
        <v>188</v>
      </c>
      <c r="C873" s="3">
        <v>872</v>
      </c>
      <c r="D873" s="3" t="s">
        <v>10330</v>
      </c>
      <c r="E873" s="3" t="s">
        <v>8911</v>
      </c>
      <c r="F873" s="3" t="str">
        <f>VLOOKUP($E873,'Team Mapping - CM'!$A$2:$C$1457,2,FALSE)</f>
        <v>Noakhali Science and Technology University</v>
      </c>
      <c r="G873" s="3">
        <v>1</v>
      </c>
      <c r="H873" s="3">
        <v>44</v>
      </c>
      <c r="I873" s="3">
        <v>2</v>
      </c>
      <c r="J873" s="3" t="s">
        <v>9548</v>
      </c>
      <c r="K873" s="3">
        <v>0</v>
      </c>
      <c r="L873" s="3" t="s">
        <v>9548</v>
      </c>
      <c r="M873" s="3">
        <v>1</v>
      </c>
      <c r="N873" s="3" t="s">
        <v>9548</v>
      </c>
      <c r="O873" s="3">
        <v>2</v>
      </c>
      <c r="P873" s="3" t="s">
        <v>9548</v>
      </c>
      <c r="Q873" s="3">
        <v>0</v>
      </c>
      <c r="R873" s="3" t="s">
        <v>9548</v>
      </c>
      <c r="S873" s="3">
        <v>1</v>
      </c>
      <c r="T873" s="3">
        <v>44</v>
      </c>
      <c r="U873" s="3">
        <v>0</v>
      </c>
      <c r="V873" s="3" t="s">
        <v>9548</v>
      </c>
      <c r="W873" s="3">
        <v>0</v>
      </c>
      <c r="X873" s="3" t="s">
        <v>9548</v>
      </c>
      <c r="Y873" s="3">
        <v>0</v>
      </c>
      <c r="Z873" s="3" t="s">
        <v>9548</v>
      </c>
      <c r="AA873" s="3">
        <v>0</v>
      </c>
      <c r="AB873" s="3" t="s">
        <v>9548</v>
      </c>
      <c r="AC873">
        <f t="shared" si="13"/>
        <v>44</v>
      </c>
    </row>
    <row r="874" spans="1:29" ht="12" customHeight="1" x14ac:dyDescent="0.25">
      <c r="A874" s="6" t="s">
        <v>8068</v>
      </c>
      <c r="B874" s="3" t="s">
        <v>77</v>
      </c>
      <c r="C874" s="3">
        <v>873</v>
      </c>
      <c r="D874" s="3" t="s">
        <v>10341</v>
      </c>
      <c r="E874" s="3" t="s">
        <v>8068</v>
      </c>
      <c r="F874" s="3" t="str">
        <f>VLOOKUP($E874,'Team Mapping - CM'!$A$2:$C$1457,2,FALSE)</f>
        <v>Chittagong University of Engineering &amp; Technology</v>
      </c>
      <c r="G874" s="3">
        <v>1</v>
      </c>
      <c r="H874" s="3">
        <v>44</v>
      </c>
      <c r="I874" s="3">
        <v>0</v>
      </c>
      <c r="J874" s="3" t="s">
        <v>9548</v>
      </c>
      <c r="K874" s="3">
        <v>0</v>
      </c>
      <c r="L874" s="3" t="s">
        <v>9548</v>
      </c>
      <c r="M874" s="3">
        <v>0</v>
      </c>
      <c r="N874" s="3" t="s">
        <v>9548</v>
      </c>
      <c r="O874" s="3">
        <v>0</v>
      </c>
      <c r="P874" s="3" t="s">
        <v>9548</v>
      </c>
      <c r="Q874" s="3">
        <v>0</v>
      </c>
      <c r="R874" s="3" t="s">
        <v>9548</v>
      </c>
      <c r="S874" s="3">
        <v>1</v>
      </c>
      <c r="T874" s="3">
        <v>44</v>
      </c>
      <c r="U874" s="3">
        <v>0</v>
      </c>
      <c r="V874" s="3" t="s">
        <v>9548</v>
      </c>
      <c r="W874" s="3">
        <v>0</v>
      </c>
      <c r="X874" s="3" t="s">
        <v>9548</v>
      </c>
      <c r="Y874" s="3">
        <v>3</v>
      </c>
      <c r="Z874" s="3" t="s">
        <v>9548</v>
      </c>
      <c r="AA874" s="3">
        <v>0</v>
      </c>
      <c r="AB874" s="3" t="s">
        <v>9548</v>
      </c>
      <c r="AC874">
        <f t="shared" si="13"/>
        <v>44</v>
      </c>
    </row>
    <row r="875" spans="1:29" ht="12" customHeight="1" x14ac:dyDescent="0.25">
      <c r="A875" s="6" t="s">
        <v>9051</v>
      </c>
      <c r="B875" s="3" t="s">
        <v>205</v>
      </c>
      <c r="C875" s="3">
        <v>874</v>
      </c>
      <c r="D875" s="3" t="s">
        <v>10348</v>
      </c>
      <c r="E875" s="3" t="s">
        <v>9051</v>
      </c>
      <c r="F875" s="3" t="str">
        <f>VLOOKUP($E875,'Team Mapping - CM'!$A$2:$C$1457,2,FALSE)</f>
        <v>Patuakhali Science and Technology University</v>
      </c>
      <c r="G875" s="3">
        <v>1</v>
      </c>
      <c r="H875" s="3">
        <v>44</v>
      </c>
      <c r="I875" s="3">
        <v>0</v>
      </c>
      <c r="J875" s="3" t="s">
        <v>9548</v>
      </c>
      <c r="K875" s="3">
        <v>0</v>
      </c>
      <c r="L875" s="3" t="s">
        <v>9548</v>
      </c>
      <c r="M875" s="3">
        <v>0</v>
      </c>
      <c r="N875" s="3" t="s">
        <v>9548</v>
      </c>
      <c r="O875" s="3">
        <v>0</v>
      </c>
      <c r="P875" s="3" t="s">
        <v>9548</v>
      </c>
      <c r="Q875" s="3">
        <v>0</v>
      </c>
      <c r="R875" s="3" t="s">
        <v>9548</v>
      </c>
      <c r="S875" s="3">
        <v>1</v>
      </c>
      <c r="T875" s="3">
        <v>44</v>
      </c>
      <c r="U875" s="3">
        <v>0</v>
      </c>
      <c r="V875" s="3" t="s">
        <v>9548</v>
      </c>
      <c r="W875" s="3">
        <v>0</v>
      </c>
      <c r="X875" s="3" t="s">
        <v>9548</v>
      </c>
      <c r="Y875" s="3">
        <v>0</v>
      </c>
      <c r="Z875" s="3" t="s">
        <v>9548</v>
      </c>
      <c r="AA875" s="3">
        <v>0</v>
      </c>
      <c r="AB875" s="3" t="s">
        <v>9548</v>
      </c>
      <c r="AC875">
        <f t="shared" si="13"/>
        <v>44</v>
      </c>
    </row>
    <row r="876" spans="1:29" ht="12" customHeight="1" x14ac:dyDescent="0.25">
      <c r="A876" s="6" t="s">
        <v>7080</v>
      </c>
      <c r="B876" s="3" t="s">
        <v>212</v>
      </c>
      <c r="C876" s="3">
        <v>875</v>
      </c>
      <c r="D876" s="3" t="s">
        <v>10354</v>
      </c>
      <c r="E876" s="3" t="s">
        <v>7080</v>
      </c>
      <c r="F876" s="3" t="str">
        <f>VLOOKUP($E876,'Team Mapping - CM'!$A$2:$C$1457,2,FALSE)</f>
        <v>Rajshahi University of Engineering &amp; Technology</v>
      </c>
      <c r="G876" s="3">
        <v>1</v>
      </c>
      <c r="H876" s="3">
        <v>44</v>
      </c>
      <c r="I876" s="3">
        <v>0</v>
      </c>
      <c r="J876" s="3" t="s">
        <v>9548</v>
      </c>
      <c r="K876" s="3">
        <v>0</v>
      </c>
      <c r="L876" s="3" t="s">
        <v>9548</v>
      </c>
      <c r="M876" s="3">
        <v>2</v>
      </c>
      <c r="N876" s="3" t="s">
        <v>9548</v>
      </c>
      <c r="O876" s="3">
        <v>0</v>
      </c>
      <c r="P876" s="3" t="s">
        <v>9548</v>
      </c>
      <c r="Q876" s="3">
        <v>0</v>
      </c>
      <c r="R876" s="3" t="s">
        <v>9548</v>
      </c>
      <c r="S876" s="3">
        <v>1</v>
      </c>
      <c r="T876" s="3">
        <v>44</v>
      </c>
      <c r="U876" s="3">
        <v>0</v>
      </c>
      <c r="V876" s="3" t="s">
        <v>9548</v>
      </c>
      <c r="W876" s="3">
        <v>0</v>
      </c>
      <c r="X876" s="3" t="s">
        <v>9548</v>
      </c>
      <c r="Y876" s="3">
        <v>0</v>
      </c>
      <c r="Z876" s="3" t="s">
        <v>9548</v>
      </c>
      <c r="AA876" s="3">
        <v>0</v>
      </c>
      <c r="AB876" s="3" t="s">
        <v>9548</v>
      </c>
      <c r="AC876">
        <f t="shared" si="13"/>
        <v>44</v>
      </c>
    </row>
    <row r="877" spans="1:29" ht="12" customHeight="1" x14ac:dyDescent="0.25">
      <c r="A877" s="6" t="s">
        <v>7068</v>
      </c>
      <c r="B877" s="3" t="s">
        <v>176</v>
      </c>
      <c r="C877" s="3">
        <v>876</v>
      </c>
      <c r="D877" s="3" t="s">
        <v>10362</v>
      </c>
      <c r="E877" s="3" t="s">
        <v>7068</v>
      </c>
      <c r="F877" s="3" t="str">
        <f>VLOOKUP($E877,'Team Mapping - CM'!$A$2:$C$1457,2,FALSE)</f>
        <v>Mawlana Bhashani Science &amp; Technology University</v>
      </c>
      <c r="G877" s="3">
        <v>1</v>
      </c>
      <c r="H877" s="3">
        <v>44</v>
      </c>
      <c r="I877" s="3">
        <v>0</v>
      </c>
      <c r="J877" s="3" t="s">
        <v>9548</v>
      </c>
      <c r="K877" s="3">
        <v>0</v>
      </c>
      <c r="L877" s="3" t="s">
        <v>9548</v>
      </c>
      <c r="M877" s="3">
        <v>0</v>
      </c>
      <c r="N877" s="3" t="s">
        <v>9548</v>
      </c>
      <c r="O877" s="3">
        <v>0</v>
      </c>
      <c r="P877" s="3" t="s">
        <v>9548</v>
      </c>
      <c r="Q877" s="3">
        <v>0</v>
      </c>
      <c r="R877" s="3" t="s">
        <v>9548</v>
      </c>
      <c r="S877" s="3">
        <v>1</v>
      </c>
      <c r="T877" s="3">
        <v>44</v>
      </c>
      <c r="U877" s="3">
        <v>0</v>
      </c>
      <c r="V877" s="3" t="s">
        <v>9548</v>
      </c>
      <c r="W877" s="3">
        <v>0</v>
      </c>
      <c r="X877" s="3" t="s">
        <v>9548</v>
      </c>
      <c r="Y877" s="3">
        <v>0</v>
      </c>
      <c r="Z877" s="3" t="s">
        <v>9548</v>
      </c>
      <c r="AA877" s="3">
        <v>0</v>
      </c>
      <c r="AB877" s="3" t="s">
        <v>9548</v>
      </c>
      <c r="AC877">
        <f t="shared" si="13"/>
        <v>44</v>
      </c>
    </row>
    <row r="878" spans="1:29" ht="12" customHeight="1" x14ac:dyDescent="0.25">
      <c r="A878" s="6" t="s">
        <v>9099</v>
      </c>
      <c r="B878" s="3" t="s">
        <v>386</v>
      </c>
      <c r="C878" s="3">
        <v>877</v>
      </c>
      <c r="D878" s="3" t="s">
        <v>10373</v>
      </c>
      <c r="E878" s="3" t="s">
        <v>9099</v>
      </c>
      <c r="F878" s="3" t="str">
        <f>VLOOKUP($E878,'Team Mapping - CM'!$A$2:$C$1457,2,FALSE)</f>
        <v>Primeasia University</v>
      </c>
      <c r="G878" s="3">
        <v>1</v>
      </c>
      <c r="H878" s="3">
        <v>44</v>
      </c>
      <c r="I878" s="3">
        <v>0</v>
      </c>
      <c r="J878" s="3" t="s">
        <v>9548</v>
      </c>
      <c r="K878" s="3">
        <v>0</v>
      </c>
      <c r="L878" s="3" t="s">
        <v>9548</v>
      </c>
      <c r="M878" s="3">
        <v>0</v>
      </c>
      <c r="N878" s="3" t="s">
        <v>9548</v>
      </c>
      <c r="O878" s="3">
        <v>0</v>
      </c>
      <c r="P878" s="3" t="s">
        <v>9548</v>
      </c>
      <c r="Q878" s="3">
        <v>0</v>
      </c>
      <c r="R878" s="3" t="s">
        <v>9548</v>
      </c>
      <c r="S878" s="3">
        <v>1</v>
      </c>
      <c r="T878" s="3">
        <v>44</v>
      </c>
      <c r="U878" s="3">
        <v>0</v>
      </c>
      <c r="V878" s="3" t="s">
        <v>9548</v>
      </c>
      <c r="W878" s="3">
        <v>0</v>
      </c>
      <c r="X878" s="3" t="s">
        <v>9548</v>
      </c>
      <c r="Y878" s="3">
        <v>1</v>
      </c>
      <c r="Z878" s="3" t="s">
        <v>9548</v>
      </c>
      <c r="AA878" s="3">
        <v>0</v>
      </c>
      <c r="AB878" s="3" t="s">
        <v>9548</v>
      </c>
      <c r="AC878">
        <f t="shared" si="13"/>
        <v>44</v>
      </c>
    </row>
    <row r="879" spans="1:29" ht="12" customHeight="1" x14ac:dyDescent="0.25">
      <c r="A879" s="6" t="s">
        <v>7876</v>
      </c>
      <c r="B879" s="3" t="s">
        <v>121</v>
      </c>
      <c r="C879" s="3">
        <v>878</v>
      </c>
      <c r="D879" s="3" t="s">
        <v>10381</v>
      </c>
      <c r="E879" s="3" t="s">
        <v>7876</v>
      </c>
      <c r="F879" s="3" t="str">
        <f>VLOOKUP($E879,'Team Mapping - CM'!$A$2:$C$1457,2,FALSE)</f>
        <v>Institute of Science and Technology</v>
      </c>
      <c r="G879" s="3">
        <v>1</v>
      </c>
      <c r="H879" s="3">
        <v>44</v>
      </c>
      <c r="I879" s="3">
        <v>0</v>
      </c>
      <c r="J879" s="3" t="s">
        <v>9548</v>
      </c>
      <c r="K879" s="3">
        <v>0</v>
      </c>
      <c r="L879" s="3" t="s">
        <v>9548</v>
      </c>
      <c r="M879" s="3">
        <v>0</v>
      </c>
      <c r="N879" s="3" t="s">
        <v>9548</v>
      </c>
      <c r="O879" s="3">
        <v>0</v>
      </c>
      <c r="P879" s="3" t="s">
        <v>9548</v>
      </c>
      <c r="Q879" s="3">
        <v>0</v>
      </c>
      <c r="R879" s="3" t="s">
        <v>9548</v>
      </c>
      <c r="S879" s="3">
        <v>1</v>
      </c>
      <c r="T879" s="3">
        <v>44</v>
      </c>
      <c r="U879" s="3">
        <v>0</v>
      </c>
      <c r="V879" s="3" t="s">
        <v>9548</v>
      </c>
      <c r="W879" s="3">
        <v>0</v>
      </c>
      <c r="X879" s="3" t="s">
        <v>9548</v>
      </c>
      <c r="Y879" s="3">
        <v>0</v>
      </c>
      <c r="Z879" s="3" t="s">
        <v>9548</v>
      </c>
      <c r="AA879" s="3">
        <v>0</v>
      </c>
      <c r="AB879" s="3" t="s">
        <v>9548</v>
      </c>
      <c r="AC879">
        <f t="shared" si="13"/>
        <v>44</v>
      </c>
    </row>
    <row r="880" spans="1:29" ht="12" customHeight="1" x14ac:dyDescent="0.25">
      <c r="A880" s="6" t="s">
        <v>8269</v>
      </c>
      <c r="B880" s="3" t="s">
        <v>139</v>
      </c>
      <c r="C880" s="3">
        <v>879</v>
      </c>
      <c r="D880" s="3" t="s">
        <v>10389</v>
      </c>
      <c r="E880" s="3" t="s">
        <v>8269</v>
      </c>
      <c r="F880" s="3" t="str">
        <f>VLOOKUP($E880,'Team Mapping - CM'!$A$2:$C$1457,2,FALSE)</f>
        <v>Islamic University of Technology</v>
      </c>
      <c r="G880" s="3">
        <v>1</v>
      </c>
      <c r="H880" s="3">
        <v>44</v>
      </c>
      <c r="I880" s="3">
        <v>0</v>
      </c>
      <c r="J880" s="3" t="s">
        <v>9548</v>
      </c>
      <c r="K880" s="3">
        <v>0</v>
      </c>
      <c r="L880" s="3" t="s">
        <v>9548</v>
      </c>
      <c r="M880" s="3">
        <v>7</v>
      </c>
      <c r="N880" s="3" t="s">
        <v>9548</v>
      </c>
      <c r="O880" s="3">
        <v>0</v>
      </c>
      <c r="P880" s="3" t="s">
        <v>9548</v>
      </c>
      <c r="Q880" s="3">
        <v>0</v>
      </c>
      <c r="R880" s="3" t="s">
        <v>9548</v>
      </c>
      <c r="S880" s="3">
        <v>1</v>
      </c>
      <c r="T880" s="3">
        <v>44</v>
      </c>
      <c r="U880" s="3">
        <v>0</v>
      </c>
      <c r="V880" s="3" t="s">
        <v>9548</v>
      </c>
      <c r="W880" s="3">
        <v>0</v>
      </c>
      <c r="X880" s="3" t="s">
        <v>9548</v>
      </c>
      <c r="Y880" s="3">
        <v>0</v>
      </c>
      <c r="Z880" s="3" t="s">
        <v>9548</v>
      </c>
      <c r="AA880" s="3">
        <v>0</v>
      </c>
      <c r="AB880" s="3" t="s">
        <v>9548</v>
      </c>
      <c r="AC880">
        <f t="shared" si="13"/>
        <v>44</v>
      </c>
    </row>
    <row r="881" spans="1:29" ht="12" customHeight="1" x14ac:dyDescent="0.25">
      <c r="A881" s="6" t="s">
        <v>1107</v>
      </c>
      <c r="B881" s="3" t="s">
        <v>263</v>
      </c>
      <c r="C881" s="3">
        <v>880</v>
      </c>
      <c r="D881" s="3" t="s">
        <v>1106</v>
      </c>
      <c r="E881" s="3" t="s">
        <v>1107</v>
      </c>
      <c r="F881" s="3" t="str">
        <f>VLOOKUP($E881,'Team Mapping - CM'!$A$2:$C$1457,2,FALSE)</f>
        <v>University of Liberal Arts Bangladesh</v>
      </c>
      <c r="G881" s="3">
        <v>1</v>
      </c>
      <c r="H881" s="3">
        <v>45</v>
      </c>
      <c r="I881" s="3">
        <v>0</v>
      </c>
      <c r="J881" s="3" t="s">
        <v>9548</v>
      </c>
      <c r="K881" s="3">
        <v>0</v>
      </c>
      <c r="L881" s="3" t="s">
        <v>9548</v>
      </c>
      <c r="M881" s="3">
        <v>0</v>
      </c>
      <c r="N881" s="3" t="s">
        <v>9548</v>
      </c>
      <c r="O881" s="3">
        <v>0</v>
      </c>
      <c r="P881" s="3" t="s">
        <v>9548</v>
      </c>
      <c r="Q881" s="3">
        <v>0</v>
      </c>
      <c r="R881" s="3" t="s">
        <v>9548</v>
      </c>
      <c r="S881" s="3">
        <v>2</v>
      </c>
      <c r="T881" s="3">
        <v>45</v>
      </c>
      <c r="U881" s="3">
        <v>0</v>
      </c>
      <c r="V881" s="3" t="s">
        <v>9548</v>
      </c>
      <c r="W881" s="3">
        <v>0</v>
      </c>
      <c r="X881" s="3" t="s">
        <v>9548</v>
      </c>
      <c r="Y881" s="3">
        <v>3</v>
      </c>
      <c r="Z881" s="3" t="s">
        <v>9548</v>
      </c>
      <c r="AA881" s="3">
        <v>0</v>
      </c>
      <c r="AB881" s="3" t="s">
        <v>9548</v>
      </c>
      <c r="AC881">
        <f t="shared" si="13"/>
        <v>45</v>
      </c>
    </row>
    <row r="882" spans="1:29" ht="12" customHeight="1" x14ac:dyDescent="0.25">
      <c r="A882" s="6" t="s">
        <v>6514</v>
      </c>
      <c r="B882" s="3" t="s">
        <v>192</v>
      </c>
      <c r="C882" s="3">
        <v>881</v>
      </c>
      <c r="D882" s="3" t="s">
        <v>10397</v>
      </c>
      <c r="E882" s="3" t="s">
        <v>6514</v>
      </c>
      <c r="F882" s="3" t="str">
        <f>VLOOKUP($E882,'Team Mapping - CM'!$A$2:$C$1457,2,FALSE)</f>
        <v>North South University</v>
      </c>
      <c r="G882" s="3">
        <v>1</v>
      </c>
      <c r="H882" s="3">
        <v>45</v>
      </c>
      <c r="I882" s="3">
        <v>5</v>
      </c>
      <c r="J882" s="3" t="s">
        <v>9548</v>
      </c>
      <c r="K882" s="3">
        <v>0</v>
      </c>
      <c r="L882" s="3" t="s">
        <v>9548</v>
      </c>
      <c r="M882" s="3">
        <v>0</v>
      </c>
      <c r="N882" s="3" t="s">
        <v>9548</v>
      </c>
      <c r="O882" s="3">
        <v>0</v>
      </c>
      <c r="P882" s="3" t="s">
        <v>9548</v>
      </c>
      <c r="Q882" s="3">
        <v>0</v>
      </c>
      <c r="R882" s="3" t="s">
        <v>9548</v>
      </c>
      <c r="S882" s="3">
        <v>2</v>
      </c>
      <c r="T882" s="3">
        <v>45</v>
      </c>
      <c r="U882" s="3">
        <v>0</v>
      </c>
      <c r="V882" s="3" t="s">
        <v>9548</v>
      </c>
      <c r="W882" s="3">
        <v>0</v>
      </c>
      <c r="X882" s="3" t="s">
        <v>9548</v>
      </c>
      <c r="Y882" s="3">
        <v>0</v>
      </c>
      <c r="Z882" s="3" t="s">
        <v>9548</v>
      </c>
      <c r="AA882" s="3">
        <v>0</v>
      </c>
      <c r="AB882" s="3" t="s">
        <v>9548</v>
      </c>
      <c r="AC882">
        <f t="shared" si="13"/>
        <v>45</v>
      </c>
    </row>
    <row r="883" spans="1:29" ht="12" customHeight="1" x14ac:dyDescent="0.25">
      <c r="A883" s="6" t="s">
        <v>8437</v>
      </c>
      <c r="B883" s="3" t="s">
        <v>33</v>
      </c>
      <c r="C883" s="3">
        <v>882</v>
      </c>
      <c r="D883" s="3" t="s">
        <v>10404</v>
      </c>
      <c r="E883" s="3" t="s">
        <v>8437</v>
      </c>
      <c r="F883" s="3" t="str">
        <f>VLOOKUP($E883,'Team Mapping - CM'!$A$2:$C$1457,2,FALSE)</f>
        <v>University of Dhaka</v>
      </c>
      <c r="G883" s="3">
        <v>1</v>
      </c>
      <c r="H883" s="3">
        <v>45</v>
      </c>
      <c r="I883" s="3">
        <v>2</v>
      </c>
      <c r="J883" s="3" t="s">
        <v>9548</v>
      </c>
      <c r="K883" s="3">
        <v>0</v>
      </c>
      <c r="L883" s="3" t="s">
        <v>9548</v>
      </c>
      <c r="M883" s="3">
        <v>6</v>
      </c>
      <c r="N883" s="3" t="s">
        <v>9548</v>
      </c>
      <c r="O883" s="3">
        <v>1</v>
      </c>
      <c r="P883" s="3" t="s">
        <v>9548</v>
      </c>
      <c r="Q883" s="3">
        <v>0</v>
      </c>
      <c r="R883" s="3" t="s">
        <v>9548</v>
      </c>
      <c r="S883" s="3">
        <v>1</v>
      </c>
      <c r="T883" s="3">
        <v>45</v>
      </c>
      <c r="U883" s="3">
        <v>0</v>
      </c>
      <c r="V883" s="3" t="s">
        <v>9548</v>
      </c>
      <c r="W883" s="3">
        <v>0</v>
      </c>
      <c r="X883" s="3" t="s">
        <v>9548</v>
      </c>
      <c r="Y883" s="3">
        <v>5</v>
      </c>
      <c r="Z883" s="3" t="s">
        <v>9548</v>
      </c>
      <c r="AA883" s="3">
        <v>0</v>
      </c>
      <c r="AB883" s="3" t="s">
        <v>9548</v>
      </c>
      <c r="AC883">
        <f t="shared" si="13"/>
        <v>45</v>
      </c>
    </row>
    <row r="884" spans="1:29" ht="12" customHeight="1" x14ac:dyDescent="0.25">
      <c r="A884" s="6" t="s">
        <v>6670</v>
      </c>
      <c r="B884" s="3" t="s">
        <v>426</v>
      </c>
      <c r="C884" s="3">
        <v>883</v>
      </c>
      <c r="D884" s="3" t="s">
        <v>10413</v>
      </c>
      <c r="E884" s="3" t="s">
        <v>6670</v>
      </c>
      <c r="F884" s="3" t="str">
        <f>VLOOKUP($E884,'Team Mapping - CM'!$A$2:$C$1457,2,FALSE)</f>
        <v>Dhaka Polytechnic Institute</v>
      </c>
      <c r="G884" s="3">
        <v>1</v>
      </c>
      <c r="H884" s="3">
        <v>45</v>
      </c>
      <c r="I884" s="3">
        <v>0</v>
      </c>
      <c r="J884" s="3" t="s">
        <v>9548</v>
      </c>
      <c r="K884" s="3">
        <v>0</v>
      </c>
      <c r="L884" s="3" t="s">
        <v>9548</v>
      </c>
      <c r="M884" s="3">
        <v>0</v>
      </c>
      <c r="N884" s="3" t="s">
        <v>9548</v>
      </c>
      <c r="O884" s="3">
        <v>0</v>
      </c>
      <c r="P884" s="3" t="s">
        <v>9548</v>
      </c>
      <c r="Q884" s="3">
        <v>0</v>
      </c>
      <c r="R884" s="3" t="s">
        <v>9548</v>
      </c>
      <c r="S884" s="3">
        <v>1</v>
      </c>
      <c r="T884" s="3">
        <v>45</v>
      </c>
      <c r="U884" s="3">
        <v>0</v>
      </c>
      <c r="V884" s="3" t="s">
        <v>9548</v>
      </c>
      <c r="W884" s="3">
        <v>0</v>
      </c>
      <c r="X884" s="3" t="s">
        <v>9548</v>
      </c>
      <c r="Y884" s="3">
        <v>0</v>
      </c>
      <c r="Z884" s="3" t="s">
        <v>9548</v>
      </c>
      <c r="AA884" s="3">
        <v>0</v>
      </c>
      <c r="AB884" s="3" t="s">
        <v>9548</v>
      </c>
      <c r="AC884">
        <f t="shared" si="13"/>
        <v>45</v>
      </c>
    </row>
    <row r="885" spans="1:29" ht="12" customHeight="1" x14ac:dyDescent="0.25">
      <c r="A885" s="6" t="s">
        <v>8862</v>
      </c>
      <c r="B885" s="3" t="s">
        <v>190</v>
      </c>
      <c r="C885" s="3">
        <v>884</v>
      </c>
      <c r="D885" s="3" t="s">
        <v>10419</v>
      </c>
      <c r="E885" s="3" t="s">
        <v>8862</v>
      </c>
      <c r="F885" s="3" t="str">
        <f>VLOOKUP($E885,'Team Mapping - CM'!$A$2:$C$1457,2,FALSE)</f>
        <v>North East University Bangladesh</v>
      </c>
      <c r="G885" s="3">
        <v>1</v>
      </c>
      <c r="H885" s="3">
        <v>45</v>
      </c>
      <c r="I885" s="3">
        <v>0</v>
      </c>
      <c r="J885" s="3" t="s">
        <v>9548</v>
      </c>
      <c r="K885" s="3">
        <v>0</v>
      </c>
      <c r="L885" s="3" t="s">
        <v>9548</v>
      </c>
      <c r="M885" s="3">
        <v>0</v>
      </c>
      <c r="N885" s="3" t="s">
        <v>9548</v>
      </c>
      <c r="O885" s="3">
        <v>0</v>
      </c>
      <c r="P885" s="3" t="s">
        <v>9548</v>
      </c>
      <c r="Q885" s="3">
        <v>0</v>
      </c>
      <c r="R885" s="3" t="s">
        <v>9548</v>
      </c>
      <c r="S885" s="3">
        <v>1</v>
      </c>
      <c r="T885" s="3">
        <v>45</v>
      </c>
      <c r="U885" s="3">
        <v>0</v>
      </c>
      <c r="V885" s="3" t="s">
        <v>9548</v>
      </c>
      <c r="W885" s="3">
        <v>0</v>
      </c>
      <c r="X885" s="3" t="s">
        <v>9548</v>
      </c>
      <c r="Y885" s="3">
        <v>0</v>
      </c>
      <c r="Z885" s="3" t="s">
        <v>9548</v>
      </c>
      <c r="AA885" s="3">
        <v>0</v>
      </c>
      <c r="AB885" s="3" t="s">
        <v>9548</v>
      </c>
      <c r="AC885">
        <f t="shared" si="13"/>
        <v>45</v>
      </c>
    </row>
    <row r="886" spans="1:29" ht="12" customHeight="1" x14ac:dyDescent="0.25">
      <c r="A886" s="6" t="s">
        <v>6492</v>
      </c>
      <c r="B886" s="3" t="s">
        <v>465</v>
      </c>
      <c r="C886" s="3">
        <v>885</v>
      </c>
      <c r="D886" s="3" t="s">
        <v>10427</v>
      </c>
      <c r="E886" s="3" t="s">
        <v>6492</v>
      </c>
      <c r="F886" s="3" t="str">
        <f>VLOOKUP($E886,'Team Mapping - CM'!$A$2:$C$1457,2,FALSE)</f>
        <v>Bangladesh Institute of Science and Technology</v>
      </c>
      <c r="G886" s="3">
        <v>1</v>
      </c>
      <c r="H886" s="3">
        <v>45</v>
      </c>
      <c r="I886" s="3">
        <v>0</v>
      </c>
      <c r="J886" s="3" t="s">
        <v>9548</v>
      </c>
      <c r="K886" s="3">
        <v>0</v>
      </c>
      <c r="L886" s="3" t="s">
        <v>9548</v>
      </c>
      <c r="M886" s="3">
        <v>0</v>
      </c>
      <c r="N886" s="3" t="s">
        <v>9548</v>
      </c>
      <c r="O886" s="3">
        <v>0</v>
      </c>
      <c r="P886" s="3" t="s">
        <v>9548</v>
      </c>
      <c r="Q886" s="3">
        <v>0</v>
      </c>
      <c r="R886" s="3" t="s">
        <v>9548</v>
      </c>
      <c r="S886" s="3">
        <v>1</v>
      </c>
      <c r="T886" s="3">
        <v>45</v>
      </c>
      <c r="U886" s="3">
        <v>0</v>
      </c>
      <c r="V886" s="3" t="s">
        <v>9548</v>
      </c>
      <c r="W886" s="3">
        <v>0</v>
      </c>
      <c r="X886" s="3" t="s">
        <v>9548</v>
      </c>
      <c r="Y886" s="3">
        <v>3</v>
      </c>
      <c r="Z886" s="3" t="s">
        <v>9548</v>
      </c>
      <c r="AA886" s="3">
        <v>0</v>
      </c>
      <c r="AB886" s="3" t="s">
        <v>9548</v>
      </c>
      <c r="AC886">
        <f t="shared" si="13"/>
        <v>45</v>
      </c>
    </row>
    <row r="887" spans="1:29" ht="12" customHeight="1" x14ac:dyDescent="0.25">
      <c r="A887" s="6" t="s">
        <v>8351</v>
      </c>
      <c r="B887" s="3" t="s">
        <v>176</v>
      </c>
      <c r="C887" s="3">
        <v>886</v>
      </c>
      <c r="D887" s="3" t="s">
        <v>10436</v>
      </c>
      <c r="E887" s="3" t="s">
        <v>8351</v>
      </c>
      <c r="F887" s="3" t="str">
        <f>VLOOKUP($E887,'Team Mapping - CM'!$A$2:$C$1457,2,FALSE)</f>
        <v>Mawlana Bhashani Science &amp; Technology University</v>
      </c>
      <c r="G887" s="3">
        <v>1</v>
      </c>
      <c r="H887" s="3">
        <v>45</v>
      </c>
      <c r="I887" s="3">
        <v>0</v>
      </c>
      <c r="J887" s="3" t="s">
        <v>9548</v>
      </c>
      <c r="K887" s="3">
        <v>0</v>
      </c>
      <c r="L887" s="3" t="s">
        <v>9548</v>
      </c>
      <c r="M887" s="3">
        <v>0</v>
      </c>
      <c r="N887" s="3" t="s">
        <v>9548</v>
      </c>
      <c r="O887" s="3">
        <v>0</v>
      </c>
      <c r="P887" s="3" t="s">
        <v>9548</v>
      </c>
      <c r="Q887" s="3">
        <v>0</v>
      </c>
      <c r="R887" s="3" t="s">
        <v>9548</v>
      </c>
      <c r="S887" s="3">
        <v>1</v>
      </c>
      <c r="T887" s="3">
        <v>45</v>
      </c>
      <c r="U887" s="3">
        <v>0</v>
      </c>
      <c r="V887" s="3" t="s">
        <v>9548</v>
      </c>
      <c r="W887" s="3">
        <v>0</v>
      </c>
      <c r="X887" s="3" t="s">
        <v>9548</v>
      </c>
      <c r="Y887" s="3">
        <v>0</v>
      </c>
      <c r="Z887" s="3" t="s">
        <v>9548</v>
      </c>
      <c r="AA887" s="3">
        <v>0</v>
      </c>
      <c r="AB887" s="3" t="s">
        <v>9548</v>
      </c>
      <c r="AC887">
        <f t="shared" si="13"/>
        <v>45</v>
      </c>
    </row>
    <row r="888" spans="1:29" ht="12" customHeight="1" x14ac:dyDescent="0.25">
      <c r="A888" s="6" t="s">
        <v>7334</v>
      </c>
      <c r="B888" s="3" t="s">
        <v>44</v>
      </c>
      <c r="C888" s="3">
        <v>887</v>
      </c>
      <c r="D888" s="3" t="s">
        <v>10443</v>
      </c>
      <c r="E888" s="3" t="s">
        <v>7334</v>
      </c>
      <c r="F888" s="3" t="str">
        <f>VLOOKUP($E888,'Team Mapping - CM'!$A$2:$C$1457,2,FALSE)</f>
        <v>Bangladesh University of Business &amp; Technology</v>
      </c>
      <c r="G888" s="3">
        <v>1</v>
      </c>
      <c r="H888" s="3">
        <v>45</v>
      </c>
      <c r="I888" s="3">
        <v>0</v>
      </c>
      <c r="J888" s="3" t="s">
        <v>9548</v>
      </c>
      <c r="K888" s="3">
        <v>0</v>
      </c>
      <c r="L888" s="3" t="s">
        <v>9548</v>
      </c>
      <c r="M888" s="3">
        <v>0</v>
      </c>
      <c r="N888" s="3" t="s">
        <v>9548</v>
      </c>
      <c r="O888" s="3">
        <v>0</v>
      </c>
      <c r="P888" s="3" t="s">
        <v>9548</v>
      </c>
      <c r="Q888" s="3">
        <v>0</v>
      </c>
      <c r="R888" s="3" t="s">
        <v>9548</v>
      </c>
      <c r="S888" s="3">
        <v>1</v>
      </c>
      <c r="T888" s="3">
        <v>45</v>
      </c>
      <c r="U888" s="3">
        <v>0</v>
      </c>
      <c r="V888" s="3" t="s">
        <v>9548</v>
      </c>
      <c r="W888" s="3">
        <v>0</v>
      </c>
      <c r="X888" s="3" t="s">
        <v>9548</v>
      </c>
      <c r="Y888" s="3">
        <v>0</v>
      </c>
      <c r="Z888" s="3" t="s">
        <v>9548</v>
      </c>
      <c r="AA888" s="3">
        <v>0</v>
      </c>
      <c r="AB888" s="3" t="s">
        <v>9548</v>
      </c>
      <c r="AC888">
        <f t="shared" si="13"/>
        <v>45</v>
      </c>
    </row>
    <row r="889" spans="1:29" ht="12" customHeight="1" x14ac:dyDescent="0.25">
      <c r="A889" s="6" t="s">
        <v>7524</v>
      </c>
      <c r="B889" s="3" t="s">
        <v>217</v>
      </c>
      <c r="C889" s="3">
        <v>888</v>
      </c>
      <c r="D889" s="3" t="s">
        <v>10451</v>
      </c>
      <c r="E889" s="3" t="s">
        <v>7524</v>
      </c>
      <c r="F889" s="3" t="str">
        <f>VLOOKUP($E889,'Team Mapping - CM'!$A$2:$C$1457,2,FALSE)</f>
        <v>Shahjalal University of Science and Technology</v>
      </c>
      <c r="G889" s="3">
        <v>1</v>
      </c>
      <c r="H889" s="3">
        <v>45</v>
      </c>
      <c r="I889" s="3">
        <v>0</v>
      </c>
      <c r="J889" s="3" t="s">
        <v>9548</v>
      </c>
      <c r="K889" s="3">
        <v>0</v>
      </c>
      <c r="L889" s="3" t="s">
        <v>9548</v>
      </c>
      <c r="M889" s="3">
        <v>1</v>
      </c>
      <c r="N889" s="3" t="s">
        <v>9548</v>
      </c>
      <c r="O889" s="3">
        <v>0</v>
      </c>
      <c r="P889" s="3" t="s">
        <v>9548</v>
      </c>
      <c r="Q889" s="3">
        <v>0</v>
      </c>
      <c r="R889" s="3" t="s">
        <v>9548</v>
      </c>
      <c r="S889" s="3">
        <v>1</v>
      </c>
      <c r="T889" s="3">
        <v>45</v>
      </c>
      <c r="U889" s="3">
        <v>0</v>
      </c>
      <c r="V889" s="3" t="s">
        <v>9548</v>
      </c>
      <c r="W889" s="3">
        <v>0</v>
      </c>
      <c r="X889" s="3" t="s">
        <v>9548</v>
      </c>
      <c r="Y889" s="3">
        <v>0</v>
      </c>
      <c r="Z889" s="3" t="s">
        <v>9548</v>
      </c>
      <c r="AA889" s="3">
        <v>0</v>
      </c>
      <c r="AB889" s="3" t="s">
        <v>9548</v>
      </c>
      <c r="AC889">
        <f t="shared" si="13"/>
        <v>45</v>
      </c>
    </row>
    <row r="890" spans="1:29" ht="12" customHeight="1" x14ac:dyDescent="0.25">
      <c r="A890" s="6" t="s">
        <v>6496</v>
      </c>
      <c r="B890" s="3" t="s">
        <v>447</v>
      </c>
      <c r="C890" s="3">
        <v>889</v>
      </c>
      <c r="D890" s="3" t="s">
        <v>10462</v>
      </c>
      <c r="E890" s="3" t="s">
        <v>6496</v>
      </c>
      <c r="F890" s="3" t="str">
        <f>VLOOKUP($E890,'Team Mapping - CM'!$A$2:$C$1457,2,FALSE)</f>
        <v>Sonargaon University</v>
      </c>
      <c r="G890" s="3">
        <v>1</v>
      </c>
      <c r="H890" s="3">
        <v>45</v>
      </c>
      <c r="I890" s="3">
        <v>0</v>
      </c>
      <c r="J890" s="3" t="s">
        <v>9548</v>
      </c>
      <c r="K890" s="3">
        <v>0</v>
      </c>
      <c r="L890" s="3" t="s">
        <v>9548</v>
      </c>
      <c r="M890" s="3">
        <v>0</v>
      </c>
      <c r="N890" s="3" t="s">
        <v>9548</v>
      </c>
      <c r="O890" s="3">
        <v>0</v>
      </c>
      <c r="P890" s="3" t="s">
        <v>9548</v>
      </c>
      <c r="Q890" s="3">
        <v>0</v>
      </c>
      <c r="R890" s="3" t="s">
        <v>9548</v>
      </c>
      <c r="S890" s="3">
        <v>1</v>
      </c>
      <c r="T890" s="3">
        <v>45</v>
      </c>
      <c r="U890" s="3">
        <v>0</v>
      </c>
      <c r="V890" s="3" t="s">
        <v>9548</v>
      </c>
      <c r="W890" s="3">
        <v>0</v>
      </c>
      <c r="X890" s="3" t="s">
        <v>9548</v>
      </c>
      <c r="Y890" s="3">
        <v>2</v>
      </c>
      <c r="Z890" s="3" t="s">
        <v>9548</v>
      </c>
      <c r="AA890" s="3">
        <v>0</v>
      </c>
      <c r="AB890" s="3" t="s">
        <v>9548</v>
      </c>
      <c r="AC890">
        <f t="shared" si="13"/>
        <v>45</v>
      </c>
    </row>
    <row r="891" spans="1:29" ht="12" customHeight="1" x14ac:dyDescent="0.25">
      <c r="A891" s="6" t="s">
        <v>6894</v>
      </c>
      <c r="B891" s="3" t="s">
        <v>202</v>
      </c>
      <c r="C891" s="3">
        <v>890</v>
      </c>
      <c r="D891" s="3" t="s">
        <v>10469</v>
      </c>
      <c r="E891" s="3" t="s">
        <v>6894</v>
      </c>
      <c r="F891" s="3" t="str">
        <f>VLOOKUP($E891,'Team Mapping - CM'!$A$2:$C$1457,2,FALSE)</f>
        <v>Pabna University of Science and Technology</v>
      </c>
      <c r="G891" s="3">
        <v>1</v>
      </c>
      <c r="H891" s="3">
        <v>46</v>
      </c>
      <c r="I891" s="3">
        <v>0</v>
      </c>
      <c r="J891" s="3" t="s">
        <v>9548</v>
      </c>
      <c r="K891" s="3">
        <v>0</v>
      </c>
      <c r="L891" s="3" t="s">
        <v>9548</v>
      </c>
      <c r="M891" s="3">
        <v>0</v>
      </c>
      <c r="N891" s="3" t="s">
        <v>9548</v>
      </c>
      <c r="O891" s="3">
        <v>0</v>
      </c>
      <c r="P891" s="3" t="s">
        <v>9548</v>
      </c>
      <c r="Q891" s="3">
        <v>0</v>
      </c>
      <c r="R891" s="3" t="s">
        <v>9548</v>
      </c>
      <c r="S891" s="3">
        <v>2</v>
      </c>
      <c r="T891" s="3">
        <v>46</v>
      </c>
      <c r="U891" s="3">
        <v>0</v>
      </c>
      <c r="V891" s="3" t="s">
        <v>9548</v>
      </c>
      <c r="W891" s="3">
        <v>0</v>
      </c>
      <c r="X891" s="3" t="s">
        <v>9548</v>
      </c>
      <c r="Y891" s="3">
        <v>0</v>
      </c>
      <c r="Z891" s="3" t="s">
        <v>9548</v>
      </c>
      <c r="AA891" s="3">
        <v>0</v>
      </c>
      <c r="AB891" s="3" t="s">
        <v>9548</v>
      </c>
      <c r="AC891">
        <f t="shared" si="13"/>
        <v>46</v>
      </c>
    </row>
    <row r="892" spans="1:29" ht="12" customHeight="1" x14ac:dyDescent="0.25">
      <c r="A892" s="6" t="s">
        <v>8765</v>
      </c>
      <c r="B892" s="3" t="s">
        <v>192</v>
      </c>
      <c r="C892" s="3">
        <v>891</v>
      </c>
      <c r="D892" s="3" t="s">
        <v>10478</v>
      </c>
      <c r="E892" s="3" t="s">
        <v>8765</v>
      </c>
      <c r="F892" s="3" t="str">
        <f>VLOOKUP($E892,'Team Mapping - CM'!$A$2:$C$1457,2,FALSE)</f>
        <v>North South University</v>
      </c>
      <c r="G892" s="3">
        <v>1</v>
      </c>
      <c r="H892" s="3">
        <v>46</v>
      </c>
      <c r="I892" s="3">
        <v>0</v>
      </c>
      <c r="J892" s="3" t="s">
        <v>9548</v>
      </c>
      <c r="K892" s="3">
        <v>0</v>
      </c>
      <c r="L892" s="3" t="s">
        <v>9548</v>
      </c>
      <c r="M892" s="3">
        <v>0</v>
      </c>
      <c r="N892" s="3" t="s">
        <v>9548</v>
      </c>
      <c r="O892" s="3">
        <v>0</v>
      </c>
      <c r="P892" s="3" t="s">
        <v>9548</v>
      </c>
      <c r="Q892" s="3">
        <v>0</v>
      </c>
      <c r="R892" s="3" t="s">
        <v>9548</v>
      </c>
      <c r="S892" s="3">
        <v>2</v>
      </c>
      <c r="T892" s="3">
        <v>46</v>
      </c>
      <c r="U892" s="3">
        <v>0</v>
      </c>
      <c r="V892" s="3" t="s">
        <v>9548</v>
      </c>
      <c r="W892" s="3">
        <v>0</v>
      </c>
      <c r="X892" s="3" t="s">
        <v>9548</v>
      </c>
      <c r="Y892" s="3">
        <v>3</v>
      </c>
      <c r="Z892" s="3" t="s">
        <v>9548</v>
      </c>
      <c r="AA892" s="3">
        <v>0</v>
      </c>
      <c r="AB892" s="3" t="s">
        <v>9548</v>
      </c>
      <c r="AC892">
        <f t="shared" si="13"/>
        <v>46</v>
      </c>
    </row>
    <row r="893" spans="1:29" ht="12" customHeight="1" x14ac:dyDescent="0.25">
      <c r="A893" s="6" t="s">
        <v>8290</v>
      </c>
      <c r="B893" s="3" t="s">
        <v>71</v>
      </c>
      <c r="C893" s="3">
        <v>892</v>
      </c>
      <c r="D893" s="3" t="s">
        <v>10486</v>
      </c>
      <c r="E893" s="3" t="s">
        <v>8290</v>
      </c>
      <c r="F893" s="3" t="str">
        <f>VLOOKUP($E893,'Team Mapping - CM'!$A$2:$C$1457,2,FALSE)</f>
        <v>Britannia University</v>
      </c>
      <c r="G893" s="3">
        <v>1</v>
      </c>
      <c r="H893" s="3">
        <v>46</v>
      </c>
      <c r="I893" s="3">
        <v>0</v>
      </c>
      <c r="J893" s="3" t="s">
        <v>9548</v>
      </c>
      <c r="K893" s="3">
        <v>0</v>
      </c>
      <c r="L893" s="3" t="s">
        <v>9548</v>
      </c>
      <c r="M893" s="3">
        <v>0</v>
      </c>
      <c r="N893" s="3" t="s">
        <v>9548</v>
      </c>
      <c r="O893" s="3">
        <v>0</v>
      </c>
      <c r="P893" s="3" t="s">
        <v>9548</v>
      </c>
      <c r="Q893" s="3">
        <v>0</v>
      </c>
      <c r="R893" s="3" t="s">
        <v>9548</v>
      </c>
      <c r="S893" s="3">
        <v>1</v>
      </c>
      <c r="T893" s="3">
        <v>46</v>
      </c>
      <c r="U893" s="3">
        <v>0</v>
      </c>
      <c r="V893" s="3" t="s">
        <v>9548</v>
      </c>
      <c r="W893" s="3">
        <v>0</v>
      </c>
      <c r="X893" s="3" t="s">
        <v>9548</v>
      </c>
      <c r="Y893" s="3">
        <v>0</v>
      </c>
      <c r="Z893" s="3" t="s">
        <v>9548</v>
      </c>
      <c r="AA893" s="3">
        <v>0</v>
      </c>
      <c r="AB893" s="3" t="s">
        <v>9548</v>
      </c>
      <c r="AC893">
        <f t="shared" si="13"/>
        <v>46</v>
      </c>
    </row>
    <row r="894" spans="1:29" ht="12" customHeight="1" x14ac:dyDescent="0.25">
      <c r="A894" s="6" t="s">
        <v>7168</v>
      </c>
      <c r="B894" s="3" t="s">
        <v>63</v>
      </c>
      <c r="C894" s="3">
        <v>893</v>
      </c>
      <c r="D894" s="3" t="s">
        <v>10491</v>
      </c>
      <c r="E894" s="3" t="s">
        <v>7168</v>
      </c>
      <c r="F894" s="3" t="str">
        <f>VLOOKUP($E894,'Team Mapping - CM'!$A$2:$C$1457,2,FALSE)</f>
        <v>Begum Rokeya University, Rangpur</v>
      </c>
      <c r="G894" s="3">
        <v>1</v>
      </c>
      <c r="H894" s="3">
        <v>46</v>
      </c>
      <c r="I894" s="3">
        <v>0</v>
      </c>
      <c r="J894" s="3" t="s">
        <v>9548</v>
      </c>
      <c r="K894" s="3">
        <v>0</v>
      </c>
      <c r="L894" s="3" t="s">
        <v>9548</v>
      </c>
      <c r="M894" s="3">
        <v>0</v>
      </c>
      <c r="N894" s="3" t="s">
        <v>9548</v>
      </c>
      <c r="O894" s="3">
        <v>0</v>
      </c>
      <c r="P894" s="3" t="s">
        <v>9548</v>
      </c>
      <c r="Q894" s="3">
        <v>0</v>
      </c>
      <c r="R894" s="3" t="s">
        <v>9548</v>
      </c>
      <c r="S894" s="3">
        <v>1</v>
      </c>
      <c r="T894" s="3">
        <v>46</v>
      </c>
      <c r="U894" s="3">
        <v>0</v>
      </c>
      <c r="V894" s="3" t="s">
        <v>9548</v>
      </c>
      <c r="W894" s="3">
        <v>0</v>
      </c>
      <c r="X894" s="3" t="s">
        <v>9548</v>
      </c>
      <c r="Y894" s="3">
        <v>0</v>
      </c>
      <c r="Z894" s="3" t="s">
        <v>9548</v>
      </c>
      <c r="AA894" s="3">
        <v>0</v>
      </c>
      <c r="AB894" s="3" t="s">
        <v>9548</v>
      </c>
      <c r="AC894">
        <f t="shared" si="13"/>
        <v>46</v>
      </c>
    </row>
    <row r="895" spans="1:29" ht="12" customHeight="1" x14ac:dyDescent="0.25">
      <c r="A895" s="6" t="s">
        <v>7206</v>
      </c>
      <c r="B895" s="3" t="s">
        <v>179</v>
      </c>
      <c r="C895" s="3">
        <v>894</v>
      </c>
      <c r="D895" s="3" t="s">
        <v>10498</v>
      </c>
      <c r="E895" s="3" t="s">
        <v>7206</v>
      </c>
      <c r="F895" s="3" t="str">
        <f>VLOOKUP($E895,'Team Mapping - CM'!$A$2:$C$1457,2,FALSE)</f>
        <v>Metropolitan University</v>
      </c>
      <c r="G895" s="3">
        <v>1</v>
      </c>
      <c r="H895" s="3">
        <v>46</v>
      </c>
      <c r="I895" s="3">
        <v>0</v>
      </c>
      <c r="J895" s="3" t="s">
        <v>9548</v>
      </c>
      <c r="K895" s="3">
        <v>0</v>
      </c>
      <c r="L895" s="3" t="s">
        <v>9548</v>
      </c>
      <c r="M895" s="3">
        <v>0</v>
      </c>
      <c r="N895" s="3" t="s">
        <v>9548</v>
      </c>
      <c r="O895" s="3">
        <v>0</v>
      </c>
      <c r="P895" s="3" t="s">
        <v>9548</v>
      </c>
      <c r="Q895" s="3">
        <v>0</v>
      </c>
      <c r="R895" s="3" t="s">
        <v>9548</v>
      </c>
      <c r="S895" s="3">
        <v>1</v>
      </c>
      <c r="T895" s="3">
        <v>46</v>
      </c>
      <c r="U895" s="3">
        <v>0</v>
      </c>
      <c r="V895" s="3" t="s">
        <v>9548</v>
      </c>
      <c r="W895" s="3">
        <v>0</v>
      </c>
      <c r="X895" s="3" t="s">
        <v>9548</v>
      </c>
      <c r="Y895" s="3">
        <v>0</v>
      </c>
      <c r="Z895" s="3" t="s">
        <v>9548</v>
      </c>
      <c r="AA895" s="3">
        <v>0</v>
      </c>
      <c r="AB895" s="3" t="s">
        <v>9548</v>
      </c>
      <c r="AC895">
        <f t="shared" si="13"/>
        <v>46</v>
      </c>
    </row>
    <row r="896" spans="1:29" ht="12" customHeight="1" x14ac:dyDescent="0.25">
      <c r="A896" s="6" t="s">
        <v>7687</v>
      </c>
      <c r="B896" s="3" t="s">
        <v>386</v>
      </c>
      <c r="C896" s="3">
        <v>895</v>
      </c>
      <c r="D896" s="3" t="s">
        <v>10505</v>
      </c>
      <c r="E896" s="3" t="s">
        <v>7687</v>
      </c>
      <c r="F896" s="3" t="str">
        <f>VLOOKUP($E896,'Team Mapping - CM'!$A$2:$C$1457,2,FALSE)</f>
        <v>Primeasia University</v>
      </c>
      <c r="G896" s="3">
        <v>1</v>
      </c>
      <c r="H896" s="3">
        <v>46</v>
      </c>
      <c r="I896" s="3">
        <v>0</v>
      </c>
      <c r="J896" s="3" t="s">
        <v>9548</v>
      </c>
      <c r="K896" s="3">
        <v>0</v>
      </c>
      <c r="L896" s="3" t="s">
        <v>9548</v>
      </c>
      <c r="M896" s="3">
        <v>0</v>
      </c>
      <c r="N896" s="3" t="s">
        <v>9548</v>
      </c>
      <c r="O896" s="3">
        <v>0</v>
      </c>
      <c r="P896" s="3" t="s">
        <v>9548</v>
      </c>
      <c r="Q896" s="3">
        <v>0</v>
      </c>
      <c r="R896" s="3" t="s">
        <v>9548</v>
      </c>
      <c r="S896" s="3">
        <v>1</v>
      </c>
      <c r="T896" s="3">
        <v>46</v>
      </c>
      <c r="U896" s="3">
        <v>0</v>
      </c>
      <c r="V896" s="3" t="s">
        <v>9548</v>
      </c>
      <c r="W896" s="3">
        <v>0</v>
      </c>
      <c r="X896" s="3" t="s">
        <v>9548</v>
      </c>
      <c r="Y896" s="3">
        <v>2</v>
      </c>
      <c r="Z896" s="3" t="s">
        <v>9548</v>
      </c>
      <c r="AA896" s="3">
        <v>0</v>
      </c>
      <c r="AB896" s="3" t="s">
        <v>9548</v>
      </c>
      <c r="AC896">
        <f t="shared" si="13"/>
        <v>46</v>
      </c>
    </row>
    <row r="897" spans="1:29" ht="12" customHeight="1" x14ac:dyDescent="0.25">
      <c r="A897" s="6" t="s">
        <v>8136</v>
      </c>
      <c r="B897" s="3" t="s">
        <v>146</v>
      </c>
      <c r="C897" s="3">
        <v>896</v>
      </c>
      <c r="D897" s="3" t="s">
        <v>10512</v>
      </c>
      <c r="E897" s="3" t="s">
        <v>8136</v>
      </c>
      <c r="F897" s="3" t="str">
        <f>VLOOKUP($E897,'Team Mapping - CM'!$A$2:$C$1457,2,FALSE)</f>
        <v>Jahangirnagar University</v>
      </c>
      <c r="G897" s="3">
        <v>1</v>
      </c>
      <c r="H897" s="3">
        <v>46</v>
      </c>
      <c r="I897" s="3">
        <v>0</v>
      </c>
      <c r="J897" s="3" t="s">
        <v>9548</v>
      </c>
      <c r="K897" s="3">
        <v>0</v>
      </c>
      <c r="L897" s="3" t="s">
        <v>9548</v>
      </c>
      <c r="M897" s="3">
        <v>3</v>
      </c>
      <c r="N897" s="3" t="s">
        <v>9548</v>
      </c>
      <c r="O897" s="3">
        <v>0</v>
      </c>
      <c r="P897" s="3" t="s">
        <v>9548</v>
      </c>
      <c r="Q897" s="3">
        <v>0</v>
      </c>
      <c r="R897" s="3" t="s">
        <v>9548</v>
      </c>
      <c r="S897" s="3">
        <v>1</v>
      </c>
      <c r="T897" s="3">
        <v>46</v>
      </c>
      <c r="U897" s="3">
        <v>0</v>
      </c>
      <c r="V897" s="3" t="s">
        <v>9548</v>
      </c>
      <c r="W897" s="3">
        <v>0</v>
      </c>
      <c r="X897" s="3" t="s">
        <v>9548</v>
      </c>
      <c r="Y897" s="3">
        <v>0</v>
      </c>
      <c r="Z897" s="3" t="s">
        <v>9548</v>
      </c>
      <c r="AA897" s="3">
        <v>0</v>
      </c>
      <c r="AB897" s="3" t="s">
        <v>9548</v>
      </c>
      <c r="AC897">
        <f t="shared" si="13"/>
        <v>46</v>
      </c>
    </row>
    <row r="898" spans="1:29" ht="12" customHeight="1" x14ac:dyDescent="0.25">
      <c r="A898" s="6" t="s">
        <v>8728</v>
      </c>
      <c r="B898" s="3" t="s">
        <v>86</v>
      </c>
      <c r="C898" s="3">
        <v>897</v>
      </c>
      <c r="D898" s="3" t="s">
        <v>10520</v>
      </c>
      <c r="E898" s="3" t="s">
        <v>8728</v>
      </c>
      <c r="F898" s="3" t="str">
        <f>VLOOKUP($E898,'Team Mapping - CM'!$A$2:$C$1457,2,FALSE)</f>
        <v>Comilla University</v>
      </c>
      <c r="G898" s="3">
        <v>1</v>
      </c>
      <c r="H898" s="3">
        <v>47</v>
      </c>
      <c r="I898" s="3">
        <v>0</v>
      </c>
      <c r="J898" s="3" t="s">
        <v>9548</v>
      </c>
      <c r="K898" s="3">
        <v>0</v>
      </c>
      <c r="L898" s="3" t="s">
        <v>9548</v>
      </c>
      <c r="M898" s="3">
        <v>8</v>
      </c>
      <c r="N898" s="3" t="s">
        <v>9548</v>
      </c>
      <c r="O898" s="3">
        <v>0</v>
      </c>
      <c r="P898" s="3" t="s">
        <v>9548</v>
      </c>
      <c r="Q898" s="3">
        <v>0</v>
      </c>
      <c r="R898" s="3" t="s">
        <v>9548</v>
      </c>
      <c r="S898" s="3">
        <v>2</v>
      </c>
      <c r="T898" s="3">
        <v>47</v>
      </c>
      <c r="U898" s="3">
        <v>0</v>
      </c>
      <c r="V898" s="3" t="s">
        <v>9548</v>
      </c>
      <c r="W898" s="3">
        <v>0</v>
      </c>
      <c r="X898" s="3" t="s">
        <v>9548</v>
      </c>
      <c r="Y898" s="3">
        <v>1</v>
      </c>
      <c r="Z898" s="3" t="s">
        <v>9548</v>
      </c>
      <c r="AA898" s="3">
        <v>0</v>
      </c>
      <c r="AB898" s="3" t="s">
        <v>9548</v>
      </c>
      <c r="AC898">
        <f t="shared" si="13"/>
        <v>47</v>
      </c>
    </row>
    <row r="899" spans="1:29" ht="12" customHeight="1" x14ac:dyDescent="0.25">
      <c r="A899" s="6" t="s">
        <v>8466</v>
      </c>
      <c r="B899" s="3" t="s">
        <v>104</v>
      </c>
      <c r="C899" s="3">
        <v>898</v>
      </c>
      <c r="D899" s="3" t="s">
        <v>10530</v>
      </c>
      <c r="E899" s="3" t="s">
        <v>8466</v>
      </c>
      <c r="F899" s="3" t="str">
        <f>VLOOKUP($E899,'Team Mapping - CM'!$A$2:$C$1457,2,FALSE)</f>
        <v>East West University</v>
      </c>
      <c r="G899" s="3">
        <v>1</v>
      </c>
      <c r="H899" s="3">
        <v>47</v>
      </c>
      <c r="I899" s="3">
        <v>0</v>
      </c>
      <c r="J899" s="3" t="s">
        <v>9548</v>
      </c>
      <c r="K899" s="3">
        <v>0</v>
      </c>
      <c r="L899" s="3" t="s">
        <v>9548</v>
      </c>
      <c r="M899" s="3">
        <v>2</v>
      </c>
      <c r="N899" s="3" t="s">
        <v>9548</v>
      </c>
      <c r="O899" s="3">
        <v>0</v>
      </c>
      <c r="P899" s="3" t="s">
        <v>9548</v>
      </c>
      <c r="Q899" s="3">
        <v>0</v>
      </c>
      <c r="R899" s="3" t="s">
        <v>9548</v>
      </c>
      <c r="S899" s="3">
        <v>2</v>
      </c>
      <c r="T899" s="3">
        <v>47</v>
      </c>
      <c r="U899" s="3">
        <v>0</v>
      </c>
      <c r="V899" s="3" t="s">
        <v>9548</v>
      </c>
      <c r="W899" s="3">
        <v>0</v>
      </c>
      <c r="X899" s="3" t="s">
        <v>9548</v>
      </c>
      <c r="Y899" s="3">
        <v>0</v>
      </c>
      <c r="Z899" s="3" t="s">
        <v>9548</v>
      </c>
      <c r="AA899" s="3">
        <v>0</v>
      </c>
      <c r="AB899" s="3" t="s">
        <v>9548</v>
      </c>
      <c r="AC899">
        <f t="shared" ref="AC899:AC962" si="14">MAX(AB899,Z899,X899,V899,T899,R899,P899,N899,L899,J899)</f>
        <v>47</v>
      </c>
    </row>
    <row r="900" spans="1:29" ht="12" customHeight="1" x14ac:dyDescent="0.25">
      <c r="A900" s="6" t="s">
        <v>7423</v>
      </c>
      <c r="B900" s="3" t="s">
        <v>104</v>
      </c>
      <c r="C900" s="3">
        <v>899</v>
      </c>
      <c r="D900" s="3" t="s">
        <v>10536</v>
      </c>
      <c r="E900" s="3" t="s">
        <v>7423</v>
      </c>
      <c r="F900" s="3" t="str">
        <f>VLOOKUP($E900,'Team Mapping - CM'!$A$2:$C$1457,2,FALSE)</f>
        <v>East West University</v>
      </c>
      <c r="G900" s="3">
        <v>1</v>
      </c>
      <c r="H900" s="3">
        <v>47</v>
      </c>
      <c r="I900" s="3">
        <v>0</v>
      </c>
      <c r="J900" s="3" t="s">
        <v>9548</v>
      </c>
      <c r="K900" s="3">
        <v>0</v>
      </c>
      <c r="L900" s="3" t="s">
        <v>9548</v>
      </c>
      <c r="M900" s="3">
        <v>1</v>
      </c>
      <c r="N900" s="3" t="s">
        <v>9548</v>
      </c>
      <c r="O900" s="3">
        <v>0</v>
      </c>
      <c r="P900" s="3" t="s">
        <v>9548</v>
      </c>
      <c r="Q900" s="3">
        <v>0</v>
      </c>
      <c r="R900" s="3" t="s">
        <v>9548</v>
      </c>
      <c r="S900" s="3">
        <v>2</v>
      </c>
      <c r="T900" s="3">
        <v>47</v>
      </c>
      <c r="U900" s="3">
        <v>0</v>
      </c>
      <c r="V900" s="3" t="s">
        <v>9548</v>
      </c>
      <c r="W900" s="3">
        <v>0</v>
      </c>
      <c r="X900" s="3" t="s">
        <v>9548</v>
      </c>
      <c r="Y900" s="3">
        <v>0</v>
      </c>
      <c r="Z900" s="3" t="s">
        <v>9548</v>
      </c>
      <c r="AA900" s="3">
        <v>0</v>
      </c>
      <c r="AB900" s="3" t="s">
        <v>9548</v>
      </c>
      <c r="AC900">
        <f t="shared" si="14"/>
        <v>47</v>
      </c>
    </row>
    <row r="901" spans="1:29" ht="12" customHeight="1" x14ac:dyDescent="0.25">
      <c r="A901" s="6" t="s">
        <v>8189</v>
      </c>
      <c r="B901" s="3" t="s">
        <v>33</v>
      </c>
      <c r="C901" s="3">
        <v>900</v>
      </c>
      <c r="D901" s="3" t="s">
        <v>10548</v>
      </c>
      <c r="E901" s="3" t="s">
        <v>8189</v>
      </c>
      <c r="F901" s="3" t="str">
        <f>VLOOKUP($E901,'Team Mapping - CM'!$A$2:$C$1457,2,FALSE)</f>
        <v>University of Dhaka</v>
      </c>
      <c r="G901" s="3">
        <v>1</v>
      </c>
      <c r="H901" s="3">
        <v>47</v>
      </c>
      <c r="I901" s="3">
        <v>2</v>
      </c>
      <c r="J901" s="3" t="s">
        <v>9548</v>
      </c>
      <c r="K901" s="3">
        <v>0</v>
      </c>
      <c r="L901" s="3" t="s">
        <v>9548</v>
      </c>
      <c r="M901" s="3">
        <v>3</v>
      </c>
      <c r="N901" s="3" t="s">
        <v>9548</v>
      </c>
      <c r="O901" s="3">
        <v>0</v>
      </c>
      <c r="P901" s="3" t="s">
        <v>9548</v>
      </c>
      <c r="Q901" s="3">
        <v>0</v>
      </c>
      <c r="R901" s="3" t="s">
        <v>9548</v>
      </c>
      <c r="S901" s="3">
        <v>1</v>
      </c>
      <c r="T901" s="3">
        <v>47</v>
      </c>
      <c r="U901" s="3">
        <v>0</v>
      </c>
      <c r="V901" s="3" t="s">
        <v>9548</v>
      </c>
      <c r="W901" s="3">
        <v>0</v>
      </c>
      <c r="X901" s="3" t="s">
        <v>9548</v>
      </c>
      <c r="Y901" s="3">
        <v>0</v>
      </c>
      <c r="Z901" s="3" t="s">
        <v>9548</v>
      </c>
      <c r="AA901" s="3">
        <v>0</v>
      </c>
      <c r="AB901" s="3" t="s">
        <v>9548</v>
      </c>
      <c r="AC901">
        <f t="shared" si="14"/>
        <v>47</v>
      </c>
    </row>
    <row r="902" spans="1:29" ht="12" customHeight="1" x14ac:dyDescent="0.25">
      <c r="A902" s="6" t="s">
        <v>8672</v>
      </c>
      <c r="B902" s="3" t="s">
        <v>68</v>
      </c>
      <c r="C902" s="3">
        <v>901</v>
      </c>
      <c r="D902" s="3" t="s">
        <v>10555</v>
      </c>
      <c r="E902" s="3" t="s">
        <v>8672</v>
      </c>
      <c r="F902" s="3" t="str">
        <f>VLOOKUP($E902,'Team Mapping - CM'!$A$2:$C$1457,2,FALSE)</f>
        <v>BRAC University</v>
      </c>
      <c r="G902" s="3">
        <v>1</v>
      </c>
      <c r="H902" s="3">
        <v>47</v>
      </c>
      <c r="I902" s="3">
        <v>0</v>
      </c>
      <c r="J902" s="3" t="s">
        <v>9548</v>
      </c>
      <c r="K902" s="3">
        <v>0</v>
      </c>
      <c r="L902" s="3" t="s">
        <v>9548</v>
      </c>
      <c r="M902" s="3">
        <v>0</v>
      </c>
      <c r="N902" s="3" t="s">
        <v>9548</v>
      </c>
      <c r="O902" s="3">
        <v>0</v>
      </c>
      <c r="P902" s="3" t="s">
        <v>9548</v>
      </c>
      <c r="Q902" s="3">
        <v>0</v>
      </c>
      <c r="R902" s="3" t="s">
        <v>9548</v>
      </c>
      <c r="S902" s="3">
        <v>1</v>
      </c>
      <c r="T902" s="3">
        <v>47</v>
      </c>
      <c r="U902" s="3">
        <v>0</v>
      </c>
      <c r="V902" s="3" t="s">
        <v>9548</v>
      </c>
      <c r="W902" s="3">
        <v>0</v>
      </c>
      <c r="X902" s="3" t="s">
        <v>9548</v>
      </c>
      <c r="Y902" s="3">
        <v>7</v>
      </c>
      <c r="Z902" s="3" t="s">
        <v>9548</v>
      </c>
      <c r="AA902" s="3">
        <v>0</v>
      </c>
      <c r="AB902" s="3" t="s">
        <v>9548</v>
      </c>
      <c r="AC902">
        <f t="shared" si="14"/>
        <v>47</v>
      </c>
    </row>
    <row r="903" spans="1:29" ht="12" customHeight="1" x14ac:dyDescent="0.25">
      <c r="A903" s="6" t="s">
        <v>7415</v>
      </c>
      <c r="B903" s="3" t="s">
        <v>212</v>
      </c>
      <c r="C903" s="3">
        <v>902</v>
      </c>
      <c r="D903" s="3" t="s">
        <v>10563</v>
      </c>
      <c r="E903" s="3" t="s">
        <v>7415</v>
      </c>
      <c r="F903" s="3" t="str">
        <f>VLOOKUP($E903,'Team Mapping - CM'!$A$2:$C$1457,2,FALSE)</f>
        <v>Rajshahi University of Engineering &amp; Technology</v>
      </c>
      <c r="G903" s="3">
        <v>1</v>
      </c>
      <c r="H903" s="3">
        <v>47</v>
      </c>
      <c r="I903" s="3">
        <v>0</v>
      </c>
      <c r="J903" s="3" t="s">
        <v>9548</v>
      </c>
      <c r="K903" s="3">
        <v>0</v>
      </c>
      <c r="L903" s="3" t="s">
        <v>9548</v>
      </c>
      <c r="M903" s="3">
        <v>2</v>
      </c>
      <c r="N903" s="3" t="s">
        <v>9548</v>
      </c>
      <c r="O903" s="3">
        <v>0</v>
      </c>
      <c r="P903" s="3" t="s">
        <v>9548</v>
      </c>
      <c r="Q903" s="3">
        <v>0</v>
      </c>
      <c r="R903" s="3" t="s">
        <v>9548</v>
      </c>
      <c r="S903" s="3">
        <v>1</v>
      </c>
      <c r="T903" s="3">
        <v>47</v>
      </c>
      <c r="U903" s="3">
        <v>0</v>
      </c>
      <c r="V903" s="3" t="s">
        <v>9548</v>
      </c>
      <c r="W903" s="3">
        <v>0</v>
      </c>
      <c r="X903" s="3" t="s">
        <v>9548</v>
      </c>
      <c r="Y903" s="3">
        <v>0</v>
      </c>
      <c r="Z903" s="3" t="s">
        <v>9548</v>
      </c>
      <c r="AA903" s="3">
        <v>0</v>
      </c>
      <c r="AB903" s="3" t="s">
        <v>9548</v>
      </c>
      <c r="AC903">
        <f t="shared" si="14"/>
        <v>47</v>
      </c>
    </row>
    <row r="904" spans="1:29" ht="12" customHeight="1" x14ac:dyDescent="0.25">
      <c r="A904" s="6" t="s">
        <v>6528</v>
      </c>
      <c r="B904" s="3" t="s">
        <v>419</v>
      </c>
      <c r="C904" s="3">
        <v>903</v>
      </c>
      <c r="D904" s="3" t="s">
        <v>10569</v>
      </c>
      <c r="E904" s="3" t="s">
        <v>6528</v>
      </c>
      <c r="F904" s="3" t="str">
        <f>VLOOKUP($E904,'Team Mapping - CM'!$A$2:$C$1457,2,FALSE)</f>
        <v>Prime University</v>
      </c>
      <c r="G904" s="3">
        <v>1</v>
      </c>
      <c r="H904" s="3">
        <v>47</v>
      </c>
      <c r="I904" s="3">
        <v>0</v>
      </c>
      <c r="J904" s="3" t="s">
        <v>9548</v>
      </c>
      <c r="K904" s="3">
        <v>0</v>
      </c>
      <c r="L904" s="3" t="s">
        <v>9548</v>
      </c>
      <c r="M904" s="3">
        <v>0</v>
      </c>
      <c r="N904" s="3" t="s">
        <v>9548</v>
      </c>
      <c r="O904" s="3">
        <v>0</v>
      </c>
      <c r="P904" s="3" t="s">
        <v>9548</v>
      </c>
      <c r="Q904" s="3">
        <v>0</v>
      </c>
      <c r="R904" s="3" t="s">
        <v>9548</v>
      </c>
      <c r="S904" s="3">
        <v>1</v>
      </c>
      <c r="T904" s="3">
        <v>47</v>
      </c>
      <c r="U904" s="3">
        <v>0</v>
      </c>
      <c r="V904" s="3" t="s">
        <v>9548</v>
      </c>
      <c r="W904" s="3">
        <v>0</v>
      </c>
      <c r="X904" s="3" t="s">
        <v>9548</v>
      </c>
      <c r="Y904" s="3">
        <v>0</v>
      </c>
      <c r="Z904" s="3" t="s">
        <v>9548</v>
      </c>
      <c r="AA904" s="3">
        <v>0</v>
      </c>
      <c r="AB904" s="3" t="s">
        <v>9548</v>
      </c>
      <c r="AC904">
        <f t="shared" si="14"/>
        <v>47</v>
      </c>
    </row>
    <row r="905" spans="1:29" ht="12" customHeight="1" x14ac:dyDescent="0.25">
      <c r="A905" s="6" t="s">
        <v>7562</v>
      </c>
      <c r="B905" s="3" t="s">
        <v>40</v>
      </c>
      <c r="C905" s="3">
        <v>904</v>
      </c>
      <c r="D905" s="3" t="s">
        <v>10580</v>
      </c>
      <c r="E905" s="3" t="s">
        <v>7562</v>
      </c>
      <c r="F905" s="3" t="str">
        <f>VLOOKUP($E905,'Team Mapping - CM'!$A$2:$C$1457,2,FALSE)</f>
        <v>Bangladesh Army International University of Science &amp; Technology</v>
      </c>
      <c r="G905" s="3">
        <v>1</v>
      </c>
      <c r="H905" s="3">
        <v>47</v>
      </c>
      <c r="I905" s="3">
        <v>0</v>
      </c>
      <c r="J905" s="3" t="s">
        <v>9548</v>
      </c>
      <c r="K905" s="3">
        <v>0</v>
      </c>
      <c r="L905" s="3" t="s">
        <v>9548</v>
      </c>
      <c r="M905" s="3">
        <v>0</v>
      </c>
      <c r="N905" s="3" t="s">
        <v>9548</v>
      </c>
      <c r="O905" s="3">
        <v>0</v>
      </c>
      <c r="P905" s="3" t="s">
        <v>9548</v>
      </c>
      <c r="Q905" s="3">
        <v>0</v>
      </c>
      <c r="R905" s="3" t="s">
        <v>9548</v>
      </c>
      <c r="S905" s="3">
        <v>1</v>
      </c>
      <c r="T905" s="3">
        <v>47</v>
      </c>
      <c r="U905" s="3">
        <v>0</v>
      </c>
      <c r="V905" s="3" t="s">
        <v>9548</v>
      </c>
      <c r="W905" s="3">
        <v>0</v>
      </c>
      <c r="X905" s="3" t="s">
        <v>9548</v>
      </c>
      <c r="Y905" s="3">
        <v>0</v>
      </c>
      <c r="Z905" s="3" t="s">
        <v>9548</v>
      </c>
      <c r="AA905" s="3">
        <v>0</v>
      </c>
      <c r="AB905" s="3" t="s">
        <v>9548</v>
      </c>
      <c r="AC905">
        <f t="shared" si="14"/>
        <v>47</v>
      </c>
    </row>
    <row r="906" spans="1:29" ht="12" customHeight="1" x14ac:dyDescent="0.25">
      <c r="A906" s="6" t="s">
        <v>8948</v>
      </c>
      <c r="B906" s="3" t="s">
        <v>40</v>
      </c>
      <c r="C906" s="3">
        <v>905</v>
      </c>
      <c r="D906" s="3" t="s">
        <v>10588</v>
      </c>
      <c r="E906" s="3" t="s">
        <v>8948</v>
      </c>
      <c r="F906" s="3" t="str">
        <f>VLOOKUP($E906,'Team Mapping - CM'!$A$2:$C$1457,2,FALSE)</f>
        <v>Bangladesh Army International University of Science &amp; Technology</v>
      </c>
      <c r="G906" s="3">
        <v>1</v>
      </c>
      <c r="H906" s="3">
        <v>47</v>
      </c>
      <c r="I906" s="3">
        <v>0</v>
      </c>
      <c r="J906" s="3" t="s">
        <v>9548</v>
      </c>
      <c r="K906" s="3">
        <v>0</v>
      </c>
      <c r="L906" s="3" t="s">
        <v>9548</v>
      </c>
      <c r="M906" s="3">
        <v>0</v>
      </c>
      <c r="N906" s="3" t="s">
        <v>9548</v>
      </c>
      <c r="O906" s="3">
        <v>0</v>
      </c>
      <c r="P906" s="3" t="s">
        <v>9548</v>
      </c>
      <c r="Q906" s="3">
        <v>0</v>
      </c>
      <c r="R906" s="3" t="s">
        <v>9548</v>
      </c>
      <c r="S906" s="3">
        <v>1</v>
      </c>
      <c r="T906" s="3">
        <v>47</v>
      </c>
      <c r="U906" s="3">
        <v>0</v>
      </c>
      <c r="V906" s="3" t="s">
        <v>9548</v>
      </c>
      <c r="W906" s="3">
        <v>0</v>
      </c>
      <c r="X906" s="3" t="s">
        <v>9548</v>
      </c>
      <c r="Y906" s="3">
        <v>0</v>
      </c>
      <c r="Z906" s="3" t="s">
        <v>9548</v>
      </c>
      <c r="AA906" s="3">
        <v>0</v>
      </c>
      <c r="AB906" s="3" t="s">
        <v>9548</v>
      </c>
      <c r="AC906">
        <f t="shared" si="14"/>
        <v>47</v>
      </c>
    </row>
    <row r="907" spans="1:29" ht="12" customHeight="1" x14ac:dyDescent="0.25">
      <c r="A907" s="6" t="s">
        <v>8900</v>
      </c>
      <c r="B907" s="3" t="s">
        <v>188</v>
      </c>
      <c r="C907" s="3">
        <v>906</v>
      </c>
      <c r="D907" s="3" t="s">
        <v>10598</v>
      </c>
      <c r="E907" s="3" t="s">
        <v>8900</v>
      </c>
      <c r="F907" s="3" t="str">
        <f>VLOOKUP($E907,'Team Mapping - CM'!$A$2:$C$1457,2,FALSE)</f>
        <v>Noakhali Science and Technology University</v>
      </c>
      <c r="G907" s="3">
        <v>1</v>
      </c>
      <c r="H907" s="3">
        <v>47</v>
      </c>
      <c r="I907" s="3">
        <v>0</v>
      </c>
      <c r="J907" s="3" t="s">
        <v>9548</v>
      </c>
      <c r="K907" s="3">
        <v>0</v>
      </c>
      <c r="L907" s="3" t="s">
        <v>9548</v>
      </c>
      <c r="M907" s="3">
        <v>0</v>
      </c>
      <c r="N907" s="3" t="s">
        <v>9548</v>
      </c>
      <c r="O907" s="3">
        <v>0</v>
      </c>
      <c r="P907" s="3" t="s">
        <v>9548</v>
      </c>
      <c r="Q907" s="3">
        <v>0</v>
      </c>
      <c r="R907" s="3" t="s">
        <v>9548</v>
      </c>
      <c r="S907" s="3">
        <v>1</v>
      </c>
      <c r="T907" s="3">
        <v>47</v>
      </c>
      <c r="U907" s="3">
        <v>0</v>
      </c>
      <c r="V907" s="3" t="s">
        <v>9548</v>
      </c>
      <c r="W907" s="3">
        <v>0</v>
      </c>
      <c r="X907" s="3" t="s">
        <v>9548</v>
      </c>
      <c r="Y907" s="3">
        <v>0</v>
      </c>
      <c r="Z907" s="3" t="s">
        <v>9548</v>
      </c>
      <c r="AA907" s="3">
        <v>0</v>
      </c>
      <c r="AB907" s="3" t="s">
        <v>9548</v>
      </c>
      <c r="AC907">
        <f t="shared" si="14"/>
        <v>47</v>
      </c>
    </row>
    <row r="908" spans="1:29" ht="12" customHeight="1" x14ac:dyDescent="0.25">
      <c r="A908" s="6" t="s">
        <v>7700</v>
      </c>
      <c r="B908" s="3" t="s">
        <v>77</v>
      </c>
      <c r="C908" s="3">
        <v>907</v>
      </c>
      <c r="D908" s="3" t="s">
        <v>10605</v>
      </c>
      <c r="E908" s="3" t="s">
        <v>7700</v>
      </c>
      <c r="F908" s="3" t="str">
        <f>VLOOKUP($E908,'Team Mapping - CM'!$A$2:$C$1457,2,FALSE)</f>
        <v>Chittagong University of Engineering &amp; Technology</v>
      </c>
      <c r="G908" s="3">
        <v>1</v>
      </c>
      <c r="H908" s="3">
        <v>47</v>
      </c>
      <c r="I908" s="3">
        <v>0</v>
      </c>
      <c r="J908" s="3" t="s">
        <v>9548</v>
      </c>
      <c r="K908" s="3">
        <v>0</v>
      </c>
      <c r="L908" s="3" t="s">
        <v>9548</v>
      </c>
      <c r="M908" s="3">
        <v>0</v>
      </c>
      <c r="N908" s="3" t="s">
        <v>9548</v>
      </c>
      <c r="O908" s="3">
        <v>0</v>
      </c>
      <c r="P908" s="3" t="s">
        <v>9548</v>
      </c>
      <c r="Q908" s="3">
        <v>0</v>
      </c>
      <c r="R908" s="3" t="s">
        <v>9548</v>
      </c>
      <c r="S908" s="3">
        <v>1</v>
      </c>
      <c r="T908" s="3">
        <v>47</v>
      </c>
      <c r="U908" s="3">
        <v>0</v>
      </c>
      <c r="V908" s="3" t="s">
        <v>9548</v>
      </c>
      <c r="W908" s="3">
        <v>0</v>
      </c>
      <c r="X908" s="3" t="s">
        <v>9548</v>
      </c>
      <c r="Y908" s="3">
        <v>0</v>
      </c>
      <c r="Z908" s="3" t="s">
        <v>9548</v>
      </c>
      <c r="AA908" s="3">
        <v>0</v>
      </c>
      <c r="AB908" s="3" t="s">
        <v>9548</v>
      </c>
      <c r="AC908">
        <f t="shared" si="14"/>
        <v>47</v>
      </c>
    </row>
    <row r="909" spans="1:29" ht="12" customHeight="1" x14ac:dyDescent="0.25">
      <c r="A909" s="6" t="s">
        <v>6769</v>
      </c>
      <c r="B909" s="3" t="s">
        <v>192</v>
      </c>
      <c r="C909" s="3">
        <v>908</v>
      </c>
      <c r="D909" s="3" t="s">
        <v>10614</v>
      </c>
      <c r="E909" s="3" t="s">
        <v>6769</v>
      </c>
      <c r="F909" s="3" t="str">
        <f>VLOOKUP($E909,'Team Mapping - CM'!$A$2:$C$1457,2,FALSE)</f>
        <v>North South University</v>
      </c>
      <c r="G909" s="3">
        <v>1</v>
      </c>
      <c r="H909" s="3">
        <v>47</v>
      </c>
      <c r="I909" s="3">
        <v>0</v>
      </c>
      <c r="J909" s="3" t="s">
        <v>9548</v>
      </c>
      <c r="K909" s="3">
        <v>0</v>
      </c>
      <c r="L909" s="3" t="s">
        <v>9548</v>
      </c>
      <c r="M909" s="3">
        <v>0</v>
      </c>
      <c r="N909" s="3" t="s">
        <v>9548</v>
      </c>
      <c r="O909" s="3">
        <v>0</v>
      </c>
      <c r="P909" s="3" t="s">
        <v>9548</v>
      </c>
      <c r="Q909" s="3">
        <v>0</v>
      </c>
      <c r="R909" s="3" t="s">
        <v>9548</v>
      </c>
      <c r="S909" s="3">
        <v>1</v>
      </c>
      <c r="T909" s="3">
        <v>47</v>
      </c>
      <c r="U909" s="3">
        <v>0</v>
      </c>
      <c r="V909" s="3" t="s">
        <v>9548</v>
      </c>
      <c r="W909" s="3">
        <v>0</v>
      </c>
      <c r="X909" s="3" t="s">
        <v>9548</v>
      </c>
      <c r="Y909" s="3">
        <v>0</v>
      </c>
      <c r="Z909" s="3" t="s">
        <v>9548</v>
      </c>
      <c r="AA909" s="3">
        <v>0</v>
      </c>
      <c r="AB909" s="3" t="s">
        <v>9548</v>
      </c>
      <c r="AC909">
        <f t="shared" si="14"/>
        <v>47</v>
      </c>
    </row>
    <row r="910" spans="1:29" ht="12" customHeight="1" x14ac:dyDescent="0.25">
      <c r="A910" s="6" t="s">
        <v>7263</v>
      </c>
      <c r="B910" s="3" t="s">
        <v>66</v>
      </c>
      <c r="C910" s="3">
        <v>909</v>
      </c>
      <c r="D910" s="3" t="s">
        <v>10619</v>
      </c>
      <c r="E910" s="3" t="s">
        <v>7263</v>
      </c>
      <c r="F910" s="3" t="str">
        <f>VLOOKUP($E910,'Team Mapping - CM'!$A$2:$C$1457,2,FALSE)</f>
        <v>BGC Trust University, Bangladesh</v>
      </c>
      <c r="G910" s="3">
        <v>1</v>
      </c>
      <c r="H910" s="3">
        <v>47</v>
      </c>
      <c r="I910" s="3">
        <v>0</v>
      </c>
      <c r="J910" s="3" t="s">
        <v>9548</v>
      </c>
      <c r="K910" s="3">
        <v>0</v>
      </c>
      <c r="L910" s="3" t="s">
        <v>9548</v>
      </c>
      <c r="M910" s="3">
        <v>0</v>
      </c>
      <c r="N910" s="3" t="s">
        <v>9548</v>
      </c>
      <c r="O910" s="3">
        <v>0</v>
      </c>
      <c r="P910" s="3" t="s">
        <v>9548</v>
      </c>
      <c r="Q910" s="3">
        <v>0</v>
      </c>
      <c r="R910" s="3" t="s">
        <v>9548</v>
      </c>
      <c r="S910" s="3">
        <v>1</v>
      </c>
      <c r="T910" s="3">
        <v>47</v>
      </c>
      <c r="U910" s="3">
        <v>0</v>
      </c>
      <c r="V910" s="3" t="s">
        <v>9548</v>
      </c>
      <c r="W910" s="3">
        <v>0</v>
      </c>
      <c r="X910" s="3" t="s">
        <v>9548</v>
      </c>
      <c r="Y910" s="3">
        <v>0</v>
      </c>
      <c r="Z910" s="3" t="s">
        <v>9548</v>
      </c>
      <c r="AA910" s="3">
        <v>0</v>
      </c>
      <c r="AB910" s="3" t="s">
        <v>9548</v>
      </c>
      <c r="AC910">
        <f t="shared" si="14"/>
        <v>47</v>
      </c>
    </row>
    <row r="911" spans="1:29" ht="12" customHeight="1" x14ac:dyDescent="0.25">
      <c r="A911" s="6" t="s">
        <v>8486</v>
      </c>
      <c r="B911" s="3" t="s">
        <v>156</v>
      </c>
      <c r="C911" s="3">
        <v>910</v>
      </c>
      <c r="D911" s="3" t="s">
        <v>10627</v>
      </c>
      <c r="E911" s="3" t="s">
        <v>8486</v>
      </c>
      <c r="F911" s="3" t="str">
        <f>VLOOKUP($E911,'Team Mapping - CM'!$A$2:$C$1457,2,FALSE)</f>
        <v>Jessore University of Science and Technology</v>
      </c>
      <c r="G911" s="3">
        <v>1</v>
      </c>
      <c r="H911" s="3">
        <v>48</v>
      </c>
      <c r="I911" s="3">
        <v>0</v>
      </c>
      <c r="J911" s="3" t="s">
        <v>9548</v>
      </c>
      <c r="K911" s="3">
        <v>0</v>
      </c>
      <c r="L911" s="3" t="s">
        <v>9548</v>
      </c>
      <c r="M911" s="3">
        <v>2</v>
      </c>
      <c r="N911" s="3" t="s">
        <v>9548</v>
      </c>
      <c r="O911" s="3">
        <v>0</v>
      </c>
      <c r="P911" s="3" t="s">
        <v>9548</v>
      </c>
      <c r="Q911" s="3">
        <v>0</v>
      </c>
      <c r="R911" s="3" t="s">
        <v>9548</v>
      </c>
      <c r="S911" s="3">
        <v>2</v>
      </c>
      <c r="T911" s="3">
        <v>48</v>
      </c>
      <c r="U911" s="3">
        <v>0</v>
      </c>
      <c r="V911" s="3" t="s">
        <v>9548</v>
      </c>
      <c r="W911" s="3">
        <v>0</v>
      </c>
      <c r="X911" s="3" t="s">
        <v>9548</v>
      </c>
      <c r="Y911" s="3">
        <v>0</v>
      </c>
      <c r="Z911" s="3" t="s">
        <v>9548</v>
      </c>
      <c r="AA911" s="3">
        <v>0</v>
      </c>
      <c r="AB911" s="3" t="s">
        <v>9548</v>
      </c>
      <c r="AC911">
        <f t="shared" si="14"/>
        <v>48</v>
      </c>
    </row>
    <row r="912" spans="1:29" ht="12" customHeight="1" x14ac:dyDescent="0.25">
      <c r="A912" s="6" t="s">
        <v>7284</v>
      </c>
      <c r="B912" s="3" t="s">
        <v>28</v>
      </c>
      <c r="C912" s="3">
        <v>911</v>
      </c>
      <c r="D912" s="3" t="s">
        <v>10635</v>
      </c>
      <c r="E912" s="3" t="s">
        <v>7284</v>
      </c>
      <c r="F912" s="3" t="str">
        <f>VLOOKUP($E912,'Team Mapping - CM'!$A$2:$C$1457,2,FALSE)</f>
        <v>American International University - Bangladesh</v>
      </c>
      <c r="G912" s="3">
        <v>1</v>
      </c>
      <c r="H912" s="3">
        <v>48</v>
      </c>
      <c r="I912" s="3">
        <v>0</v>
      </c>
      <c r="J912" s="3" t="s">
        <v>9548</v>
      </c>
      <c r="K912" s="3">
        <v>0</v>
      </c>
      <c r="L912" s="3" t="s">
        <v>9548</v>
      </c>
      <c r="M912" s="3">
        <v>0</v>
      </c>
      <c r="N912" s="3" t="s">
        <v>9548</v>
      </c>
      <c r="O912" s="3">
        <v>0</v>
      </c>
      <c r="P912" s="3" t="s">
        <v>9548</v>
      </c>
      <c r="Q912" s="3">
        <v>0</v>
      </c>
      <c r="R912" s="3" t="s">
        <v>9548</v>
      </c>
      <c r="S912" s="3">
        <v>2</v>
      </c>
      <c r="T912" s="3">
        <v>48</v>
      </c>
      <c r="U912" s="3">
        <v>0</v>
      </c>
      <c r="V912" s="3" t="s">
        <v>9548</v>
      </c>
      <c r="W912" s="3">
        <v>0</v>
      </c>
      <c r="X912" s="3" t="s">
        <v>9548</v>
      </c>
      <c r="Y912" s="3">
        <v>0</v>
      </c>
      <c r="Z912" s="3" t="s">
        <v>9548</v>
      </c>
      <c r="AA912" s="3">
        <v>0</v>
      </c>
      <c r="AB912" s="3" t="s">
        <v>9548</v>
      </c>
      <c r="AC912">
        <f t="shared" si="14"/>
        <v>48</v>
      </c>
    </row>
    <row r="913" spans="1:29" ht="12" customHeight="1" x14ac:dyDescent="0.25">
      <c r="A913" s="6" t="s">
        <v>7579</v>
      </c>
      <c r="B913" s="3" t="s">
        <v>40</v>
      </c>
      <c r="C913" s="3">
        <v>912</v>
      </c>
      <c r="D913" s="3" t="s">
        <v>10640</v>
      </c>
      <c r="E913" s="3" t="s">
        <v>7579</v>
      </c>
      <c r="F913" s="3" t="str">
        <f>VLOOKUP($E913,'Team Mapping - CM'!$A$2:$C$1457,2,FALSE)</f>
        <v>Bangladesh Army International University of Science &amp; Technology</v>
      </c>
      <c r="G913" s="3">
        <v>1</v>
      </c>
      <c r="H913" s="3">
        <v>48</v>
      </c>
      <c r="I913" s="3">
        <v>0</v>
      </c>
      <c r="J913" s="3" t="s">
        <v>9548</v>
      </c>
      <c r="K913" s="3">
        <v>0</v>
      </c>
      <c r="L913" s="3" t="s">
        <v>9548</v>
      </c>
      <c r="M913" s="3">
        <v>0</v>
      </c>
      <c r="N913" s="3" t="s">
        <v>9548</v>
      </c>
      <c r="O913" s="3">
        <v>0</v>
      </c>
      <c r="P913" s="3" t="s">
        <v>9548</v>
      </c>
      <c r="Q913" s="3">
        <v>0</v>
      </c>
      <c r="R913" s="3" t="s">
        <v>9548</v>
      </c>
      <c r="S913" s="3">
        <v>1</v>
      </c>
      <c r="T913" s="3">
        <v>48</v>
      </c>
      <c r="U913" s="3">
        <v>0</v>
      </c>
      <c r="V913" s="3" t="s">
        <v>9548</v>
      </c>
      <c r="W913" s="3">
        <v>0</v>
      </c>
      <c r="X913" s="3" t="s">
        <v>9548</v>
      </c>
      <c r="Y913" s="3">
        <v>0</v>
      </c>
      <c r="Z913" s="3" t="s">
        <v>9548</v>
      </c>
      <c r="AA913" s="3">
        <v>0</v>
      </c>
      <c r="AB913" s="3" t="s">
        <v>9548</v>
      </c>
      <c r="AC913">
        <f t="shared" si="14"/>
        <v>48</v>
      </c>
    </row>
    <row r="914" spans="1:29" ht="12" customHeight="1" x14ac:dyDescent="0.25">
      <c r="A914" s="6" t="s">
        <v>6775</v>
      </c>
      <c r="B914" s="3" t="s">
        <v>188</v>
      </c>
      <c r="C914" s="3">
        <v>913</v>
      </c>
      <c r="D914" s="3" t="s">
        <v>10649</v>
      </c>
      <c r="E914" s="3" t="s">
        <v>6775</v>
      </c>
      <c r="F914" s="3" t="str">
        <f>VLOOKUP($E914,'Team Mapping - CM'!$A$2:$C$1457,2,FALSE)</f>
        <v>Noakhali Science and Technology University</v>
      </c>
      <c r="G914" s="3">
        <v>1</v>
      </c>
      <c r="H914" s="3">
        <v>48</v>
      </c>
      <c r="I914" s="3">
        <v>0</v>
      </c>
      <c r="J914" s="3" t="s">
        <v>9548</v>
      </c>
      <c r="K914" s="3">
        <v>0</v>
      </c>
      <c r="L914" s="3" t="s">
        <v>9548</v>
      </c>
      <c r="M914" s="3">
        <v>0</v>
      </c>
      <c r="N914" s="3" t="s">
        <v>9548</v>
      </c>
      <c r="O914" s="3">
        <v>0</v>
      </c>
      <c r="P914" s="3" t="s">
        <v>9548</v>
      </c>
      <c r="Q914" s="3">
        <v>0</v>
      </c>
      <c r="R914" s="3" t="s">
        <v>9548</v>
      </c>
      <c r="S914" s="3">
        <v>1</v>
      </c>
      <c r="T914" s="3">
        <v>48</v>
      </c>
      <c r="U914" s="3">
        <v>0</v>
      </c>
      <c r="V914" s="3" t="s">
        <v>9548</v>
      </c>
      <c r="W914" s="3">
        <v>0</v>
      </c>
      <c r="X914" s="3" t="s">
        <v>9548</v>
      </c>
      <c r="Y914" s="3">
        <v>0</v>
      </c>
      <c r="Z914" s="3" t="s">
        <v>9548</v>
      </c>
      <c r="AA914" s="3">
        <v>0</v>
      </c>
      <c r="AB914" s="3" t="s">
        <v>9548</v>
      </c>
      <c r="AC914">
        <f t="shared" si="14"/>
        <v>48</v>
      </c>
    </row>
    <row r="915" spans="1:29" ht="12" customHeight="1" x14ac:dyDescent="0.25">
      <c r="A915" s="6" t="s">
        <v>8905</v>
      </c>
      <c r="B915" s="3" t="s">
        <v>34</v>
      </c>
      <c r="C915" s="3">
        <v>914</v>
      </c>
      <c r="D915" s="3" t="s">
        <v>10658</v>
      </c>
      <c r="E915" s="3" t="s">
        <v>8905</v>
      </c>
      <c r="F915" s="3" t="str">
        <f>VLOOKUP($E915,'Team Mapping - CM'!$A$2:$C$1457,2,FALSE)</f>
        <v>Asian University of Bangladesh</v>
      </c>
      <c r="G915" s="3">
        <v>1</v>
      </c>
      <c r="H915" s="3">
        <v>48</v>
      </c>
      <c r="I915" s="3">
        <v>0</v>
      </c>
      <c r="J915" s="3" t="s">
        <v>9548</v>
      </c>
      <c r="K915" s="3">
        <v>0</v>
      </c>
      <c r="L915" s="3" t="s">
        <v>9548</v>
      </c>
      <c r="M915" s="3">
        <v>0</v>
      </c>
      <c r="N915" s="3" t="s">
        <v>9548</v>
      </c>
      <c r="O915" s="3">
        <v>0</v>
      </c>
      <c r="P915" s="3" t="s">
        <v>9548</v>
      </c>
      <c r="Q915" s="3">
        <v>0</v>
      </c>
      <c r="R915" s="3" t="s">
        <v>9548</v>
      </c>
      <c r="S915" s="3">
        <v>1</v>
      </c>
      <c r="T915" s="3">
        <v>48</v>
      </c>
      <c r="U915" s="3">
        <v>0</v>
      </c>
      <c r="V915" s="3" t="s">
        <v>9548</v>
      </c>
      <c r="W915" s="3">
        <v>0</v>
      </c>
      <c r="X915" s="3" t="s">
        <v>9548</v>
      </c>
      <c r="Y915" s="3">
        <v>0</v>
      </c>
      <c r="Z915" s="3" t="s">
        <v>9548</v>
      </c>
      <c r="AA915" s="3">
        <v>0</v>
      </c>
      <c r="AB915" s="3" t="s">
        <v>9548</v>
      </c>
      <c r="AC915">
        <f t="shared" si="14"/>
        <v>48</v>
      </c>
    </row>
    <row r="916" spans="1:29" ht="12" customHeight="1" x14ac:dyDescent="0.25">
      <c r="A916" s="6" t="s">
        <v>8811</v>
      </c>
      <c r="B916" s="3" t="s">
        <v>202</v>
      </c>
      <c r="C916" s="3">
        <v>915</v>
      </c>
      <c r="D916" s="3" t="s">
        <v>10724</v>
      </c>
      <c r="E916" s="3" t="s">
        <v>8811</v>
      </c>
      <c r="F916" s="3" t="str">
        <f>VLOOKUP($E916,'Team Mapping - CM'!$A$2:$C$1457,2,FALSE)</f>
        <v>Pabna University of Science and Technology</v>
      </c>
      <c r="G916" s="3">
        <v>1</v>
      </c>
      <c r="H916" s="3">
        <v>48</v>
      </c>
      <c r="I916" s="3">
        <v>0</v>
      </c>
      <c r="J916" s="3" t="s">
        <v>9548</v>
      </c>
      <c r="K916" s="3">
        <v>0</v>
      </c>
      <c r="L916" s="3" t="s">
        <v>9548</v>
      </c>
      <c r="M916" s="3">
        <v>4</v>
      </c>
      <c r="N916" s="3" t="s">
        <v>9548</v>
      </c>
      <c r="O916" s="3">
        <v>0</v>
      </c>
      <c r="P916" s="3" t="s">
        <v>9548</v>
      </c>
      <c r="Q916" s="3">
        <v>0</v>
      </c>
      <c r="R916" s="3" t="s">
        <v>9548</v>
      </c>
      <c r="S916" s="3">
        <v>1</v>
      </c>
      <c r="T916" s="3">
        <v>48</v>
      </c>
      <c r="U916" s="3">
        <v>0</v>
      </c>
      <c r="V916" s="3" t="s">
        <v>9548</v>
      </c>
      <c r="W916" s="3">
        <v>0</v>
      </c>
      <c r="X916" s="3" t="s">
        <v>9548</v>
      </c>
      <c r="Y916" s="3">
        <v>0</v>
      </c>
      <c r="Z916" s="3" t="s">
        <v>9548</v>
      </c>
      <c r="AA916" s="3">
        <v>0</v>
      </c>
      <c r="AB916" s="3" t="s">
        <v>9548</v>
      </c>
      <c r="AC916">
        <f t="shared" si="14"/>
        <v>48</v>
      </c>
    </row>
    <row r="917" spans="1:29" ht="12" customHeight="1" x14ac:dyDescent="0.25">
      <c r="A917" s="6" t="s">
        <v>6553</v>
      </c>
      <c r="B917" s="3" t="s">
        <v>179</v>
      </c>
      <c r="C917" s="3">
        <v>916</v>
      </c>
      <c r="D917" s="3" t="s">
        <v>10755</v>
      </c>
      <c r="E917" s="3" t="s">
        <v>6553</v>
      </c>
      <c r="F917" s="3" t="str">
        <f>VLOOKUP($E917,'Team Mapping - CM'!$A$2:$C$1457,2,FALSE)</f>
        <v>Metropolitan University</v>
      </c>
      <c r="G917" s="3">
        <v>1</v>
      </c>
      <c r="H917" s="3">
        <v>48</v>
      </c>
      <c r="I917" s="3">
        <v>0</v>
      </c>
      <c r="J917" s="3" t="s">
        <v>9548</v>
      </c>
      <c r="K917" s="3">
        <v>0</v>
      </c>
      <c r="L917" s="3" t="s">
        <v>9548</v>
      </c>
      <c r="M917" s="3">
        <v>0</v>
      </c>
      <c r="N917" s="3" t="s">
        <v>9548</v>
      </c>
      <c r="O917" s="3">
        <v>0</v>
      </c>
      <c r="P917" s="3" t="s">
        <v>9548</v>
      </c>
      <c r="Q917" s="3">
        <v>0</v>
      </c>
      <c r="R917" s="3" t="s">
        <v>9548</v>
      </c>
      <c r="S917" s="3">
        <v>1</v>
      </c>
      <c r="T917" s="3">
        <v>48</v>
      </c>
      <c r="U917" s="3">
        <v>0</v>
      </c>
      <c r="V917" s="3" t="s">
        <v>9548</v>
      </c>
      <c r="W917" s="3">
        <v>0</v>
      </c>
      <c r="X917" s="3" t="s">
        <v>9548</v>
      </c>
      <c r="Y917" s="3">
        <v>0</v>
      </c>
      <c r="Z917" s="3" t="s">
        <v>9548</v>
      </c>
      <c r="AA917" s="3">
        <v>0</v>
      </c>
      <c r="AB917" s="3" t="s">
        <v>9548</v>
      </c>
      <c r="AC917">
        <f t="shared" si="14"/>
        <v>48</v>
      </c>
    </row>
    <row r="918" spans="1:29" ht="12" customHeight="1" x14ac:dyDescent="0.25">
      <c r="A918" s="6" t="s">
        <v>9436</v>
      </c>
      <c r="B918" s="3" t="s">
        <v>244</v>
      </c>
      <c r="C918" s="3">
        <v>917</v>
      </c>
      <c r="D918" s="3" t="s">
        <v>10767</v>
      </c>
      <c r="E918" s="3" t="s">
        <v>9436</v>
      </c>
      <c r="F918" s="3" t="str">
        <f>VLOOKUP($E918,'Team Mapping - CM'!$A$2:$C$1457,2,FALSE)</f>
        <v>United International University</v>
      </c>
      <c r="G918" s="3">
        <v>1</v>
      </c>
      <c r="H918" s="3">
        <v>48</v>
      </c>
      <c r="I918" s="3">
        <v>0</v>
      </c>
      <c r="J918" s="3" t="s">
        <v>9548</v>
      </c>
      <c r="K918" s="3">
        <v>0</v>
      </c>
      <c r="L918" s="3" t="s">
        <v>9548</v>
      </c>
      <c r="M918" s="3">
        <v>0</v>
      </c>
      <c r="N918" s="3" t="s">
        <v>9548</v>
      </c>
      <c r="O918" s="3">
        <v>0</v>
      </c>
      <c r="P918" s="3" t="s">
        <v>9548</v>
      </c>
      <c r="Q918" s="3">
        <v>0</v>
      </c>
      <c r="R918" s="3" t="s">
        <v>9548</v>
      </c>
      <c r="S918" s="3">
        <v>1</v>
      </c>
      <c r="T918" s="3">
        <v>48</v>
      </c>
      <c r="U918" s="3">
        <v>0</v>
      </c>
      <c r="V918" s="3" t="s">
        <v>9548</v>
      </c>
      <c r="W918" s="3">
        <v>0</v>
      </c>
      <c r="X918" s="3" t="s">
        <v>9548</v>
      </c>
      <c r="Y918" s="3">
        <v>0</v>
      </c>
      <c r="Z918" s="3" t="s">
        <v>9548</v>
      </c>
      <c r="AA918" s="3">
        <v>0</v>
      </c>
      <c r="AB918" s="3" t="s">
        <v>9548</v>
      </c>
      <c r="AC918">
        <f t="shared" si="14"/>
        <v>48</v>
      </c>
    </row>
    <row r="919" spans="1:29" ht="12" customHeight="1" x14ac:dyDescent="0.25">
      <c r="A919" s="6" t="s">
        <v>7369</v>
      </c>
      <c r="B919" s="3" t="s">
        <v>208</v>
      </c>
      <c r="C919" s="3">
        <v>918</v>
      </c>
      <c r="D919" s="3" t="s">
        <v>10779</v>
      </c>
      <c r="E919" s="3" t="s">
        <v>7369</v>
      </c>
      <c r="F919" s="3" t="str">
        <f>VLOOKUP($E919,'Team Mapping - CM'!$A$2:$C$1457,2,FALSE)</f>
        <v>Premier University</v>
      </c>
      <c r="G919" s="3">
        <v>1</v>
      </c>
      <c r="H919" s="3">
        <v>48</v>
      </c>
      <c r="I919" s="3">
        <v>0</v>
      </c>
      <c r="J919" s="3" t="s">
        <v>9548</v>
      </c>
      <c r="K919" s="3">
        <v>0</v>
      </c>
      <c r="L919" s="3" t="s">
        <v>9548</v>
      </c>
      <c r="M919" s="3">
        <v>0</v>
      </c>
      <c r="N919" s="3" t="s">
        <v>9548</v>
      </c>
      <c r="O919" s="3">
        <v>0</v>
      </c>
      <c r="P919" s="3" t="s">
        <v>9548</v>
      </c>
      <c r="Q919" s="3">
        <v>0</v>
      </c>
      <c r="R919" s="3" t="s">
        <v>9548</v>
      </c>
      <c r="S919" s="3">
        <v>1</v>
      </c>
      <c r="T919" s="3">
        <v>48</v>
      </c>
      <c r="U919" s="3">
        <v>0</v>
      </c>
      <c r="V919" s="3" t="s">
        <v>9548</v>
      </c>
      <c r="W919" s="3">
        <v>0</v>
      </c>
      <c r="X919" s="3" t="s">
        <v>9548</v>
      </c>
      <c r="Y919" s="3">
        <v>0</v>
      </c>
      <c r="Z919" s="3" t="s">
        <v>9548</v>
      </c>
      <c r="AA919" s="3">
        <v>0</v>
      </c>
      <c r="AB919" s="3" t="s">
        <v>9548</v>
      </c>
      <c r="AC919">
        <f t="shared" si="14"/>
        <v>48</v>
      </c>
    </row>
    <row r="920" spans="1:29" ht="12" customHeight="1" x14ac:dyDescent="0.25">
      <c r="A920" s="6" t="s">
        <v>7448</v>
      </c>
      <c r="B920" s="3" t="s">
        <v>212</v>
      </c>
      <c r="C920" s="3">
        <v>919</v>
      </c>
      <c r="D920" s="3" t="s">
        <v>10792</v>
      </c>
      <c r="E920" s="3" t="s">
        <v>7448</v>
      </c>
      <c r="F920" s="3" t="str">
        <f>VLOOKUP($E920,'Team Mapping - CM'!$A$2:$C$1457,2,FALSE)</f>
        <v>Rajshahi University of Engineering &amp; Technology</v>
      </c>
      <c r="G920" s="3">
        <v>1</v>
      </c>
      <c r="H920" s="3">
        <v>48</v>
      </c>
      <c r="I920" s="3">
        <v>0</v>
      </c>
      <c r="J920" s="3" t="s">
        <v>9548</v>
      </c>
      <c r="K920" s="3">
        <v>0</v>
      </c>
      <c r="L920" s="3" t="s">
        <v>9548</v>
      </c>
      <c r="M920" s="3">
        <v>4</v>
      </c>
      <c r="N920" s="3" t="s">
        <v>9548</v>
      </c>
      <c r="O920" s="3">
        <v>0</v>
      </c>
      <c r="P920" s="3" t="s">
        <v>9548</v>
      </c>
      <c r="Q920" s="3">
        <v>0</v>
      </c>
      <c r="R920" s="3" t="s">
        <v>9548</v>
      </c>
      <c r="S920" s="3">
        <v>1</v>
      </c>
      <c r="T920" s="3">
        <v>48</v>
      </c>
      <c r="U920" s="3">
        <v>0</v>
      </c>
      <c r="V920" s="3" t="s">
        <v>9548</v>
      </c>
      <c r="W920" s="3">
        <v>0</v>
      </c>
      <c r="X920" s="3" t="s">
        <v>9548</v>
      </c>
      <c r="Y920" s="3">
        <v>0</v>
      </c>
      <c r="Z920" s="3" t="s">
        <v>9548</v>
      </c>
      <c r="AA920" s="3">
        <v>0</v>
      </c>
      <c r="AB920" s="3" t="s">
        <v>9548</v>
      </c>
      <c r="AC920">
        <f t="shared" si="14"/>
        <v>48</v>
      </c>
    </row>
    <row r="921" spans="1:29" ht="12" customHeight="1" x14ac:dyDescent="0.25">
      <c r="A921" s="6" t="s">
        <v>9241</v>
      </c>
      <c r="B921" s="3" t="s">
        <v>23</v>
      </c>
      <c r="C921" s="3">
        <v>920</v>
      </c>
      <c r="D921" s="3" t="s">
        <v>10798</v>
      </c>
      <c r="E921" s="3" t="s">
        <v>9241</v>
      </c>
      <c r="F921" s="3" t="str">
        <f>VLOOKUP($E921,'Team Mapping - CM'!$A$2:$C$1457,2,FALSE)</f>
        <v>Ahsanullah University of Science and Technology</v>
      </c>
      <c r="G921" s="3">
        <v>1</v>
      </c>
      <c r="H921" s="3">
        <v>48</v>
      </c>
      <c r="I921" s="3">
        <v>0</v>
      </c>
      <c r="J921" s="3" t="s">
        <v>9548</v>
      </c>
      <c r="K921" s="3">
        <v>0</v>
      </c>
      <c r="L921" s="3" t="s">
        <v>9548</v>
      </c>
      <c r="M921" s="3">
        <v>7</v>
      </c>
      <c r="N921" s="3" t="s">
        <v>9548</v>
      </c>
      <c r="O921" s="3">
        <v>0</v>
      </c>
      <c r="P921" s="3" t="s">
        <v>9548</v>
      </c>
      <c r="Q921" s="3">
        <v>0</v>
      </c>
      <c r="R921" s="3" t="s">
        <v>9548</v>
      </c>
      <c r="S921" s="3">
        <v>1</v>
      </c>
      <c r="T921" s="3">
        <v>48</v>
      </c>
      <c r="U921" s="3">
        <v>0</v>
      </c>
      <c r="V921" s="3" t="s">
        <v>9548</v>
      </c>
      <c r="W921" s="3">
        <v>0</v>
      </c>
      <c r="X921" s="3" t="s">
        <v>9548</v>
      </c>
      <c r="Y921" s="3">
        <v>0</v>
      </c>
      <c r="Z921" s="3" t="s">
        <v>9548</v>
      </c>
      <c r="AA921" s="3">
        <v>0</v>
      </c>
      <c r="AB921" s="3" t="s">
        <v>9548</v>
      </c>
      <c r="AC921">
        <f t="shared" si="14"/>
        <v>48</v>
      </c>
    </row>
    <row r="922" spans="1:29" ht="12" customHeight="1" x14ac:dyDescent="0.25">
      <c r="A922" s="6" t="s">
        <v>7647</v>
      </c>
      <c r="B922" s="3" t="s">
        <v>227</v>
      </c>
      <c r="C922" s="3">
        <v>921</v>
      </c>
      <c r="D922" s="3" t="s">
        <v>10814</v>
      </c>
      <c r="E922" s="3" t="s">
        <v>7647</v>
      </c>
      <c r="F922" s="3" t="str">
        <f>VLOOKUP($E922,'Team Mapping - CM'!$A$2:$C$1457,2,FALSE)</f>
        <v>Southeast University, Bangladesh</v>
      </c>
      <c r="G922" s="3">
        <v>1</v>
      </c>
      <c r="H922" s="3">
        <v>48</v>
      </c>
      <c r="I922" s="3">
        <v>0</v>
      </c>
      <c r="J922" s="3" t="s">
        <v>9548</v>
      </c>
      <c r="K922" s="3">
        <v>0</v>
      </c>
      <c r="L922" s="3" t="s">
        <v>9548</v>
      </c>
      <c r="M922" s="3">
        <v>0</v>
      </c>
      <c r="N922" s="3" t="s">
        <v>9548</v>
      </c>
      <c r="O922" s="3">
        <v>0</v>
      </c>
      <c r="P922" s="3" t="s">
        <v>9548</v>
      </c>
      <c r="Q922" s="3">
        <v>0</v>
      </c>
      <c r="R922" s="3" t="s">
        <v>9548</v>
      </c>
      <c r="S922" s="3">
        <v>1</v>
      </c>
      <c r="T922" s="3">
        <v>48</v>
      </c>
      <c r="U922" s="3">
        <v>0</v>
      </c>
      <c r="V922" s="3" t="s">
        <v>9548</v>
      </c>
      <c r="W922" s="3">
        <v>0</v>
      </c>
      <c r="X922" s="3" t="s">
        <v>9548</v>
      </c>
      <c r="Y922" s="3">
        <v>1</v>
      </c>
      <c r="Z922" s="3" t="s">
        <v>9548</v>
      </c>
      <c r="AA922" s="3">
        <v>0</v>
      </c>
      <c r="AB922" s="3" t="s">
        <v>9548</v>
      </c>
      <c r="AC922">
        <f t="shared" si="14"/>
        <v>48</v>
      </c>
    </row>
    <row r="923" spans="1:29" ht="12" customHeight="1" x14ac:dyDescent="0.25">
      <c r="A923" s="6" t="s">
        <v>6792</v>
      </c>
      <c r="B923" s="3" t="s">
        <v>61</v>
      </c>
      <c r="C923" s="3">
        <v>922</v>
      </c>
      <c r="D923" s="3" t="s">
        <v>10826</v>
      </c>
      <c r="E923" s="3" t="s">
        <v>6792</v>
      </c>
      <c r="F923" s="3" t="str">
        <f>VLOOKUP($E923,'Team Mapping - CM'!$A$2:$C$1457,2,FALSE)</f>
        <v>Bangladesh University of Professionals</v>
      </c>
      <c r="G923" s="3">
        <v>1</v>
      </c>
      <c r="H923" s="3">
        <v>49</v>
      </c>
      <c r="I923" s="3">
        <v>0</v>
      </c>
      <c r="J923" s="3" t="s">
        <v>9548</v>
      </c>
      <c r="K923" s="3">
        <v>0</v>
      </c>
      <c r="L923" s="3" t="s">
        <v>9548</v>
      </c>
      <c r="M923" s="3">
        <v>0</v>
      </c>
      <c r="N923" s="3" t="s">
        <v>9548</v>
      </c>
      <c r="O923" s="3">
        <v>0</v>
      </c>
      <c r="P923" s="3" t="s">
        <v>9548</v>
      </c>
      <c r="Q923" s="3">
        <v>0</v>
      </c>
      <c r="R923" s="3" t="s">
        <v>9548</v>
      </c>
      <c r="S923" s="3">
        <v>2</v>
      </c>
      <c r="T923" s="3">
        <v>49</v>
      </c>
      <c r="U923" s="3">
        <v>0</v>
      </c>
      <c r="V923" s="3" t="s">
        <v>9548</v>
      </c>
      <c r="W923" s="3">
        <v>0</v>
      </c>
      <c r="X923" s="3" t="s">
        <v>9548</v>
      </c>
      <c r="Y923" s="3">
        <v>0</v>
      </c>
      <c r="Z923" s="3" t="s">
        <v>9548</v>
      </c>
      <c r="AA923" s="3">
        <v>0</v>
      </c>
      <c r="AB923" s="3" t="s">
        <v>9548</v>
      </c>
      <c r="AC923">
        <f t="shared" si="14"/>
        <v>49</v>
      </c>
    </row>
    <row r="924" spans="1:29" ht="12" customHeight="1" x14ac:dyDescent="0.25">
      <c r="A924" s="6" t="s">
        <v>7595</v>
      </c>
      <c r="B924" s="3" t="s">
        <v>44</v>
      </c>
      <c r="C924" s="3">
        <v>923</v>
      </c>
      <c r="D924" s="3" t="s">
        <v>10841</v>
      </c>
      <c r="E924" s="3" t="s">
        <v>7595</v>
      </c>
      <c r="F924" s="3" t="str">
        <f>VLOOKUP($E924,'Team Mapping - CM'!$A$2:$C$1457,2,FALSE)</f>
        <v>Bangladesh University of Business &amp; Technology</v>
      </c>
      <c r="G924" s="3">
        <v>1</v>
      </c>
      <c r="H924" s="3">
        <v>49</v>
      </c>
      <c r="I924" s="3">
        <v>0</v>
      </c>
      <c r="J924" s="3" t="s">
        <v>9548</v>
      </c>
      <c r="K924" s="3">
        <v>0</v>
      </c>
      <c r="L924" s="3" t="s">
        <v>9548</v>
      </c>
      <c r="M924" s="3">
        <v>2</v>
      </c>
      <c r="N924" s="3" t="s">
        <v>9548</v>
      </c>
      <c r="O924" s="3">
        <v>0</v>
      </c>
      <c r="P924" s="3" t="s">
        <v>9548</v>
      </c>
      <c r="Q924" s="3">
        <v>0</v>
      </c>
      <c r="R924" s="3" t="s">
        <v>9548</v>
      </c>
      <c r="S924" s="3">
        <v>2</v>
      </c>
      <c r="T924" s="3">
        <v>49</v>
      </c>
      <c r="U924" s="3">
        <v>0</v>
      </c>
      <c r="V924" s="3" t="s">
        <v>9548</v>
      </c>
      <c r="W924" s="3">
        <v>0</v>
      </c>
      <c r="X924" s="3" t="s">
        <v>9548</v>
      </c>
      <c r="Y924" s="3">
        <v>0</v>
      </c>
      <c r="Z924" s="3" t="s">
        <v>9548</v>
      </c>
      <c r="AA924" s="3">
        <v>0</v>
      </c>
      <c r="AB924" s="3" t="s">
        <v>9548</v>
      </c>
      <c r="AC924">
        <f t="shared" si="14"/>
        <v>49</v>
      </c>
    </row>
    <row r="925" spans="1:29" ht="12" customHeight="1" x14ac:dyDescent="0.25">
      <c r="A925" s="6" t="s">
        <v>6957</v>
      </c>
      <c r="B925" s="3" t="s">
        <v>188</v>
      </c>
      <c r="C925" s="3">
        <v>924</v>
      </c>
      <c r="D925" s="3" t="s">
        <v>10852</v>
      </c>
      <c r="E925" s="3" t="s">
        <v>6957</v>
      </c>
      <c r="F925" s="3" t="str">
        <f>VLOOKUP($E925,'Team Mapping - CM'!$A$2:$C$1457,2,FALSE)</f>
        <v>Noakhali Science and Technology University</v>
      </c>
      <c r="G925" s="3">
        <v>1</v>
      </c>
      <c r="H925" s="3">
        <v>49</v>
      </c>
      <c r="I925" s="3">
        <v>0</v>
      </c>
      <c r="J925" s="3" t="s">
        <v>9548</v>
      </c>
      <c r="K925" s="3">
        <v>0</v>
      </c>
      <c r="L925" s="3" t="s">
        <v>9548</v>
      </c>
      <c r="M925" s="3">
        <v>0</v>
      </c>
      <c r="N925" s="3" t="s">
        <v>9548</v>
      </c>
      <c r="O925" s="3">
        <v>0</v>
      </c>
      <c r="P925" s="3" t="s">
        <v>9548</v>
      </c>
      <c r="Q925" s="3">
        <v>0</v>
      </c>
      <c r="R925" s="3" t="s">
        <v>9548</v>
      </c>
      <c r="S925" s="3">
        <v>1</v>
      </c>
      <c r="T925" s="3">
        <v>49</v>
      </c>
      <c r="U925" s="3">
        <v>0</v>
      </c>
      <c r="V925" s="3" t="s">
        <v>9548</v>
      </c>
      <c r="W925" s="3">
        <v>0</v>
      </c>
      <c r="X925" s="3" t="s">
        <v>9548</v>
      </c>
      <c r="Y925" s="3">
        <v>0</v>
      </c>
      <c r="Z925" s="3" t="s">
        <v>9548</v>
      </c>
      <c r="AA925" s="3">
        <v>0</v>
      </c>
      <c r="AB925" s="3" t="s">
        <v>9548</v>
      </c>
      <c r="AC925">
        <f t="shared" si="14"/>
        <v>49</v>
      </c>
    </row>
    <row r="926" spans="1:29" ht="12" customHeight="1" x14ac:dyDescent="0.25">
      <c r="A926" s="6" t="s">
        <v>8740</v>
      </c>
      <c r="B926" s="3" t="s">
        <v>252</v>
      </c>
      <c r="C926" s="3">
        <v>925</v>
      </c>
      <c r="D926" s="3" t="s">
        <v>10859</v>
      </c>
      <c r="E926" s="3" t="s">
        <v>8740</v>
      </c>
      <c r="F926" s="3" t="str">
        <f>VLOOKUP($E926,'Team Mapping - CM'!$A$2:$C$1457,2,FALSE)</f>
        <v>University of Chittagong</v>
      </c>
      <c r="G926" s="3">
        <v>1</v>
      </c>
      <c r="H926" s="3">
        <v>49</v>
      </c>
      <c r="I926" s="3">
        <v>0</v>
      </c>
      <c r="J926" s="3" t="s">
        <v>9548</v>
      </c>
      <c r="K926" s="3">
        <v>0</v>
      </c>
      <c r="L926" s="3" t="s">
        <v>9548</v>
      </c>
      <c r="M926" s="3">
        <v>0</v>
      </c>
      <c r="N926" s="3" t="s">
        <v>9548</v>
      </c>
      <c r="O926" s="3">
        <v>0</v>
      </c>
      <c r="P926" s="3" t="s">
        <v>9548</v>
      </c>
      <c r="Q926" s="3">
        <v>0</v>
      </c>
      <c r="R926" s="3" t="s">
        <v>9548</v>
      </c>
      <c r="S926" s="3">
        <v>1</v>
      </c>
      <c r="T926" s="3">
        <v>49</v>
      </c>
      <c r="U926" s="3">
        <v>0</v>
      </c>
      <c r="V926" s="3" t="s">
        <v>9548</v>
      </c>
      <c r="W926" s="3">
        <v>0</v>
      </c>
      <c r="X926" s="3" t="s">
        <v>9548</v>
      </c>
      <c r="Y926" s="3">
        <v>9</v>
      </c>
      <c r="Z926" s="3" t="s">
        <v>9548</v>
      </c>
      <c r="AA926" s="3">
        <v>0</v>
      </c>
      <c r="AB926" s="3" t="s">
        <v>9548</v>
      </c>
      <c r="AC926">
        <f t="shared" si="14"/>
        <v>49</v>
      </c>
    </row>
    <row r="927" spans="1:29" ht="12" customHeight="1" x14ac:dyDescent="0.25">
      <c r="A927" s="6" t="s">
        <v>6969</v>
      </c>
      <c r="B927" s="3" t="s">
        <v>252</v>
      </c>
      <c r="C927" s="3">
        <v>926</v>
      </c>
      <c r="D927" s="3" t="s">
        <v>10866</v>
      </c>
      <c r="E927" s="3" t="s">
        <v>6969</v>
      </c>
      <c r="F927" s="3" t="str">
        <f>VLOOKUP($E927,'Team Mapping - CM'!$A$2:$C$1457,2,FALSE)</f>
        <v>University of Chittagong</v>
      </c>
      <c r="G927" s="3">
        <v>1</v>
      </c>
      <c r="H927" s="3">
        <v>49</v>
      </c>
      <c r="I927" s="3">
        <v>0</v>
      </c>
      <c r="J927" s="3" t="s">
        <v>9548</v>
      </c>
      <c r="K927" s="3">
        <v>0</v>
      </c>
      <c r="L927" s="3" t="s">
        <v>9548</v>
      </c>
      <c r="M927" s="3">
        <v>0</v>
      </c>
      <c r="N927" s="3" t="s">
        <v>9548</v>
      </c>
      <c r="O927" s="3">
        <v>0</v>
      </c>
      <c r="P927" s="3" t="s">
        <v>9548</v>
      </c>
      <c r="Q927" s="3">
        <v>0</v>
      </c>
      <c r="R927" s="3" t="s">
        <v>9548</v>
      </c>
      <c r="S927" s="3">
        <v>1</v>
      </c>
      <c r="T927" s="3">
        <v>49</v>
      </c>
      <c r="U927" s="3">
        <v>0</v>
      </c>
      <c r="V927" s="3" t="s">
        <v>9548</v>
      </c>
      <c r="W927" s="3">
        <v>0</v>
      </c>
      <c r="X927" s="3" t="s">
        <v>9548</v>
      </c>
      <c r="Y927" s="3">
        <v>1</v>
      </c>
      <c r="Z927" s="3" t="s">
        <v>9548</v>
      </c>
      <c r="AA927" s="3">
        <v>0</v>
      </c>
      <c r="AB927" s="3" t="s">
        <v>9548</v>
      </c>
      <c r="AC927">
        <f t="shared" si="14"/>
        <v>49</v>
      </c>
    </row>
    <row r="928" spans="1:29" ht="12" customHeight="1" x14ac:dyDescent="0.25">
      <c r="A928" s="6" t="s">
        <v>7915</v>
      </c>
      <c r="B928" s="3" t="s">
        <v>124</v>
      </c>
      <c r="C928" s="3">
        <v>927</v>
      </c>
      <c r="D928" s="3" t="s">
        <v>10875</v>
      </c>
      <c r="E928" s="3" t="s">
        <v>7915</v>
      </c>
      <c r="F928" s="3" t="str">
        <f>VLOOKUP($E928,'Team Mapping - CM'!$A$2:$C$1457,2,FALSE)</f>
        <v>International Islamic University Chittagong</v>
      </c>
      <c r="G928" s="3">
        <v>1</v>
      </c>
      <c r="H928" s="3">
        <v>49</v>
      </c>
      <c r="I928" s="3">
        <v>0</v>
      </c>
      <c r="J928" s="3" t="s">
        <v>9548</v>
      </c>
      <c r="K928" s="3">
        <v>0</v>
      </c>
      <c r="L928" s="3" t="s">
        <v>9548</v>
      </c>
      <c r="M928" s="3">
        <v>5</v>
      </c>
      <c r="N928" s="3" t="s">
        <v>9548</v>
      </c>
      <c r="O928" s="3">
        <v>0</v>
      </c>
      <c r="P928" s="3" t="s">
        <v>9548</v>
      </c>
      <c r="Q928" s="3">
        <v>0</v>
      </c>
      <c r="R928" s="3" t="s">
        <v>9548</v>
      </c>
      <c r="S928" s="3">
        <v>1</v>
      </c>
      <c r="T928" s="3">
        <v>49</v>
      </c>
      <c r="U928" s="3">
        <v>0</v>
      </c>
      <c r="V928" s="3" t="s">
        <v>9548</v>
      </c>
      <c r="W928" s="3">
        <v>0</v>
      </c>
      <c r="X928" s="3" t="s">
        <v>9548</v>
      </c>
      <c r="Y928" s="3">
        <v>2</v>
      </c>
      <c r="Z928" s="3" t="s">
        <v>9548</v>
      </c>
      <c r="AA928" s="3">
        <v>0</v>
      </c>
      <c r="AB928" s="3" t="s">
        <v>9548</v>
      </c>
      <c r="AC928">
        <f t="shared" si="14"/>
        <v>49</v>
      </c>
    </row>
    <row r="929" spans="1:29" ht="12" customHeight="1" x14ac:dyDescent="0.25">
      <c r="A929" s="6" t="s">
        <v>6446</v>
      </c>
      <c r="B929" s="3" t="s">
        <v>202</v>
      </c>
      <c r="C929" s="3">
        <v>928</v>
      </c>
      <c r="D929" s="3" t="s">
        <v>10883</v>
      </c>
      <c r="E929" s="3" t="s">
        <v>6446</v>
      </c>
      <c r="F929" s="3" t="str">
        <f>VLOOKUP($E929,'Team Mapping - CM'!$A$2:$C$1457,2,FALSE)</f>
        <v>Pabna University of Science and Technology</v>
      </c>
      <c r="G929" s="3">
        <v>1</v>
      </c>
      <c r="H929" s="3">
        <v>49</v>
      </c>
      <c r="I929" s="3">
        <v>1</v>
      </c>
      <c r="J929" s="3" t="s">
        <v>9548</v>
      </c>
      <c r="K929" s="3">
        <v>0</v>
      </c>
      <c r="L929" s="3" t="s">
        <v>9548</v>
      </c>
      <c r="M929" s="3">
        <v>0</v>
      </c>
      <c r="N929" s="3" t="s">
        <v>9548</v>
      </c>
      <c r="O929" s="3">
        <v>0</v>
      </c>
      <c r="P929" s="3" t="s">
        <v>9548</v>
      </c>
      <c r="Q929" s="3">
        <v>0</v>
      </c>
      <c r="R929" s="3" t="s">
        <v>9548</v>
      </c>
      <c r="S929" s="3">
        <v>1</v>
      </c>
      <c r="T929" s="3">
        <v>49</v>
      </c>
      <c r="U929" s="3">
        <v>0</v>
      </c>
      <c r="V929" s="3" t="s">
        <v>9548</v>
      </c>
      <c r="W929" s="3">
        <v>0</v>
      </c>
      <c r="X929" s="3" t="s">
        <v>9548</v>
      </c>
      <c r="Y929" s="3">
        <v>0</v>
      </c>
      <c r="Z929" s="3" t="s">
        <v>9548</v>
      </c>
      <c r="AA929" s="3">
        <v>0</v>
      </c>
      <c r="AB929" s="3" t="s">
        <v>9548</v>
      </c>
      <c r="AC929">
        <f t="shared" si="14"/>
        <v>49</v>
      </c>
    </row>
    <row r="930" spans="1:29" ht="12" customHeight="1" x14ac:dyDescent="0.25">
      <c r="A930" s="6" t="s">
        <v>6577</v>
      </c>
      <c r="B930" s="3" t="s">
        <v>161</v>
      </c>
      <c r="C930" s="3">
        <v>929</v>
      </c>
      <c r="D930" s="3" t="s">
        <v>10893</v>
      </c>
      <c r="E930" s="3" t="s">
        <v>6577</v>
      </c>
      <c r="F930" s="3" t="str">
        <f>VLOOKUP($E930,'Team Mapping - CM'!$A$2:$C$1457,2,FALSE)</f>
        <v>Khulna University</v>
      </c>
      <c r="G930" s="3">
        <v>1</v>
      </c>
      <c r="H930" s="3">
        <v>49</v>
      </c>
      <c r="I930" s="3">
        <v>0</v>
      </c>
      <c r="J930" s="3" t="s">
        <v>9548</v>
      </c>
      <c r="K930" s="3">
        <v>0</v>
      </c>
      <c r="L930" s="3" t="s">
        <v>9548</v>
      </c>
      <c r="M930" s="3">
        <v>0</v>
      </c>
      <c r="N930" s="3" t="s">
        <v>9548</v>
      </c>
      <c r="O930" s="3">
        <v>0</v>
      </c>
      <c r="P930" s="3" t="s">
        <v>9548</v>
      </c>
      <c r="Q930" s="3">
        <v>0</v>
      </c>
      <c r="R930" s="3" t="s">
        <v>9548</v>
      </c>
      <c r="S930" s="3">
        <v>1</v>
      </c>
      <c r="T930" s="3">
        <v>49</v>
      </c>
      <c r="U930" s="3">
        <v>0</v>
      </c>
      <c r="V930" s="3" t="s">
        <v>9548</v>
      </c>
      <c r="W930" s="3">
        <v>0</v>
      </c>
      <c r="X930" s="3" t="s">
        <v>9548</v>
      </c>
      <c r="Y930" s="3">
        <v>0</v>
      </c>
      <c r="Z930" s="3" t="s">
        <v>9548</v>
      </c>
      <c r="AA930" s="3">
        <v>0</v>
      </c>
      <c r="AB930" s="3" t="s">
        <v>9548</v>
      </c>
      <c r="AC930">
        <f t="shared" si="14"/>
        <v>49</v>
      </c>
    </row>
    <row r="931" spans="1:29" ht="12" customHeight="1" x14ac:dyDescent="0.25">
      <c r="A931" s="6" t="s">
        <v>6904</v>
      </c>
      <c r="B931" s="3" t="s">
        <v>244</v>
      </c>
      <c r="C931" s="3">
        <v>930</v>
      </c>
      <c r="D931" s="3" t="s">
        <v>10915</v>
      </c>
      <c r="E931" s="3" t="s">
        <v>6904</v>
      </c>
      <c r="F931" s="3" t="str">
        <f>VLOOKUP($E931,'Team Mapping - CM'!$A$2:$C$1457,2,FALSE)</f>
        <v>United International University</v>
      </c>
      <c r="G931" s="3">
        <v>1</v>
      </c>
      <c r="H931" s="3">
        <v>49</v>
      </c>
      <c r="I931" s="3">
        <v>0</v>
      </c>
      <c r="J931" s="3" t="s">
        <v>9548</v>
      </c>
      <c r="K931" s="3">
        <v>0</v>
      </c>
      <c r="L931" s="3" t="s">
        <v>9548</v>
      </c>
      <c r="M931" s="3">
        <v>0</v>
      </c>
      <c r="N931" s="3" t="s">
        <v>9548</v>
      </c>
      <c r="O931" s="3">
        <v>0</v>
      </c>
      <c r="P931" s="3" t="s">
        <v>9548</v>
      </c>
      <c r="Q931" s="3">
        <v>0</v>
      </c>
      <c r="R931" s="3" t="s">
        <v>9548</v>
      </c>
      <c r="S931" s="3">
        <v>1</v>
      </c>
      <c r="T931" s="3">
        <v>49</v>
      </c>
      <c r="U931" s="3">
        <v>0</v>
      </c>
      <c r="V931" s="3" t="s">
        <v>9548</v>
      </c>
      <c r="W931" s="3">
        <v>0</v>
      </c>
      <c r="X931" s="3" t="s">
        <v>9548</v>
      </c>
      <c r="Y931" s="3">
        <v>3</v>
      </c>
      <c r="Z931" s="3" t="s">
        <v>9548</v>
      </c>
      <c r="AA931" s="3">
        <v>0</v>
      </c>
      <c r="AB931" s="3" t="s">
        <v>9548</v>
      </c>
      <c r="AC931">
        <f t="shared" si="14"/>
        <v>49</v>
      </c>
    </row>
    <row r="932" spans="1:29" ht="12" customHeight="1" x14ac:dyDescent="0.25">
      <c r="A932" s="6" t="s">
        <v>8275</v>
      </c>
      <c r="B932" s="3" t="s">
        <v>139</v>
      </c>
      <c r="C932" s="3">
        <v>931</v>
      </c>
      <c r="D932" s="3" t="s">
        <v>10920</v>
      </c>
      <c r="E932" s="3" t="s">
        <v>8275</v>
      </c>
      <c r="F932" s="3" t="str">
        <f>VLOOKUP($E932,'Team Mapping - CM'!$A$2:$C$1457,2,FALSE)</f>
        <v>Islamic University of Technology</v>
      </c>
      <c r="G932" s="3">
        <v>1</v>
      </c>
      <c r="H932" s="3">
        <v>50</v>
      </c>
      <c r="I932" s="3">
        <v>0</v>
      </c>
      <c r="J932" s="3" t="s">
        <v>9548</v>
      </c>
      <c r="K932" s="3">
        <v>0</v>
      </c>
      <c r="L932" s="3" t="s">
        <v>9548</v>
      </c>
      <c r="M932" s="3">
        <v>0</v>
      </c>
      <c r="N932" s="3" t="s">
        <v>9548</v>
      </c>
      <c r="O932" s="3">
        <v>0</v>
      </c>
      <c r="P932" s="3" t="s">
        <v>9548</v>
      </c>
      <c r="Q932" s="3">
        <v>0</v>
      </c>
      <c r="R932" s="3" t="s">
        <v>9548</v>
      </c>
      <c r="S932" s="3">
        <v>1</v>
      </c>
      <c r="T932" s="3">
        <v>50</v>
      </c>
      <c r="U932" s="3">
        <v>0</v>
      </c>
      <c r="V932" s="3" t="s">
        <v>9548</v>
      </c>
      <c r="W932" s="3">
        <v>0</v>
      </c>
      <c r="X932" s="3" t="s">
        <v>9548</v>
      </c>
      <c r="Y932" s="3">
        <v>0</v>
      </c>
      <c r="Z932" s="3" t="s">
        <v>9548</v>
      </c>
      <c r="AA932" s="3">
        <v>1</v>
      </c>
      <c r="AB932" s="3" t="s">
        <v>9548</v>
      </c>
      <c r="AC932">
        <f t="shared" si="14"/>
        <v>50</v>
      </c>
    </row>
    <row r="933" spans="1:29" ht="12" customHeight="1" x14ac:dyDescent="0.25">
      <c r="A933" s="6" t="s">
        <v>9215</v>
      </c>
      <c r="B933" s="3" t="s">
        <v>23</v>
      </c>
      <c r="C933" s="3">
        <v>932</v>
      </c>
      <c r="D933" s="3" t="s">
        <v>10928</v>
      </c>
      <c r="E933" s="3" t="s">
        <v>9215</v>
      </c>
      <c r="F933" s="3" t="str">
        <f>VLOOKUP($E933,'Team Mapping - CM'!$A$2:$C$1457,2,FALSE)</f>
        <v>Ahsanullah University of Science and Technology</v>
      </c>
      <c r="G933" s="3">
        <v>1</v>
      </c>
      <c r="H933" s="3">
        <v>50</v>
      </c>
      <c r="I933" s="3">
        <v>0</v>
      </c>
      <c r="J933" s="3" t="s">
        <v>9548</v>
      </c>
      <c r="K933" s="3">
        <v>0</v>
      </c>
      <c r="L933" s="3" t="s">
        <v>9548</v>
      </c>
      <c r="M933" s="3">
        <v>0</v>
      </c>
      <c r="N933" s="3" t="s">
        <v>9548</v>
      </c>
      <c r="O933" s="3">
        <v>0</v>
      </c>
      <c r="P933" s="3" t="s">
        <v>9548</v>
      </c>
      <c r="Q933" s="3">
        <v>0</v>
      </c>
      <c r="R933" s="3" t="s">
        <v>9548</v>
      </c>
      <c r="S933" s="3">
        <v>1</v>
      </c>
      <c r="T933" s="3">
        <v>50</v>
      </c>
      <c r="U933" s="3">
        <v>0</v>
      </c>
      <c r="V933" s="3" t="s">
        <v>9548</v>
      </c>
      <c r="W933" s="3">
        <v>0</v>
      </c>
      <c r="X933" s="3" t="s">
        <v>9548</v>
      </c>
      <c r="Y933" s="3">
        <v>0</v>
      </c>
      <c r="Z933" s="3" t="s">
        <v>9548</v>
      </c>
      <c r="AA933" s="3">
        <v>0</v>
      </c>
      <c r="AB933" s="3" t="s">
        <v>9548</v>
      </c>
      <c r="AC933">
        <f t="shared" si="14"/>
        <v>50</v>
      </c>
    </row>
    <row r="934" spans="1:29" ht="12" customHeight="1" x14ac:dyDescent="0.25">
      <c r="A934" s="6" t="s">
        <v>9096</v>
      </c>
      <c r="B934" s="3" t="s">
        <v>239</v>
      </c>
      <c r="C934" s="3">
        <v>933</v>
      </c>
      <c r="D934" s="3" t="s">
        <v>10936</v>
      </c>
      <c r="E934" s="3" t="s">
        <v>9096</v>
      </c>
      <c r="F934" s="3" t="str">
        <f>VLOOKUP($E934,'Team Mapping - CM'!$A$2:$C$1457,2,FALSE)</f>
        <v>The University of Asia Pacific</v>
      </c>
      <c r="G934" s="3">
        <v>1</v>
      </c>
      <c r="H934" s="3">
        <v>50</v>
      </c>
      <c r="I934" s="3">
        <v>0</v>
      </c>
      <c r="J934" s="3" t="s">
        <v>9548</v>
      </c>
      <c r="K934" s="3">
        <v>0</v>
      </c>
      <c r="L934" s="3" t="s">
        <v>9548</v>
      </c>
      <c r="M934" s="3">
        <v>0</v>
      </c>
      <c r="N934" s="3" t="s">
        <v>9548</v>
      </c>
      <c r="O934" s="3">
        <v>0</v>
      </c>
      <c r="P934" s="3" t="s">
        <v>9548</v>
      </c>
      <c r="Q934" s="3">
        <v>0</v>
      </c>
      <c r="R934" s="3" t="s">
        <v>9548</v>
      </c>
      <c r="S934" s="3">
        <v>1</v>
      </c>
      <c r="T934" s="3">
        <v>50</v>
      </c>
      <c r="U934" s="3">
        <v>0</v>
      </c>
      <c r="V934" s="3" t="s">
        <v>9548</v>
      </c>
      <c r="W934" s="3">
        <v>0</v>
      </c>
      <c r="X934" s="3" t="s">
        <v>9548</v>
      </c>
      <c r="Y934" s="3">
        <v>0</v>
      </c>
      <c r="Z934" s="3" t="s">
        <v>9548</v>
      </c>
      <c r="AA934" s="3">
        <v>0</v>
      </c>
      <c r="AB934" s="3" t="s">
        <v>9548</v>
      </c>
      <c r="AC934">
        <f t="shared" si="14"/>
        <v>50</v>
      </c>
    </row>
    <row r="935" spans="1:29" ht="12" customHeight="1" x14ac:dyDescent="0.25">
      <c r="A935" s="6" t="s">
        <v>7559</v>
      </c>
      <c r="B935" s="3" t="s">
        <v>250</v>
      </c>
      <c r="C935" s="3">
        <v>934</v>
      </c>
      <c r="D935" s="3" t="s">
        <v>10944</v>
      </c>
      <c r="E935" s="3" t="s">
        <v>7559</v>
      </c>
      <c r="F935" s="3" t="str">
        <f>VLOOKUP($E935,'Team Mapping - CM'!$A$2:$C$1457,2,FALSE)</f>
        <v>University Of Barisal</v>
      </c>
      <c r="G935" s="3">
        <v>1</v>
      </c>
      <c r="H935" s="3">
        <v>50</v>
      </c>
      <c r="I935" s="3">
        <v>0</v>
      </c>
      <c r="J935" s="3" t="s">
        <v>9548</v>
      </c>
      <c r="K935" s="3">
        <v>0</v>
      </c>
      <c r="L935" s="3" t="s">
        <v>9548</v>
      </c>
      <c r="M935" s="3">
        <v>0</v>
      </c>
      <c r="N935" s="3" t="s">
        <v>9548</v>
      </c>
      <c r="O935" s="3">
        <v>0</v>
      </c>
      <c r="P935" s="3" t="s">
        <v>9548</v>
      </c>
      <c r="Q935" s="3">
        <v>0</v>
      </c>
      <c r="R935" s="3" t="s">
        <v>9548</v>
      </c>
      <c r="S935" s="3">
        <v>1</v>
      </c>
      <c r="T935" s="3">
        <v>50</v>
      </c>
      <c r="U935" s="3">
        <v>0</v>
      </c>
      <c r="V935" s="3" t="s">
        <v>9548</v>
      </c>
      <c r="W935" s="3">
        <v>0</v>
      </c>
      <c r="X935" s="3" t="s">
        <v>9548</v>
      </c>
      <c r="Y935" s="3">
        <v>0</v>
      </c>
      <c r="Z935" s="3" t="s">
        <v>9548</v>
      </c>
      <c r="AA935" s="3">
        <v>0</v>
      </c>
      <c r="AB935" s="3" t="s">
        <v>9548</v>
      </c>
      <c r="AC935">
        <f t="shared" si="14"/>
        <v>50</v>
      </c>
    </row>
    <row r="936" spans="1:29" ht="12" customHeight="1" x14ac:dyDescent="0.25">
      <c r="A936" s="6" t="s">
        <v>7260</v>
      </c>
      <c r="B936" s="3" t="s">
        <v>66</v>
      </c>
      <c r="C936" s="3">
        <v>935</v>
      </c>
      <c r="D936" s="3" t="s">
        <v>10951</v>
      </c>
      <c r="E936" s="3" t="s">
        <v>7260</v>
      </c>
      <c r="F936" s="3" t="str">
        <f>VLOOKUP($E936,'Team Mapping - CM'!$A$2:$C$1457,2,FALSE)</f>
        <v>BGC Trust University, Bangladesh</v>
      </c>
      <c r="G936" s="3">
        <v>1</v>
      </c>
      <c r="H936" s="3">
        <v>50</v>
      </c>
      <c r="I936" s="3">
        <v>0</v>
      </c>
      <c r="J936" s="3" t="s">
        <v>9548</v>
      </c>
      <c r="K936" s="3">
        <v>0</v>
      </c>
      <c r="L936" s="3" t="s">
        <v>9548</v>
      </c>
      <c r="M936" s="3">
        <v>0</v>
      </c>
      <c r="N936" s="3" t="s">
        <v>9548</v>
      </c>
      <c r="O936" s="3">
        <v>0</v>
      </c>
      <c r="P936" s="3" t="s">
        <v>9548</v>
      </c>
      <c r="Q936" s="3">
        <v>0</v>
      </c>
      <c r="R936" s="3" t="s">
        <v>9548</v>
      </c>
      <c r="S936" s="3">
        <v>1</v>
      </c>
      <c r="T936" s="3">
        <v>50</v>
      </c>
      <c r="U936" s="3">
        <v>0</v>
      </c>
      <c r="V936" s="3" t="s">
        <v>9548</v>
      </c>
      <c r="W936" s="3">
        <v>0</v>
      </c>
      <c r="X936" s="3" t="s">
        <v>9548</v>
      </c>
      <c r="Y936" s="3">
        <v>0</v>
      </c>
      <c r="Z936" s="3" t="s">
        <v>9548</v>
      </c>
      <c r="AA936" s="3">
        <v>0</v>
      </c>
      <c r="AB936" s="3" t="s">
        <v>9548</v>
      </c>
      <c r="AC936">
        <f t="shared" si="14"/>
        <v>50</v>
      </c>
    </row>
    <row r="937" spans="1:29" ht="12" customHeight="1" x14ac:dyDescent="0.25">
      <c r="A937" s="6" t="s">
        <v>6832</v>
      </c>
      <c r="B937" s="3" t="s">
        <v>77</v>
      </c>
      <c r="C937" s="3">
        <v>936</v>
      </c>
      <c r="D937" s="3" t="s">
        <v>10959</v>
      </c>
      <c r="E937" s="3" t="s">
        <v>6832</v>
      </c>
      <c r="F937" s="3" t="str">
        <f>VLOOKUP($E937,'Team Mapping - CM'!$A$2:$C$1457,2,FALSE)</f>
        <v>Chittagong University of Engineering &amp; Technology</v>
      </c>
      <c r="G937" s="3">
        <v>1</v>
      </c>
      <c r="H937" s="3">
        <v>50</v>
      </c>
      <c r="I937" s="3">
        <v>0</v>
      </c>
      <c r="J937" s="3" t="s">
        <v>9548</v>
      </c>
      <c r="K937" s="3">
        <v>0</v>
      </c>
      <c r="L937" s="3" t="s">
        <v>9548</v>
      </c>
      <c r="M937" s="3">
        <v>0</v>
      </c>
      <c r="N937" s="3" t="s">
        <v>9548</v>
      </c>
      <c r="O937" s="3">
        <v>0</v>
      </c>
      <c r="P937" s="3" t="s">
        <v>9548</v>
      </c>
      <c r="Q937" s="3">
        <v>0</v>
      </c>
      <c r="R937" s="3" t="s">
        <v>9548</v>
      </c>
      <c r="S937" s="3">
        <v>1</v>
      </c>
      <c r="T937" s="3">
        <v>50</v>
      </c>
      <c r="U937" s="3">
        <v>0</v>
      </c>
      <c r="V937" s="3" t="s">
        <v>9548</v>
      </c>
      <c r="W937" s="3">
        <v>0</v>
      </c>
      <c r="X937" s="3" t="s">
        <v>9548</v>
      </c>
      <c r="Y937" s="3">
        <v>5</v>
      </c>
      <c r="Z937" s="3" t="s">
        <v>9548</v>
      </c>
      <c r="AA937" s="3">
        <v>0</v>
      </c>
      <c r="AB937" s="3" t="s">
        <v>9548</v>
      </c>
      <c r="AC937">
        <f t="shared" si="14"/>
        <v>50</v>
      </c>
    </row>
    <row r="938" spans="1:29" ht="12" customHeight="1" x14ac:dyDescent="0.25">
      <c r="A938" s="6" t="s">
        <v>7072</v>
      </c>
      <c r="B938" s="3" t="s">
        <v>212</v>
      </c>
      <c r="C938" s="3">
        <v>937</v>
      </c>
      <c r="D938" s="3" t="s">
        <v>10967</v>
      </c>
      <c r="E938" s="3" t="s">
        <v>7072</v>
      </c>
      <c r="F938" s="3" t="str">
        <f>VLOOKUP($E938,'Team Mapping - CM'!$A$2:$C$1457,2,FALSE)</f>
        <v>Rajshahi University of Engineering &amp; Technology</v>
      </c>
      <c r="G938" s="3">
        <v>1</v>
      </c>
      <c r="H938" s="3">
        <v>51</v>
      </c>
      <c r="I938" s="3">
        <v>0</v>
      </c>
      <c r="J938" s="3" t="s">
        <v>9548</v>
      </c>
      <c r="K938" s="3">
        <v>0</v>
      </c>
      <c r="L938" s="3" t="s">
        <v>9548</v>
      </c>
      <c r="M938" s="3">
        <v>0</v>
      </c>
      <c r="N938" s="3" t="s">
        <v>9548</v>
      </c>
      <c r="O938" s="3">
        <v>0</v>
      </c>
      <c r="P938" s="3" t="s">
        <v>9548</v>
      </c>
      <c r="Q938" s="3">
        <v>0</v>
      </c>
      <c r="R938" s="3" t="s">
        <v>9548</v>
      </c>
      <c r="S938" s="3">
        <v>2</v>
      </c>
      <c r="T938" s="3">
        <v>51</v>
      </c>
      <c r="U938" s="3">
        <v>0</v>
      </c>
      <c r="V938" s="3" t="s">
        <v>9548</v>
      </c>
      <c r="W938" s="3">
        <v>0</v>
      </c>
      <c r="X938" s="3" t="s">
        <v>9548</v>
      </c>
      <c r="Y938" s="3">
        <v>0</v>
      </c>
      <c r="Z938" s="3" t="s">
        <v>9548</v>
      </c>
      <c r="AA938" s="3">
        <v>0</v>
      </c>
      <c r="AB938" s="3" t="s">
        <v>9548</v>
      </c>
      <c r="AC938">
        <f t="shared" si="14"/>
        <v>51</v>
      </c>
    </row>
    <row r="939" spans="1:29" ht="12" customHeight="1" x14ac:dyDescent="0.25">
      <c r="A939" s="6" t="s">
        <v>8746</v>
      </c>
      <c r="B939" s="3" t="s">
        <v>192</v>
      </c>
      <c r="C939" s="3">
        <v>938</v>
      </c>
      <c r="D939" s="3" t="s">
        <v>10975</v>
      </c>
      <c r="E939" s="3" t="s">
        <v>8746</v>
      </c>
      <c r="F939" s="3" t="str">
        <f>VLOOKUP($E939,'Team Mapping - CM'!$A$2:$C$1457,2,FALSE)</f>
        <v>North South University</v>
      </c>
      <c r="G939" s="3">
        <v>1</v>
      </c>
      <c r="H939" s="3">
        <v>51</v>
      </c>
      <c r="I939" s="3">
        <v>0</v>
      </c>
      <c r="J939" s="3" t="s">
        <v>9548</v>
      </c>
      <c r="K939" s="3">
        <v>0</v>
      </c>
      <c r="L939" s="3" t="s">
        <v>9548</v>
      </c>
      <c r="M939" s="3">
        <v>0</v>
      </c>
      <c r="N939" s="3" t="s">
        <v>9548</v>
      </c>
      <c r="O939" s="3">
        <v>0</v>
      </c>
      <c r="P939" s="3" t="s">
        <v>9548</v>
      </c>
      <c r="Q939" s="3">
        <v>0</v>
      </c>
      <c r="R939" s="3" t="s">
        <v>9548</v>
      </c>
      <c r="S939" s="3">
        <v>2</v>
      </c>
      <c r="T939" s="3">
        <v>51</v>
      </c>
      <c r="U939" s="3">
        <v>0</v>
      </c>
      <c r="V939" s="3" t="s">
        <v>9548</v>
      </c>
      <c r="W939" s="3">
        <v>0</v>
      </c>
      <c r="X939" s="3" t="s">
        <v>9548</v>
      </c>
      <c r="Y939" s="3">
        <v>0</v>
      </c>
      <c r="Z939" s="3" t="s">
        <v>9548</v>
      </c>
      <c r="AA939" s="3">
        <v>0</v>
      </c>
      <c r="AB939" s="3" t="s">
        <v>9548</v>
      </c>
      <c r="AC939">
        <f t="shared" si="14"/>
        <v>51</v>
      </c>
    </row>
    <row r="940" spans="1:29" ht="12" customHeight="1" x14ac:dyDescent="0.25">
      <c r="A940" s="6" t="s">
        <v>7533</v>
      </c>
      <c r="B940" s="3" t="s">
        <v>40</v>
      </c>
      <c r="C940" s="3">
        <v>939</v>
      </c>
      <c r="D940" s="3" t="s">
        <v>10986</v>
      </c>
      <c r="E940" s="3" t="s">
        <v>7533</v>
      </c>
      <c r="F940" s="3" t="str">
        <f>VLOOKUP($E940,'Team Mapping - CM'!$A$2:$C$1457,2,FALSE)</f>
        <v>Bangladesh Army International University of Science &amp; Technology</v>
      </c>
      <c r="G940" s="3">
        <v>1</v>
      </c>
      <c r="H940" s="3">
        <v>51</v>
      </c>
      <c r="I940" s="3">
        <v>0</v>
      </c>
      <c r="J940" s="3" t="s">
        <v>9548</v>
      </c>
      <c r="K940" s="3">
        <v>0</v>
      </c>
      <c r="L940" s="3" t="s">
        <v>9548</v>
      </c>
      <c r="M940" s="3">
        <v>0</v>
      </c>
      <c r="N940" s="3" t="s">
        <v>9548</v>
      </c>
      <c r="O940" s="3">
        <v>0</v>
      </c>
      <c r="P940" s="3" t="s">
        <v>9548</v>
      </c>
      <c r="Q940" s="3">
        <v>0</v>
      </c>
      <c r="R940" s="3" t="s">
        <v>9548</v>
      </c>
      <c r="S940" s="3">
        <v>2</v>
      </c>
      <c r="T940" s="3">
        <v>51</v>
      </c>
      <c r="U940" s="3">
        <v>0</v>
      </c>
      <c r="V940" s="3" t="s">
        <v>9548</v>
      </c>
      <c r="W940" s="3">
        <v>0</v>
      </c>
      <c r="X940" s="3" t="s">
        <v>9548</v>
      </c>
      <c r="Y940" s="3">
        <v>2</v>
      </c>
      <c r="Z940" s="3" t="s">
        <v>9548</v>
      </c>
      <c r="AA940" s="3">
        <v>0</v>
      </c>
      <c r="AB940" s="3" t="s">
        <v>9548</v>
      </c>
      <c r="AC940">
        <f t="shared" si="14"/>
        <v>51</v>
      </c>
    </row>
    <row r="941" spans="1:29" ht="12" customHeight="1" x14ac:dyDescent="0.25">
      <c r="A941" s="6" t="s">
        <v>6500</v>
      </c>
      <c r="B941" s="3" t="s">
        <v>40</v>
      </c>
      <c r="C941" s="3">
        <v>940</v>
      </c>
      <c r="D941" s="3" t="s">
        <v>10992</v>
      </c>
      <c r="E941" s="3" t="s">
        <v>6500</v>
      </c>
      <c r="F941" s="3" t="str">
        <f>VLOOKUP($E941,'Team Mapping - CM'!$A$2:$C$1457,2,FALSE)</f>
        <v>Bangladesh Army International University of Science &amp; Technology</v>
      </c>
      <c r="G941" s="3">
        <v>1</v>
      </c>
      <c r="H941" s="3">
        <v>51</v>
      </c>
      <c r="I941" s="3">
        <v>0</v>
      </c>
      <c r="J941" s="3" t="s">
        <v>9548</v>
      </c>
      <c r="K941" s="3">
        <v>0</v>
      </c>
      <c r="L941" s="3" t="s">
        <v>9548</v>
      </c>
      <c r="M941" s="3">
        <v>0</v>
      </c>
      <c r="N941" s="3" t="s">
        <v>9548</v>
      </c>
      <c r="O941" s="3">
        <v>0</v>
      </c>
      <c r="P941" s="3" t="s">
        <v>9548</v>
      </c>
      <c r="Q941" s="3">
        <v>0</v>
      </c>
      <c r="R941" s="3" t="s">
        <v>9548</v>
      </c>
      <c r="S941" s="3">
        <v>2</v>
      </c>
      <c r="T941" s="3">
        <v>51</v>
      </c>
      <c r="U941" s="3">
        <v>0</v>
      </c>
      <c r="V941" s="3" t="s">
        <v>9548</v>
      </c>
      <c r="W941" s="3">
        <v>0</v>
      </c>
      <c r="X941" s="3" t="s">
        <v>9548</v>
      </c>
      <c r="Y941" s="3">
        <v>0</v>
      </c>
      <c r="Z941" s="3" t="s">
        <v>9548</v>
      </c>
      <c r="AA941" s="3">
        <v>0</v>
      </c>
      <c r="AB941" s="3" t="s">
        <v>9548</v>
      </c>
      <c r="AC941">
        <f t="shared" si="14"/>
        <v>51</v>
      </c>
    </row>
    <row r="942" spans="1:29" ht="12" customHeight="1" x14ac:dyDescent="0.25">
      <c r="A942" s="6" t="s">
        <v>9017</v>
      </c>
      <c r="B942" s="3" t="s">
        <v>190</v>
      </c>
      <c r="C942" s="3">
        <v>941</v>
      </c>
      <c r="D942" s="3" t="s">
        <v>11000</v>
      </c>
      <c r="E942" s="3" t="s">
        <v>9017</v>
      </c>
      <c r="F942" s="3" t="str">
        <f>VLOOKUP($E942,'Team Mapping - CM'!$A$2:$C$1457,2,FALSE)</f>
        <v>North East University Bangladesh</v>
      </c>
      <c r="G942" s="3">
        <v>1</v>
      </c>
      <c r="H942" s="3">
        <v>51</v>
      </c>
      <c r="I942" s="3">
        <v>0</v>
      </c>
      <c r="J942" s="3" t="s">
        <v>9548</v>
      </c>
      <c r="K942" s="3">
        <v>0</v>
      </c>
      <c r="L942" s="3" t="s">
        <v>9548</v>
      </c>
      <c r="M942" s="3">
        <v>0</v>
      </c>
      <c r="N942" s="3" t="s">
        <v>9548</v>
      </c>
      <c r="O942" s="3">
        <v>0</v>
      </c>
      <c r="P942" s="3" t="s">
        <v>9548</v>
      </c>
      <c r="Q942" s="3">
        <v>0</v>
      </c>
      <c r="R942" s="3" t="s">
        <v>9548</v>
      </c>
      <c r="S942" s="3">
        <v>1</v>
      </c>
      <c r="T942" s="3">
        <v>51</v>
      </c>
      <c r="U942" s="3">
        <v>0</v>
      </c>
      <c r="V942" s="3" t="s">
        <v>9548</v>
      </c>
      <c r="W942" s="3">
        <v>0</v>
      </c>
      <c r="X942" s="3" t="s">
        <v>9548</v>
      </c>
      <c r="Y942" s="3">
        <v>0</v>
      </c>
      <c r="Z942" s="3" t="s">
        <v>9548</v>
      </c>
      <c r="AA942" s="3">
        <v>0</v>
      </c>
      <c r="AB942" s="3" t="s">
        <v>9548</v>
      </c>
      <c r="AC942">
        <f t="shared" si="14"/>
        <v>51</v>
      </c>
    </row>
    <row r="943" spans="1:29" ht="12" customHeight="1" x14ac:dyDescent="0.25">
      <c r="A943" s="6" t="s">
        <v>6941</v>
      </c>
      <c r="B943" s="3" t="s">
        <v>176</v>
      </c>
      <c r="C943" s="3">
        <v>942</v>
      </c>
      <c r="D943" s="3" t="s">
        <v>11011</v>
      </c>
      <c r="E943" s="3" t="s">
        <v>6941</v>
      </c>
      <c r="F943" s="3" t="str">
        <f>VLOOKUP($E943,'Team Mapping - CM'!$A$2:$C$1457,2,FALSE)</f>
        <v>Mawlana Bhashani Science &amp; Technology University</v>
      </c>
      <c r="G943" s="3">
        <v>1</v>
      </c>
      <c r="H943" s="3">
        <v>51</v>
      </c>
      <c r="I943" s="3">
        <v>0</v>
      </c>
      <c r="J943" s="3" t="s">
        <v>9548</v>
      </c>
      <c r="K943" s="3">
        <v>0</v>
      </c>
      <c r="L943" s="3" t="s">
        <v>9548</v>
      </c>
      <c r="M943" s="3">
        <v>0</v>
      </c>
      <c r="N943" s="3" t="s">
        <v>9548</v>
      </c>
      <c r="O943" s="3">
        <v>0</v>
      </c>
      <c r="P943" s="3" t="s">
        <v>9548</v>
      </c>
      <c r="Q943" s="3">
        <v>0</v>
      </c>
      <c r="R943" s="3" t="s">
        <v>9548</v>
      </c>
      <c r="S943" s="3">
        <v>1</v>
      </c>
      <c r="T943" s="3">
        <v>51</v>
      </c>
      <c r="U943" s="3">
        <v>0</v>
      </c>
      <c r="V943" s="3" t="s">
        <v>9548</v>
      </c>
      <c r="W943" s="3">
        <v>0</v>
      </c>
      <c r="X943" s="3" t="s">
        <v>9548</v>
      </c>
      <c r="Y943" s="3">
        <v>0</v>
      </c>
      <c r="Z943" s="3" t="s">
        <v>9548</v>
      </c>
      <c r="AA943" s="3">
        <v>0</v>
      </c>
      <c r="AB943" s="3" t="s">
        <v>9548</v>
      </c>
      <c r="AC943">
        <f t="shared" si="14"/>
        <v>51</v>
      </c>
    </row>
    <row r="944" spans="1:29" ht="12" customHeight="1" x14ac:dyDescent="0.25">
      <c r="A944" s="6" t="s">
        <v>7175</v>
      </c>
      <c r="B944" s="3" t="s">
        <v>66</v>
      </c>
      <c r="C944" s="3">
        <v>943</v>
      </c>
      <c r="D944" s="3" t="s">
        <v>11019</v>
      </c>
      <c r="E944" s="3" t="s">
        <v>7175</v>
      </c>
      <c r="F944" s="3" t="str">
        <f>VLOOKUP($E944,'Team Mapping - CM'!$A$2:$C$1457,2,FALSE)</f>
        <v>BGC Trust University, Bangladesh</v>
      </c>
      <c r="G944" s="3">
        <v>1</v>
      </c>
      <c r="H944" s="3">
        <v>51</v>
      </c>
      <c r="I944" s="3">
        <v>0</v>
      </c>
      <c r="J944" s="3" t="s">
        <v>9548</v>
      </c>
      <c r="K944" s="3">
        <v>0</v>
      </c>
      <c r="L944" s="3" t="s">
        <v>9548</v>
      </c>
      <c r="M944" s="3">
        <v>0</v>
      </c>
      <c r="N944" s="3" t="s">
        <v>9548</v>
      </c>
      <c r="O944" s="3">
        <v>0</v>
      </c>
      <c r="P944" s="3" t="s">
        <v>9548</v>
      </c>
      <c r="Q944" s="3">
        <v>0</v>
      </c>
      <c r="R944" s="3" t="s">
        <v>9548</v>
      </c>
      <c r="S944" s="3">
        <v>1</v>
      </c>
      <c r="T944" s="3">
        <v>51</v>
      </c>
      <c r="U944" s="3">
        <v>0</v>
      </c>
      <c r="V944" s="3" t="s">
        <v>9548</v>
      </c>
      <c r="W944" s="3">
        <v>0</v>
      </c>
      <c r="X944" s="3" t="s">
        <v>9548</v>
      </c>
      <c r="Y944" s="3">
        <v>0</v>
      </c>
      <c r="Z944" s="3" t="s">
        <v>9548</v>
      </c>
      <c r="AA944" s="3">
        <v>0</v>
      </c>
      <c r="AB944" s="3" t="s">
        <v>9548</v>
      </c>
      <c r="AC944">
        <f t="shared" si="14"/>
        <v>51</v>
      </c>
    </row>
    <row r="945" spans="1:29" ht="12" customHeight="1" x14ac:dyDescent="0.25">
      <c r="A945" s="6" t="s">
        <v>8846</v>
      </c>
      <c r="B945" s="3" t="s">
        <v>386</v>
      </c>
      <c r="C945" s="3">
        <v>944</v>
      </c>
      <c r="D945" s="3" t="s">
        <v>11026</v>
      </c>
      <c r="E945" s="3" t="s">
        <v>8846</v>
      </c>
      <c r="F945" s="3" t="str">
        <f>VLOOKUP($E945,'Team Mapping - CM'!$A$2:$C$1457,2,FALSE)</f>
        <v>Primeasia University</v>
      </c>
      <c r="G945" s="3">
        <v>1</v>
      </c>
      <c r="H945" s="3">
        <v>51</v>
      </c>
      <c r="I945" s="3">
        <v>0</v>
      </c>
      <c r="J945" s="3" t="s">
        <v>9548</v>
      </c>
      <c r="K945" s="3">
        <v>0</v>
      </c>
      <c r="L945" s="3" t="s">
        <v>9548</v>
      </c>
      <c r="M945" s="3">
        <v>0</v>
      </c>
      <c r="N945" s="3" t="s">
        <v>9548</v>
      </c>
      <c r="O945" s="3">
        <v>0</v>
      </c>
      <c r="P945" s="3" t="s">
        <v>9548</v>
      </c>
      <c r="Q945" s="3">
        <v>0</v>
      </c>
      <c r="R945" s="3" t="s">
        <v>9548</v>
      </c>
      <c r="S945" s="3">
        <v>1</v>
      </c>
      <c r="T945" s="3">
        <v>51</v>
      </c>
      <c r="U945" s="3">
        <v>0</v>
      </c>
      <c r="V945" s="3" t="s">
        <v>9548</v>
      </c>
      <c r="W945" s="3">
        <v>0</v>
      </c>
      <c r="X945" s="3" t="s">
        <v>9548</v>
      </c>
      <c r="Y945" s="3">
        <v>0</v>
      </c>
      <c r="Z945" s="3" t="s">
        <v>9548</v>
      </c>
      <c r="AA945" s="3">
        <v>0</v>
      </c>
      <c r="AB945" s="3" t="s">
        <v>9548</v>
      </c>
      <c r="AC945">
        <f t="shared" si="14"/>
        <v>51</v>
      </c>
    </row>
    <row r="946" spans="1:29" ht="12" customHeight="1" x14ac:dyDescent="0.25">
      <c r="A946" s="6" t="s">
        <v>7597</v>
      </c>
      <c r="B946" s="3" t="s">
        <v>239</v>
      </c>
      <c r="C946" s="3">
        <v>945</v>
      </c>
      <c r="D946" s="3" t="s">
        <v>11032</v>
      </c>
      <c r="E946" s="3" t="s">
        <v>7597</v>
      </c>
      <c r="F946" s="3" t="str">
        <f>VLOOKUP($E946,'Team Mapping - CM'!$A$2:$C$1457,2,FALSE)</f>
        <v>The University of Asia Pacific</v>
      </c>
      <c r="G946" s="3">
        <v>1</v>
      </c>
      <c r="H946" s="3">
        <v>51</v>
      </c>
      <c r="I946" s="3">
        <v>0</v>
      </c>
      <c r="J946" s="3" t="s">
        <v>9548</v>
      </c>
      <c r="K946" s="3">
        <v>0</v>
      </c>
      <c r="L946" s="3" t="s">
        <v>9548</v>
      </c>
      <c r="M946" s="3">
        <v>0</v>
      </c>
      <c r="N946" s="3" t="s">
        <v>9548</v>
      </c>
      <c r="O946" s="3">
        <v>0</v>
      </c>
      <c r="P946" s="3" t="s">
        <v>9548</v>
      </c>
      <c r="Q946" s="3">
        <v>0</v>
      </c>
      <c r="R946" s="3" t="s">
        <v>9548</v>
      </c>
      <c r="S946" s="3">
        <v>1</v>
      </c>
      <c r="T946" s="3">
        <v>51</v>
      </c>
      <c r="U946" s="3">
        <v>0</v>
      </c>
      <c r="V946" s="3" t="s">
        <v>9548</v>
      </c>
      <c r="W946" s="3">
        <v>0</v>
      </c>
      <c r="X946" s="3" t="s">
        <v>9548</v>
      </c>
      <c r="Y946" s="3">
        <v>0</v>
      </c>
      <c r="Z946" s="3" t="s">
        <v>9548</v>
      </c>
      <c r="AA946" s="3">
        <v>0</v>
      </c>
      <c r="AB946" s="3" t="s">
        <v>9548</v>
      </c>
      <c r="AC946">
        <f t="shared" si="14"/>
        <v>51</v>
      </c>
    </row>
    <row r="947" spans="1:29" ht="12" customHeight="1" x14ac:dyDescent="0.25">
      <c r="A947" s="6" t="s">
        <v>8266</v>
      </c>
      <c r="B947" s="3" t="s">
        <v>217</v>
      </c>
      <c r="C947" s="3">
        <v>946</v>
      </c>
      <c r="D947" s="3" t="s">
        <v>11040</v>
      </c>
      <c r="E947" s="3" t="s">
        <v>8266</v>
      </c>
      <c r="F947" s="3" t="str">
        <f>VLOOKUP($E947,'Team Mapping - CM'!$A$2:$C$1457,2,FALSE)</f>
        <v>Shahjalal University of Science and Technology</v>
      </c>
      <c r="G947" s="3">
        <v>1</v>
      </c>
      <c r="H947" s="3">
        <v>51</v>
      </c>
      <c r="I947" s="3">
        <v>0</v>
      </c>
      <c r="J947" s="3" t="s">
        <v>9548</v>
      </c>
      <c r="K947" s="3">
        <v>0</v>
      </c>
      <c r="L947" s="3" t="s">
        <v>9548</v>
      </c>
      <c r="M947" s="3">
        <v>0</v>
      </c>
      <c r="N947" s="3" t="s">
        <v>9548</v>
      </c>
      <c r="O947" s="3">
        <v>0</v>
      </c>
      <c r="P947" s="3" t="s">
        <v>9548</v>
      </c>
      <c r="Q947" s="3">
        <v>0</v>
      </c>
      <c r="R947" s="3" t="s">
        <v>9548</v>
      </c>
      <c r="S947" s="3">
        <v>1</v>
      </c>
      <c r="T947" s="3">
        <v>51</v>
      </c>
      <c r="U947" s="3">
        <v>0</v>
      </c>
      <c r="V947" s="3" t="s">
        <v>9548</v>
      </c>
      <c r="W947" s="3">
        <v>0</v>
      </c>
      <c r="X947" s="3" t="s">
        <v>9548</v>
      </c>
      <c r="Y947" s="3">
        <v>1</v>
      </c>
      <c r="Z947" s="3" t="s">
        <v>9548</v>
      </c>
      <c r="AA947" s="3">
        <v>0</v>
      </c>
      <c r="AB947" s="3" t="s">
        <v>9548</v>
      </c>
      <c r="AC947">
        <f t="shared" si="14"/>
        <v>51</v>
      </c>
    </row>
    <row r="948" spans="1:29" ht="12" customHeight="1" x14ac:dyDescent="0.25">
      <c r="A948" s="6" t="s">
        <v>7572</v>
      </c>
      <c r="B948" s="3" t="s">
        <v>208</v>
      </c>
      <c r="C948" s="3">
        <v>947</v>
      </c>
      <c r="D948" s="3" t="s">
        <v>11046</v>
      </c>
      <c r="E948" s="3" t="s">
        <v>7572</v>
      </c>
      <c r="F948" s="3" t="str">
        <f>VLOOKUP($E948,'Team Mapping - CM'!$A$2:$C$1457,2,FALSE)</f>
        <v>Premier University</v>
      </c>
      <c r="G948" s="3">
        <v>1</v>
      </c>
      <c r="H948" s="3">
        <v>52</v>
      </c>
      <c r="I948" s="3">
        <v>0</v>
      </c>
      <c r="J948" s="3" t="s">
        <v>9548</v>
      </c>
      <c r="K948" s="3">
        <v>0</v>
      </c>
      <c r="L948" s="3" t="s">
        <v>9548</v>
      </c>
      <c r="M948" s="3">
        <v>0</v>
      </c>
      <c r="N948" s="3" t="s">
        <v>9548</v>
      </c>
      <c r="O948" s="3">
        <v>0</v>
      </c>
      <c r="P948" s="3" t="s">
        <v>9548</v>
      </c>
      <c r="Q948" s="3">
        <v>0</v>
      </c>
      <c r="R948" s="3" t="s">
        <v>9548</v>
      </c>
      <c r="S948" s="3">
        <v>2</v>
      </c>
      <c r="T948" s="3">
        <v>52</v>
      </c>
      <c r="U948" s="3">
        <v>0</v>
      </c>
      <c r="V948" s="3" t="s">
        <v>9548</v>
      </c>
      <c r="W948" s="3">
        <v>0</v>
      </c>
      <c r="X948" s="3" t="s">
        <v>9548</v>
      </c>
      <c r="Y948" s="3">
        <v>0</v>
      </c>
      <c r="Z948" s="3" t="s">
        <v>9548</v>
      </c>
      <c r="AA948" s="3">
        <v>0</v>
      </c>
      <c r="AB948" s="3" t="s">
        <v>9548</v>
      </c>
      <c r="AC948">
        <f t="shared" si="14"/>
        <v>52</v>
      </c>
    </row>
    <row r="949" spans="1:29" ht="12" customHeight="1" x14ac:dyDescent="0.25">
      <c r="A949" s="6" t="s">
        <v>8643</v>
      </c>
      <c r="B949" s="3" t="s">
        <v>139</v>
      </c>
      <c r="C949" s="3">
        <v>948</v>
      </c>
      <c r="D949" s="3" t="s">
        <v>11054</v>
      </c>
      <c r="E949" s="3" t="s">
        <v>8643</v>
      </c>
      <c r="F949" s="3" t="str">
        <f>VLOOKUP($E949,'Team Mapping - CM'!$A$2:$C$1457,2,FALSE)</f>
        <v>Islamic University of Technology</v>
      </c>
      <c r="G949" s="3">
        <v>1</v>
      </c>
      <c r="H949" s="3">
        <v>52</v>
      </c>
      <c r="I949" s="3">
        <v>0</v>
      </c>
      <c r="J949" s="3" t="s">
        <v>9548</v>
      </c>
      <c r="K949" s="3">
        <v>0</v>
      </c>
      <c r="L949" s="3" t="s">
        <v>9548</v>
      </c>
      <c r="M949" s="3">
        <v>0</v>
      </c>
      <c r="N949" s="3" t="s">
        <v>9548</v>
      </c>
      <c r="O949" s="3">
        <v>0</v>
      </c>
      <c r="P949" s="3" t="s">
        <v>9548</v>
      </c>
      <c r="Q949" s="3">
        <v>0</v>
      </c>
      <c r="R949" s="3" t="s">
        <v>9548</v>
      </c>
      <c r="S949" s="3">
        <v>2</v>
      </c>
      <c r="T949" s="3">
        <v>52</v>
      </c>
      <c r="U949" s="3">
        <v>0</v>
      </c>
      <c r="V949" s="3" t="s">
        <v>9548</v>
      </c>
      <c r="W949" s="3">
        <v>0</v>
      </c>
      <c r="X949" s="3" t="s">
        <v>9548</v>
      </c>
      <c r="Y949" s="3">
        <v>0</v>
      </c>
      <c r="Z949" s="3" t="s">
        <v>9548</v>
      </c>
      <c r="AA949" s="3">
        <v>0</v>
      </c>
      <c r="AB949" s="3" t="s">
        <v>9548</v>
      </c>
      <c r="AC949">
        <f t="shared" si="14"/>
        <v>52</v>
      </c>
    </row>
    <row r="950" spans="1:29" ht="12" customHeight="1" x14ac:dyDescent="0.25">
      <c r="A950" s="6" t="s">
        <v>6940</v>
      </c>
      <c r="B950" s="3" t="s">
        <v>252</v>
      </c>
      <c r="C950" s="3">
        <v>949</v>
      </c>
      <c r="D950" s="3" t="s">
        <v>11065</v>
      </c>
      <c r="E950" s="3" t="s">
        <v>6940</v>
      </c>
      <c r="F950" s="3" t="str">
        <f>VLOOKUP($E950,'Team Mapping - CM'!$A$2:$C$1457,2,FALSE)</f>
        <v>University of Chittagong</v>
      </c>
      <c r="G950" s="3">
        <v>1</v>
      </c>
      <c r="H950" s="3">
        <v>52</v>
      </c>
      <c r="I950" s="3">
        <v>0</v>
      </c>
      <c r="J950" s="3" t="s">
        <v>9548</v>
      </c>
      <c r="K950" s="3">
        <v>0</v>
      </c>
      <c r="L950" s="3" t="s">
        <v>9548</v>
      </c>
      <c r="M950" s="3">
        <v>0</v>
      </c>
      <c r="N950" s="3" t="s">
        <v>9548</v>
      </c>
      <c r="O950" s="3">
        <v>0</v>
      </c>
      <c r="P950" s="3" t="s">
        <v>9548</v>
      </c>
      <c r="Q950" s="3">
        <v>0</v>
      </c>
      <c r="R950" s="3" t="s">
        <v>9548</v>
      </c>
      <c r="S950" s="3">
        <v>1</v>
      </c>
      <c r="T950" s="3">
        <v>52</v>
      </c>
      <c r="U950" s="3">
        <v>0</v>
      </c>
      <c r="V950" s="3" t="s">
        <v>9548</v>
      </c>
      <c r="W950" s="3">
        <v>0</v>
      </c>
      <c r="X950" s="3" t="s">
        <v>9548</v>
      </c>
      <c r="Y950" s="3">
        <v>0</v>
      </c>
      <c r="Z950" s="3" t="s">
        <v>9548</v>
      </c>
      <c r="AA950" s="3">
        <v>0</v>
      </c>
      <c r="AB950" s="3" t="s">
        <v>9548</v>
      </c>
      <c r="AC950">
        <f t="shared" si="14"/>
        <v>52</v>
      </c>
    </row>
    <row r="951" spans="1:29" ht="12" customHeight="1" x14ac:dyDescent="0.25">
      <c r="A951" s="6" t="s">
        <v>8389</v>
      </c>
      <c r="B951" s="3" t="s">
        <v>250</v>
      </c>
      <c r="C951" s="3">
        <v>950</v>
      </c>
      <c r="D951" s="3" t="s">
        <v>11072</v>
      </c>
      <c r="E951" s="3" t="s">
        <v>8389</v>
      </c>
      <c r="F951" s="3" t="str">
        <f>VLOOKUP($E951,'Team Mapping - CM'!$A$2:$C$1457,2,FALSE)</f>
        <v>University Of Barisal</v>
      </c>
      <c r="G951" s="3">
        <v>1</v>
      </c>
      <c r="H951" s="3">
        <v>52</v>
      </c>
      <c r="I951" s="3">
        <v>0</v>
      </c>
      <c r="J951" s="3" t="s">
        <v>9548</v>
      </c>
      <c r="K951" s="3">
        <v>0</v>
      </c>
      <c r="L951" s="3" t="s">
        <v>9548</v>
      </c>
      <c r="M951" s="3">
        <v>2</v>
      </c>
      <c r="N951" s="3" t="s">
        <v>9548</v>
      </c>
      <c r="O951" s="3">
        <v>0</v>
      </c>
      <c r="P951" s="3" t="s">
        <v>9548</v>
      </c>
      <c r="Q951" s="3">
        <v>0</v>
      </c>
      <c r="R951" s="3" t="s">
        <v>9548</v>
      </c>
      <c r="S951" s="3">
        <v>1</v>
      </c>
      <c r="T951" s="3">
        <v>52</v>
      </c>
      <c r="U951" s="3">
        <v>0</v>
      </c>
      <c r="V951" s="3" t="s">
        <v>9548</v>
      </c>
      <c r="W951" s="3">
        <v>0</v>
      </c>
      <c r="X951" s="3" t="s">
        <v>9548</v>
      </c>
      <c r="Y951" s="3">
        <v>0</v>
      </c>
      <c r="Z951" s="3" t="s">
        <v>9548</v>
      </c>
      <c r="AA951" s="3">
        <v>0</v>
      </c>
      <c r="AB951" s="3" t="s">
        <v>9548</v>
      </c>
      <c r="AC951">
        <f t="shared" si="14"/>
        <v>52</v>
      </c>
    </row>
    <row r="952" spans="1:29" ht="12" customHeight="1" x14ac:dyDescent="0.25">
      <c r="A952" s="6" t="s">
        <v>9093</v>
      </c>
      <c r="B952" s="3" t="s">
        <v>239</v>
      </c>
      <c r="C952" s="3">
        <v>951</v>
      </c>
      <c r="D952" s="3" t="s">
        <v>11081</v>
      </c>
      <c r="E952" s="3" t="s">
        <v>9093</v>
      </c>
      <c r="F952" s="3" t="str">
        <f>VLOOKUP($E952,'Team Mapping - CM'!$A$2:$C$1457,2,FALSE)</f>
        <v>The University of Asia Pacific</v>
      </c>
      <c r="G952" s="3">
        <v>1</v>
      </c>
      <c r="H952" s="3">
        <v>52</v>
      </c>
      <c r="I952" s="3">
        <v>0</v>
      </c>
      <c r="J952" s="3" t="s">
        <v>9548</v>
      </c>
      <c r="K952" s="3">
        <v>0</v>
      </c>
      <c r="L952" s="3" t="s">
        <v>9548</v>
      </c>
      <c r="M952" s="3">
        <v>0</v>
      </c>
      <c r="N952" s="3" t="s">
        <v>9548</v>
      </c>
      <c r="O952" s="3">
        <v>0</v>
      </c>
      <c r="P952" s="3" t="s">
        <v>9548</v>
      </c>
      <c r="Q952" s="3">
        <v>0</v>
      </c>
      <c r="R952" s="3" t="s">
        <v>9548</v>
      </c>
      <c r="S952" s="3">
        <v>1</v>
      </c>
      <c r="T952" s="3">
        <v>52</v>
      </c>
      <c r="U952" s="3">
        <v>0</v>
      </c>
      <c r="V952" s="3" t="s">
        <v>9548</v>
      </c>
      <c r="W952" s="3">
        <v>0</v>
      </c>
      <c r="X952" s="3" t="s">
        <v>9548</v>
      </c>
      <c r="Y952" s="3">
        <v>0</v>
      </c>
      <c r="Z952" s="3" t="s">
        <v>9548</v>
      </c>
      <c r="AA952" s="3">
        <v>0</v>
      </c>
      <c r="AB952" s="3" t="s">
        <v>9548</v>
      </c>
      <c r="AC952">
        <f t="shared" si="14"/>
        <v>52</v>
      </c>
    </row>
    <row r="953" spans="1:29" ht="12" customHeight="1" x14ac:dyDescent="0.25">
      <c r="A953" s="6" t="s">
        <v>8371</v>
      </c>
      <c r="B953" s="3" t="s">
        <v>176</v>
      </c>
      <c r="C953" s="3">
        <v>952</v>
      </c>
      <c r="D953" s="3" t="s">
        <v>11090</v>
      </c>
      <c r="E953" s="3" t="s">
        <v>8371</v>
      </c>
      <c r="F953" s="3" t="str">
        <f>VLOOKUP($E953,'Team Mapping - CM'!$A$2:$C$1457,2,FALSE)</f>
        <v>Mawlana Bhashani Science &amp; Technology University</v>
      </c>
      <c r="G953" s="3">
        <v>1</v>
      </c>
      <c r="H953" s="3">
        <v>52</v>
      </c>
      <c r="I953" s="3">
        <v>0</v>
      </c>
      <c r="J953" s="3" t="s">
        <v>9548</v>
      </c>
      <c r="K953" s="3">
        <v>0</v>
      </c>
      <c r="L953" s="3" t="s">
        <v>9548</v>
      </c>
      <c r="M953" s="3">
        <v>1</v>
      </c>
      <c r="N953" s="3" t="s">
        <v>9548</v>
      </c>
      <c r="O953" s="3">
        <v>0</v>
      </c>
      <c r="P953" s="3" t="s">
        <v>9548</v>
      </c>
      <c r="Q953" s="3">
        <v>0</v>
      </c>
      <c r="R953" s="3" t="s">
        <v>9548</v>
      </c>
      <c r="S953" s="3">
        <v>1</v>
      </c>
      <c r="T953" s="3">
        <v>52</v>
      </c>
      <c r="U953" s="3">
        <v>0</v>
      </c>
      <c r="V953" s="3" t="s">
        <v>9548</v>
      </c>
      <c r="W953" s="3">
        <v>0</v>
      </c>
      <c r="X953" s="3" t="s">
        <v>9548</v>
      </c>
      <c r="Y953" s="3">
        <v>0</v>
      </c>
      <c r="Z953" s="3" t="s">
        <v>9548</v>
      </c>
      <c r="AA953" s="3">
        <v>0</v>
      </c>
      <c r="AB953" s="3" t="s">
        <v>9548</v>
      </c>
      <c r="AC953">
        <f t="shared" si="14"/>
        <v>52</v>
      </c>
    </row>
    <row r="954" spans="1:29" ht="12" customHeight="1" x14ac:dyDescent="0.25">
      <c r="A954" s="6" t="s">
        <v>7118</v>
      </c>
      <c r="B954" s="3" t="s">
        <v>146</v>
      </c>
      <c r="C954" s="3">
        <v>953</v>
      </c>
      <c r="D954" s="3" t="s">
        <v>11097</v>
      </c>
      <c r="E954" s="3" t="s">
        <v>7118</v>
      </c>
      <c r="F954" s="3" t="str">
        <f>VLOOKUP($E954,'Team Mapping - CM'!$A$2:$C$1457,2,FALSE)</f>
        <v>Jahangirnagar University</v>
      </c>
      <c r="G954" s="3">
        <v>1</v>
      </c>
      <c r="H954" s="3">
        <v>52</v>
      </c>
      <c r="I954" s="3">
        <v>0</v>
      </c>
      <c r="J954" s="3" t="s">
        <v>9548</v>
      </c>
      <c r="K954" s="3">
        <v>0</v>
      </c>
      <c r="L954" s="3" t="s">
        <v>9548</v>
      </c>
      <c r="M954" s="3">
        <v>0</v>
      </c>
      <c r="N954" s="3" t="s">
        <v>9548</v>
      </c>
      <c r="O954" s="3">
        <v>0</v>
      </c>
      <c r="P954" s="3" t="s">
        <v>9548</v>
      </c>
      <c r="Q954" s="3">
        <v>0</v>
      </c>
      <c r="R954" s="3" t="s">
        <v>9548</v>
      </c>
      <c r="S954" s="3">
        <v>1</v>
      </c>
      <c r="T954" s="3">
        <v>52</v>
      </c>
      <c r="U954" s="3">
        <v>0</v>
      </c>
      <c r="V954" s="3" t="s">
        <v>9548</v>
      </c>
      <c r="W954" s="3">
        <v>0</v>
      </c>
      <c r="X954" s="3" t="s">
        <v>9548</v>
      </c>
      <c r="Y954" s="3">
        <v>1</v>
      </c>
      <c r="Z954" s="3" t="s">
        <v>9548</v>
      </c>
      <c r="AA954" s="3">
        <v>0</v>
      </c>
      <c r="AB954" s="3" t="s">
        <v>9548</v>
      </c>
      <c r="AC954">
        <f t="shared" si="14"/>
        <v>52</v>
      </c>
    </row>
    <row r="955" spans="1:29" ht="12" customHeight="1" x14ac:dyDescent="0.25">
      <c r="A955" s="6" t="s">
        <v>6509</v>
      </c>
      <c r="B955" s="3" t="s">
        <v>448</v>
      </c>
      <c r="C955" s="3">
        <v>954</v>
      </c>
      <c r="D955" s="3" t="s">
        <v>11104</v>
      </c>
      <c r="E955" s="3" t="s">
        <v>6509</v>
      </c>
      <c r="F955" s="3" t="str">
        <f>VLOOKUP($E955,'Team Mapping - CM'!$A$2:$C$1457,2,FALSE)</f>
        <v>Sheikh Fazilatunnesa Mujib University, Jamlpur</v>
      </c>
      <c r="G955" s="3">
        <v>1</v>
      </c>
      <c r="H955" s="3">
        <v>52</v>
      </c>
      <c r="I955" s="3">
        <v>0</v>
      </c>
      <c r="J955" s="3" t="s">
        <v>9548</v>
      </c>
      <c r="K955" s="3">
        <v>0</v>
      </c>
      <c r="L955" s="3" t="s">
        <v>9548</v>
      </c>
      <c r="M955" s="3">
        <v>0</v>
      </c>
      <c r="N955" s="3" t="s">
        <v>9548</v>
      </c>
      <c r="O955" s="3">
        <v>0</v>
      </c>
      <c r="P955" s="3" t="s">
        <v>9548</v>
      </c>
      <c r="Q955" s="3">
        <v>0</v>
      </c>
      <c r="R955" s="3" t="s">
        <v>9548</v>
      </c>
      <c r="S955" s="3">
        <v>1</v>
      </c>
      <c r="T955" s="3">
        <v>52</v>
      </c>
      <c r="U955" s="3">
        <v>0</v>
      </c>
      <c r="V955" s="3" t="s">
        <v>9548</v>
      </c>
      <c r="W955" s="3">
        <v>0</v>
      </c>
      <c r="X955" s="3" t="s">
        <v>9548</v>
      </c>
      <c r="Y955" s="3">
        <v>0</v>
      </c>
      <c r="Z955" s="3" t="s">
        <v>9548</v>
      </c>
      <c r="AA955" s="3">
        <v>0</v>
      </c>
      <c r="AB955" s="3" t="s">
        <v>9548</v>
      </c>
      <c r="AC955">
        <f t="shared" si="14"/>
        <v>52</v>
      </c>
    </row>
    <row r="956" spans="1:29" ht="12" customHeight="1" x14ac:dyDescent="0.25">
      <c r="A956" s="6" t="s">
        <v>7375</v>
      </c>
      <c r="B956" s="3" t="s">
        <v>202</v>
      </c>
      <c r="C956" s="3">
        <v>955</v>
      </c>
      <c r="D956" s="3" t="s">
        <v>11111</v>
      </c>
      <c r="E956" s="3" t="s">
        <v>7375</v>
      </c>
      <c r="F956" s="3" t="str">
        <f>VLOOKUP($E956,'Team Mapping - CM'!$A$2:$C$1457,2,FALSE)</f>
        <v>Pabna University of Science and Technology</v>
      </c>
      <c r="G956" s="3">
        <v>1</v>
      </c>
      <c r="H956" s="3">
        <v>52</v>
      </c>
      <c r="I956" s="3">
        <v>0</v>
      </c>
      <c r="J956" s="3" t="s">
        <v>9548</v>
      </c>
      <c r="K956" s="3">
        <v>0</v>
      </c>
      <c r="L956" s="3" t="s">
        <v>9548</v>
      </c>
      <c r="M956" s="3">
        <v>0</v>
      </c>
      <c r="N956" s="3" t="s">
        <v>9548</v>
      </c>
      <c r="O956" s="3">
        <v>0</v>
      </c>
      <c r="P956" s="3" t="s">
        <v>9548</v>
      </c>
      <c r="Q956" s="3">
        <v>0</v>
      </c>
      <c r="R956" s="3" t="s">
        <v>9548</v>
      </c>
      <c r="S956" s="3">
        <v>1</v>
      </c>
      <c r="T956" s="3">
        <v>52</v>
      </c>
      <c r="U956" s="3">
        <v>0</v>
      </c>
      <c r="V956" s="3" t="s">
        <v>9548</v>
      </c>
      <c r="W956" s="3">
        <v>0</v>
      </c>
      <c r="X956" s="3" t="s">
        <v>9548</v>
      </c>
      <c r="Y956" s="3">
        <v>0</v>
      </c>
      <c r="Z956" s="3" t="s">
        <v>9548</v>
      </c>
      <c r="AA956" s="3">
        <v>0</v>
      </c>
      <c r="AB956" s="3" t="s">
        <v>9548</v>
      </c>
      <c r="AC956">
        <f t="shared" si="14"/>
        <v>52</v>
      </c>
    </row>
    <row r="957" spans="1:29" ht="12" customHeight="1" x14ac:dyDescent="0.25">
      <c r="A957" s="6" t="s">
        <v>8563</v>
      </c>
      <c r="B957" s="3" t="s">
        <v>208</v>
      </c>
      <c r="C957" s="3">
        <v>956</v>
      </c>
      <c r="D957" s="3" t="s">
        <v>11116</v>
      </c>
      <c r="E957" s="3" t="s">
        <v>8563</v>
      </c>
      <c r="F957" s="3" t="str">
        <f>VLOOKUP($E957,'Team Mapping - CM'!$A$2:$C$1457,2,FALSE)</f>
        <v>Premier University</v>
      </c>
      <c r="G957" s="3">
        <v>1</v>
      </c>
      <c r="H957" s="3">
        <v>52</v>
      </c>
      <c r="I957" s="3">
        <v>0</v>
      </c>
      <c r="J957" s="3" t="s">
        <v>9548</v>
      </c>
      <c r="K957" s="3">
        <v>0</v>
      </c>
      <c r="L957" s="3" t="s">
        <v>9548</v>
      </c>
      <c r="M957" s="3">
        <v>2</v>
      </c>
      <c r="N957" s="3" t="s">
        <v>9548</v>
      </c>
      <c r="O957" s="3">
        <v>0</v>
      </c>
      <c r="P957" s="3" t="s">
        <v>9548</v>
      </c>
      <c r="Q957" s="3">
        <v>0</v>
      </c>
      <c r="R957" s="3" t="s">
        <v>9548</v>
      </c>
      <c r="S957" s="3">
        <v>1</v>
      </c>
      <c r="T957" s="3">
        <v>52</v>
      </c>
      <c r="U957" s="3">
        <v>0</v>
      </c>
      <c r="V957" s="3" t="s">
        <v>9548</v>
      </c>
      <c r="W957" s="3">
        <v>0</v>
      </c>
      <c r="X957" s="3" t="s">
        <v>9548</v>
      </c>
      <c r="Y957" s="3">
        <v>0</v>
      </c>
      <c r="Z957" s="3" t="s">
        <v>9548</v>
      </c>
      <c r="AA957" s="3">
        <v>0</v>
      </c>
      <c r="AB957" s="3" t="s">
        <v>9548</v>
      </c>
      <c r="AC957">
        <f t="shared" si="14"/>
        <v>52</v>
      </c>
    </row>
    <row r="958" spans="1:29" ht="12" customHeight="1" x14ac:dyDescent="0.25">
      <c r="A958" s="6" t="s">
        <v>7776</v>
      </c>
      <c r="B958" s="3" t="s">
        <v>179</v>
      </c>
      <c r="C958" s="3">
        <v>957</v>
      </c>
      <c r="D958" s="3" t="s">
        <v>11125</v>
      </c>
      <c r="E958" s="3" t="s">
        <v>7776</v>
      </c>
      <c r="F958" s="3" t="str">
        <f>VLOOKUP($E958,'Team Mapping - CM'!$A$2:$C$1457,2,FALSE)</f>
        <v>Metropolitan University</v>
      </c>
      <c r="G958" s="3">
        <v>1</v>
      </c>
      <c r="H958" s="3">
        <v>53</v>
      </c>
      <c r="I958" s="3">
        <v>0</v>
      </c>
      <c r="J958" s="3" t="s">
        <v>9548</v>
      </c>
      <c r="K958" s="3">
        <v>0</v>
      </c>
      <c r="L958" s="3" t="s">
        <v>9548</v>
      </c>
      <c r="M958" s="3">
        <v>0</v>
      </c>
      <c r="N958" s="3" t="s">
        <v>9548</v>
      </c>
      <c r="O958" s="3">
        <v>0</v>
      </c>
      <c r="P958" s="3" t="s">
        <v>9548</v>
      </c>
      <c r="Q958" s="3">
        <v>0</v>
      </c>
      <c r="R958" s="3" t="s">
        <v>9548</v>
      </c>
      <c r="S958" s="3">
        <v>2</v>
      </c>
      <c r="T958" s="3">
        <v>53</v>
      </c>
      <c r="U958" s="3">
        <v>0</v>
      </c>
      <c r="V958" s="3" t="s">
        <v>9548</v>
      </c>
      <c r="W958" s="3">
        <v>0</v>
      </c>
      <c r="X958" s="3" t="s">
        <v>9548</v>
      </c>
      <c r="Y958" s="3">
        <v>0</v>
      </c>
      <c r="Z958" s="3" t="s">
        <v>9548</v>
      </c>
      <c r="AA958" s="3">
        <v>0</v>
      </c>
      <c r="AB958" s="3" t="s">
        <v>9548</v>
      </c>
      <c r="AC958">
        <f t="shared" si="14"/>
        <v>53</v>
      </c>
    </row>
    <row r="959" spans="1:29" ht="12" customHeight="1" x14ac:dyDescent="0.25">
      <c r="A959" s="6" t="s">
        <v>7082</v>
      </c>
      <c r="B959" s="3" t="s">
        <v>127</v>
      </c>
      <c r="C959" s="3">
        <v>958</v>
      </c>
      <c r="D959" s="3" t="s">
        <v>11131</v>
      </c>
      <c r="E959" s="3" t="s">
        <v>7082</v>
      </c>
      <c r="F959" s="3" t="str">
        <f>VLOOKUP($E959,'Team Mapping - CM'!$A$2:$C$1457,2,FALSE)</f>
        <v>International University of Business Agriculture and Tech.</v>
      </c>
      <c r="G959" s="3">
        <v>1</v>
      </c>
      <c r="H959" s="3">
        <v>53</v>
      </c>
      <c r="I959" s="3">
        <v>0</v>
      </c>
      <c r="J959" s="3" t="s">
        <v>9548</v>
      </c>
      <c r="K959" s="3">
        <v>0</v>
      </c>
      <c r="L959" s="3" t="s">
        <v>9548</v>
      </c>
      <c r="M959" s="3">
        <v>0</v>
      </c>
      <c r="N959" s="3" t="s">
        <v>9548</v>
      </c>
      <c r="O959" s="3">
        <v>0</v>
      </c>
      <c r="P959" s="3" t="s">
        <v>9548</v>
      </c>
      <c r="Q959" s="3">
        <v>0</v>
      </c>
      <c r="R959" s="3" t="s">
        <v>9548</v>
      </c>
      <c r="S959" s="3">
        <v>2</v>
      </c>
      <c r="T959" s="3">
        <v>53</v>
      </c>
      <c r="U959" s="3">
        <v>0</v>
      </c>
      <c r="V959" s="3" t="s">
        <v>9548</v>
      </c>
      <c r="W959" s="3">
        <v>0</v>
      </c>
      <c r="X959" s="3" t="s">
        <v>9548</v>
      </c>
      <c r="Y959" s="3">
        <v>1</v>
      </c>
      <c r="Z959" s="3" t="s">
        <v>9548</v>
      </c>
      <c r="AA959" s="3">
        <v>0</v>
      </c>
      <c r="AB959" s="3" t="s">
        <v>9548</v>
      </c>
      <c r="AC959">
        <f t="shared" si="14"/>
        <v>53</v>
      </c>
    </row>
    <row r="960" spans="1:29" ht="12" customHeight="1" x14ac:dyDescent="0.25">
      <c r="A960" s="6" t="s">
        <v>6529</v>
      </c>
      <c r="B960" s="3" t="s">
        <v>48</v>
      </c>
      <c r="C960" s="3">
        <v>959</v>
      </c>
      <c r="D960" s="3" t="s">
        <v>11138</v>
      </c>
      <c r="E960" s="3" t="s">
        <v>6529</v>
      </c>
      <c r="F960" s="3" t="str">
        <f>VLOOKUP($E960,'Team Mapping - CM'!$A$2:$C$1457,2,FALSE)</f>
        <v>Bangladesh University of Engineering and Technology</v>
      </c>
      <c r="G960" s="3">
        <v>1</v>
      </c>
      <c r="H960" s="3">
        <v>53</v>
      </c>
      <c r="I960" s="3">
        <v>0</v>
      </c>
      <c r="J960" s="3" t="s">
        <v>9548</v>
      </c>
      <c r="K960" s="3">
        <v>0</v>
      </c>
      <c r="L960" s="3" t="s">
        <v>9548</v>
      </c>
      <c r="M960" s="3">
        <v>2</v>
      </c>
      <c r="N960" s="3" t="s">
        <v>9548</v>
      </c>
      <c r="O960" s="3">
        <v>0</v>
      </c>
      <c r="P960" s="3" t="s">
        <v>9548</v>
      </c>
      <c r="Q960" s="3">
        <v>0</v>
      </c>
      <c r="R960" s="3" t="s">
        <v>9548</v>
      </c>
      <c r="S960" s="3">
        <v>2</v>
      </c>
      <c r="T960" s="3">
        <v>53</v>
      </c>
      <c r="U960" s="3">
        <v>0</v>
      </c>
      <c r="V960" s="3" t="s">
        <v>9548</v>
      </c>
      <c r="W960" s="3">
        <v>0</v>
      </c>
      <c r="X960" s="3" t="s">
        <v>9548</v>
      </c>
      <c r="Y960" s="3">
        <v>0</v>
      </c>
      <c r="Z960" s="3" t="s">
        <v>9548</v>
      </c>
      <c r="AA960" s="3">
        <v>0</v>
      </c>
      <c r="AB960" s="3" t="s">
        <v>9548</v>
      </c>
      <c r="AC960">
        <f t="shared" si="14"/>
        <v>53</v>
      </c>
    </row>
    <row r="961" spans="1:29" ht="12" customHeight="1" x14ac:dyDescent="0.25">
      <c r="A961" s="6" t="s">
        <v>8609</v>
      </c>
      <c r="B961" s="3" t="s">
        <v>227</v>
      </c>
      <c r="C961" s="3">
        <v>960</v>
      </c>
      <c r="D961" s="3" t="s">
        <v>11147</v>
      </c>
      <c r="E961" s="3" t="s">
        <v>8609</v>
      </c>
      <c r="F961" s="3" t="str">
        <f>VLOOKUP($E961,'Team Mapping - CM'!$A$2:$C$1457,2,FALSE)</f>
        <v>Southeast University, Bangladesh</v>
      </c>
      <c r="G961" s="3">
        <v>1</v>
      </c>
      <c r="H961" s="3">
        <v>53</v>
      </c>
      <c r="I961" s="3">
        <v>0</v>
      </c>
      <c r="J961" s="3" t="s">
        <v>9548</v>
      </c>
      <c r="K961" s="3">
        <v>0</v>
      </c>
      <c r="L961" s="3" t="s">
        <v>9548</v>
      </c>
      <c r="M961" s="3">
        <v>0</v>
      </c>
      <c r="N961" s="3" t="s">
        <v>9548</v>
      </c>
      <c r="O961" s="3">
        <v>0</v>
      </c>
      <c r="P961" s="3" t="s">
        <v>9548</v>
      </c>
      <c r="Q961" s="3">
        <v>0</v>
      </c>
      <c r="R961" s="3" t="s">
        <v>9548</v>
      </c>
      <c r="S961" s="3">
        <v>2</v>
      </c>
      <c r="T961" s="3">
        <v>53</v>
      </c>
      <c r="U961" s="3">
        <v>0</v>
      </c>
      <c r="V961" s="3" t="s">
        <v>9548</v>
      </c>
      <c r="W961" s="3">
        <v>0</v>
      </c>
      <c r="X961" s="3" t="s">
        <v>9548</v>
      </c>
      <c r="Y961" s="3">
        <v>0</v>
      </c>
      <c r="Z961" s="3" t="s">
        <v>9548</v>
      </c>
      <c r="AA961" s="3">
        <v>0</v>
      </c>
      <c r="AB961" s="3" t="s">
        <v>9548</v>
      </c>
      <c r="AC961">
        <f t="shared" si="14"/>
        <v>53</v>
      </c>
    </row>
    <row r="962" spans="1:29" ht="12" customHeight="1" x14ac:dyDescent="0.25">
      <c r="A962" s="6" t="s">
        <v>8212</v>
      </c>
      <c r="B962" s="3" t="s">
        <v>165</v>
      </c>
      <c r="C962" s="3">
        <v>961</v>
      </c>
      <c r="D962" s="3" t="s">
        <v>11155</v>
      </c>
      <c r="E962" s="3" t="s">
        <v>8212</v>
      </c>
      <c r="F962" s="3" t="str">
        <f>VLOOKUP($E962,'Team Mapping - CM'!$A$2:$C$1457,2,FALSE)</f>
        <v>Khulna University of Engineering &amp; Technology</v>
      </c>
      <c r="G962" s="3">
        <v>1</v>
      </c>
      <c r="H962" s="3">
        <v>53</v>
      </c>
      <c r="I962" s="3">
        <v>0</v>
      </c>
      <c r="J962" s="3" t="s">
        <v>9548</v>
      </c>
      <c r="K962" s="3">
        <v>0</v>
      </c>
      <c r="L962" s="3" t="s">
        <v>9548</v>
      </c>
      <c r="M962" s="3">
        <v>1</v>
      </c>
      <c r="N962" s="3" t="s">
        <v>9548</v>
      </c>
      <c r="O962" s="3">
        <v>0</v>
      </c>
      <c r="P962" s="3" t="s">
        <v>9548</v>
      </c>
      <c r="Q962" s="3">
        <v>0</v>
      </c>
      <c r="R962" s="3" t="s">
        <v>9548</v>
      </c>
      <c r="S962" s="3">
        <v>2</v>
      </c>
      <c r="T962" s="3">
        <v>53</v>
      </c>
      <c r="U962" s="3">
        <v>0</v>
      </c>
      <c r="V962" s="3" t="s">
        <v>9548</v>
      </c>
      <c r="W962" s="3">
        <v>0</v>
      </c>
      <c r="X962" s="3" t="s">
        <v>9548</v>
      </c>
      <c r="Y962" s="3">
        <v>0</v>
      </c>
      <c r="Z962" s="3" t="s">
        <v>9548</v>
      </c>
      <c r="AA962" s="3">
        <v>0</v>
      </c>
      <c r="AB962" s="3" t="s">
        <v>9548</v>
      </c>
      <c r="AC962">
        <f t="shared" si="14"/>
        <v>53</v>
      </c>
    </row>
    <row r="963" spans="1:29" ht="12" customHeight="1" x14ac:dyDescent="0.25">
      <c r="A963" s="6" t="s">
        <v>6701</v>
      </c>
      <c r="B963" s="3" t="s">
        <v>426</v>
      </c>
      <c r="C963" s="3">
        <v>962</v>
      </c>
      <c r="D963" s="3" t="s">
        <v>11161</v>
      </c>
      <c r="E963" s="3" t="s">
        <v>6701</v>
      </c>
      <c r="F963" s="3" t="str">
        <f>VLOOKUP($E963,'Team Mapping - CM'!$A$2:$C$1457,2,FALSE)</f>
        <v>Dhaka Polytechnic Institute</v>
      </c>
      <c r="G963" s="3">
        <v>1</v>
      </c>
      <c r="H963" s="3">
        <v>53</v>
      </c>
      <c r="I963" s="3">
        <v>0</v>
      </c>
      <c r="J963" s="3" t="s">
        <v>9548</v>
      </c>
      <c r="K963" s="3">
        <v>0</v>
      </c>
      <c r="L963" s="3" t="s">
        <v>9548</v>
      </c>
      <c r="M963" s="3">
        <v>0</v>
      </c>
      <c r="N963" s="3" t="s">
        <v>9548</v>
      </c>
      <c r="O963" s="3">
        <v>0</v>
      </c>
      <c r="P963" s="3" t="s">
        <v>9548</v>
      </c>
      <c r="Q963" s="3">
        <v>0</v>
      </c>
      <c r="R963" s="3" t="s">
        <v>9548</v>
      </c>
      <c r="S963" s="3">
        <v>1</v>
      </c>
      <c r="T963" s="3">
        <v>53</v>
      </c>
      <c r="U963" s="3">
        <v>0</v>
      </c>
      <c r="V963" s="3" t="s">
        <v>9548</v>
      </c>
      <c r="W963" s="3">
        <v>0</v>
      </c>
      <c r="X963" s="3" t="s">
        <v>9548</v>
      </c>
      <c r="Y963" s="3">
        <v>0</v>
      </c>
      <c r="Z963" s="3" t="s">
        <v>9548</v>
      </c>
      <c r="AA963" s="3">
        <v>0</v>
      </c>
      <c r="AB963" s="3" t="s">
        <v>9548</v>
      </c>
      <c r="AC963">
        <f t="shared" ref="AC963:AC1026" si="15">MAX(AB963,Z963,X963,V963,T963,R963,P963,N963,L963,J963)</f>
        <v>53</v>
      </c>
    </row>
    <row r="964" spans="1:29" ht="12" customHeight="1" x14ac:dyDescent="0.25">
      <c r="A964" s="6" t="s">
        <v>8589</v>
      </c>
      <c r="B964" s="3" t="s">
        <v>42</v>
      </c>
      <c r="C964" s="3">
        <v>963</v>
      </c>
      <c r="D964" s="3" t="s">
        <v>11170</v>
      </c>
      <c r="E964" s="3" t="s">
        <v>8589</v>
      </c>
      <c r="F964" s="3" t="str">
        <f>VLOOKUP($E964,'Team Mapping - CM'!$A$2:$C$1457,2,FALSE)</f>
        <v>Bangladesh Army University of Science &amp; Technology</v>
      </c>
      <c r="G964" s="3">
        <v>1</v>
      </c>
      <c r="H964" s="3">
        <v>53</v>
      </c>
      <c r="I964" s="3">
        <v>0</v>
      </c>
      <c r="J964" s="3" t="s">
        <v>9548</v>
      </c>
      <c r="K964" s="3">
        <v>0</v>
      </c>
      <c r="L964" s="3" t="s">
        <v>9548</v>
      </c>
      <c r="M964" s="3">
        <v>0</v>
      </c>
      <c r="N964" s="3" t="s">
        <v>9548</v>
      </c>
      <c r="O964" s="3">
        <v>0</v>
      </c>
      <c r="P964" s="3" t="s">
        <v>9548</v>
      </c>
      <c r="Q964" s="3">
        <v>0</v>
      </c>
      <c r="R964" s="3" t="s">
        <v>9548</v>
      </c>
      <c r="S964" s="3">
        <v>1</v>
      </c>
      <c r="T964" s="3">
        <v>53</v>
      </c>
      <c r="U964" s="3">
        <v>0</v>
      </c>
      <c r="V964" s="3" t="s">
        <v>9548</v>
      </c>
      <c r="W964" s="3">
        <v>0</v>
      </c>
      <c r="X964" s="3" t="s">
        <v>9548</v>
      </c>
      <c r="Y964" s="3">
        <v>2</v>
      </c>
      <c r="Z964" s="3" t="s">
        <v>9548</v>
      </c>
      <c r="AA964" s="3">
        <v>0</v>
      </c>
      <c r="AB964" s="3" t="s">
        <v>9548</v>
      </c>
      <c r="AC964">
        <f t="shared" si="15"/>
        <v>53</v>
      </c>
    </row>
    <row r="965" spans="1:29" ht="12" customHeight="1" x14ac:dyDescent="0.25">
      <c r="A965" s="6" t="s">
        <v>6481</v>
      </c>
      <c r="B965" s="3" t="s">
        <v>261</v>
      </c>
      <c r="C965" s="3">
        <v>964</v>
      </c>
      <c r="D965" s="3" t="s">
        <v>11177</v>
      </c>
      <c r="E965" s="3" t="s">
        <v>6481</v>
      </c>
      <c r="F965" s="3" t="str">
        <f>VLOOKUP($E965,'Team Mapping - CM'!$A$2:$C$1457,2,FALSE)</f>
        <v>University of Information Technology &amp; Sciences</v>
      </c>
      <c r="G965" s="3">
        <v>1</v>
      </c>
      <c r="H965" s="3">
        <v>53</v>
      </c>
      <c r="I965" s="3">
        <v>0</v>
      </c>
      <c r="J965" s="3" t="s">
        <v>9548</v>
      </c>
      <c r="K965" s="3">
        <v>0</v>
      </c>
      <c r="L965" s="3" t="s">
        <v>9548</v>
      </c>
      <c r="M965" s="3">
        <v>0</v>
      </c>
      <c r="N965" s="3" t="s">
        <v>9548</v>
      </c>
      <c r="O965" s="3">
        <v>0</v>
      </c>
      <c r="P965" s="3" t="s">
        <v>9548</v>
      </c>
      <c r="Q965" s="3">
        <v>0</v>
      </c>
      <c r="R965" s="3" t="s">
        <v>9548</v>
      </c>
      <c r="S965" s="3">
        <v>1</v>
      </c>
      <c r="T965" s="3">
        <v>53</v>
      </c>
      <c r="U965" s="3">
        <v>0</v>
      </c>
      <c r="V965" s="3" t="s">
        <v>9548</v>
      </c>
      <c r="W965" s="3">
        <v>0</v>
      </c>
      <c r="X965" s="3" t="s">
        <v>9548</v>
      </c>
      <c r="Y965" s="3">
        <v>0</v>
      </c>
      <c r="Z965" s="3" t="s">
        <v>9548</v>
      </c>
      <c r="AA965" s="3">
        <v>0</v>
      </c>
      <c r="AB965" s="3" t="s">
        <v>9548</v>
      </c>
      <c r="AC965">
        <f t="shared" si="15"/>
        <v>53</v>
      </c>
    </row>
    <row r="966" spans="1:29" ht="12" customHeight="1" x14ac:dyDescent="0.25">
      <c r="A966" s="6" t="s">
        <v>7786</v>
      </c>
      <c r="B966" s="3" t="s">
        <v>244</v>
      </c>
      <c r="C966" s="3">
        <v>965</v>
      </c>
      <c r="D966" s="3" t="s">
        <v>11193</v>
      </c>
      <c r="E966" s="3" t="s">
        <v>7786</v>
      </c>
      <c r="F966" s="3" t="str">
        <f>VLOOKUP($E966,'Team Mapping - CM'!$A$2:$C$1457,2,FALSE)</f>
        <v>United International University</v>
      </c>
      <c r="G966" s="3">
        <v>1</v>
      </c>
      <c r="H966" s="3">
        <v>53</v>
      </c>
      <c r="I966" s="3">
        <v>0</v>
      </c>
      <c r="J966" s="3" t="s">
        <v>9548</v>
      </c>
      <c r="K966" s="3">
        <v>0</v>
      </c>
      <c r="L966" s="3" t="s">
        <v>9548</v>
      </c>
      <c r="M966" s="3">
        <v>1</v>
      </c>
      <c r="N966" s="3" t="s">
        <v>9548</v>
      </c>
      <c r="O966" s="3">
        <v>0</v>
      </c>
      <c r="P966" s="3" t="s">
        <v>9548</v>
      </c>
      <c r="Q966" s="3">
        <v>0</v>
      </c>
      <c r="R966" s="3" t="s">
        <v>9548</v>
      </c>
      <c r="S966" s="3">
        <v>1</v>
      </c>
      <c r="T966" s="3">
        <v>53</v>
      </c>
      <c r="U966" s="3">
        <v>0</v>
      </c>
      <c r="V966" s="3" t="s">
        <v>9548</v>
      </c>
      <c r="W966" s="3">
        <v>0</v>
      </c>
      <c r="X966" s="3" t="s">
        <v>9548</v>
      </c>
      <c r="Y966" s="3">
        <v>3</v>
      </c>
      <c r="Z966" s="3" t="s">
        <v>9548</v>
      </c>
      <c r="AA966" s="3">
        <v>0</v>
      </c>
      <c r="AB966" s="3" t="s">
        <v>9548</v>
      </c>
      <c r="AC966">
        <f t="shared" si="15"/>
        <v>53</v>
      </c>
    </row>
    <row r="967" spans="1:29" ht="12" customHeight="1" x14ac:dyDescent="0.25">
      <c r="A967" s="6" t="s">
        <v>9345</v>
      </c>
      <c r="B967" s="3" t="s">
        <v>68</v>
      </c>
      <c r="C967" s="3">
        <v>966</v>
      </c>
      <c r="D967" s="3" t="s">
        <v>11201</v>
      </c>
      <c r="E967" s="3" t="s">
        <v>9345</v>
      </c>
      <c r="F967" s="3" t="str">
        <f>VLOOKUP($E967,'Team Mapping - CM'!$A$2:$C$1457,2,FALSE)</f>
        <v>BRAC University</v>
      </c>
      <c r="G967" s="3">
        <v>1</v>
      </c>
      <c r="H967" s="3">
        <v>53</v>
      </c>
      <c r="I967" s="3">
        <v>0</v>
      </c>
      <c r="J967" s="3" t="s">
        <v>9548</v>
      </c>
      <c r="K967" s="3">
        <v>0</v>
      </c>
      <c r="L967" s="3" t="s">
        <v>9548</v>
      </c>
      <c r="M967" s="3">
        <v>0</v>
      </c>
      <c r="N967" s="3" t="s">
        <v>9548</v>
      </c>
      <c r="O967" s="3">
        <v>0</v>
      </c>
      <c r="P967" s="3" t="s">
        <v>9548</v>
      </c>
      <c r="Q967" s="3">
        <v>0</v>
      </c>
      <c r="R967" s="3" t="s">
        <v>9548</v>
      </c>
      <c r="S967" s="3">
        <v>1</v>
      </c>
      <c r="T967" s="3">
        <v>53</v>
      </c>
      <c r="U967" s="3">
        <v>0</v>
      </c>
      <c r="V967" s="3" t="s">
        <v>9548</v>
      </c>
      <c r="W967" s="3">
        <v>0</v>
      </c>
      <c r="X967" s="3" t="s">
        <v>9548</v>
      </c>
      <c r="Y967" s="3">
        <v>5</v>
      </c>
      <c r="Z967" s="3" t="s">
        <v>9548</v>
      </c>
      <c r="AA967" s="3">
        <v>0</v>
      </c>
      <c r="AB967" s="3" t="s">
        <v>9548</v>
      </c>
      <c r="AC967">
        <f t="shared" si="15"/>
        <v>53</v>
      </c>
    </row>
    <row r="968" spans="1:29" ht="12" customHeight="1" x14ac:dyDescent="0.25">
      <c r="A968" s="6" t="s">
        <v>9104</v>
      </c>
      <c r="B968" s="3" t="s">
        <v>239</v>
      </c>
      <c r="C968" s="3">
        <v>967</v>
      </c>
      <c r="D968" s="3" t="s">
        <v>11207</v>
      </c>
      <c r="E968" s="3" t="s">
        <v>9104</v>
      </c>
      <c r="F968" s="3" t="str">
        <f>VLOOKUP($E968,'Team Mapping - CM'!$A$2:$C$1457,2,FALSE)</f>
        <v>The University of Asia Pacific</v>
      </c>
      <c r="G968" s="3">
        <v>1</v>
      </c>
      <c r="H968" s="3">
        <v>54</v>
      </c>
      <c r="I968" s="3">
        <v>0</v>
      </c>
      <c r="J968" s="3" t="s">
        <v>9548</v>
      </c>
      <c r="K968" s="3">
        <v>0</v>
      </c>
      <c r="L968" s="3" t="s">
        <v>9548</v>
      </c>
      <c r="M968" s="3">
        <v>1</v>
      </c>
      <c r="N968" s="3" t="s">
        <v>9548</v>
      </c>
      <c r="O968" s="3">
        <v>0</v>
      </c>
      <c r="P968" s="3" t="s">
        <v>9548</v>
      </c>
      <c r="Q968" s="3">
        <v>0</v>
      </c>
      <c r="R968" s="3" t="s">
        <v>9548</v>
      </c>
      <c r="S968" s="3">
        <v>2</v>
      </c>
      <c r="T968" s="3">
        <v>54</v>
      </c>
      <c r="U968" s="3">
        <v>0</v>
      </c>
      <c r="V968" s="3" t="s">
        <v>9548</v>
      </c>
      <c r="W968" s="3">
        <v>0</v>
      </c>
      <c r="X968" s="3" t="s">
        <v>9548</v>
      </c>
      <c r="Y968" s="3">
        <v>5</v>
      </c>
      <c r="Z968" s="3" t="s">
        <v>9548</v>
      </c>
      <c r="AA968" s="3">
        <v>0</v>
      </c>
      <c r="AB968" s="3" t="s">
        <v>9548</v>
      </c>
      <c r="AC968">
        <f t="shared" si="15"/>
        <v>54</v>
      </c>
    </row>
    <row r="969" spans="1:29" ht="12" customHeight="1" x14ac:dyDescent="0.25">
      <c r="A969" s="6" t="s">
        <v>7047</v>
      </c>
      <c r="B969" s="3" t="s">
        <v>176</v>
      </c>
      <c r="C969" s="3">
        <v>968</v>
      </c>
      <c r="D969" s="3" t="s">
        <v>11215</v>
      </c>
      <c r="E969" s="3" t="s">
        <v>7047</v>
      </c>
      <c r="F969" s="3" t="str">
        <f>VLOOKUP($E969,'Team Mapping - CM'!$A$2:$C$1457,2,FALSE)</f>
        <v>Mawlana Bhashani Science &amp; Technology University</v>
      </c>
      <c r="G969" s="3">
        <v>1</v>
      </c>
      <c r="H969" s="3">
        <v>54</v>
      </c>
      <c r="I969" s="3">
        <v>0</v>
      </c>
      <c r="J969" s="3" t="s">
        <v>9548</v>
      </c>
      <c r="K969" s="3">
        <v>0</v>
      </c>
      <c r="L969" s="3" t="s">
        <v>9548</v>
      </c>
      <c r="M969" s="3">
        <v>0</v>
      </c>
      <c r="N969" s="3" t="s">
        <v>9548</v>
      </c>
      <c r="O969" s="3">
        <v>0</v>
      </c>
      <c r="P969" s="3" t="s">
        <v>9548</v>
      </c>
      <c r="Q969" s="3">
        <v>0</v>
      </c>
      <c r="R969" s="3" t="s">
        <v>9548</v>
      </c>
      <c r="S969" s="3">
        <v>1</v>
      </c>
      <c r="T969" s="3">
        <v>54</v>
      </c>
      <c r="U969" s="3">
        <v>0</v>
      </c>
      <c r="V969" s="3" t="s">
        <v>9548</v>
      </c>
      <c r="W969" s="3">
        <v>0</v>
      </c>
      <c r="X969" s="3" t="s">
        <v>9548</v>
      </c>
      <c r="Y969" s="3">
        <v>2</v>
      </c>
      <c r="Z969" s="3" t="s">
        <v>9548</v>
      </c>
      <c r="AA969" s="3">
        <v>0</v>
      </c>
      <c r="AB969" s="3" t="s">
        <v>9548</v>
      </c>
      <c r="AC969">
        <f t="shared" si="15"/>
        <v>54</v>
      </c>
    </row>
    <row r="970" spans="1:29" ht="12" customHeight="1" x14ac:dyDescent="0.25">
      <c r="A970" s="6" t="s">
        <v>6532</v>
      </c>
      <c r="B970" s="3" t="s">
        <v>144</v>
      </c>
      <c r="C970" s="3">
        <v>969</v>
      </c>
      <c r="D970" s="3" t="s">
        <v>11226</v>
      </c>
      <c r="E970" s="3" t="s">
        <v>6532</v>
      </c>
      <c r="F970" s="3" t="str">
        <f>VLOOKUP($E970,'Team Mapping - CM'!$A$2:$C$1457,2,FALSE)</f>
        <v>Jagannath University, Bangladesh</v>
      </c>
      <c r="G970" s="3">
        <v>1</v>
      </c>
      <c r="H970" s="3">
        <v>54</v>
      </c>
      <c r="I970" s="3">
        <v>0</v>
      </c>
      <c r="J970" s="3" t="s">
        <v>9548</v>
      </c>
      <c r="K970" s="3">
        <v>0</v>
      </c>
      <c r="L970" s="3" t="s">
        <v>9548</v>
      </c>
      <c r="M970" s="3">
        <v>0</v>
      </c>
      <c r="N970" s="3" t="s">
        <v>9548</v>
      </c>
      <c r="O970" s="3">
        <v>0</v>
      </c>
      <c r="P970" s="3" t="s">
        <v>9548</v>
      </c>
      <c r="Q970" s="3">
        <v>0</v>
      </c>
      <c r="R970" s="3" t="s">
        <v>9548</v>
      </c>
      <c r="S970" s="3">
        <v>1</v>
      </c>
      <c r="T970" s="3">
        <v>54</v>
      </c>
      <c r="U970" s="3">
        <v>0</v>
      </c>
      <c r="V970" s="3" t="s">
        <v>9548</v>
      </c>
      <c r="W970" s="3">
        <v>0</v>
      </c>
      <c r="X970" s="3" t="s">
        <v>9548</v>
      </c>
      <c r="Y970" s="3">
        <v>0</v>
      </c>
      <c r="Z970" s="3" t="s">
        <v>9548</v>
      </c>
      <c r="AA970" s="3">
        <v>0</v>
      </c>
      <c r="AB970" s="3" t="s">
        <v>9548</v>
      </c>
      <c r="AC970">
        <f t="shared" si="15"/>
        <v>54</v>
      </c>
    </row>
    <row r="971" spans="1:29" ht="12" customHeight="1" x14ac:dyDescent="0.25">
      <c r="A971" s="6" t="s">
        <v>7922</v>
      </c>
      <c r="B971" s="3" t="s">
        <v>124</v>
      </c>
      <c r="C971" s="3">
        <v>970</v>
      </c>
      <c r="D971" s="3" t="s">
        <v>11234</v>
      </c>
      <c r="E971" s="3" t="s">
        <v>7922</v>
      </c>
      <c r="F971" s="3" t="str">
        <f>VLOOKUP($E971,'Team Mapping - CM'!$A$2:$C$1457,2,FALSE)</f>
        <v>International Islamic University Chittagong</v>
      </c>
      <c r="G971" s="3">
        <v>1</v>
      </c>
      <c r="H971" s="3">
        <v>54</v>
      </c>
      <c r="I971" s="3">
        <v>0</v>
      </c>
      <c r="J971" s="3" t="s">
        <v>9548</v>
      </c>
      <c r="K971" s="3">
        <v>0</v>
      </c>
      <c r="L971" s="3" t="s">
        <v>9548</v>
      </c>
      <c r="M971" s="3">
        <v>0</v>
      </c>
      <c r="N971" s="3" t="s">
        <v>9548</v>
      </c>
      <c r="O971" s="3">
        <v>0</v>
      </c>
      <c r="P971" s="3" t="s">
        <v>9548</v>
      </c>
      <c r="Q971" s="3">
        <v>0</v>
      </c>
      <c r="R971" s="3" t="s">
        <v>9548</v>
      </c>
      <c r="S971" s="3">
        <v>1</v>
      </c>
      <c r="T971" s="3">
        <v>54</v>
      </c>
      <c r="U971" s="3">
        <v>0</v>
      </c>
      <c r="V971" s="3" t="s">
        <v>9548</v>
      </c>
      <c r="W971" s="3">
        <v>0</v>
      </c>
      <c r="X971" s="3" t="s">
        <v>9548</v>
      </c>
      <c r="Y971" s="3">
        <v>0</v>
      </c>
      <c r="Z971" s="3" t="s">
        <v>9548</v>
      </c>
      <c r="AA971" s="3">
        <v>0</v>
      </c>
      <c r="AB971" s="3" t="s">
        <v>9548</v>
      </c>
      <c r="AC971">
        <f t="shared" si="15"/>
        <v>54</v>
      </c>
    </row>
    <row r="972" spans="1:29" ht="12" customHeight="1" x14ac:dyDescent="0.25">
      <c r="A972" s="6" t="s">
        <v>6458</v>
      </c>
      <c r="B972" s="3" t="s">
        <v>68</v>
      </c>
      <c r="C972" s="3">
        <v>971</v>
      </c>
      <c r="D972" s="3" t="s">
        <v>11241</v>
      </c>
      <c r="E972" s="3" t="s">
        <v>6458</v>
      </c>
      <c r="F972" s="3" t="str">
        <f>VLOOKUP($E972,'Team Mapping - CM'!$A$2:$C$1457,2,FALSE)</f>
        <v>BRAC University</v>
      </c>
      <c r="G972" s="3">
        <v>1</v>
      </c>
      <c r="H972" s="3">
        <v>54</v>
      </c>
      <c r="I972" s="3">
        <v>0</v>
      </c>
      <c r="J972" s="3" t="s">
        <v>9548</v>
      </c>
      <c r="K972" s="3">
        <v>0</v>
      </c>
      <c r="L972" s="3" t="s">
        <v>9548</v>
      </c>
      <c r="M972" s="3">
        <v>0</v>
      </c>
      <c r="N972" s="3" t="s">
        <v>9548</v>
      </c>
      <c r="O972" s="3">
        <v>0</v>
      </c>
      <c r="P972" s="3" t="s">
        <v>9548</v>
      </c>
      <c r="Q972" s="3">
        <v>0</v>
      </c>
      <c r="R972" s="3" t="s">
        <v>9548</v>
      </c>
      <c r="S972" s="3">
        <v>1</v>
      </c>
      <c r="T972" s="3">
        <v>54</v>
      </c>
      <c r="U972" s="3">
        <v>0</v>
      </c>
      <c r="V972" s="3" t="s">
        <v>9548</v>
      </c>
      <c r="W972" s="3">
        <v>0</v>
      </c>
      <c r="X972" s="3" t="s">
        <v>9548</v>
      </c>
      <c r="Y972" s="3">
        <v>0</v>
      </c>
      <c r="Z972" s="3" t="s">
        <v>9548</v>
      </c>
      <c r="AA972" s="3">
        <v>0</v>
      </c>
      <c r="AB972" s="3" t="s">
        <v>9548</v>
      </c>
      <c r="AC972">
        <f t="shared" si="15"/>
        <v>54</v>
      </c>
    </row>
    <row r="973" spans="1:29" ht="12" customHeight="1" x14ac:dyDescent="0.25">
      <c r="A973" s="6" t="s">
        <v>7544</v>
      </c>
      <c r="B973" s="3" t="s">
        <v>40</v>
      </c>
      <c r="C973" s="3">
        <v>972</v>
      </c>
      <c r="D973" s="3" t="s">
        <v>11253</v>
      </c>
      <c r="E973" s="3" t="s">
        <v>7544</v>
      </c>
      <c r="F973" s="3" t="str">
        <f>VLOOKUP($E973,'Team Mapping - CM'!$A$2:$C$1457,2,FALSE)</f>
        <v>Bangladesh Army International University of Science &amp; Technology</v>
      </c>
      <c r="G973" s="3">
        <v>1</v>
      </c>
      <c r="H973" s="3">
        <v>55</v>
      </c>
      <c r="I973" s="3">
        <v>0</v>
      </c>
      <c r="J973" s="3" t="s">
        <v>9548</v>
      </c>
      <c r="K973" s="3">
        <v>0</v>
      </c>
      <c r="L973" s="3" t="s">
        <v>9548</v>
      </c>
      <c r="M973" s="3">
        <v>0</v>
      </c>
      <c r="N973" s="3" t="s">
        <v>9548</v>
      </c>
      <c r="O973" s="3">
        <v>0</v>
      </c>
      <c r="P973" s="3" t="s">
        <v>9548</v>
      </c>
      <c r="Q973" s="3">
        <v>0</v>
      </c>
      <c r="R973" s="3" t="s">
        <v>9548</v>
      </c>
      <c r="S973" s="3">
        <v>2</v>
      </c>
      <c r="T973" s="3">
        <v>55</v>
      </c>
      <c r="U973" s="3">
        <v>0</v>
      </c>
      <c r="V973" s="3" t="s">
        <v>9548</v>
      </c>
      <c r="W973" s="3">
        <v>0</v>
      </c>
      <c r="X973" s="3" t="s">
        <v>9548</v>
      </c>
      <c r="Y973" s="3">
        <v>0</v>
      </c>
      <c r="Z973" s="3" t="s">
        <v>9548</v>
      </c>
      <c r="AA973" s="3">
        <v>0</v>
      </c>
      <c r="AB973" s="3" t="s">
        <v>9548</v>
      </c>
      <c r="AC973">
        <f t="shared" si="15"/>
        <v>55</v>
      </c>
    </row>
    <row r="974" spans="1:29" ht="12" customHeight="1" x14ac:dyDescent="0.25">
      <c r="A974" s="6" t="s">
        <v>9304</v>
      </c>
      <c r="B974" s="3" t="s">
        <v>202</v>
      </c>
      <c r="C974" s="3">
        <v>973</v>
      </c>
      <c r="D974" s="3" t="s">
        <v>11262</v>
      </c>
      <c r="E974" s="3" t="s">
        <v>9304</v>
      </c>
      <c r="F974" s="3" t="str">
        <f>VLOOKUP($E974,'Team Mapping - CM'!$A$2:$C$1457,2,FALSE)</f>
        <v>Pabna University of Science and Technology</v>
      </c>
      <c r="G974" s="3">
        <v>1</v>
      </c>
      <c r="H974" s="3">
        <v>55</v>
      </c>
      <c r="I974" s="3">
        <v>0</v>
      </c>
      <c r="J974" s="3" t="s">
        <v>9548</v>
      </c>
      <c r="K974" s="3">
        <v>0</v>
      </c>
      <c r="L974" s="3" t="s">
        <v>9548</v>
      </c>
      <c r="M974" s="3">
        <v>0</v>
      </c>
      <c r="N974" s="3" t="s">
        <v>9548</v>
      </c>
      <c r="O974" s="3">
        <v>0</v>
      </c>
      <c r="P974" s="3" t="s">
        <v>9548</v>
      </c>
      <c r="Q974" s="3">
        <v>0</v>
      </c>
      <c r="R974" s="3" t="s">
        <v>9548</v>
      </c>
      <c r="S974" s="3">
        <v>1</v>
      </c>
      <c r="T974" s="3">
        <v>55</v>
      </c>
      <c r="U974" s="3">
        <v>0</v>
      </c>
      <c r="V974" s="3" t="s">
        <v>9548</v>
      </c>
      <c r="W974" s="3">
        <v>0</v>
      </c>
      <c r="X974" s="3" t="s">
        <v>9548</v>
      </c>
      <c r="Y974" s="3">
        <v>4</v>
      </c>
      <c r="Z974" s="3" t="s">
        <v>9548</v>
      </c>
      <c r="AA974" s="3">
        <v>0</v>
      </c>
      <c r="AB974" s="3" t="s">
        <v>9548</v>
      </c>
      <c r="AC974">
        <f t="shared" si="15"/>
        <v>55</v>
      </c>
    </row>
    <row r="975" spans="1:29" ht="12" customHeight="1" x14ac:dyDescent="0.25">
      <c r="A975" s="6" t="s">
        <v>6558</v>
      </c>
      <c r="B975" s="3" t="s">
        <v>208</v>
      </c>
      <c r="C975" s="3">
        <v>974</v>
      </c>
      <c r="D975" s="3" t="s">
        <v>11271</v>
      </c>
      <c r="E975" s="3" t="s">
        <v>6558</v>
      </c>
      <c r="F975" s="3" t="str">
        <f>VLOOKUP($E975,'Team Mapping - CM'!$A$2:$C$1457,2,FALSE)</f>
        <v>Premier University</v>
      </c>
      <c r="G975" s="3">
        <v>1</v>
      </c>
      <c r="H975" s="3">
        <v>55</v>
      </c>
      <c r="I975" s="3">
        <v>0</v>
      </c>
      <c r="J975" s="3" t="s">
        <v>9548</v>
      </c>
      <c r="K975" s="3">
        <v>0</v>
      </c>
      <c r="L975" s="3" t="s">
        <v>9548</v>
      </c>
      <c r="M975" s="3">
        <v>0</v>
      </c>
      <c r="N975" s="3" t="s">
        <v>9548</v>
      </c>
      <c r="O975" s="3">
        <v>0</v>
      </c>
      <c r="P975" s="3" t="s">
        <v>9548</v>
      </c>
      <c r="Q975" s="3">
        <v>0</v>
      </c>
      <c r="R975" s="3" t="s">
        <v>9548</v>
      </c>
      <c r="S975" s="3">
        <v>1</v>
      </c>
      <c r="T975" s="3">
        <v>55</v>
      </c>
      <c r="U975" s="3">
        <v>0</v>
      </c>
      <c r="V975" s="3" t="s">
        <v>9548</v>
      </c>
      <c r="W975" s="3">
        <v>0</v>
      </c>
      <c r="X975" s="3" t="s">
        <v>9548</v>
      </c>
      <c r="Y975" s="3">
        <v>0</v>
      </c>
      <c r="Z975" s="3" t="s">
        <v>9548</v>
      </c>
      <c r="AA975" s="3">
        <v>0</v>
      </c>
      <c r="AB975" s="3" t="s">
        <v>9548</v>
      </c>
      <c r="AC975">
        <f t="shared" si="15"/>
        <v>55</v>
      </c>
    </row>
    <row r="976" spans="1:29" ht="12" customHeight="1" x14ac:dyDescent="0.25">
      <c r="A976" s="6" t="s">
        <v>6841</v>
      </c>
      <c r="B976" s="3" t="s">
        <v>244</v>
      </c>
      <c r="C976" s="3">
        <v>975</v>
      </c>
      <c r="D976" s="3" t="s">
        <v>11280</v>
      </c>
      <c r="E976" s="3" t="s">
        <v>6841</v>
      </c>
      <c r="F976" s="3" t="str">
        <f>VLOOKUP($E976,'Team Mapping - CM'!$A$2:$C$1457,2,FALSE)</f>
        <v>United International University</v>
      </c>
      <c r="G976" s="3">
        <v>1</v>
      </c>
      <c r="H976" s="3">
        <v>55</v>
      </c>
      <c r="I976" s="3">
        <v>0</v>
      </c>
      <c r="J976" s="3" t="s">
        <v>9548</v>
      </c>
      <c r="K976" s="3">
        <v>0</v>
      </c>
      <c r="L976" s="3" t="s">
        <v>9548</v>
      </c>
      <c r="M976" s="3">
        <v>2</v>
      </c>
      <c r="N976" s="3" t="s">
        <v>9548</v>
      </c>
      <c r="O976" s="3">
        <v>0</v>
      </c>
      <c r="P976" s="3" t="s">
        <v>9548</v>
      </c>
      <c r="Q976" s="3">
        <v>0</v>
      </c>
      <c r="R976" s="3" t="s">
        <v>9548</v>
      </c>
      <c r="S976" s="3">
        <v>1</v>
      </c>
      <c r="T976" s="3">
        <v>55</v>
      </c>
      <c r="U976" s="3">
        <v>0</v>
      </c>
      <c r="V976" s="3" t="s">
        <v>9548</v>
      </c>
      <c r="W976" s="3">
        <v>0</v>
      </c>
      <c r="X976" s="3" t="s">
        <v>9548</v>
      </c>
      <c r="Y976" s="3">
        <v>0</v>
      </c>
      <c r="Z976" s="3" t="s">
        <v>9548</v>
      </c>
      <c r="AA976" s="3">
        <v>0</v>
      </c>
      <c r="AB976" s="3" t="s">
        <v>9548</v>
      </c>
      <c r="AC976">
        <f t="shared" si="15"/>
        <v>55</v>
      </c>
    </row>
    <row r="977" spans="1:29" ht="12" customHeight="1" x14ac:dyDescent="0.25">
      <c r="A977" s="6" t="s">
        <v>7854</v>
      </c>
      <c r="B977" s="3" t="s">
        <v>121</v>
      </c>
      <c r="C977" s="3">
        <v>976</v>
      </c>
      <c r="D977" s="3" t="s">
        <v>11293</v>
      </c>
      <c r="E977" s="3" t="s">
        <v>7854</v>
      </c>
      <c r="F977" s="3" t="str">
        <f>VLOOKUP($E977,'Team Mapping - CM'!$A$2:$C$1457,2,FALSE)</f>
        <v>Institute of Science and Technology</v>
      </c>
      <c r="G977" s="3">
        <v>1</v>
      </c>
      <c r="H977" s="3">
        <v>55</v>
      </c>
      <c r="I977" s="3">
        <v>0</v>
      </c>
      <c r="J977" s="3" t="s">
        <v>9548</v>
      </c>
      <c r="K977" s="3">
        <v>0</v>
      </c>
      <c r="L977" s="3" t="s">
        <v>9548</v>
      </c>
      <c r="M977" s="3">
        <v>0</v>
      </c>
      <c r="N977" s="3" t="s">
        <v>9548</v>
      </c>
      <c r="O977" s="3">
        <v>0</v>
      </c>
      <c r="P977" s="3" t="s">
        <v>9548</v>
      </c>
      <c r="Q977" s="3">
        <v>0</v>
      </c>
      <c r="R977" s="3" t="s">
        <v>9548</v>
      </c>
      <c r="S977" s="3">
        <v>1</v>
      </c>
      <c r="T977" s="3">
        <v>55</v>
      </c>
      <c r="U977" s="3">
        <v>0</v>
      </c>
      <c r="V977" s="3" t="s">
        <v>9548</v>
      </c>
      <c r="W977" s="3">
        <v>0</v>
      </c>
      <c r="X977" s="3" t="s">
        <v>9548</v>
      </c>
      <c r="Y977" s="3">
        <v>3</v>
      </c>
      <c r="Z977" s="3" t="s">
        <v>9548</v>
      </c>
      <c r="AA977" s="3">
        <v>0</v>
      </c>
      <c r="AB977" s="3" t="s">
        <v>9548</v>
      </c>
      <c r="AC977">
        <f t="shared" si="15"/>
        <v>55</v>
      </c>
    </row>
    <row r="978" spans="1:29" ht="12" customHeight="1" x14ac:dyDescent="0.25">
      <c r="A978" s="6" t="s">
        <v>8854</v>
      </c>
      <c r="B978" s="3" t="s">
        <v>133</v>
      </c>
      <c r="C978" s="3">
        <v>977</v>
      </c>
      <c r="D978" s="3" t="s">
        <v>11303</v>
      </c>
      <c r="E978" s="3" t="s">
        <v>8854</v>
      </c>
      <c r="F978" s="3" t="str">
        <f>VLOOKUP($E978,'Team Mapping - CM'!$A$2:$C$1457,2,FALSE)</f>
        <v>Islamic University</v>
      </c>
      <c r="G978" s="3">
        <v>1</v>
      </c>
      <c r="H978" s="3">
        <v>55</v>
      </c>
      <c r="I978" s="3">
        <v>0</v>
      </c>
      <c r="J978" s="3" t="s">
        <v>9548</v>
      </c>
      <c r="K978" s="3">
        <v>0</v>
      </c>
      <c r="L978" s="3" t="s">
        <v>9548</v>
      </c>
      <c r="M978" s="3">
        <v>0</v>
      </c>
      <c r="N978" s="3" t="s">
        <v>9548</v>
      </c>
      <c r="O978" s="3">
        <v>0</v>
      </c>
      <c r="P978" s="3" t="s">
        <v>9548</v>
      </c>
      <c r="Q978" s="3">
        <v>0</v>
      </c>
      <c r="R978" s="3" t="s">
        <v>9548</v>
      </c>
      <c r="S978" s="3">
        <v>1</v>
      </c>
      <c r="T978" s="3">
        <v>55</v>
      </c>
      <c r="U978" s="3">
        <v>0</v>
      </c>
      <c r="V978" s="3" t="s">
        <v>9548</v>
      </c>
      <c r="W978" s="3">
        <v>0</v>
      </c>
      <c r="X978" s="3" t="s">
        <v>9548</v>
      </c>
      <c r="Y978" s="3">
        <v>0</v>
      </c>
      <c r="Z978" s="3" t="s">
        <v>9548</v>
      </c>
      <c r="AA978" s="3">
        <v>1</v>
      </c>
      <c r="AB978" s="3" t="s">
        <v>9548</v>
      </c>
      <c r="AC978">
        <f t="shared" si="15"/>
        <v>55</v>
      </c>
    </row>
    <row r="979" spans="1:29" ht="12" customHeight="1" x14ac:dyDescent="0.25">
      <c r="A979" s="6" t="s">
        <v>7526</v>
      </c>
      <c r="B979" s="3" t="s">
        <v>124</v>
      </c>
      <c r="C979" s="3">
        <v>978</v>
      </c>
      <c r="D979" s="3" t="s">
        <v>11310</v>
      </c>
      <c r="E979" s="3" t="s">
        <v>7526</v>
      </c>
      <c r="F979" s="3" t="str">
        <f>VLOOKUP($E979,'Team Mapping - CM'!$A$2:$C$1457,2,FALSE)</f>
        <v>International Islamic University Chittagong</v>
      </c>
      <c r="G979" s="3">
        <v>1</v>
      </c>
      <c r="H979" s="3">
        <v>55</v>
      </c>
      <c r="I979" s="3">
        <v>0</v>
      </c>
      <c r="J979" s="3" t="s">
        <v>9548</v>
      </c>
      <c r="K979" s="3">
        <v>0</v>
      </c>
      <c r="L979" s="3" t="s">
        <v>9548</v>
      </c>
      <c r="M979" s="3">
        <v>0</v>
      </c>
      <c r="N979" s="3" t="s">
        <v>9548</v>
      </c>
      <c r="O979" s="3">
        <v>0</v>
      </c>
      <c r="P979" s="3" t="s">
        <v>9548</v>
      </c>
      <c r="Q979" s="3">
        <v>0</v>
      </c>
      <c r="R979" s="3" t="s">
        <v>9548</v>
      </c>
      <c r="S979" s="3">
        <v>1</v>
      </c>
      <c r="T979" s="3">
        <v>55</v>
      </c>
      <c r="U979" s="3">
        <v>0</v>
      </c>
      <c r="V979" s="3" t="s">
        <v>9548</v>
      </c>
      <c r="W979" s="3">
        <v>0</v>
      </c>
      <c r="X979" s="3" t="s">
        <v>9548</v>
      </c>
      <c r="Y979" s="3">
        <v>0</v>
      </c>
      <c r="Z979" s="3" t="s">
        <v>9548</v>
      </c>
      <c r="AA979" s="3">
        <v>0</v>
      </c>
      <c r="AB979" s="3" t="s">
        <v>9548</v>
      </c>
      <c r="AC979">
        <f t="shared" si="15"/>
        <v>55</v>
      </c>
    </row>
    <row r="980" spans="1:29" ht="12" customHeight="1" x14ac:dyDescent="0.25">
      <c r="A980" s="6" t="s">
        <v>6599</v>
      </c>
      <c r="B980" s="3" t="s">
        <v>86</v>
      </c>
      <c r="C980" s="3">
        <v>979</v>
      </c>
      <c r="D980" s="3" t="s">
        <v>11320</v>
      </c>
      <c r="E980" s="3" t="s">
        <v>6599</v>
      </c>
      <c r="F980" s="3" t="str">
        <f>VLOOKUP($E980,'Team Mapping - CM'!$A$2:$C$1457,2,FALSE)</f>
        <v>Comilla University</v>
      </c>
      <c r="G980" s="3">
        <v>1</v>
      </c>
      <c r="H980" s="3">
        <v>56</v>
      </c>
      <c r="I980" s="3">
        <v>0</v>
      </c>
      <c r="J980" s="3" t="s">
        <v>9548</v>
      </c>
      <c r="K980" s="3">
        <v>0</v>
      </c>
      <c r="L980" s="3" t="s">
        <v>9548</v>
      </c>
      <c r="M980" s="3">
        <v>0</v>
      </c>
      <c r="N980" s="3" t="s">
        <v>9548</v>
      </c>
      <c r="O980" s="3">
        <v>0</v>
      </c>
      <c r="P980" s="3" t="s">
        <v>9548</v>
      </c>
      <c r="Q980" s="3">
        <v>0</v>
      </c>
      <c r="R980" s="3" t="s">
        <v>9548</v>
      </c>
      <c r="S980" s="3">
        <v>2</v>
      </c>
      <c r="T980" s="3">
        <v>56</v>
      </c>
      <c r="U980" s="3">
        <v>0</v>
      </c>
      <c r="V980" s="3" t="s">
        <v>9548</v>
      </c>
      <c r="W980" s="3">
        <v>0</v>
      </c>
      <c r="X980" s="3" t="s">
        <v>9548</v>
      </c>
      <c r="Y980" s="3">
        <v>3</v>
      </c>
      <c r="Z980" s="3" t="s">
        <v>9548</v>
      </c>
      <c r="AA980" s="3">
        <v>0</v>
      </c>
      <c r="AB980" s="3" t="s">
        <v>9548</v>
      </c>
      <c r="AC980">
        <f t="shared" si="15"/>
        <v>56</v>
      </c>
    </row>
    <row r="981" spans="1:29" ht="12" customHeight="1" x14ac:dyDescent="0.25">
      <c r="A981" s="6" t="s">
        <v>9191</v>
      </c>
      <c r="B981" s="3" t="s">
        <v>91</v>
      </c>
      <c r="C981" s="3">
        <v>980</v>
      </c>
      <c r="D981" s="3" t="s">
        <v>11325</v>
      </c>
      <c r="E981" s="3" t="s">
        <v>9191</v>
      </c>
      <c r="F981" s="3" t="str">
        <f>VLOOKUP($E981,'Team Mapping - CM'!$A$2:$C$1457,2,FALSE)</f>
        <v>Daffodil International University</v>
      </c>
      <c r="G981" s="3">
        <v>1</v>
      </c>
      <c r="H981" s="3">
        <v>56</v>
      </c>
      <c r="I981" s="3">
        <v>0</v>
      </c>
      <c r="J981" s="3" t="s">
        <v>9548</v>
      </c>
      <c r="K981" s="3">
        <v>0</v>
      </c>
      <c r="L981" s="3" t="s">
        <v>9548</v>
      </c>
      <c r="M981" s="3">
        <v>0</v>
      </c>
      <c r="N981" s="3" t="s">
        <v>9548</v>
      </c>
      <c r="O981" s="3">
        <v>0</v>
      </c>
      <c r="P981" s="3" t="s">
        <v>9548</v>
      </c>
      <c r="Q981" s="3">
        <v>0</v>
      </c>
      <c r="R981" s="3" t="s">
        <v>9548</v>
      </c>
      <c r="S981" s="3">
        <v>2</v>
      </c>
      <c r="T981" s="3">
        <v>56</v>
      </c>
      <c r="U981" s="3">
        <v>0</v>
      </c>
      <c r="V981" s="3" t="s">
        <v>9548</v>
      </c>
      <c r="W981" s="3">
        <v>0</v>
      </c>
      <c r="X981" s="3" t="s">
        <v>9548</v>
      </c>
      <c r="Y981" s="3">
        <v>0</v>
      </c>
      <c r="Z981" s="3" t="s">
        <v>9548</v>
      </c>
      <c r="AA981" s="3">
        <v>0</v>
      </c>
      <c r="AB981" s="3" t="s">
        <v>9548</v>
      </c>
      <c r="AC981">
        <f t="shared" si="15"/>
        <v>56</v>
      </c>
    </row>
    <row r="982" spans="1:29" ht="12" customHeight="1" x14ac:dyDescent="0.25">
      <c r="A982" s="6" t="s">
        <v>7711</v>
      </c>
      <c r="B982" s="3" t="s">
        <v>77</v>
      </c>
      <c r="C982" s="3">
        <v>981</v>
      </c>
      <c r="D982" s="3" t="s">
        <v>11332</v>
      </c>
      <c r="E982" s="3" t="s">
        <v>7711</v>
      </c>
      <c r="F982" s="3" t="str">
        <f>VLOOKUP($E982,'Team Mapping - CM'!$A$2:$C$1457,2,FALSE)</f>
        <v>Chittagong University of Engineering &amp; Technology</v>
      </c>
      <c r="G982" s="3">
        <v>1</v>
      </c>
      <c r="H982" s="3">
        <v>56</v>
      </c>
      <c r="I982" s="3">
        <v>0</v>
      </c>
      <c r="J982" s="3" t="s">
        <v>9548</v>
      </c>
      <c r="K982" s="3">
        <v>0</v>
      </c>
      <c r="L982" s="3" t="s">
        <v>9548</v>
      </c>
      <c r="M982" s="3">
        <v>0</v>
      </c>
      <c r="N982" s="3" t="s">
        <v>9548</v>
      </c>
      <c r="O982" s="3">
        <v>0</v>
      </c>
      <c r="P982" s="3" t="s">
        <v>9548</v>
      </c>
      <c r="Q982" s="3">
        <v>0</v>
      </c>
      <c r="R982" s="3" t="s">
        <v>9548</v>
      </c>
      <c r="S982" s="3">
        <v>2</v>
      </c>
      <c r="T982" s="3">
        <v>56</v>
      </c>
      <c r="U982" s="3">
        <v>0</v>
      </c>
      <c r="V982" s="3" t="s">
        <v>9548</v>
      </c>
      <c r="W982" s="3">
        <v>0</v>
      </c>
      <c r="X982" s="3" t="s">
        <v>9548</v>
      </c>
      <c r="Y982" s="3">
        <v>0</v>
      </c>
      <c r="Z982" s="3" t="s">
        <v>9548</v>
      </c>
      <c r="AA982" s="3">
        <v>0</v>
      </c>
      <c r="AB982" s="3" t="s">
        <v>9548</v>
      </c>
      <c r="AC982">
        <f t="shared" si="15"/>
        <v>56</v>
      </c>
    </row>
    <row r="983" spans="1:29" ht="12" customHeight="1" x14ac:dyDescent="0.25">
      <c r="A983" s="6" t="s">
        <v>6537</v>
      </c>
      <c r="B983" s="3" t="s">
        <v>261</v>
      </c>
      <c r="C983" s="3">
        <v>982</v>
      </c>
      <c r="D983" s="3" t="s">
        <v>11341</v>
      </c>
      <c r="E983" s="3" t="s">
        <v>6537</v>
      </c>
      <c r="F983" s="3" t="str">
        <f>VLOOKUP($E983,'Team Mapping - CM'!$A$2:$C$1457,2,FALSE)</f>
        <v>University of Information Technology &amp; Sciences</v>
      </c>
      <c r="G983" s="3">
        <v>1</v>
      </c>
      <c r="H983" s="3">
        <v>56</v>
      </c>
      <c r="I983" s="3">
        <v>0</v>
      </c>
      <c r="J983" s="3" t="s">
        <v>9548</v>
      </c>
      <c r="K983" s="3">
        <v>0</v>
      </c>
      <c r="L983" s="3" t="s">
        <v>9548</v>
      </c>
      <c r="M983" s="3">
        <v>0</v>
      </c>
      <c r="N983" s="3" t="s">
        <v>9548</v>
      </c>
      <c r="O983" s="3">
        <v>0</v>
      </c>
      <c r="P983" s="3" t="s">
        <v>9548</v>
      </c>
      <c r="Q983" s="3">
        <v>0</v>
      </c>
      <c r="R983" s="3" t="s">
        <v>9548</v>
      </c>
      <c r="S983" s="3">
        <v>1</v>
      </c>
      <c r="T983" s="3">
        <v>56</v>
      </c>
      <c r="U983" s="3">
        <v>0</v>
      </c>
      <c r="V983" s="3" t="s">
        <v>9548</v>
      </c>
      <c r="W983" s="3">
        <v>0</v>
      </c>
      <c r="X983" s="3" t="s">
        <v>9548</v>
      </c>
      <c r="Y983" s="3">
        <v>0</v>
      </c>
      <c r="Z983" s="3" t="s">
        <v>9548</v>
      </c>
      <c r="AA983" s="3">
        <v>0</v>
      </c>
      <c r="AB983" s="3" t="s">
        <v>9548</v>
      </c>
      <c r="AC983">
        <f t="shared" si="15"/>
        <v>56</v>
      </c>
    </row>
    <row r="984" spans="1:29" ht="12" customHeight="1" x14ac:dyDescent="0.25">
      <c r="A984" s="6" t="s">
        <v>7318</v>
      </c>
      <c r="B984" s="3" t="s">
        <v>165</v>
      </c>
      <c r="C984" s="3">
        <v>983</v>
      </c>
      <c r="D984" s="3" t="s">
        <v>11351</v>
      </c>
      <c r="E984" s="3" t="s">
        <v>7318</v>
      </c>
      <c r="F984" s="3" t="str">
        <f>VLOOKUP($E984,'Team Mapping - CM'!$A$2:$C$1457,2,FALSE)</f>
        <v>Khulna University of Engineering &amp; Technology</v>
      </c>
      <c r="G984" s="3">
        <v>1</v>
      </c>
      <c r="H984" s="3">
        <v>56</v>
      </c>
      <c r="I984" s="3">
        <v>0</v>
      </c>
      <c r="J984" s="3" t="s">
        <v>9548</v>
      </c>
      <c r="K984" s="3">
        <v>0</v>
      </c>
      <c r="L984" s="3" t="s">
        <v>9548</v>
      </c>
      <c r="M984" s="3">
        <v>0</v>
      </c>
      <c r="N984" s="3" t="s">
        <v>9548</v>
      </c>
      <c r="O984" s="3">
        <v>0</v>
      </c>
      <c r="P984" s="3" t="s">
        <v>9548</v>
      </c>
      <c r="Q984" s="3">
        <v>0</v>
      </c>
      <c r="R984" s="3" t="s">
        <v>9548</v>
      </c>
      <c r="S984" s="3">
        <v>1</v>
      </c>
      <c r="T984" s="3">
        <v>56</v>
      </c>
      <c r="U984" s="3">
        <v>0</v>
      </c>
      <c r="V984" s="3" t="s">
        <v>9548</v>
      </c>
      <c r="W984" s="3">
        <v>0</v>
      </c>
      <c r="X984" s="3" t="s">
        <v>9548</v>
      </c>
      <c r="Y984" s="3">
        <v>0</v>
      </c>
      <c r="Z984" s="3" t="s">
        <v>9548</v>
      </c>
      <c r="AA984" s="3">
        <v>0</v>
      </c>
      <c r="AB984" s="3" t="s">
        <v>9548</v>
      </c>
      <c r="AC984">
        <f t="shared" si="15"/>
        <v>56</v>
      </c>
    </row>
    <row r="985" spans="1:29" ht="12" customHeight="1" x14ac:dyDescent="0.25">
      <c r="A985" s="6" t="s">
        <v>7452</v>
      </c>
      <c r="B985" s="3" t="s">
        <v>270</v>
      </c>
      <c r="C985" s="3">
        <v>984</v>
      </c>
      <c r="D985" s="3" t="s">
        <v>11359</v>
      </c>
      <c r="E985" s="3" t="s">
        <v>7452</v>
      </c>
      <c r="F985" s="3" t="str">
        <f>VLOOKUP($E985,'Team Mapping - CM'!$A$2:$C$1457,2,FALSE)</f>
        <v>Uttara University</v>
      </c>
      <c r="G985" s="3">
        <v>1</v>
      </c>
      <c r="H985" s="3">
        <v>56</v>
      </c>
      <c r="I985" s="3">
        <v>0</v>
      </c>
      <c r="J985" s="3" t="s">
        <v>9548</v>
      </c>
      <c r="K985" s="3">
        <v>0</v>
      </c>
      <c r="L985" s="3" t="s">
        <v>9548</v>
      </c>
      <c r="M985" s="3">
        <v>0</v>
      </c>
      <c r="N985" s="3" t="s">
        <v>9548</v>
      </c>
      <c r="O985" s="3">
        <v>0</v>
      </c>
      <c r="P985" s="3" t="s">
        <v>9548</v>
      </c>
      <c r="Q985" s="3">
        <v>0</v>
      </c>
      <c r="R985" s="3" t="s">
        <v>9548</v>
      </c>
      <c r="S985" s="3">
        <v>1</v>
      </c>
      <c r="T985" s="3">
        <v>56</v>
      </c>
      <c r="U985" s="3">
        <v>0</v>
      </c>
      <c r="V985" s="3" t="s">
        <v>9548</v>
      </c>
      <c r="W985" s="3">
        <v>0</v>
      </c>
      <c r="X985" s="3" t="s">
        <v>9548</v>
      </c>
      <c r="Y985" s="3">
        <v>1</v>
      </c>
      <c r="Z985" s="3" t="s">
        <v>9548</v>
      </c>
      <c r="AA985" s="3">
        <v>0</v>
      </c>
      <c r="AB985" s="3" t="s">
        <v>9548</v>
      </c>
      <c r="AC985">
        <f t="shared" si="15"/>
        <v>56</v>
      </c>
    </row>
    <row r="986" spans="1:29" ht="12" customHeight="1" x14ac:dyDescent="0.25">
      <c r="A986" s="6" t="s">
        <v>8503</v>
      </c>
      <c r="B986" s="3" t="s">
        <v>401</v>
      </c>
      <c r="C986" s="3">
        <v>985</v>
      </c>
      <c r="D986" s="3" t="s">
        <v>11367</v>
      </c>
      <c r="E986" s="3" t="s">
        <v>8503</v>
      </c>
      <c r="F986" s="3" t="str">
        <f>VLOOKUP($E986,'Team Mapping - CM'!$A$2:$C$1457,2,FALSE)</f>
        <v>Hamdard University Bangladesh</v>
      </c>
      <c r="G986" s="3">
        <v>1</v>
      </c>
      <c r="H986" s="3">
        <v>57</v>
      </c>
      <c r="I986" s="3">
        <v>0</v>
      </c>
      <c r="J986" s="3" t="s">
        <v>9548</v>
      </c>
      <c r="K986" s="3">
        <v>0</v>
      </c>
      <c r="L986" s="3" t="s">
        <v>9548</v>
      </c>
      <c r="M986" s="3">
        <v>0</v>
      </c>
      <c r="N986" s="3" t="s">
        <v>9548</v>
      </c>
      <c r="O986" s="3">
        <v>0</v>
      </c>
      <c r="P986" s="3" t="s">
        <v>9548</v>
      </c>
      <c r="Q986" s="3">
        <v>0</v>
      </c>
      <c r="R986" s="3" t="s">
        <v>9548</v>
      </c>
      <c r="S986" s="3">
        <v>2</v>
      </c>
      <c r="T986" s="3">
        <v>57</v>
      </c>
      <c r="U986" s="3">
        <v>0</v>
      </c>
      <c r="V986" s="3" t="s">
        <v>9548</v>
      </c>
      <c r="W986" s="3">
        <v>0</v>
      </c>
      <c r="X986" s="3" t="s">
        <v>9548</v>
      </c>
      <c r="Y986" s="3">
        <v>6</v>
      </c>
      <c r="Z986" s="3" t="s">
        <v>9548</v>
      </c>
      <c r="AA986" s="3">
        <v>0</v>
      </c>
      <c r="AB986" s="3" t="s">
        <v>9548</v>
      </c>
      <c r="AC986">
        <f t="shared" si="15"/>
        <v>57</v>
      </c>
    </row>
    <row r="987" spans="1:29" ht="12" customHeight="1" x14ac:dyDescent="0.25">
      <c r="A987" s="6" t="s">
        <v>6541</v>
      </c>
      <c r="B987" s="3" t="s">
        <v>182</v>
      </c>
      <c r="C987" s="3">
        <v>986</v>
      </c>
      <c r="D987" s="3" t="s">
        <v>11373</v>
      </c>
      <c r="E987" s="3" t="s">
        <v>6541</v>
      </c>
      <c r="F987" s="3" t="str">
        <f>VLOOKUP($E987,'Team Mapping - CM'!$A$2:$C$1457,2,FALSE)</f>
        <v>Military Institute of Science and Technology</v>
      </c>
      <c r="G987" s="3">
        <v>1</v>
      </c>
      <c r="H987" s="3">
        <v>57</v>
      </c>
      <c r="I987" s="3">
        <v>0</v>
      </c>
      <c r="J987" s="3" t="s">
        <v>9548</v>
      </c>
      <c r="K987" s="3">
        <v>0</v>
      </c>
      <c r="L987" s="3" t="s">
        <v>9548</v>
      </c>
      <c r="M987" s="3">
        <v>0</v>
      </c>
      <c r="N987" s="3" t="s">
        <v>9548</v>
      </c>
      <c r="O987" s="3">
        <v>0</v>
      </c>
      <c r="P987" s="3" t="s">
        <v>9548</v>
      </c>
      <c r="Q987" s="3">
        <v>0</v>
      </c>
      <c r="R987" s="3" t="s">
        <v>9548</v>
      </c>
      <c r="S987" s="3">
        <v>2</v>
      </c>
      <c r="T987" s="3">
        <v>57</v>
      </c>
      <c r="U987" s="3">
        <v>0</v>
      </c>
      <c r="V987" s="3" t="s">
        <v>9548</v>
      </c>
      <c r="W987" s="3">
        <v>0</v>
      </c>
      <c r="X987" s="3" t="s">
        <v>9548</v>
      </c>
      <c r="Y987" s="3">
        <v>4</v>
      </c>
      <c r="Z987" s="3" t="s">
        <v>9548</v>
      </c>
      <c r="AA987" s="3">
        <v>0</v>
      </c>
      <c r="AB987" s="3" t="s">
        <v>9548</v>
      </c>
      <c r="AC987">
        <f t="shared" si="15"/>
        <v>57</v>
      </c>
    </row>
    <row r="988" spans="1:29" ht="12" customHeight="1" x14ac:dyDescent="0.25">
      <c r="A988" s="6" t="s">
        <v>9021</v>
      </c>
      <c r="B988" s="3" t="s">
        <v>190</v>
      </c>
      <c r="C988" s="3">
        <v>987</v>
      </c>
      <c r="D988" s="3" t="s">
        <v>11379</v>
      </c>
      <c r="E988" s="3" t="s">
        <v>9021</v>
      </c>
      <c r="F988" s="3" t="str">
        <f>VLOOKUP($E988,'Team Mapping - CM'!$A$2:$C$1457,2,FALSE)</f>
        <v>North East University Bangladesh</v>
      </c>
      <c r="G988" s="3">
        <v>1</v>
      </c>
      <c r="H988" s="3">
        <v>57</v>
      </c>
      <c r="I988" s="3">
        <v>0</v>
      </c>
      <c r="J988" s="3" t="s">
        <v>9548</v>
      </c>
      <c r="K988" s="3">
        <v>0</v>
      </c>
      <c r="L988" s="3" t="s">
        <v>9548</v>
      </c>
      <c r="M988" s="3">
        <v>0</v>
      </c>
      <c r="N988" s="3" t="s">
        <v>9548</v>
      </c>
      <c r="O988" s="3">
        <v>0</v>
      </c>
      <c r="P988" s="3" t="s">
        <v>9548</v>
      </c>
      <c r="Q988" s="3">
        <v>0</v>
      </c>
      <c r="R988" s="3" t="s">
        <v>9548</v>
      </c>
      <c r="S988" s="3">
        <v>1</v>
      </c>
      <c r="T988" s="3">
        <v>57</v>
      </c>
      <c r="U988" s="3">
        <v>0</v>
      </c>
      <c r="V988" s="3" t="s">
        <v>9548</v>
      </c>
      <c r="W988" s="3">
        <v>0</v>
      </c>
      <c r="X988" s="3" t="s">
        <v>9548</v>
      </c>
      <c r="Y988" s="3">
        <v>0</v>
      </c>
      <c r="Z988" s="3" t="s">
        <v>9548</v>
      </c>
      <c r="AA988" s="3">
        <v>0</v>
      </c>
      <c r="AB988" s="3" t="s">
        <v>9548</v>
      </c>
      <c r="AC988">
        <f t="shared" si="15"/>
        <v>57</v>
      </c>
    </row>
    <row r="989" spans="1:29" ht="12" customHeight="1" x14ac:dyDescent="0.25">
      <c r="A989" s="6" t="s">
        <v>6918</v>
      </c>
      <c r="B989" s="3" t="s">
        <v>33</v>
      </c>
      <c r="C989" s="3">
        <v>988</v>
      </c>
      <c r="D989" s="3" t="s">
        <v>11386</v>
      </c>
      <c r="E989" s="3" t="s">
        <v>6918</v>
      </c>
      <c r="F989" s="3" t="str">
        <f>VLOOKUP($E989,'Team Mapping - CM'!$A$2:$C$1457,2,FALSE)</f>
        <v>University of Dhaka</v>
      </c>
      <c r="G989" s="3">
        <v>1</v>
      </c>
      <c r="H989" s="3">
        <v>57</v>
      </c>
      <c r="I989" s="3">
        <v>0</v>
      </c>
      <c r="J989" s="3" t="s">
        <v>9548</v>
      </c>
      <c r="K989" s="3">
        <v>0</v>
      </c>
      <c r="L989" s="3" t="s">
        <v>9548</v>
      </c>
      <c r="M989" s="3">
        <v>2</v>
      </c>
      <c r="N989" s="3" t="s">
        <v>9548</v>
      </c>
      <c r="O989" s="3">
        <v>1</v>
      </c>
      <c r="P989" s="3" t="s">
        <v>9548</v>
      </c>
      <c r="Q989" s="3">
        <v>0</v>
      </c>
      <c r="R989" s="3" t="s">
        <v>9548</v>
      </c>
      <c r="S989" s="3">
        <v>1</v>
      </c>
      <c r="T989" s="3">
        <v>57</v>
      </c>
      <c r="U989" s="3">
        <v>0</v>
      </c>
      <c r="V989" s="3" t="s">
        <v>9548</v>
      </c>
      <c r="W989" s="3">
        <v>0</v>
      </c>
      <c r="X989" s="3" t="s">
        <v>9548</v>
      </c>
      <c r="Y989" s="3">
        <v>0</v>
      </c>
      <c r="Z989" s="3" t="s">
        <v>9548</v>
      </c>
      <c r="AA989" s="3">
        <v>0</v>
      </c>
      <c r="AB989" s="3" t="s">
        <v>9548</v>
      </c>
      <c r="AC989">
        <f t="shared" si="15"/>
        <v>57</v>
      </c>
    </row>
    <row r="990" spans="1:29" ht="12" customHeight="1" x14ac:dyDescent="0.25">
      <c r="A990" s="6" t="s">
        <v>7626</v>
      </c>
      <c r="B990" s="3" t="s">
        <v>212</v>
      </c>
      <c r="C990" s="3">
        <v>989</v>
      </c>
      <c r="D990" s="3" t="s">
        <v>11394</v>
      </c>
      <c r="E990" s="3" t="s">
        <v>7626</v>
      </c>
      <c r="F990" s="3" t="str">
        <f>VLOOKUP($E990,'Team Mapping - CM'!$A$2:$C$1457,2,FALSE)</f>
        <v>Rajshahi University of Engineering &amp; Technology</v>
      </c>
      <c r="G990" s="3">
        <v>1</v>
      </c>
      <c r="H990" s="3">
        <v>57</v>
      </c>
      <c r="I990" s="3">
        <v>0</v>
      </c>
      <c r="J990" s="3" t="s">
        <v>9548</v>
      </c>
      <c r="K990" s="3">
        <v>0</v>
      </c>
      <c r="L990" s="3" t="s">
        <v>9548</v>
      </c>
      <c r="M990" s="3">
        <v>0</v>
      </c>
      <c r="N990" s="3" t="s">
        <v>9548</v>
      </c>
      <c r="O990" s="3">
        <v>0</v>
      </c>
      <c r="P990" s="3" t="s">
        <v>9548</v>
      </c>
      <c r="Q990" s="3">
        <v>0</v>
      </c>
      <c r="R990" s="3" t="s">
        <v>9548</v>
      </c>
      <c r="S990" s="3">
        <v>1</v>
      </c>
      <c r="T990" s="3">
        <v>57</v>
      </c>
      <c r="U990" s="3">
        <v>0</v>
      </c>
      <c r="V990" s="3" t="s">
        <v>9548</v>
      </c>
      <c r="W990" s="3">
        <v>0</v>
      </c>
      <c r="X990" s="3" t="s">
        <v>9548</v>
      </c>
      <c r="Y990" s="3">
        <v>2</v>
      </c>
      <c r="Z990" s="3" t="s">
        <v>9548</v>
      </c>
      <c r="AA990" s="3">
        <v>0</v>
      </c>
      <c r="AB990" s="3" t="s">
        <v>9548</v>
      </c>
      <c r="AC990">
        <f t="shared" si="15"/>
        <v>57</v>
      </c>
    </row>
    <row r="991" spans="1:29" ht="12" customHeight="1" x14ac:dyDescent="0.25">
      <c r="A991" s="6" t="s">
        <v>8533</v>
      </c>
      <c r="B991" s="3" t="s">
        <v>154</v>
      </c>
      <c r="C991" s="3">
        <v>990</v>
      </c>
      <c r="D991" s="3" t="s">
        <v>11403</v>
      </c>
      <c r="E991" s="3" t="s">
        <v>8533</v>
      </c>
      <c r="F991" s="3" t="str">
        <f>VLOOKUP($E991,'Team Mapping - CM'!$A$2:$C$1457,2,FALSE)</f>
        <v>Jatiya Kabi Kazi Nazrul Islam University</v>
      </c>
      <c r="G991" s="3">
        <v>1</v>
      </c>
      <c r="H991" s="3">
        <v>57</v>
      </c>
      <c r="I991" s="3">
        <v>0</v>
      </c>
      <c r="J991" s="3" t="s">
        <v>9548</v>
      </c>
      <c r="K991" s="3">
        <v>0</v>
      </c>
      <c r="L991" s="3" t="s">
        <v>9548</v>
      </c>
      <c r="M991" s="3">
        <v>1</v>
      </c>
      <c r="N991" s="3" t="s">
        <v>9548</v>
      </c>
      <c r="O991" s="3">
        <v>0</v>
      </c>
      <c r="P991" s="3" t="s">
        <v>9548</v>
      </c>
      <c r="Q991" s="3">
        <v>0</v>
      </c>
      <c r="R991" s="3" t="s">
        <v>9548</v>
      </c>
      <c r="S991" s="3">
        <v>1</v>
      </c>
      <c r="T991" s="3">
        <v>57</v>
      </c>
      <c r="U991" s="3">
        <v>0</v>
      </c>
      <c r="V991" s="3" t="s">
        <v>9548</v>
      </c>
      <c r="W991" s="3">
        <v>0</v>
      </c>
      <c r="X991" s="3" t="s">
        <v>9548</v>
      </c>
      <c r="Y991" s="3">
        <v>2</v>
      </c>
      <c r="Z991" s="3" t="s">
        <v>9548</v>
      </c>
      <c r="AA991" s="3">
        <v>0</v>
      </c>
      <c r="AB991" s="3" t="s">
        <v>9548</v>
      </c>
      <c r="AC991">
        <f t="shared" si="15"/>
        <v>57</v>
      </c>
    </row>
    <row r="992" spans="1:29" ht="12" customHeight="1" x14ac:dyDescent="0.25">
      <c r="A992" s="6" t="s">
        <v>8299</v>
      </c>
      <c r="B992" s="3" t="s">
        <v>165</v>
      </c>
      <c r="C992" s="3">
        <v>991</v>
      </c>
      <c r="D992" s="3" t="s">
        <v>11410</v>
      </c>
      <c r="E992" s="3" t="s">
        <v>8299</v>
      </c>
      <c r="F992" s="3" t="str">
        <f>VLOOKUP($E992,'Team Mapping - CM'!$A$2:$C$1457,2,FALSE)</f>
        <v>Khulna University of Engineering &amp; Technology</v>
      </c>
      <c r="G992" s="3">
        <v>1</v>
      </c>
      <c r="H992" s="3">
        <v>57</v>
      </c>
      <c r="I992" s="3">
        <v>0</v>
      </c>
      <c r="J992" s="3" t="s">
        <v>9548</v>
      </c>
      <c r="K992" s="3">
        <v>0</v>
      </c>
      <c r="L992" s="3" t="s">
        <v>9548</v>
      </c>
      <c r="M992" s="3">
        <v>0</v>
      </c>
      <c r="N992" s="3" t="s">
        <v>9548</v>
      </c>
      <c r="O992" s="3">
        <v>0</v>
      </c>
      <c r="P992" s="3" t="s">
        <v>9548</v>
      </c>
      <c r="Q992" s="3">
        <v>0</v>
      </c>
      <c r="R992" s="3" t="s">
        <v>9548</v>
      </c>
      <c r="S992" s="3">
        <v>1</v>
      </c>
      <c r="T992" s="3">
        <v>57</v>
      </c>
      <c r="U992" s="3">
        <v>0</v>
      </c>
      <c r="V992" s="3" t="s">
        <v>9548</v>
      </c>
      <c r="W992" s="3">
        <v>0</v>
      </c>
      <c r="X992" s="3" t="s">
        <v>9548</v>
      </c>
      <c r="Y992" s="3">
        <v>0</v>
      </c>
      <c r="Z992" s="3" t="s">
        <v>9548</v>
      </c>
      <c r="AA992" s="3">
        <v>0</v>
      </c>
      <c r="AB992" s="3" t="s">
        <v>9548</v>
      </c>
      <c r="AC992">
        <f t="shared" si="15"/>
        <v>57</v>
      </c>
    </row>
    <row r="993" spans="1:29" ht="12" customHeight="1" x14ac:dyDescent="0.25">
      <c r="A993" s="6" t="s">
        <v>7250</v>
      </c>
      <c r="B993" s="3" t="s">
        <v>124</v>
      </c>
      <c r="C993" s="3">
        <v>992</v>
      </c>
      <c r="D993" s="3" t="s">
        <v>11416</v>
      </c>
      <c r="E993" s="3" t="s">
        <v>7250</v>
      </c>
      <c r="F993" s="3" t="str">
        <f>VLOOKUP($E993,'Team Mapping - CM'!$A$2:$C$1457,2,FALSE)</f>
        <v>International Islamic University Chittagong</v>
      </c>
      <c r="G993" s="3">
        <v>1</v>
      </c>
      <c r="H993" s="3">
        <v>57</v>
      </c>
      <c r="I993" s="3">
        <v>0</v>
      </c>
      <c r="J993" s="3" t="s">
        <v>9548</v>
      </c>
      <c r="K993" s="3">
        <v>0</v>
      </c>
      <c r="L993" s="3" t="s">
        <v>9548</v>
      </c>
      <c r="M993" s="3">
        <v>0</v>
      </c>
      <c r="N993" s="3" t="s">
        <v>9548</v>
      </c>
      <c r="O993" s="3">
        <v>0</v>
      </c>
      <c r="P993" s="3" t="s">
        <v>9548</v>
      </c>
      <c r="Q993" s="3">
        <v>0</v>
      </c>
      <c r="R993" s="3" t="s">
        <v>9548</v>
      </c>
      <c r="S993" s="3">
        <v>1</v>
      </c>
      <c r="T993" s="3">
        <v>57</v>
      </c>
      <c r="U993" s="3">
        <v>0</v>
      </c>
      <c r="V993" s="3" t="s">
        <v>9548</v>
      </c>
      <c r="W993" s="3">
        <v>0</v>
      </c>
      <c r="X993" s="3" t="s">
        <v>9548</v>
      </c>
      <c r="Y993" s="3">
        <v>3</v>
      </c>
      <c r="Z993" s="3" t="s">
        <v>9548</v>
      </c>
      <c r="AA993" s="3">
        <v>0</v>
      </c>
      <c r="AB993" s="3" t="s">
        <v>9548</v>
      </c>
      <c r="AC993">
        <f t="shared" si="15"/>
        <v>57</v>
      </c>
    </row>
    <row r="994" spans="1:29" ht="12" customHeight="1" x14ac:dyDescent="0.25">
      <c r="A994" s="6" t="s">
        <v>8917</v>
      </c>
      <c r="B994" s="3" t="s">
        <v>34</v>
      </c>
      <c r="C994" s="3">
        <v>993</v>
      </c>
      <c r="D994" s="3" t="s">
        <v>11428</v>
      </c>
      <c r="E994" s="3" t="s">
        <v>8917</v>
      </c>
      <c r="F994" s="3" t="str">
        <f>VLOOKUP($E994,'Team Mapping - CM'!$A$2:$C$1457,2,FALSE)</f>
        <v>Asian University of Bangladesh</v>
      </c>
      <c r="G994" s="3">
        <v>1</v>
      </c>
      <c r="H994" s="3">
        <v>58</v>
      </c>
      <c r="I994" s="3">
        <v>0</v>
      </c>
      <c r="J994" s="3" t="s">
        <v>9548</v>
      </c>
      <c r="K994" s="3">
        <v>0</v>
      </c>
      <c r="L994" s="3" t="s">
        <v>9548</v>
      </c>
      <c r="M994" s="3">
        <v>0</v>
      </c>
      <c r="N994" s="3" t="s">
        <v>9548</v>
      </c>
      <c r="O994" s="3">
        <v>0</v>
      </c>
      <c r="P994" s="3" t="s">
        <v>9548</v>
      </c>
      <c r="Q994" s="3">
        <v>0</v>
      </c>
      <c r="R994" s="3" t="s">
        <v>9548</v>
      </c>
      <c r="S994" s="3">
        <v>1</v>
      </c>
      <c r="T994" s="3">
        <v>58</v>
      </c>
      <c r="U994" s="3">
        <v>0</v>
      </c>
      <c r="V994" s="3" t="s">
        <v>9548</v>
      </c>
      <c r="W994" s="3">
        <v>0</v>
      </c>
      <c r="X994" s="3" t="s">
        <v>9548</v>
      </c>
      <c r="Y994" s="3">
        <v>0</v>
      </c>
      <c r="Z994" s="3" t="s">
        <v>9548</v>
      </c>
      <c r="AA994" s="3">
        <v>0</v>
      </c>
      <c r="AB994" s="3" t="s">
        <v>9548</v>
      </c>
      <c r="AC994">
        <f t="shared" si="15"/>
        <v>58</v>
      </c>
    </row>
    <row r="995" spans="1:29" ht="12" customHeight="1" x14ac:dyDescent="0.25">
      <c r="A995" s="6" t="s">
        <v>6805</v>
      </c>
      <c r="B995" s="3" t="s">
        <v>252</v>
      </c>
      <c r="C995" s="3">
        <v>994</v>
      </c>
      <c r="D995" s="3" t="s">
        <v>11438</v>
      </c>
      <c r="E995" s="3" t="s">
        <v>6805</v>
      </c>
      <c r="F995" s="3" t="str">
        <f>VLOOKUP($E995,'Team Mapping - CM'!$A$2:$C$1457,2,FALSE)</f>
        <v>University of Chittagong</v>
      </c>
      <c r="G995" s="3">
        <v>1</v>
      </c>
      <c r="H995" s="3">
        <v>58</v>
      </c>
      <c r="I995" s="3">
        <v>0</v>
      </c>
      <c r="J995" s="3" t="s">
        <v>9548</v>
      </c>
      <c r="K995" s="3">
        <v>0</v>
      </c>
      <c r="L995" s="3" t="s">
        <v>9548</v>
      </c>
      <c r="M995" s="3">
        <v>0</v>
      </c>
      <c r="N995" s="3" t="s">
        <v>9548</v>
      </c>
      <c r="O995" s="3">
        <v>0</v>
      </c>
      <c r="P995" s="3" t="s">
        <v>9548</v>
      </c>
      <c r="Q995" s="3">
        <v>0</v>
      </c>
      <c r="R995" s="3" t="s">
        <v>9548</v>
      </c>
      <c r="S995" s="3">
        <v>1</v>
      </c>
      <c r="T995" s="3">
        <v>58</v>
      </c>
      <c r="U995" s="3">
        <v>0</v>
      </c>
      <c r="V995" s="3" t="s">
        <v>9548</v>
      </c>
      <c r="W995" s="3">
        <v>0</v>
      </c>
      <c r="X995" s="3" t="s">
        <v>9548</v>
      </c>
      <c r="Y995" s="3">
        <v>0</v>
      </c>
      <c r="Z995" s="3" t="s">
        <v>9548</v>
      </c>
      <c r="AA995" s="3">
        <v>0</v>
      </c>
      <c r="AB995" s="3" t="s">
        <v>9548</v>
      </c>
      <c r="AC995">
        <f t="shared" si="15"/>
        <v>58</v>
      </c>
    </row>
    <row r="996" spans="1:29" ht="12" customHeight="1" x14ac:dyDescent="0.25">
      <c r="A996" s="6" t="s">
        <v>8183</v>
      </c>
      <c r="B996" s="3" t="s">
        <v>33</v>
      </c>
      <c r="C996" s="3">
        <v>995</v>
      </c>
      <c r="D996" s="3" t="s">
        <v>11448</v>
      </c>
      <c r="E996" s="3" t="s">
        <v>8183</v>
      </c>
      <c r="F996" s="3" t="str">
        <f>VLOOKUP($E996,'Team Mapping - CM'!$A$2:$C$1457,2,FALSE)</f>
        <v>University of Dhaka</v>
      </c>
      <c r="G996" s="3">
        <v>1</v>
      </c>
      <c r="H996" s="3">
        <v>58</v>
      </c>
      <c r="I996" s="3">
        <v>0</v>
      </c>
      <c r="J996" s="3" t="s">
        <v>9548</v>
      </c>
      <c r="K996" s="3">
        <v>0</v>
      </c>
      <c r="L996" s="3" t="s">
        <v>9548</v>
      </c>
      <c r="M996" s="3">
        <v>1</v>
      </c>
      <c r="N996" s="3" t="s">
        <v>9548</v>
      </c>
      <c r="O996" s="3">
        <v>0</v>
      </c>
      <c r="P996" s="3" t="s">
        <v>9548</v>
      </c>
      <c r="Q996" s="3">
        <v>0</v>
      </c>
      <c r="R996" s="3" t="s">
        <v>9548</v>
      </c>
      <c r="S996" s="3">
        <v>1</v>
      </c>
      <c r="T996" s="3">
        <v>58</v>
      </c>
      <c r="U996" s="3">
        <v>0</v>
      </c>
      <c r="V996" s="3" t="s">
        <v>9548</v>
      </c>
      <c r="W996" s="3">
        <v>0</v>
      </c>
      <c r="X996" s="3" t="s">
        <v>9548</v>
      </c>
      <c r="Y996" s="3">
        <v>0</v>
      </c>
      <c r="Z996" s="3" t="s">
        <v>9548</v>
      </c>
      <c r="AA996" s="3">
        <v>5</v>
      </c>
      <c r="AB996" s="3" t="s">
        <v>9548</v>
      </c>
      <c r="AC996">
        <f t="shared" si="15"/>
        <v>58</v>
      </c>
    </row>
    <row r="997" spans="1:29" ht="12" customHeight="1" x14ac:dyDescent="0.25">
      <c r="A997" s="6" t="s">
        <v>8512</v>
      </c>
      <c r="B997" s="3" t="s">
        <v>165</v>
      </c>
      <c r="C997" s="3">
        <v>996</v>
      </c>
      <c r="D997" s="3" t="s">
        <v>11460</v>
      </c>
      <c r="E997" s="3" t="s">
        <v>8512</v>
      </c>
      <c r="F997" s="3" t="str">
        <f>VLOOKUP($E997,'Team Mapping - CM'!$A$2:$C$1457,2,FALSE)</f>
        <v>Khulna University of Engineering &amp; Technology</v>
      </c>
      <c r="G997" s="3">
        <v>1</v>
      </c>
      <c r="H997" s="3">
        <v>59</v>
      </c>
      <c r="I997" s="3">
        <v>0</v>
      </c>
      <c r="J997" s="3" t="s">
        <v>9548</v>
      </c>
      <c r="K997" s="3">
        <v>0</v>
      </c>
      <c r="L997" s="3" t="s">
        <v>9548</v>
      </c>
      <c r="M997" s="3">
        <v>0</v>
      </c>
      <c r="N997" s="3" t="s">
        <v>9548</v>
      </c>
      <c r="O997" s="3">
        <v>0</v>
      </c>
      <c r="P997" s="3" t="s">
        <v>9548</v>
      </c>
      <c r="Q997" s="3">
        <v>0</v>
      </c>
      <c r="R997" s="3" t="s">
        <v>9548</v>
      </c>
      <c r="S997" s="3">
        <v>2</v>
      </c>
      <c r="T997" s="3">
        <v>59</v>
      </c>
      <c r="U997" s="3">
        <v>0</v>
      </c>
      <c r="V997" s="3" t="s">
        <v>9548</v>
      </c>
      <c r="W997" s="3">
        <v>0</v>
      </c>
      <c r="X997" s="3" t="s">
        <v>9548</v>
      </c>
      <c r="Y997" s="3">
        <v>0</v>
      </c>
      <c r="Z997" s="3" t="s">
        <v>9548</v>
      </c>
      <c r="AA997" s="3">
        <v>0</v>
      </c>
      <c r="AB997" s="3" t="s">
        <v>9548</v>
      </c>
      <c r="AC997">
        <f t="shared" si="15"/>
        <v>59</v>
      </c>
    </row>
    <row r="998" spans="1:29" ht="12" customHeight="1" x14ac:dyDescent="0.25">
      <c r="A998" s="6" t="s">
        <v>6363</v>
      </c>
      <c r="B998" s="3" t="s">
        <v>83</v>
      </c>
      <c r="C998" s="3">
        <v>997</v>
      </c>
      <c r="D998" s="3" t="s">
        <v>11468</v>
      </c>
      <c r="E998" s="3" t="s">
        <v>6363</v>
      </c>
      <c r="F998" s="3" t="str">
        <f>VLOOKUP($E998,'Team Mapping - CM'!$A$2:$C$1457,2,FALSE)</f>
        <v>City University</v>
      </c>
      <c r="G998" s="3">
        <v>1</v>
      </c>
      <c r="H998" s="3">
        <v>59</v>
      </c>
      <c r="I998" s="3">
        <v>0</v>
      </c>
      <c r="J998" s="3" t="s">
        <v>9548</v>
      </c>
      <c r="K998" s="3">
        <v>0</v>
      </c>
      <c r="L998" s="3" t="s">
        <v>9548</v>
      </c>
      <c r="M998" s="3">
        <v>0</v>
      </c>
      <c r="N998" s="3" t="s">
        <v>9548</v>
      </c>
      <c r="O998" s="3">
        <v>0</v>
      </c>
      <c r="P998" s="3" t="s">
        <v>9548</v>
      </c>
      <c r="Q998" s="3">
        <v>0</v>
      </c>
      <c r="R998" s="3" t="s">
        <v>9548</v>
      </c>
      <c r="S998" s="3">
        <v>2</v>
      </c>
      <c r="T998" s="3">
        <v>59</v>
      </c>
      <c r="U998" s="3">
        <v>0</v>
      </c>
      <c r="V998" s="3" t="s">
        <v>9548</v>
      </c>
      <c r="W998" s="3">
        <v>0</v>
      </c>
      <c r="X998" s="3" t="s">
        <v>9548</v>
      </c>
      <c r="Y998" s="3">
        <v>0</v>
      </c>
      <c r="Z998" s="3" t="s">
        <v>9548</v>
      </c>
      <c r="AA998" s="3">
        <v>0</v>
      </c>
      <c r="AB998" s="3" t="s">
        <v>9548</v>
      </c>
      <c r="AC998">
        <f t="shared" si="15"/>
        <v>59</v>
      </c>
    </row>
    <row r="999" spans="1:29" ht="12" customHeight="1" x14ac:dyDescent="0.25">
      <c r="A999" s="6" t="s">
        <v>1120</v>
      </c>
      <c r="B999" s="3" t="s">
        <v>119</v>
      </c>
      <c r="C999" s="3">
        <v>998</v>
      </c>
      <c r="D999" s="3" t="s">
        <v>1119</v>
      </c>
      <c r="E999" s="3" t="s">
        <v>1120</v>
      </c>
      <c r="F999" s="3" t="str">
        <f>VLOOKUP($E999,'Team Mapping - CM'!$A$2:$C$1457,2,FALSE)</f>
        <v>Independent University - Bangladesh</v>
      </c>
      <c r="G999" s="3">
        <v>1</v>
      </c>
      <c r="H999" s="3">
        <v>59</v>
      </c>
      <c r="I999" s="3">
        <v>0</v>
      </c>
      <c r="J999" s="3" t="s">
        <v>9548</v>
      </c>
      <c r="K999" s="3">
        <v>0</v>
      </c>
      <c r="L999" s="3" t="s">
        <v>9548</v>
      </c>
      <c r="M999" s="3">
        <v>0</v>
      </c>
      <c r="N999" s="3" t="s">
        <v>9548</v>
      </c>
      <c r="O999" s="3">
        <v>0</v>
      </c>
      <c r="P999" s="3" t="s">
        <v>9548</v>
      </c>
      <c r="Q999" s="3">
        <v>0</v>
      </c>
      <c r="R999" s="3" t="s">
        <v>9548</v>
      </c>
      <c r="S999" s="3">
        <v>1</v>
      </c>
      <c r="T999" s="3">
        <v>59</v>
      </c>
      <c r="U999" s="3">
        <v>0</v>
      </c>
      <c r="V999" s="3" t="s">
        <v>9548</v>
      </c>
      <c r="W999" s="3">
        <v>0</v>
      </c>
      <c r="X999" s="3" t="s">
        <v>9548</v>
      </c>
      <c r="Y999" s="3">
        <v>0</v>
      </c>
      <c r="Z999" s="3" t="s">
        <v>9548</v>
      </c>
      <c r="AA999" s="3">
        <v>0</v>
      </c>
      <c r="AB999" s="3" t="s">
        <v>9548</v>
      </c>
      <c r="AC999">
        <f t="shared" si="15"/>
        <v>59</v>
      </c>
    </row>
    <row r="1000" spans="1:29" ht="12" customHeight="1" x14ac:dyDescent="0.25">
      <c r="A1000" s="6" t="s">
        <v>7005</v>
      </c>
      <c r="B1000" s="3" t="s">
        <v>63</v>
      </c>
      <c r="C1000" s="3">
        <v>999</v>
      </c>
      <c r="D1000" s="3" t="s">
        <v>11472</v>
      </c>
      <c r="E1000" s="3" t="s">
        <v>7005</v>
      </c>
      <c r="F1000" s="3" t="str">
        <f>VLOOKUP($E1000,'Team Mapping - CM'!$A$2:$C$1457,2,FALSE)</f>
        <v>Begum Rokeya University, Rangpur</v>
      </c>
      <c r="G1000" s="3">
        <v>1</v>
      </c>
      <c r="H1000" s="3">
        <v>59</v>
      </c>
      <c r="I1000" s="3">
        <v>0</v>
      </c>
      <c r="J1000" s="3" t="s">
        <v>9548</v>
      </c>
      <c r="K1000" s="3">
        <v>0</v>
      </c>
      <c r="L1000" s="3" t="s">
        <v>9548</v>
      </c>
      <c r="M1000" s="3">
        <v>0</v>
      </c>
      <c r="N1000" s="3" t="s">
        <v>9548</v>
      </c>
      <c r="O1000" s="3">
        <v>0</v>
      </c>
      <c r="P1000" s="3" t="s">
        <v>9548</v>
      </c>
      <c r="Q1000" s="3">
        <v>0</v>
      </c>
      <c r="R1000" s="3" t="s">
        <v>9548</v>
      </c>
      <c r="S1000" s="3">
        <v>1</v>
      </c>
      <c r="T1000" s="3">
        <v>59</v>
      </c>
      <c r="U1000" s="3">
        <v>0</v>
      </c>
      <c r="V1000" s="3" t="s">
        <v>9548</v>
      </c>
      <c r="W1000" s="3">
        <v>0</v>
      </c>
      <c r="X1000" s="3" t="s">
        <v>9548</v>
      </c>
      <c r="Y1000" s="3">
        <v>0</v>
      </c>
      <c r="Z1000" s="3" t="s">
        <v>9548</v>
      </c>
      <c r="AA1000" s="3">
        <v>0</v>
      </c>
      <c r="AB1000" s="3" t="s">
        <v>9548</v>
      </c>
      <c r="AC1000">
        <f t="shared" si="15"/>
        <v>59</v>
      </c>
    </row>
    <row r="1001" spans="1:29" ht="12" customHeight="1" x14ac:dyDescent="0.25">
      <c r="A1001" s="6" t="s">
        <v>7502</v>
      </c>
      <c r="B1001" s="3" t="s">
        <v>250</v>
      </c>
      <c r="C1001" s="3">
        <v>1000</v>
      </c>
      <c r="D1001" s="3" t="s">
        <v>11480</v>
      </c>
      <c r="E1001" s="3" t="s">
        <v>7502</v>
      </c>
      <c r="F1001" s="3" t="str">
        <f>VLOOKUP($E1001,'Team Mapping - CM'!$A$2:$C$1457,2,FALSE)</f>
        <v>University Of Barisal</v>
      </c>
      <c r="G1001" s="3">
        <v>1</v>
      </c>
      <c r="H1001" s="3">
        <v>59</v>
      </c>
      <c r="I1001" s="3">
        <v>0</v>
      </c>
      <c r="J1001" s="3" t="s">
        <v>9548</v>
      </c>
      <c r="K1001" s="3">
        <v>0</v>
      </c>
      <c r="L1001" s="3" t="s">
        <v>9548</v>
      </c>
      <c r="M1001" s="3">
        <v>0</v>
      </c>
      <c r="N1001" s="3" t="s">
        <v>9548</v>
      </c>
      <c r="O1001" s="3">
        <v>0</v>
      </c>
      <c r="P1001" s="3" t="s">
        <v>9548</v>
      </c>
      <c r="Q1001" s="3">
        <v>0</v>
      </c>
      <c r="R1001" s="3" t="s">
        <v>9548</v>
      </c>
      <c r="S1001" s="3">
        <v>1</v>
      </c>
      <c r="T1001" s="3">
        <v>59</v>
      </c>
      <c r="U1001" s="3">
        <v>0</v>
      </c>
      <c r="V1001" s="3" t="s">
        <v>9548</v>
      </c>
      <c r="W1001" s="3">
        <v>0</v>
      </c>
      <c r="X1001" s="3" t="s">
        <v>9548</v>
      </c>
      <c r="Y1001" s="3">
        <v>0</v>
      </c>
      <c r="Z1001" s="3" t="s">
        <v>9548</v>
      </c>
      <c r="AA1001" s="3">
        <v>0</v>
      </c>
      <c r="AB1001" s="3" t="s">
        <v>9548</v>
      </c>
      <c r="AC1001">
        <f t="shared" si="15"/>
        <v>59</v>
      </c>
    </row>
    <row r="1002" spans="1:29" ht="12" customHeight="1" x14ac:dyDescent="0.25">
      <c r="A1002" s="6" t="s">
        <v>7575</v>
      </c>
      <c r="B1002" s="3" t="s">
        <v>232</v>
      </c>
      <c r="C1002" s="3">
        <v>1001</v>
      </c>
      <c r="D1002" s="3" t="s">
        <v>11487</v>
      </c>
      <c r="E1002" s="3" t="s">
        <v>7575</v>
      </c>
      <c r="F1002" s="3" t="str">
        <f>VLOOKUP($E1002,'Team Mapping - CM'!$A$2:$C$1457,2,FALSE)</f>
        <v>State University of Bangladesh</v>
      </c>
      <c r="G1002" s="3">
        <v>1</v>
      </c>
      <c r="H1002" s="3">
        <v>59</v>
      </c>
      <c r="I1002" s="3">
        <v>0</v>
      </c>
      <c r="J1002" s="3" t="s">
        <v>9548</v>
      </c>
      <c r="K1002" s="3">
        <v>0</v>
      </c>
      <c r="L1002" s="3" t="s">
        <v>9548</v>
      </c>
      <c r="M1002" s="3">
        <v>0</v>
      </c>
      <c r="N1002" s="3" t="s">
        <v>9548</v>
      </c>
      <c r="O1002" s="3">
        <v>0</v>
      </c>
      <c r="P1002" s="3" t="s">
        <v>9548</v>
      </c>
      <c r="Q1002" s="3">
        <v>0</v>
      </c>
      <c r="R1002" s="3" t="s">
        <v>9548</v>
      </c>
      <c r="S1002" s="3">
        <v>1</v>
      </c>
      <c r="T1002" s="3">
        <v>59</v>
      </c>
      <c r="U1002" s="3">
        <v>0</v>
      </c>
      <c r="V1002" s="3" t="s">
        <v>9548</v>
      </c>
      <c r="W1002" s="3">
        <v>0</v>
      </c>
      <c r="X1002" s="3" t="s">
        <v>9548</v>
      </c>
      <c r="Y1002" s="3">
        <v>2</v>
      </c>
      <c r="Z1002" s="3" t="s">
        <v>9548</v>
      </c>
      <c r="AA1002" s="3">
        <v>0</v>
      </c>
      <c r="AB1002" s="3" t="s">
        <v>9548</v>
      </c>
      <c r="AC1002">
        <f t="shared" si="15"/>
        <v>59</v>
      </c>
    </row>
    <row r="1003" spans="1:29" ht="12" customHeight="1" x14ac:dyDescent="0.25">
      <c r="A1003" s="6" t="s">
        <v>8154</v>
      </c>
      <c r="B1003" s="3" t="s">
        <v>165</v>
      </c>
      <c r="C1003" s="3">
        <v>1002</v>
      </c>
      <c r="D1003" s="3" t="s">
        <v>11488</v>
      </c>
      <c r="E1003" s="3" t="s">
        <v>8154</v>
      </c>
      <c r="F1003" s="3" t="str">
        <f>VLOOKUP($E1003,'Team Mapping - CM'!$A$2:$C$1457,2,FALSE)</f>
        <v>Khulna University of Engineering &amp; Technology</v>
      </c>
      <c r="G1003" s="3">
        <v>1</v>
      </c>
      <c r="H1003" s="3">
        <v>60</v>
      </c>
      <c r="I1003" s="3">
        <v>0</v>
      </c>
      <c r="J1003" s="3" t="s">
        <v>9548</v>
      </c>
      <c r="K1003" s="3">
        <v>0</v>
      </c>
      <c r="L1003" s="3" t="s">
        <v>9548</v>
      </c>
      <c r="M1003" s="3">
        <v>0</v>
      </c>
      <c r="N1003" s="3" t="s">
        <v>9548</v>
      </c>
      <c r="O1003" s="3">
        <v>0</v>
      </c>
      <c r="P1003" s="3" t="s">
        <v>9548</v>
      </c>
      <c r="Q1003" s="3">
        <v>0</v>
      </c>
      <c r="R1003" s="3" t="s">
        <v>9548</v>
      </c>
      <c r="S1003" s="3">
        <v>2</v>
      </c>
      <c r="T1003" s="3">
        <v>60</v>
      </c>
      <c r="U1003" s="3">
        <v>0</v>
      </c>
      <c r="V1003" s="3" t="s">
        <v>9548</v>
      </c>
      <c r="W1003" s="3">
        <v>0</v>
      </c>
      <c r="X1003" s="3" t="s">
        <v>9548</v>
      </c>
      <c r="Y1003" s="3">
        <v>2</v>
      </c>
      <c r="Z1003" s="3" t="s">
        <v>9548</v>
      </c>
      <c r="AA1003" s="3">
        <v>0</v>
      </c>
      <c r="AB1003" s="3" t="s">
        <v>9548</v>
      </c>
      <c r="AC1003">
        <f t="shared" si="15"/>
        <v>60</v>
      </c>
    </row>
    <row r="1004" spans="1:29" ht="12" customHeight="1" x14ac:dyDescent="0.25">
      <c r="A1004" s="6" t="s">
        <v>9025</v>
      </c>
      <c r="B1004" s="3" t="s">
        <v>190</v>
      </c>
      <c r="C1004" s="3">
        <v>1003</v>
      </c>
      <c r="D1004" s="3" t="s">
        <v>11489</v>
      </c>
      <c r="E1004" s="3" t="s">
        <v>9025</v>
      </c>
      <c r="F1004" s="3" t="str">
        <f>VLOOKUP($E1004,'Team Mapping - CM'!$A$2:$C$1457,2,FALSE)</f>
        <v>North East University Bangladesh</v>
      </c>
      <c r="G1004" s="3">
        <v>1</v>
      </c>
      <c r="H1004" s="3">
        <v>60</v>
      </c>
      <c r="I1004" s="3">
        <v>0</v>
      </c>
      <c r="J1004" s="3" t="s">
        <v>9548</v>
      </c>
      <c r="K1004" s="3">
        <v>0</v>
      </c>
      <c r="L1004" s="3" t="s">
        <v>9548</v>
      </c>
      <c r="M1004" s="3">
        <v>0</v>
      </c>
      <c r="N1004" s="3" t="s">
        <v>9548</v>
      </c>
      <c r="O1004" s="3">
        <v>0</v>
      </c>
      <c r="P1004" s="3" t="s">
        <v>9548</v>
      </c>
      <c r="Q1004" s="3">
        <v>0</v>
      </c>
      <c r="R1004" s="3" t="s">
        <v>9548</v>
      </c>
      <c r="S1004" s="3">
        <v>2</v>
      </c>
      <c r="T1004" s="3">
        <v>60</v>
      </c>
      <c r="U1004" s="3">
        <v>0</v>
      </c>
      <c r="V1004" s="3" t="s">
        <v>9548</v>
      </c>
      <c r="W1004" s="3">
        <v>0</v>
      </c>
      <c r="X1004" s="3" t="s">
        <v>9548</v>
      </c>
      <c r="Y1004" s="3">
        <v>2</v>
      </c>
      <c r="Z1004" s="3" t="s">
        <v>9548</v>
      </c>
      <c r="AA1004" s="3">
        <v>0</v>
      </c>
      <c r="AB1004" s="3" t="s">
        <v>9548</v>
      </c>
      <c r="AC1004">
        <f t="shared" si="15"/>
        <v>60</v>
      </c>
    </row>
    <row r="1005" spans="1:29" ht="12" customHeight="1" x14ac:dyDescent="0.25">
      <c r="A1005" s="6" t="s">
        <v>8979</v>
      </c>
      <c r="B1005" s="3" t="s">
        <v>165</v>
      </c>
      <c r="C1005" s="3">
        <v>1004</v>
      </c>
      <c r="D1005" s="3" t="s">
        <v>11493</v>
      </c>
      <c r="E1005" s="3" t="s">
        <v>8979</v>
      </c>
      <c r="F1005" s="3" t="str">
        <f>VLOOKUP($E1005,'Team Mapping - CM'!$A$2:$C$1457,2,FALSE)</f>
        <v>Khulna University of Engineering &amp; Technology</v>
      </c>
      <c r="G1005" s="3">
        <v>1</v>
      </c>
      <c r="H1005" s="3">
        <v>60</v>
      </c>
      <c r="I1005" s="3">
        <v>0</v>
      </c>
      <c r="J1005" s="3" t="s">
        <v>9548</v>
      </c>
      <c r="K1005" s="3">
        <v>0</v>
      </c>
      <c r="L1005" s="3" t="s">
        <v>9548</v>
      </c>
      <c r="M1005" s="3">
        <v>0</v>
      </c>
      <c r="N1005" s="3" t="s">
        <v>9548</v>
      </c>
      <c r="O1005" s="3">
        <v>0</v>
      </c>
      <c r="P1005" s="3" t="s">
        <v>9548</v>
      </c>
      <c r="Q1005" s="3">
        <v>0</v>
      </c>
      <c r="R1005" s="3" t="s">
        <v>9548</v>
      </c>
      <c r="S1005" s="3">
        <v>1</v>
      </c>
      <c r="T1005" s="3">
        <v>60</v>
      </c>
      <c r="U1005" s="3">
        <v>0</v>
      </c>
      <c r="V1005" s="3" t="s">
        <v>9548</v>
      </c>
      <c r="W1005" s="3">
        <v>0</v>
      </c>
      <c r="X1005" s="3" t="s">
        <v>9548</v>
      </c>
      <c r="Y1005" s="3">
        <v>2</v>
      </c>
      <c r="Z1005" s="3" t="s">
        <v>9548</v>
      </c>
      <c r="AA1005" s="3">
        <v>0</v>
      </c>
      <c r="AB1005" s="3" t="s">
        <v>9548</v>
      </c>
      <c r="AC1005">
        <f t="shared" si="15"/>
        <v>60</v>
      </c>
    </row>
    <row r="1006" spans="1:29" ht="12" customHeight="1" x14ac:dyDescent="0.25">
      <c r="A1006" s="6" t="s">
        <v>7999</v>
      </c>
      <c r="B1006" s="3" t="s">
        <v>66</v>
      </c>
      <c r="C1006" s="3">
        <v>1005</v>
      </c>
      <c r="D1006" s="3" t="s">
        <v>11500</v>
      </c>
      <c r="E1006" s="3" t="s">
        <v>7999</v>
      </c>
      <c r="F1006" s="3" t="str">
        <f>VLOOKUP($E1006,'Team Mapping - CM'!$A$2:$C$1457,2,FALSE)</f>
        <v>BGC Trust University, Bangladesh</v>
      </c>
      <c r="G1006" s="3">
        <v>1</v>
      </c>
      <c r="H1006" s="3">
        <v>60</v>
      </c>
      <c r="I1006" s="3">
        <v>0</v>
      </c>
      <c r="J1006" s="3" t="s">
        <v>9548</v>
      </c>
      <c r="K1006" s="3">
        <v>0</v>
      </c>
      <c r="L1006" s="3" t="s">
        <v>9548</v>
      </c>
      <c r="M1006" s="3">
        <v>0</v>
      </c>
      <c r="N1006" s="3" t="s">
        <v>9548</v>
      </c>
      <c r="O1006" s="3">
        <v>0</v>
      </c>
      <c r="P1006" s="3" t="s">
        <v>9548</v>
      </c>
      <c r="Q1006" s="3">
        <v>0</v>
      </c>
      <c r="R1006" s="3" t="s">
        <v>9548</v>
      </c>
      <c r="S1006" s="3">
        <v>1</v>
      </c>
      <c r="T1006" s="3">
        <v>60</v>
      </c>
      <c r="U1006" s="3">
        <v>0</v>
      </c>
      <c r="V1006" s="3" t="s">
        <v>9548</v>
      </c>
      <c r="W1006" s="3">
        <v>0</v>
      </c>
      <c r="X1006" s="3" t="s">
        <v>9548</v>
      </c>
      <c r="Y1006" s="3">
        <v>0</v>
      </c>
      <c r="Z1006" s="3" t="s">
        <v>9548</v>
      </c>
      <c r="AA1006" s="3">
        <v>0</v>
      </c>
      <c r="AB1006" s="3" t="s">
        <v>9548</v>
      </c>
      <c r="AC1006">
        <f t="shared" si="15"/>
        <v>60</v>
      </c>
    </row>
    <row r="1007" spans="1:29" ht="12" customHeight="1" x14ac:dyDescent="0.25">
      <c r="A1007" s="6" t="s">
        <v>7283</v>
      </c>
      <c r="B1007" s="3" t="s">
        <v>239</v>
      </c>
      <c r="C1007" s="3">
        <v>1006</v>
      </c>
      <c r="D1007" s="3" t="s">
        <v>11507</v>
      </c>
      <c r="E1007" s="3" t="s">
        <v>7283</v>
      </c>
      <c r="F1007" s="3" t="str">
        <f>VLOOKUP($E1007,'Team Mapping - CM'!$A$2:$C$1457,2,FALSE)</f>
        <v>The University of Asia Pacific</v>
      </c>
      <c r="G1007" s="3">
        <v>1</v>
      </c>
      <c r="H1007" s="3">
        <v>60</v>
      </c>
      <c r="I1007" s="3">
        <v>0</v>
      </c>
      <c r="J1007" s="3" t="s">
        <v>9548</v>
      </c>
      <c r="K1007" s="3">
        <v>0</v>
      </c>
      <c r="L1007" s="3" t="s">
        <v>9548</v>
      </c>
      <c r="M1007" s="3">
        <v>0</v>
      </c>
      <c r="N1007" s="3" t="s">
        <v>9548</v>
      </c>
      <c r="O1007" s="3">
        <v>0</v>
      </c>
      <c r="P1007" s="3" t="s">
        <v>9548</v>
      </c>
      <c r="Q1007" s="3">
        <v>0</v>
      </c>
      <c r="R1007" s="3" t="s">
        <v>9548</v>
      </c>
      <c r="S1007" s="3">
        <v>1</v>
      </c>
      <c r="T1007" s="3">
        <v>60</v>
      </c>
      <c r="U1007" s="3">
        <v>0</v>
      </c>
      <c r="V1007" s="3" t="s">
        <v>9548</v>
      </c>
      <c r="W1007" s="3">
        <v>0</v>
      </c>
      <c r="X1007" s="3" t="s">
        <v>9548</v>
      </c>
      <c r="Y1007" s="3">
        <v>0</v>
      </c>
      <c r="Z1007" s="3" t="s">
        <v>9548</v>
      </c>
      <c r="AA1007" s="3">
        <v>0</v>
      </c>
      <c r="AB1007" s="3" t="s">
        <v>9548</v>
      </c>
      <c r="AC1007">
        <f t="shared" si="15"/>
        <v>60</v>
      </c>
    </row>
    <row r="1008" spans="1:29" ht="12" customHeight="1" x14ac:dyDescent="0.25">
      <c r="A1008" s="6" t="s">
        <v>7418</v>
      </c>
      <c r="B1008" s="3" t="s">
        <v>104</v>
      </c>
      <c r="C1008" s="3">
        <v>1007</v>
      </c>
      <c r="D1008" s="3" t="s">
        <v>11514</v>
      </c>
      <c r="E1008" s="3" t="s">
        <v>7418</v>
      </c>
      <c r="F1008" s="3" t="str">
        <f>VLOOKUP($E1008,'Team Mapping - CM'!$A$2:$C$1457,2,FALSE)</f>
        <v>East West University</v>
      </c>
      <c r="G1008" s="3">
        <v>1</v>
      </c>
      <c r="H1008" s="3">
        <v>60</v>
      </c>
      <c r="I1008" s="3">
        <v>0</v>
      </c>
      <c r="J1008" s="3" t="s">
        <v>9548</v>
      </c>
      <c r="K1008" s="3">
        <v>0</v>
      </c>
      <c r="L1008" s="3" t="s">
        <v>9548</v>
      </c>
      <c r="M1008" s="3">
        <v>0</v>
      </c>
      <c r="N1008" s="3" t="s">
        <v>9548</v>
      </c>
      <c r="O1008" s="3">
        <v>0</v>
      </c>
      <c r="P1008" s="3" t="s">
        <v>9548</v>
      </c>
      <c r="Q1008" s="3">
        <v>0</v>
      </c>
      <c r="R1008" s="3" t="s">
        <v>9548</v>
      </c>
      <c r="S1008" s="3">
        <v>1</v>
      </c>
      <c r="T1008" s="3">
        <v>60</v>
      </c>
      <c r="U1008" s="3">
        <v>0</v>
      </c>
      <c r="V1008" s="3" t="s">
        <v>9548</v>
      </c>
      <c r="W1008" s="3">
        <v>0</v>
      </c>
      <c r="X1008" s="3" t="s">
        <v>9548</v>
      </c>
      <c r="Y1008" s="3">
        <v>2</v>
      </c>
      <c r="Z1008" s="3" t="s">
        <v>9548</v>
      </c>
      <c r="AA1008" s="3">
        <v>0</v>
      </c>
      <c r="AB1008" s="3" t="s">
        <v>9548</v>
      </c>
      <c r="AC1008">
        <f t="shared" si="15"/>
        <v>60</v>
      </c>
    </row>
    <row r="1009" spans="1:29" ht="12" customHeight="1" x14ac:dyDescent="0.25">
      <c r="A1009" s="6" t="s">
        <v>8517</v>
      </c>
      <c r="B1009" s="3" t="s">
        <v>165</v>
      </c>
      <c r="C1009" s="3">
        <v>1008</v>
      </c>
      <c r="D1009" s="3" t="s">
        <v>11523</v>
      </c>
      <c r="E1009" s="3" t="s">
        <v>8517</v>
      </c>
      <c r="F1009" s="3" t="str">
        <f>VLOOKUP($E1009,'Team Mapping - CM'!$A$2:$C$1457,2,FALSE)</f>
        <v>Khulna University of Engineering &amp; Technology</v>
      </c>
      <c r="G1009" s="3">
        <v>1</v>
      </c>
      <c r="H1009" s="3">
        <v>60</v>
      </c>
      <c r="I1009" s="3">
        <v>0</v>
      </c>
      <c r="J1009" s="3" t="s">
        <v>9548</v>
      </c>
      <c r="K1009" s="3">
        <v>0</v>
      </c>
      <c r="L1009" s="3" t="s">
        <v>9548</v>
      </c>
      <c r="M1009" s="3">
        <v>0</v>
      </c>
      <c r="N1009" s="3" t="s">
        <v>9548</v>
      </c>
      <c r="O1009" s="3">
        <v>0</v>
      </c>
      <c r="P1009" s="3" t="s">
        <v>9548</v>
      </c>
      <c r="Q1009" s="3">
        <v>0</v>
      </c>
      <c r="R1009" s="3" t="s">
        <v>9548</v>
      </c>
      <c r="S1009" s="3">
        <v>1</v>
      </c>
      <c r="T1009" s="3">
        <v>60</v>
      </c>
      <c r="U1009" s="3">
        <v>0</v>
      </c>
      <c r="V1009" s="3" t="s">
        <v>9548</v>
      </c>
      <c r="W1009" s="3">
        <v>0</v>
      </c>
      <c r="X1009" s="3" t="s">
        <v>9548</v>
      </c>
      <c r="Y1009" s="3">
        <v>0</v>
      </c>
      <c r="Z1009" s="3" t="s">
        <v>9548</v>
      </c>
      <c r="AA1009" s="3">
        <v>0</v>
      </c>
      <c r="AB1009" s="3" t="s">
        <v>9548</v>
      </c>
      <c r="AC1009">
        <f t="shared" si="15"/>
        <v>60</v>
      </c>
    </row>
    <row r="1010" spans="1:29" ht="12" customHeight="1" x14ac:dyDescent="0.25">
      <c r="A1010" s="6" t="s">
        <v>9130</v>
      </c>
      <c r="B1010" s="3" t="s">
        <v>71</v>
      </c>
      <c r="C1010" s="3">
        <v>1009</v>
      </c>
      <c r="D1010" s="3" t="s">
        <v>11529</v>
      </c>
      <c r="E1010" s="3" t="s">
        <v>9130</v>
      </c>
      <c r="F1010" s="3" t="str">
        <f>VLOOKUP($E1010,'Team Mapping - CM'!$A$2:$C$1457,2,FALSE)</f>
        <v>Britannia University</v>
      </c>
      <c r="G1010" s="3">
        <v>1</v>
      </c>
      <c r="H1010" s="3">
        <v>60</v>
      </c>
      <c r="I1010" s="3">
        <v>0</v>
      </c>
      <c r="J1010" s="3" t="s">
        <v>9548</v>
      </c>
      <c r="K1010" s="3">
        <v>0</v>
      </c>
      <c r="L1010" s="3" t="s">
        <v>9548</v>
      </c>
      <c r="M1010" s="3">
        <v>0</v>
      </c>
      <c r="N1010" s="3" t="s">
        <v>9548</v>
      </c>
      <c r="O1010" s="3">
        <v>0</v>
      </c>
      <c r="P1010" s="3" t="s">
        <v>9548</v>
      </c>
      <c r="Q1010" s="3">
        <v>0</v>
      </c>
      <c r="R1010" s="3" t="s">
        <v>9548</v>
      </c>
      <c r="S1010" s="3">
        <v>1</v>
      </c>
      <c r="T1010" s="3">
        <v>60</v>
      </c>
      <c r="U1010" s="3">
        <v>0</v>
      </c>
      <c r="V1010" s="3" t="s">
        <v>9548</v>
      </c>
      <c r="W1010" s="3">
        <v>0</v>
      </c>
      <c r="X1010" s="3" t="s">
        <v>9548</v>
      </c>
      <c r="Y1010" s="3">
        <v>0</v>
      </c>
      <c r="Z1010" s="3" t="s">
        <v>9548</v>
      </c>
      <c r="AA1010" s="3">
        <v>0</v>
      </c>
      <c r="AB1010" s="3" t="s">
        <v>9548</v>
      </c>
      <c r="AC1010">
        <f t="shared" si="15"/>
        <v>60</v>
      </c>
    </row>
    <row r="1011" spans="1:29" ht="12" customHeight="1" x14ac:dyDescent="0.25">
      <c r="A1011" s="6" t="s">
        <v>8143</v>
      </c>
      <c r="B1011" s="3" t="s">
        <v>268</v>
      </c>
      <c r="C1011" s="3">
        <v>1010</v>
      </c>
      <c r="D1011" s="3" t="s">
        <v>11537</v>
      </c>
      <c r="E1011" s="3" t="s">
        <v>8143</v>
      </c>
      <c r="F1011" s="3" t="str">
        <f>VLOOKUP($E1011,'Team Mapping - CM'!$A$2:$C$1457,2,FALSE)</f>
        <v>University of Science and Technology Chittagong</v>
      </c>
      <c r="G1011" s="3">
        <v>1</v>
      </c>
      <c r="H1011" s="3">
        <v>61</v>
      </c>
      <c r="I1011" s="3">
        <v>0</v>
      </c>
      <c r="J1011" s="3" t="s">
        <v>9548</v>
      </c>
      <c r="K1011" s="3">
        <v>0</v>
      </c>
      <c r="L1011" s="3" t="s">
        <v>9548</v>
      </c>
      <c r="M1011" s="3">
        <v>4</v>
      </c>
      <c r="N1011" s="3" t="s">
        <v>9548</v>
      </c>
      <c r="O1011" s="3">
        <v>0</v>
      </c>
      <c r="P1011" s="3" t="s">
        <v>9548</v>
      </c>
      <c r="Q1011" s="3">
        <v>0</v>
      </c>
      <c r="R1011" s="3" t="s">
        <v>9548</v>
      </c>
      <c r="S1011" s="3">
        <v>2</v>
      </c>
      <c r="T1011" s="3">
        <v>61</v>
      </c>
      <c r="U1011" s="3">
        <v>0</v>
      </c>
      <c r="V1011" s="3" t="s">
        <v>9548</v>
      </c>
      <c r="W1011" s="3">
        <v>0</v>
      </c>
      <c r="X1011" s="3" t="s">
        <v>9548</v>
      </c>
      <c r="Y1011" s="3">
        <v>0</v>
      </c>
      <c r="Z1011" s="3" t="s">
        <v>9548</v>
      </c>
      <c r="AA1011" s="3">
        <v>0</v>
      </c>
      <c r="AB1011" s="3" t="s">
        <v>9548</v>
      </c>
      <c r="AC1011">
        <f t="shared" si="15"/>
        <v>61</v>
      </c>
    </row>
    <row r="1012" spans="1:29" ht="12" customHeight="1" x14ac:dyDescent="0.25">
      <c r="A1012" s="6" t="s">
        <v>8125</v>
      </c>
      <c r="B1012" s="3" t="s">
        <v>77</v>
      </c>
      <c r="C1012" s="3">
        <v>1011</v>
      </c>
      <c r="D1012" s="3" t="s">
        <v>11543</v>
      </c>
      <c r="E1012" s="3" t="s">
        <v>8125</v>
      </c>
      <c r="F1012" s="3" t="str">
        <f>VLOOKUP($E1012,'Team Mapping - CM'!$A$2:$C$1457,2,FALSE)</f>
        <v>Chittagong University of Engineering &amp; Technology</v>
      </c>
      <c r="G1012" s="3">
        <v>1</v>
      </c>
      <c r="H1012" s="3">
        <v>61</v>
      </c>
      <c r="I1012" s="3">
        <v>0</v>
      </c>
      <c r="J1012" s="3" t="s">
        <v>9548</v>
      </c>
      <c r="K1012" s="3">
        <v>0</v>
      </c>
      <c r="L1012" s="3" t="s">
        <v>9548</v>
      </c>
      <c r="M1012" s="3">
        <v>0</v>
      </c>
      <c r="N1012" s="3" t="s">
        <v>9548</v>
      </c>
      <c r="O1012" s="3">
        <v>0</v>
      </c>
      <c r="P1012" s="3" t="s">
        <v>9548</v>
      </c>
      <c r="Q1012" s="3">
        <v>0</v>
      </c>
      <c r="R1012" s="3" t="s">
        <v>9548</v>
      </c>
      <c r="S1012" s="3">
        <v>2</v>
      </c>
      <c r="T1012" s="3">
        <v>61</v>
      </c>
      <c r="U1012" s="3">
        <v>0</v>
      </c>
      <c r="V1012" s="3" t="s">
        <v>9548</v>
      </c>
      <c r="W1012" s="3">
        <v>0</v>
      </c>
      <c r="X1012" s="3" t="s">
        <v>9548</v>
      </c>
      <c r="Y1012" s="3">
        <v>0</v>
      </c>
      <c r="Z1012" s="3" t="s">
        <v>9548</v>
      </c>
      <c r="AA1012" s="3">
        <v>0</v>
      </c>
      <c r="AB1012" s="3" t="s">
        <v>9548</v>
      </c>
      <c r="AC1012">
        <f t="shared" si="15"/>
        <v>61</v>
      </c>
    </row>
    <row r="1013" spans="1:29" ht="12" customHeight="1" x14ac:dyDescent="0.25">
      <c r="A1013" s="6" t="s">
        <v>7238</v>
      </c>
      <c r="B1013" s="3" t="s">
        <v>217</v>
      </c>
      <c r="C1013" s="3">
        <v>1012</v>
      </c>
      <c r="D1013" s="3" t="s">
        <v>11551</v>
      </c>
      <c r="E1013" s="3" t="s">
        <v>7238</v>
      </c>
      <c r="F1013" s="3" t="str">
        <f>VLOOKUP($E1013,'Team Mapping - CM'!$A$2:$C$1457,2,FALSE)</f>
        <v>Shahjalal University of Science and Technology</v>
      </c>
      <c r="G1013" s="3">
        <v>1</v>
      </c>
      <c r="H1013" s="3">
        <v>61</v>
      </c>
      <c r="I1013" s="3">
        <v>0</v>
      </c>
      <c r="J1013" s="3" t="s">
        <v>9548</v>
      </c>
      <c r="K1013" s="3">
        <v>0</v>
      </c>
      <c r="L1013" s="3" t="s">
        <v>9548</v>
      </c>
      <c r="M1013" s="3">
        <v>9</v>
      </c>
      <c r="N1013" s="3" t="s">
        <v>9548</v>
      </c>
      <c r="O1013" s="3">
        <v>0</v>
      </c>
      <c r="P1013" s="3" t="s">
        <v>9548</v>
      </c>
      <c r="Q1013" s="3">
        <v>0</v>
      </c>
      <c r="R1013" s="3" t="s">
        <v>9548</v>
      </c>
      <c r="S1013" s="3">
        <v>2</v>
      </c>
      <c r="T1013" s="3">
        <v>61</v>
      </c>
      <c r="U1013" s="3">
        <v>0</v>
      </c>
      <c r="V1013" s="3" t="s">
        <v>9548</v>
      </c>
      <c r="W1013" s="3">
        <v>0</v>
      </c>
      <c r="X1013" s="3" t="s">
        <v>9548</v>
      </c>
      <c r="Y1013" s="3">
        <v>0</v>
      </c>
      <c r="Z1013" s="3" t="s">
        <v>9548</v>
      </c>
      <c r="AA1013" s="3">
        <v>0</v>
      </c>
      <c r="AB1013" s="3" t="s">
        <v>9548</v>
      </c>
      <c r="AC1013">
        <f t="shared" si="15"/>
        <v>61</v>
      </c>
    </row>
    <row r="1014" spans="1:29" ht="12" customHeight="1" x14ac:dyDescent="0.25">
      <c r="A1014" s="6" t="s">
        <v>7401</v>
      </c>
      <c r="B1014" s="3" t="s">
        <v>161</v>
      </c>
      <c r="C1014" s="3">
        <v>1013</v>
      </c>
      <c r="D1014" s="3" t="s">
        <v>11563</v>
      </c>
      <c r="E1014" s="3" t="s">
        <v>7401</v>
      </c>
      <c r="F1014" s="3" t="str">
        <f>VLOOKUP($E1014,'Team Mapping - CM'!$A$2:$C$1457,2,FALSE)</f>
        <v>Khulna University</v>
      </c>
      <c r="G1014" s="3">
        <v>1</v>
      </c>
      <c r="H1014" s="3">
        <v>61</v>
      </c>
      <c r="I1014" s="3">
        <v>0</v>
      </c>
      <c r="J1014" s="3" t="s">
        <v>9548</v>
      </c>
      <c r="K1014" s="3">
        <v>0</v>
      </c>
      <c r="L1014" s="3" t="s">
        <v>9548</v>
      </c>
      <c r="M1014" s="3">
        <v>0</v>
      </c>
      <c r="N1014" s="3" t="s">
        <v>9548</v>
      </c>
      <c r="O1014" s="3">
        <v>0</v>
      </c>
      <c r="P1014" s="3" t="s">
        <v>9548</v>
      </c>
      <c r="Q1014" s="3">
        <v>0</v>
      </c>
      <c r="R1014" s="3" t="s">
        <v>9548</v>
      </c>
      <c r="S1014" s="3">
        <v>1</v>
      </c>
      <c r="T1014" s="3">
        <v>61</v>
      </c>
      <c r="U1014" s="3">
        <v>0</v>
      </c>
      <c r="V1014" s="3" t="s">
        <v>9548</v>
      </c>
      <c r="W1014" s="3">
        <v>0</v>
      </c>
      <c r="X1014" s="3" t="s">
        <v>9548</v>
      </c>
      <c r="Y1014" s="3">
        <v>0</v>
      </c>
      <c r="Z1014" s="3" t="s">
        <v>9548</v>
      </c>
      <c r="AA1014" s="3">
        <v>0</v>
      </c>
      <c r="AB1014" s="3" t="s">
        <v>9548</v>
      </c>
      <c r="AC1014">
        <f t="shared" si="15"/>
        <v>61</v>
      </c>
    </row>
    <row r="1015" spans="1:29" ht="12" customHeight="1" x14ac:dyDescent="0.25">
      <c r="A1015" s="6" t="s">
        <v>7897</v>
      </c>
      <c r="B1015" s="3" t="s">
        <v>179</v>
      </c>
      <c r="C1015" s="3">
        <v>1014</v>
      </c>
      <c r="D1015" s="3" t="s">
        <v>11572</v>
      </c>
      <c r="E1015" s="3" t="s">
        <v>7897</v>
      </c>
      <c r="F1015" s="3" t="str">
        <f>VLOOKUP($E1015,'Team Mapping - CM'!$A$2:$C$1457,2,FALSE)</f>
        <v>Metropolitan University</v>
      </c>
      <c r="G1015" s="3">
        <v>1</v>
      </c>
      <c r="H1015" s="3">
        <v>61</v>
      </c>
      <c r="I1015" s="3">
        <v>0</v>
      </c>
      <c r="J1015" s="3" t="s">
        <v>9548</v>
      </c>
      <c r="K1015" s="3">
        <v>0</v>
      </c>
      <c r="L1015" s="3" t="s">
        <v>9548</v>
      </c>
      <c r="M1015" s="3">
        <v>0</v>
      </c>
      <c r="N1015" s="3" t="s">
        <v>9548</v>
      </c>
      <c r="O1015" s="3">
        <v>0</v>
      </c>
      <c r="P1015" s="3" t="s">
        <v>9548</v>
      </c>
      <c r="Q1015" s="3">
        <v>0</v>
      </c>
      <c r="R1015" s="3" t="s">
        <v>9548</v>
      </c>
      <c r="S1015" s="3">
        <v>1</v>
      </c>
      <c r="T1015" s="3">
        <v>61</v>
      </c>
      <c r="U1015" s="3">
        <v>0</v>
      </c>
      <c r="V1015" s="3" t="s">
        <v>9548</v>
      </c>
      <c r="W1015" s="3">
        <v>0</v>
      </c>
      <c r="X1015" s="3" t="s">
        <v>9548</v>
      </c>
      <c r="Y1015" s="3">
        <v>0</v>
      </c>
      <c r="Z1015" s="3" t="s">
        <v>9548</v>
      </c>
      <c r="AA1015" s="3">
        <v>0</v>
      </c>
      <c r="AB1015" s="3" t="s">
        <v>9548</v>
      </c>
      <c r="AC1015">
        <f t="shared" si="15"/>
        <v>61</v>
      </c>
    </row>
    <row r="1016" spans="1:29" ht="12" customHeight="1" x14ac:dyDescent="0.25">
      <c r="A1016" s="6" t="s">
        <v>9012</v>
      </c>
      <c r="B1016" s="3" t="s">
        <v>190</v>
      </c>
      <c r="C1016" s="3">
        <v>1015</v>
      </c>
      <c r="D1016" s="3" t="s">
        <v>11581</v>
      </c>
      <c r="E1016" s="3" t="s">
        <v>9012</v>
      </c>
      <c r="F1016" s="3" t="str">
        <f>VLOOKUP($E1016,'Team Mapping - CM'!$A$2:$C$1457,2,FALSE)</f>
        <v>North East University Bangladesh</v>
      </c>
      <c r="G1016" s="3">
        <v>1</v>
      </c>
      <c r="H1016" s="3">
        <v>61</v>
      </c>
      <c r="I1016" s="3">
        <v>0</v>
      </c>
      <c r="J1016" s="3" t="s">
        <v>9548</v>
      </c>
      <c r="K1016" s="3">
        <v>0</v>
      </c>
      <c r="L1016" s="3" t="s">
        <v>9548</v>
      </c>
      <c r="M1016" s="3">
        <v>0</v>
      </c>
      <c r="N1016" s="3" t="s">
        <v>9548</v>
      </c>
      <c r="O1016" s="3">
        <v>0</v>
      </c>
      <c r="P1016" s="3" t="s">
        <v>9548</v>
      </c>
      <c r="Q1016" s="3">
        <v>0</v>
      </c>
      <c r="R1016" s="3" t="s">
        <v>9548</v>
      </c>
      <c r="S1016" s="3">
        <v>1</v>
      </c>
      <c r="T1016" s="3">
        <v>61</v>
      </c>
      <c r="U1016" s="3">
        <v>0</v>
      </c>
      <c r="V1016" s="3" t="s">
        <v>9548</v>
      </c>
      <c r="W1016" s="3">
        <v>0</v>
      </c>
      <c r="X1016" s="3" t="s">
        <v>9548</v>
      </c>
      <c r="Y1016" s="3">
        <v>0</v>
      </c>
      <c r="Z1016" s="3" t="s">
        <v>9548</v>
      </c>
      <c r="AA1016" s="3">
        <v>0</v>
      </c>
      <c r="AB1016" s="3" t="s">
        <v>9548</v>
      </c>
      <c r="AC1016">
        <f t="shared" si="15"/>
        <v>61</v>
      </c>
    </row>
    <row r="1017" spans="1:29" ht="12" customHeight="1" x14ac:dyDescent="0.25">
      <c r="A1017" s="6" t="s">
        <v>7704</v>
      </c>
      <c r="B1017" s="3" t="s">
        <v>77</v>
      </c>
      <c r="C1017" s="3">
        <v>1016</v>
      </c>
      <c r="D1017" s="3" t="s">
        <v>11589</v>
      </c>
      <c r="E1017" s="3" t="s">
        <v>7704</v>
      </c>
      <c r="F1017" s="3" t="str">
        <f>VLOOKUP($E1017,'Team Mapping - CM'!$A$2:$C$1457,2,FALSE)</f>
        <v>Chittagong University of Engineering &amp; Technology</v>
      </c>
      <c r="G1017" s="3">
        <v>1</v>
      </c>
      <c r="H1017" s="3">
        <v>61</v>
      </c>
      <c r="I1017" s="3">
        <v>0</v>
      </c>
      <c r="J1017" s="3" t="s">
        <v>9548</v>
      </c>
      <c r="K1017" s="3">
        <v>0</v>
      </c>
      <c r="L1017" s="3" t="s">
        <v>9548</v>
      </c>
      <c r="M1017" s="3">
        <v>0</v>
      </c>
      <c r="N1017" s="3" t="s">
        <v>9548</v>
      </c>
      <c r="O1017" s="3">
        <v>0</v>
      </c>
      <c r="P1017" s="3" t="s">
        <v>9548</v>
      </c>
      <c r="Q1017" s="3">
        <v>0</v>
      </c>
      <c r="R1017" s="3" t="s">
        <v>9548</v>
      </c>
      <c r="S1017" s="3">
        <v>1</v>
      </c>
      <c r="T1017" s="3">
        <v>61</v>
      </c>
      <c r="U1017" s="3">
        <v>0</v>
      </c>
      <c r="V1017" s="3" t="s">
        <v>9548</v>
      </c>
      <c r="W1017" s="3">
        <v>0</v>
      </c>
      <c r="X1017" s="3" t="s">
        <v>9548</v>
      </c>
      <c r="Y1017" s="3">
        <v>1</v>
      </c>
      <c r="Z1017" s="3" t="s">
        <v>9548</v>
      </c>
      <c r="AA1017" s="3">
        <v>0</v>
      </c>
      <c r="AB1017" s="3" t="s">
        <v>9548</v>
      </c>
      <c r="AC1017">
        <f t="shared" si="15"/>
        <v>61</v>
      </c>
    </row>
    <row r="1018" spans="1:29" ht="12" customHeight="1" x14ac:dyDescent="0.25">
      <c r="A1018" s="6" t="s">
        <v>7804</v>
      </c>
      <c r="B1018" s="3" t="s">
        <v>179</v>
      </c>
      <c r="C1018" s="3">
        <v>1017</v>
      </c>
      <c r="D1018" s="3" t="s">
        <v>11601</v>
      </c>
      <c r="E1018" s="3" t="s">
        <v>7804</v>
      </c>
      <c r="F1018" s="3" t="str">
        <f>VLOOKUP($E1018,'Team Mapping - CM'!$A$2:$C$1457,2,FALSE)</f>
        <v>Metropolitan University</v>
      </c>
      <c r="G1018" s="3">
        <v>1</v>
      </c>
      <c r="H1018" s="3">
        <v>62</v>
      </c>
      <c r="I1018" s="3">
        <v>0</v>
      </c>
      <c r="J1018" s="3" t="s">
        <v>9548</v>
      </c>
      <c r="K1018" s="3">
        <v>0</v>
      </c>
      <c r="L1018" s="3" t="s">
        <v>9548</v>
      </c>
      <c r="M1018" s="3">
        <v>0</v>
      </c>
      <c r="N1018" s="3" t="s">
        <v>9548</v>
      </c>
      <c r="O1018" s="3">
        <v>0</v>
      </c>
      <c r="P1018" s="3" t="s">
        <v>9548</v>
      </c>
      <c r="Q1018" s="3">
        <v>0</v>
      </c>
      <c r="R1018" s="3" t="s">
        <v>9548</v>
      </c>
      <c r="S1018" s="3">
        <v>2</v>
      </c>
      <c r="T1018" s="3">
        <v>62</v>
      </c>
      <c r="U1018" s="3">
        <v>0</v>
      </c>
      <c r="V1018" s="3" t="s">
        <v>9548</v>
      </c>
      <c r="W1018" s="3">
        <v>0</v>
      </c>
      <c r="X1018" s="3" t="s">
        <v>9548</v>
      </c>
      <c r="Y1018" s="3">
        <v>0</v>
      </c>
      <c r="Z1018" s="3" t="s">
        <v>9548</v>
      </c>
      <c r="AA1018" s="3">
        <v>0</v>
      </c>
      <c r="AB1018" s="3" t="s">
        <v>9548</v>
      </c>
      <c r="AC1018">
        <f t="shared" si="15"/>
        <v>62</v>
      </c>
    </row>
    <row r="1019" spans="1:29" ht="12" customHeight="1" x14ac:dyDescent="0.25">
      <c r="A1019" s="6" t="s">
        <v>7497</v>
      </c>
      <c r="B1019" s="3" t="s">
        <v>250</v>
      </c>
      <c r="C1019" s="3">
        <v>1018</v>
      </c>
      <c r="D1019" s="3" t="s">
        <v>11609</v>
      </c>
      <c r="E1019" s="3" t="s">
        <v>7497</v>
      </c>
      <c r="F1019" s="3" t="str">
        <f>VLOOKUP($E1019,'Team Mapping - CM'!$A$2:$C$1457,2,FALSE)</f>
        <v>University Of Barisal</v>
      </c>
      <c r="G1019" s="3">
        <v>1</v>
      </c>
      <c r="H1019" s="3">
        <v>62</v>
      </c>
      <c r="I1019" s="3">
        <v>0</v>
      </c>
      <c r="J1019" s="3" t="s">
        <v>9548</v>
      </c>
      <c r="K1019" s="3">
        <v>0</v>
      </c>
      <c r="L1019" s="3" t="s">
        <v>9548</v>
      </c>
      <c r="M1019" s="3">
        <v>1</v>
      </c>
      <c r="N1019" s="3" t="s">
        <v>9548</v>
      </c>
      <c r="O1019" s="3">
        <v>0</v>
      </c>
      <c r="P1019" s="3" t="s">
        <v>9548</v>
      </c>
      <c r="Q1019" s="3">
        <v>0</v>
      </c>
      <c r="R1019" s="3" t="s">
        <v>9548</v>
      </c>
      <c r="S1019" s="3">
        <v>1</v>
      </c>
      <c r="T1019" s="3">
        <v>62</v>
      </c>
      <c r="U1019" s="3">
        <v>0</v>
      </c>
      <c r="V1019" s="3" t="s">
        <v>9548</v>
      </c>
      <c r="W1019" s="3">
        <v>0</v>
      </c>
      <c r="X1019" s="3" t="s">
        <v>9548</v>
      </c>
      <c r="Y1019" s="3">
        <v>0</v>
      </c>
      <c r="Z1019" s="3" t="s">
        <v>9548</v>
      </c>
      <c r="AA1019" s="3">
        <v>0</v>
      </c>
      <c r="AB1019" s="3" t="s">
        <v>9548</v>
      </c>
      <c r="AC1019">
        <f t="shared" si="15"/>
        <v>62</v>
      </c>
    </row>
    <row r="1020" spans="1:29" ht="12" customHeight="1" x14ac:dyDescent="0.25">
      <c r="A1020" s="6" t="s">
        <v>7560</v>
      </c>
      <c r="B1020" s="3" t="s">
        <v>208</v>
      </c>
      <c r="C1020" s="3">
        <v>1019</v>
      </c>
      <c r="D1020" s="3" t="s">
        <v>11619</v>
      </c>
      <c r="E1020" s="3" t="s">
        <v>7560</v>
      </c>
      <c r="F1020" s="3" t="str">
        <f>VLOOKUP($E1020,'Team Mapping - CM'!$A$2:$C$1457,2,FALSE)</f>
        <v>Premier University</v>
      </c>
      <c r="G1020" s="3">
        <v>1</v>
      </c>
      <c r="H1020" s="3">
        <v>62</v>
      </c>
      <c r="I1020" s="3">
        <v>0</v>
      </c>
      <c r="J1020" s="3" t="s">
        <v>9548</v>
      </c>
      <c r="K1020" s="3">
        <v>0</v>
      </c>
      <c r="L1020" s="3" t="s">
        <v>9548</v>
      </c>
      <c r="M1020" s="3">
        <v>0</v>
      </c>
      <c r="N1020" s="3" t="s">
        <v>9548</v>
      </c>
      <c r="O1020" s="3">
        <v>0</v>
      </c>
      <c r="P1020" s="3" t="s">
        <v>9548</v>
      </c>
      <c r="Q1020" s="3">
        <v>0</v>
      </c>
      <c r="R1020" s="3" t="s">
        <v>9548</v>
      </c>
      <c r="S1020" s="3">
        <v>1</v>
      </c>
      <c r="T1020" s="3">
        <v>62</v>
      </c>
      <c r="U1020" s="3">
        <v>0</v>
      </c>
      <c r="V1020" s="3" t="s">
        <v>9548</v>
      </c>
      <c r="W1020" s="3">
        <v>0</v>
      </c>
      <c r="X1020" s="3" t="s">
        <v>9548</v>
      </c>
      <c r="Y1020" s="3">
        <v>0</v>
      </c>
      <c r="Z1020" s="3" t="s">
        <v>9548</v>
      </c>
      <c r="AA1020" s="3">
        <v>0</v>
      </c>
      <c r="AB1020" s="3" t="s">
        <v>9548</v>
      </c>
      <c r="AC1020">
        <f t="shared" si="15"/>
        <v>62</v>
      </c>
    </row>
    <row r="1021" spans="1:29" ht="12" customHeight="1" x14ac:dyDescent="0.25">
      <c r="A1021" s="6" t="s">
        <v>7116</v>
      </c>
      <c r="B1021" s="3" t="s">
        <v>261</v>
      </c>
      <c r="C1021" s="3">
        <v>1020</v>
      </c>
      <c r="D1021" s="3" t="s">
        <v>11626</v>
      </c>
      <c r="E1021" s="3" t="s">
        <v>7116</v>
      </c>
      <c r="F1021" s="3" t="str">
        <f>VLOOKUP($E1021,'Team Mapping - CM'!$A$2:$C$1457,2,FALSE)</f>
        <v>University of Information Technology &amp; Sciences</v>
      </c>
      <c r="G1021" s="3">
        <v>1</v>
      </c>
      <c r="H1021" s="3">
        <v>62</v>
      </c>
      <c r="I1021" s="3">
        <v>0</v>
      </c>
      <c r="J1021" s="3" t="s">
        <v>9548</v>
      </c>
      <c r="K1021" s="3">
        <v>0</v>
      </c>
      <c r="L1021" s="3" t="s">
        <v>9548</v>
      </c>
      <c r="M1021" s="3">
        <v>0</v>
      </c>
      <c r="N1021" s="3" t="s">
        <v>9548</v>
      </c>
      <c r="O1021" s="3">
        <v>0</v>
      </c>
      <c r="P1021" s="3" t="s">
        <v>9548</v>
      </c>
      <c r="Q1021" s="3">
        <v>0</v>
      </c>
      <c r="R1021" s="3" t="s">
        <v>9548</v>
      </c>
      <c r="S1021" s="3">
        <v>1</v>
      </c>
      <c r="T1021" s="3">
        <v>62</v>
      </c>
      <c r="U1021" s="3">
        <v>0</v>
      </c>
      <c r="V1021" s="3" t="s">
        <v>9548</v>
      </c>
      <c r="W1021" s="3">
        <v>0</v>
      </c>
      <c r="X1021" s="3" t="s">
        <v>9548</v>
      </c>
      <c r="Y1021" s="3">
        <v>0</v>
      </c>
      <c r="Z1021" s="3" t="s">
        <v>9548</v>
      </c>
      <c r="AA1021" s="3">
        <v>0</v>
      </c>
      <c r="AB1021" s="3" t="s">
        <v>9548</v>
      </c>
      <c r="AC1021">
        <f t="shared" si="15"/>
        <v>62</v>
      </c>
    </row>
    <row r="1022" spans="1:29" ht="12" customHeight="1" x14ac:dyDescent="0.25">
      <c r="A1022" s="6" t="s">
        <v>7019</v>
      </c>
      <c r="B1022" s="3" t="s">
        <v>250</v>
      </c>
      <c r="C1022" s="3">
        <v>1021</v>
      </c>
      <c r="D1022" s="3" t="s">
        <v>11633</v>
      </c>
      <c r="E1022" s="3" t="s">
        <v>7019</v>
      </c>
      <c r="F1022" s="3" t="str">
        <f>VLOOKUP($E1022,'Team Mapping - CM'!$A$2:$C$1457,2,FALSE)</f>
        <v>University Of Barisal</v>
      </c>
      <c r="G1022" s="3">
        <v>1</v>
      </c>
      <c r="H1022" s="3">
        <v>62</v>
      </c>
      <c r="I1022" s="3">
        <v>0</v>
      </c>
      <c r="J1022" s="3" t="s">
        <v>9548</v>
      </c>
      <c r="K1022" s="3">
        <v>0</v>
      </c>
      <c r="L1022" s="3" t="s">
        <v>9548</v>
      </c>
      <c r="M1022" s="3">
        <v>0</v>
      </c>
      <c r="N1022" s="3" t="s">
        <v>9548</v>
      </c>
      <c r="O1022" s="3">
        <v>0</v>
      </c>
      <c r="P1022" s="3" t="s">
        <v>9548</v>
      </c>
      <c r="Q1022" s="3">
        <v>0</v>
      </c>
      <c r="R1022" s="3" t="s">
        <v>9548</v>
      </c>
      <c r="S1022" s="3">
        <v>1</v>
      </c>
      <c r="T1022" s="3">
        <v>62</v>
      </c>
      <c r="U1022" s="3">
        <v>0</v>
      </c>
      <c r="V1022" s="3" t="s">
        <v>9548</v>
      </c>
      <c r="W1022" s="3">
        <v>0</v>
      </c>
      <c r="X1022" s="3" t="s">
        <v>9548</v>
      </c>
      <c r="Y1022" s="3">
        <v>0</v>
      </c>
      <c r="Z1022" s="3" t="s">
        <v>9548</v>
      </c>
      <c r="AA1022" s="3">
        <v>0</v>
      </c>
      <c r="AB1022" s="3" t="s">
        <v>9548</v>
      </c>
      <c r="AC1022">
        <f t="shared" si="15"/>
        <v>62</v>
      </c>
    </row>
    <row r="1023" spans="1:29" ht="12" customHeight="1" x14ac:dyDescent="0.25">
      <c r="A1023" s="6" t="s">
        <v>9000</v>
      </c>
      <c r="B1023" s="3" t="s">
        <v>190</v>
      </c>
      <c r="C1023" s="3">
        <v>1022</v>
      </c>
      <c r="D1023" s="3" t="s">
        <v>11640</v>
      </c>
      <c r="E1023" s="3" t="s">
        <v>9000</v>
      </c>
      <c r="F1023" s="3" t="str">
        <f>VLOOKUP($E1023,'Team Mapping - CM'!$A$2:$C$1457,2,FALSE)</f>
        <v>North East University Bangladesh</v>
      </c>
      <c r="G1023" s="3">
        <v>1</v>
      </c>
      <c r="H1023" s="3">
        <v>62</v>
      </c>
      <c r="I1023" s="3">
        <v>0</v>
      </c>
      <c r="J1023" s="3" t="s">
        <v>9548</v>
      </c>
      <c r="K1023" s="3">
        <v>0</v>
      </c>
      <c r="L1023" s="3" t="s">
        <v>9548</v>
      </c>
      <c r="M1023" s="3">
        <v>0</v>
      </c>
      <c r="N1023" s="3" t="s">
        <v>9548</v>
      </c>
      <c r="O1023" s="3">
        <v>0</v>
      </c>
      <c r="P1023" s="3" t="s">
        <v>9548</v>
      </c>
      <c r="Q1023" s="3">
        <v>0</v>
      </c>
      <c r="R1023" s="3" t="s">
        <v>9548</v>
      </c>
      <c r="S1023" s="3">
        <v>1</v>
      </c>
      <c r="T1023" s="3">
        <v>62</v>
      </c>
      <c r="U1023" s="3">
        <v>0</v>
      </c>
      <c r="V1023" s="3" t="s">
        <v>9548</v>
      </c>
      <c r="W1023" s="3">
        <v>0</v>
      </c>
      <c r="X1023" s="3" t="s">
        <v>9548</v>
      </c>
      <c r="Y1023" s="3">
        <v>1</v>
      </c>
      <c r="Z1023" s="3" t="s">
        <v>9548</v>
      </c>
      <c r="AA1023" s="3">
        <v>0</v>
      </c>
      <c r="AB1023" s="3" t="s">
        <v>9548</v>
      </c>
      <c r="AC1023">
        <f t="shared" si="15"/>
        <v>62</v>
      </c>
    </row>
    <row r="1024" spans="1:29" ht="12" customHeight="1" x14ac:dyDescent="0.25">
      <c r="A1024" s="6" t="s">
        <v>6902</v>
      </c>
      <c r="B1024" s="3" t="s">
        <v>33</v>
      </c>
      <c r="C1024" s="3">
        <v>1023</v>
      </c>
      <c r="D1024" s="3" t="s">
        <v>11647</v>
      </c>
      <c r="E1024" s="3" t="s">
        <v>6902</v>
      </c>
      <c r="F1024" s="3" t="str">
        <f>VLOOKUP($E1024,'Team Mapping - CM'!$A$2:$C$1457,2,FALSE)</f>
        <v>University of Dhaka</v>
      </c>
      <c r="G1024" s="3">
        <v>1</v>
      </c>
      <c r="H1024" s="3">
        <v>63</v>
      </c>
      <c r="I1024" s="3">
        <v>0</v>
      </c>
      <c r="J1024" s="3" t="s">
        <v>9548</v>
      </c>
      <c r="K1024" s="3">
        <v>0</v>
      </c>
      <c r="L1024" s="3" t="s">
        <v>9548</v>
      </c>
      <c r="M1024" s="3">
        <v>3</v>
      </c>
      <c r="N1024" s="3" t="s">
        <v>9548</v>
      </c>
      <c r="O1024" s="3">
        <v>0</v>
      </c>
      <c r="P1024" s="3" t="s">
        <v>9548</v>
      </c>
      <c r="Q1024" s="3">
        <v>0</v>
      </c>
      <c r="R1024" s="3" t="s">
        <v>9548</v>
      </c>
      <c r="S1024" s="3">
        <v>2</v>
      </c>
      <c r="T1024" s="3">
        <v>63</v>
      </c>
      <c r="U1024" s="3">
        <v>0</v>
      </c>
      <c r="V1024" s="3" t="s">
        <v>9548</v>
      </c>
      <c r="W1024" s="3">
        <v>0</v>
      </c>
      <c r="X1024" s="3" t="s">
        <v>9548</v>
      </c>
      <c r="Y1024" s="3">
        <v>7</v>
      </c>
      <c r="Z1024" s="3" t="s">
        <v>9548</v>
      </c>
      <c r="AA1024" s="3">
        <v>0</v>
      </c>
      <c r="AB1024" s="3" t="s">
        <v>9548</v>
      </c>
      <c r="AC1024">
        <f t="shared" si="15"/>
        <v>63</v>
      </c>
    </row>
    <row r="1025" spans="1:29" ht="12" customHeight="1" x14ac:dyDescent="0.25">
      <c r="A1025" s="6" t="s">
        <v>8348</v>
      </c>
      <c r="B1025" s="3" t="s">
        <v>208</v>
      </c>
      <c r="C1025" s="3">
        <v>1024</v>
      </c>
      <c r="D1025" s="3" t="s">
        <v>11652</v>
      </c>
      <c r="E1025" s="3" t="s">
        <v>8348</v>
      </c>
      <c r="F1025" s="3" t="str">
        <f>VLOOKUP($E1025,'Team Mapping - CM'!$A$2:$C$1457,2,FALSE)</f>
        <v>Premier University</v>
      </c>
      <c r="G1025" s="3">
        <v>1</v>
      </c>
      <c r="H1025" s="3">
        <v>63</v>
      </c>
      <c r="I1025" s="3">
        <v>0</v>
      </c>
      <c r="J1025" s="3" t="s">
        <v>9548</v>
      </c>
      <c r="K1025" s="3">
        <v>0</v>
      </c>
      <c r="L1025" s="3" t="s">
        <v>9548</v>
      </c>
      <c r="M1025" s="3">
        <v>0</v>
      </c>
      <c r="N1025" s="3" t="s">
        <v>9548</v>
      </c>
      <c r="O1025" s="3">
        <v>0</v>
      </c>
      <c r="P1025" s="3" t="s">
        <v>9548</v>
      </c>
      <c r="Q1025" s="3">
        <v>0</v>
      </c>
      <c r="R1025" s="3" t="s">
        <v>9548</v>
      </c>
      <c r="S1025" s="3">
        <v>1</v>
      </c>
      <c r="T1025" s="3">
        <v>63</v>
      </c>
      <c r="U1025" s="3">
        <v>0</v>
      </c>
      <c r="V1025" s="3" t="s">
        <v>9548</v>
      </c>
      <c r="W1025" s="3">
        <v>0</v>
      </c>
      <c r="X1025" s="3" t="s">
        <v>9548</v>
      </c>
      <c r="Y1025" s="3">
        <v>0</v>
      </c>
      <c r="Z1025" s="3" t="s">
        <v>9548</v>
      </c>
      <c r="AA1025" s="3">
        <v>0</v>
      </c>
      <c r="AB1025" s="3" t="s">
        <v>9548</v>
      </c>
      <c r="AC1025">
        <f t="shared" si="15"/>
        <v>63</v>
      </c>
    </row>
    <row r="1026" spans="1:29" ht="12" customHeight="1" x14ac:dyDescent="0.25">
      <c r="A1026" s="6" t="s">
        <v>7795</v>
      </c>
      <c r="B1026" s="3" t="s">
        <v>165</v>
      </c>
      <c r="C1026" s="3">
        <v>1025</v>
      </c>
      <c r="D1026" s="3" t="s">
        <v>11662</v>
      </c>
      <c r="E1026" s="3" t="s">
        <v>7795</v>
      </c>
      <c r="F1026" s="3" t="str">
        <f>VLOOKUP($E1026,'Team Mapping - CM'!$A$2:$C$1457,2,FALSE)</f>
        <v>Khulna University of Engineering &amp; Technology</v>
      </c>
      <c r="G1026" s="3">
        <v>1</v>
      </c>
      <c r="H1026" s="3">
        <v>63</v>
      </c>
      <c r="I1026" s="3">
        <v>0</v>
      </c>
      <c r="J1026" s="3" t="s">
        <v>9548</v>
      </c>
      <c r="K1026" s="3">
        <v>0</v>
      </c>
      <c r="L1026" s="3" t="s">
        <v>9548</v>
      </c>
      <c r="M1026" s="3">
        <v>6</v>
      </c>
      <c r="N1026" s="3" t="s">
        <v>9548</v>
      </c>
      <c r="O1026" s="3">
        <v>0</v>
      </c>
      <c r="P1026" s="3" t="s">
        <v>9548</v>
      </c>
      <c r="Q1026" s="3">
        <v>0</v>
      </c>
      <c r="R1026" s="3" t="s">
        <v>9548</v>
      </c>
      <c r="S1026" s="3">
        <v>1</v>
      </c>
      <c r="T1026" s="3">
        <v>63</v>
      </c>
      <c r="U1026" s="3">
        <v>0</v>
      </c>
      <c r="V1026" s="3" t="s">
        <v>9548</v>
      </c>
      <c r="W1026" s="3">
        <v>0</v>
      </c>
      <c r="X1026" s="3" t="s">
        <v>9548</v>
      </c>
      <c r="Y1026" s="3">
        <v>0</v>
      </c>
      <c r="Z1026" s="3" t="s">
        <v>9548</v>
      </c>
      <c r="AA1026" s="3">
        <v>0</v>
      </c>
      <c r="AB1026" s="3" t="s">
        <v>9548</v>
      </c>
      <c r="AC1026">
        <f t="shared" si="15"/>
        <v>63</v>
      </c>
    </row>
    <row r="1027" spans="1:29" ht="12" customHeight="1" x14ac:dyDescent="0.25">
      <c r="A1027" s="6" t="s">
        <v>6679</v>
      </c>
      <c r="B1027" s="3" t="s">
        <v>227</v>
      </c>
      <c r="C1027" s="3">
        <v>1026</v>
      </c>
      <c r="D1027" s="3" t="s">
        <v>11669</v>
      </c>
      <c r="E1027" s="3" t="s">
        <v>6679</v>
      </c>
      <c r="F1027" s="3" t="str">
        <f>VLOOKUP($E1027,'Team Mapping - CM'!$A$2:$C$1457,2,FALSE)</f>
        <v>Southeast University, Bangladesh</v>
      </c>
      <c r="G1027" s="3">
        <v>1</v>
      </c>
      <c r="H1027" s="3">
        <v>63</v>
      </c>
      <c r="I1027" s="3">
        <v>0</v>
      </c>
      <c r="J1027" s="3" t="s">
        <v>9548</v>
      </c>
      <c r="K1027" s="3">
        <v>0</v>
      </c>
      <c r="L1027" s="3" t="s">
        <v>9548</v>
      </c>
      <c r="M1027" s="3">
        <v>0</v>
      </c>
      <c r="N1027" s="3" t="s">
        <v>9548</v>
      </c>
      <c r="O1027" s="3">
        <v>0</v>
      </c>
      <c r="P1027" s="3" t="s">
        <v>9548</v>
      </c>
      <c r="Q1027" s="3">
        <v>0</v>
      </c>
      <c r="R1027" s="3" t="s">
        <v>9548</v>
      </c>
      <c r="S1027" s="3">
        <v>1</v>
      </c>
      <c r="T1027" s="3">
        <v>63</v>
      </c>
      <c r="U1027" s="3">
        <v>0</v>
      </c>
      <c r="V1027" s="3" t="s">
        <v>9548</v>
      </c>
      <c r="W1027" s="3">
        <v>0</v>
      </c>
      <c r="X1027" s="3" t="s">
        <v>9548</v>
      </c>
      <c r="Y1027" s="3">
        <v>0</v>
      </c>
      <c r="Z1027" s="3" t="s">
        <v>9548</v>
      </c>
      <c r="AA1027" s="3">
        <v>0</v>
      </c>
      <c r="AB1027" s="3" t="s">
        <v>9548</v>
      </c>
      <c r="AC1027">
        <f t="shared" ref="AC1027:AC1090" si="16">MAX(AB1027,Z1027,X1027,V1027,T1027,R1027,P1027,N1027,L1027,J1027)</f>
        <v>63</v>
      </c>
    </row>
    <row r="1028" spans="1:29" ht="12" customHeight="1" x14ac:dyDescent="0.25">
      <c r="A1028" s="6" t="s">
        <v>7610</v>
      </c>
      <c r="B1028" s="3" t="s">
        <v>227</v>
      </c>
      <c r="C1028" s="3">
        <v>1027</v>
      </c>
      <c r="D1028" s="3" t="s">
        <v>11678</v>
      </c>
      <c r="E1028" s="3" t="s">
        <v>7610</v>
      </c>
      <c r="F1028" s="3" t="str">
        <f>VLOOKUP($E1028,'Team Mapping - CM'!$A$2:$C$1457,2,FALSE)</f>
        <v>Southeast University, Bangladesh</v>
      </c>
      <c r="G1028" s="3">
        <v>1</v>
      </c>
      <c r="H1028" s="3">
        <v>63</v>
      </c>
      <c r="I1028" s="3">
        <v>0</v>
      </c>
      <c r="J1028" s="3" t="s">
        <v>9548</v>
      </c>
      <c r="K1028" s="3">
        <v>0</v>
      </c>
      <c r="L1028" s="3" t="s">
        <v>9548</v>
      </c>
      <c r="M1028" s="3">
        <v>0</v>
      </c>
      <c r="N1028" s="3" t="s">
        <v>9548</v>
      </c>
      <c r="O1028" s="3">
        <v>0</v>
      </c>
      <c r="P1028" s="3" t="s">
        <v>9548</v>
      </c>
      <c r="Q1028" s="3">
        <v>0</v>
      </c>
      <c r="R1028" s="3" t="s">
        <v>9548</v>
      </c>
      <c r="S1028" s="3">
        <v>1</v>
      </c>
      <c r="T1028" s="3">
        <v>63</v>
      </c>
      <c r="U1028" s="3">
        <v>0</v>
      </c>
      <c r="V1028" s="3" t="s">
        <v>9548</v>
      </c>
      <c r="W1028" s="3">
        <v>0</v>
      </c>
      <c r="X1028" s="3" t="s">
        <v>9548</v>
      </c>
      <c r="Y1028" s="3">
        <v>0</v>
      </c>
      <c r="Z1028" s="3" t="s">
        <v>9548</v>
      </c>
      <c r="AA1028" s="3">
        <v>0</v>
      </c>
      <c r="AB1028" s="3" t="s">
        <v>9548</v>
      </c>
      <c r="AC1028">
        <f t="shared" si="16"/>
        <v>63</v>
      </c>
    </row>
    <row r="1029" spans="1:29" ht="12" customHeight="1" x14ac:dyDescent="0.25">
      <c r="A1029" s="6" t="s">
        <v>8030</v>
      </c>
      <c r="B1029" s="3" t="s">
        <v>44</v>
      </c>
      <c r="C1029" s="3">
        <v>1028</v>
      </c>
      <c r="D1029" s="3" t="s">
        <v>11686</v>
      </c>
      <c r="E1029" s="3" t="s">
        <v>8030</v>
      </c>
      <c r="F1029" s="3" t="str">
        <f>VLOOKUP($E1029,'Team Mapping - CM'!$A$2:$C$1457,2,FALSE)</f>
        <v>Bangladesh University of Business &amp; Technology</v>
      </c>
      <c r="G1029" s="3">
        <v>1</v>
      </c>
      <c r="H1029" s="3">
        <v>63</v>
      </c>
      <c r="I1029" s="3">
        <v>0</v>
      </c>
      <c r="J1029" s="3" t="s">
        <v>9548</v>
      </c>
      <c r="K1029" s="3">
        <v>0</v>
      </c>
      <c r="L1029" s="3" t="s">
        <v>9548</v>
      </c>
      <c r="M1029" s="3">
        <v>2</v>
      </c>
      <c r="N1029" s="3" t="s">
        <v>9548</v>
      </c>
      <c r="O1029" s="3">
        <v>0</v>
      </c>
      <c r="P1029" s="3" t="s">
        <v>9548</v>
      </c>
      <c r="Q1029" s="3">
        <v>0</v>
      </c>
      <c r="R1029" s="3" t="s">
        <v>9548</v>
      </c>
      <c r="S1029" s="3">
        <v>1</v>
      </c>
      <c r="T1029" s="3">
        <v>63</v>
      </c>
      <c r="U1029" s="3">
        <v>0</v>
      </c>
      <c r="V1029" s="3" t="s">
        <v>9548</v>
      </c>
      <c r="W1029" s="3">
        <v>0</v>
      </c>
      <c r="X1029" s="3" t="s">
        <v>9548</v>
      </c>
      <c r="Y1029" s="3">
        <v>0</v>
      </c>
      <c r="Z1029" s="3" t="s">
        <v>9548</v>
      </c>
      <c r="AA1029" s="3">
        <v>0</v>
      </c>
      <c r="AB1029" s="3" t="s">
        <v>9548</v>
      </c>
      <c r="AC1029">
        <f t="shared" si="16"/>
        <v>63</v>
      </c>
    </row>
    <row r="1030" spans="1:29" ht="12" customHeight="1" x14ac:dyDescent="0.25">
      <c r="A1030" s="6" t="s">
        <v>9080</v>
      </c>
      <c r="B1030" s="3" t="s">
        <v>91</v>
      </c>
      <c r="C1030" s="3">
        <v>1029</v>
      </c>
      <c r="D1030" s="3" t="s">
        <v>11693</v>
      </c>
      <c r="E1030" s="3" t="s">
        <v>9080</v>
      </c>
      <c r="F1030" s="3" t="str">
        <f>VLOOKUP($E1030,'Team Mapping - CM'!$A$2:$C$1457,2,FALSE)</f>
        <v>Daffodil International University</v>
      </c>
      <c r="G1030" s="3">
        <v>1</v>
      </c>
      <c r="H1030" s="3">
        <v>64</v>
      </c>
      <c r="I1030" s="3">
        <v>0</v>
      </c>
      <c r="J1030" s="3" t="s">
        <v>9548</v>
      </c>
      <c r="K1030" s="3">
        <v>0</v>
      </c>
      <c r="L1030" s="3" t="s">
        <v>9548</v>
      </c>
      <c r="M1030" s="3">
        <v>2</v>
      </c>
      <c r="N1030" s="3" t="s">
        <v>9548</v>
      </c>
      <c r="O1030" s="3">
        <v>0</v>
      </c>
      <c r="P1030" s="3" t="s">
        <v>9548</v>
      </c>
      <c r="Q1030" s="3">
        <v>0</v>
      </c>
      <c r="R1030" s="3" t="s">
        <v>9548</v>
      </c>
      <c r="S1030" s="3">
        <v>3</v>
      </c>
      <c r="T1030" s="3">
        <v>64</v>
      </c>
      <c r="U1030" s="3">
        <v>4</v>
      </c>
      <c r="V1030" s="3" t="s">
        <v>9548</v>
      </c>
      <c r="W1030" s="3">
        <v>0</v>
      </c>
      <c r="X1030" s="3" t="s">
        <v>9548</v>
      </c>
      <c r="Y1030" s="3">
        <v>0</v>
      </c>
      <c r="Z1030" s="3" t="s">
        <v>9548</v>
      </c>
      <c r="AA1030" s="3">
        <v>0</v>
      </c>
      <c r="AB1030" s="3" t="s">
        <v>9548</v>
      </c>
      <c r="AC1030">
        <f t="shared" si="16"/>
        <v>64</v>
      </c>
    </row>
    <row r="1031" spans="1:29" ht="12" customHeight="1" x14ac:dyDescent="0.25">
      <c r="A1031" s="6" t="s">
        <v>9399</v>
      </c>
      <c r="B1031" s="3" t="s">
        <v>244</v>
      </c>
      <c r="C1031" s="3">
        <v>1030</v>
      </c>
      <c r="D1031" s="3" t="s">
        <v>11702</v>
      </c>
      <c r="E1031" s="3" t="s">
        <v>9399</v>
      </c>
      <c r="F1031" s="3" t="str">
        <f>VLOOKUP($E1031,'Team Mapping - CM'!$A$2:$C$1457,2,FALSE)</f>
        <v>United International University</v>
      </c>
      <c r="G1031" s="3">
        <v>1</v>
      </c>
      <c r="H1031" s="3">
        <v>64</v>
      </c>
      <c r="I1031" s="3">
        <v>0</v>
      </c>
      <c r="J1031" s="3" t="s">
        <v>9548</v>
      </c>
      <c r="K1031" s="3">
        <v>0</v>
      </c>
      <c r="L1031" s="3" t="s">
        <v>9548</v>
      </c>
      <c r="M1031" s="3">
        <v>2</v>
      </c>
      <c r="N1031" s="3" t="s">
        <v>9548</v>
      </c>
      <c r="O1031" s="3">
        <v>0</v>
      </c>
      <c r="P1031" s="3" t="s">
        <v>9548</v>
      </c>
      <c r="Q1031" s="3">
        <v>0</v>
      </c>
      <c r="R1031" s="3" t="s">
        <v>9548</v>
      </c>
      <c r="S1031" s="3">
        <v>3</v>
      </c>
      <c r="T1031" s="3">
        <v>64</v>
      </c>
      <c r="U1031" s="3">
        <v>0</v>
      </c>
      <c r="V1031" s="3" t="s">
        <v>9548</v>
      </c>
      <c r="W1031" s="3">
        <v>0</v>
      </c>
      <c r="X1031" s="3" t="s">
        <v>9548</v>
      </c>
      <c r="Y1031" s="3">
        <v>1</v>
      </c>
      <c r="Z1031" s="3" t="s">
        <v>9548</v>
      </c>
      <c r="AA1031" s="3">
        <v>0</v>
      </c>
      <c r="AB1031" s="3" t="s">
        <v>9548</v>
      </c>
      <c r="AC1031">
        <f t="shared" si="16"/>
        <v>64</v>
      </c>
    </row>
    <row r="1032" spans="1:29" ht="12" customHeight="1" x14ac:dyDescent="0.25">
      <c r="A1032" s="6" t="s">
        <v>7617</v>
      </c>
      <c r="B1032" s="3" t="s">
        <v>202</v>
      </c>
      <c r="C1032" s="3">
        <v>1031</v>
      </c>
      <c r="D1032" s="3" t="s">
        <v>11710</v>
      </c>
      <c r="E1032" s="3" t="s">
        <v>7617</v>
      </c>
      <c r="F1032" s="3" t="str">
        <f>VLOOKUP($E1032,'Team Mapping - CM'!$A$2:$C$1457,2,FALSE)</f>
        <v>Pabna University of Science and Technology</v>
      </c>
      <c r="G1032" s="3">
        <v>1</v>
      </c>
      <c r="H1032" s="3">
        <v>64</v>
      </c>
      <c r="I1032" s="3">
        <v>0</v>
      </c>
      <c r="J1032" s="3" t="s">
        <v>9548</v>
      </c>
      <c r="K1032" s="3">
        <v>0</v>
      </c>
      <c r="L1032" s="3" t="s">
        <v>9548</v>
      </c>
      <c r="M1032" s="3">
        <v>1</v>
      </c>
      <c r="N1032" s="3" t="s">
        <v>9548</v>
      </c>
      <c r="O1032" s="3">
        <v>0</v>
      </c>
      <c r="P1032" s="3" t="s">
        <v>9548</v>
      </c>
      <c r="Q1032" s="3">
        <v>0</v>
      </c>
      <c r="R1032" s="3" t="s">
        <v>9548</v>
      </c>
      <c r="S1032" s="3">
        <v>2</v>
      </c>
      <c r="T1032" s="3">
        <v>64</v>
      </c>
      <c r="U1032" s="3">
        <v>0</v>
      </c>
      <c r="V1032" s="3" t="s">
        <v>9548</v>
      </c>
      <c r="W1032" s="3">
        <v>0</v>
      </c>
      <c r="X1032" s="3" t="s">
        <v>9548</v>
      </c>
      <c r="Y1032" s="3">
        <v>0</v>
      </c>
      <c r="Z1032" s="3" t="s">
        <v>9548</v>
      </c>
      <c r="AA1032" s="3">
        <v>0</v>
      </c>
      <c r="AB1032" s="3" t="s">
        <v>9548</v>
      </c>
      <c r="AC1032">
        <f t="shared" si="16"/>
        <v>64</v>
      </c>
    </row>
    <row r="1033" spans="1:29" ht="12" customHeight="1" x14ac:dyDescent="0.25">
      <c r="A1033" s="6" t="s">
        <v>9014</v>
      </c>
      <c r="B1033" s="3" t="s">
        <v>190</v>
      </c>
      <c r="C1033" s="3">
        <v>1032</v>
      </c>
      <c r="D1033" s="3" t="s">
        <v>11717</v>
      </c>
      <c r="E1033" s="3" t="s">
        <v>9014</v>
      </c>
      <c r="F1033" s="3" t="str">
        <f>VLOOKUP($E1033,'Team Mapping - CM'!$A$2:$C$1457,2,FALSE)</f>
        <v>North East University Bangladesh</v>
      </c>
      <c r="G1033" s="3">
        <v>1</v>
      </c>
      <c r="H1033" s="3">
        <v>64</v>
      </c>
      <c r="I1033" s="3">
        <v>0</v>
      </c>
      <c r="J1033" s="3" t="s">
        <v>9548</v>
      </c>
      <c r="K1033" s="3">
        <v>0</v>
      </c>
      <c r="L1033" s="3" t="s">
        <v>9548</v>
      </c>
      <c r="M1033" s="3">
        <v>0</v>
      </c>
      <c r="N1033" s="3" t="s">
        <v>9548</v>
      </c>
      <c r="O1033" s="3">
        <v>0</v>
      </c>
      <c r="P1033" s="3" t="s">
        <v>9548</v>
      </c>
      <c r="Q1033" s="3">
        <v>0</v>
      </c>
      <c r="R1033" s="3" t="s">
        <v>9548</v>
      </c>
      <c r="S1033" s="3">
        <v>2</v>
      </c>
      <c r="T1033" s="3">
        <v>64</v>
      </c>
      <c r="U1033" s="3">
        <v>0</v>
      </c>
      <c r="V1033" s="3" t="s">
        <v>9548</v>
      </c>
      <c r="W1033" s="3">
        <v>0</v>
      </c>
      <c r="X1033" s="3" t="s">
        <v>9548</v>
      </c>
      <c r="Y1033" s="3">
        <v>2</v>
      </c>
      <c r="Z1033" s="3" t="s">
        <v>9548</v>
      </c>
      <c r="AA1033" s="3">
        <v>0</v>
      </c>
      <c r="AB1033" s="3" t="s">
        <v>9548</v>
      </c>
      <c r="AC1033">
        <f t="shared" si="16"/>
        <v>64</v>
      </c>
    </row>
    <row r="1034" spans="1:29" ht="12" customHeight="1" x14ac:dyDescent="0.25">
      <c r="A1034" s="6" t="s">
        <v>9266</v>
      </c>
      <c r="B1034" s="3" t="s">
        <v>23</v>
      </c>
      <c r="C1034" s="3">
        <v>1033</v>
      </c>
      <c r="D1034" s="3" t="s">
        <v>11725</v>
      </c>
      <c r="E1034" s="3" t="s">
        <v>9266</v>
      </c>
      <c r="F1034" s="3" t="str">
        <f>VLOOKUP($E1034,'Team Mapping - CM'!$A$2:$C$1457,2,FALSE)</f>
        <v>Ahsanullah University of Science and Technology</v>
      </c>
      <c r="G1034" s="3">
        <v>1</v>
      </c>
      <c r="H1034" s="3">
        <v>64</v>
      </c>
      <c r="I1034" s="3">
        <v>0</v>
      </c>
      <c r="J1034" s="3" t="s">
        <v>9548</v>
      </c>
      <c r="K1034" s="3">
        <v>0</v>
      </c>
      <c r="L1034" s="3" t="s">
        <v>9548</v>
      </c>
      <c r="M1034" s="3">
        <v>0</v>
      </c>
      <c r="N1034" s="3" t="s">
        <v>9548</v>
      </c>
      <c r="O1034" s="3">
        <v>0</v>
      </c>
      <c r="P1034" s="3" t="s">
        <v>9548</v>
      </c>
      <c r="Q1034" s="3">
        <v>0</v>
      </c>
      <c r="R1034" s="3" t="s">
        <v>9548</v>
      </c>
      <c r="S1034" s="3">
        <v>2</v>
      </c>
      <c r="T1034" s="3">
        <v>64</v>
      </c>
      <c r="U1034" s="3">
        <v>0</v>
      </c>
      <c r="V1034" s="3" t="s">
        <v>9548</v>
      </c>
      <c r="W1034" s="3">
        <v>0</v>
      </c>
      <c r="X1034" s="3" t="s">
        <v>9548</v>
      </c>
      <c r="Y1034" s="3">
        <v>0</v>
      </c>
      <c r="Z1034" s="3" t="s">
        <v>9548</v>
      </c>
      <c r="AA1034" s="3">
        <v>0</v>
      </c>
      <c r="AB1034" s="3" t="s">
        <v>9548</v>
      </c>
      <c r="AC1034">
        <f t="shared" si="16"/>
        <v>64</v>
      </c>
    </row>
    <row r="1035" spans="1:29" ht="12" customHeight="1" x14ac:dyDescent="0.25">
      <c r="A1035" s="6" t="s">
        <v>8776</v>
      </c>
      <c r="B1035" s="3" t="s">
        <v>227</v>
      </c>
      <c r="C1035" s="3">
        <v>1034</v>
      </c>
      <c r="D1035" s="3" t="s">
        <v>11733</v>
      </c>
      <c r="E1035" s="3" t="s">
        <v>8776</v>
      </c>
      <c r="F1035" s="3" t="str">
        <f>VLOOKUP($E1035,'Team Mapping - CM'!$A$2:$C$1457,2,FALSE)</f>
        <v>Southeast University, Bangladesh</v>
      </c>
      <c r="G1035" s="3">
        <v>1</v>
      </c>
      <c r="H1035" s="3">
        <v>64</v>
      </c>
      <c r="I1035" s="3">
        <v>0</v>
      </c>
      <c r="J1035" s="3" t="s">
        <v>9548</v>
      </c>
      <c r="K1035" s="3">
        <v>0</v>
      </c>
      <c r="L1035" s="3" t="s">
        <v>9548</v>
      </c>
      <c r="M1035" s="3">
        <v>0</v>
      </c>
      <c r="N1035" s="3" t="s">
        <v>9548</v>
      </c>
      <c r="O1035" s="3">
        <v>0</v>
      </c>
      <c r="P1035" s="3" t="s">
        <v>9548</v>
      </c>
      <c r="Q1035" s="3">
        <v>0</v>
      </c>
      <c r="R1035" s="3" t="s">
        <v>9548</v>
      </c>
      <c r="S1035" s="3">
        <v>2</v>
      </c>
      <c r="T1035" s="3">
        <v>64</v>
      </c>
      <c r="U1035" s="3">
        <v>0</v>
      </c>
      <c r="V1035" s="3" t="s">
        <v>9548</v>
      </c>
      <c r="W1035" s="3">
        <v>0</v>
      </c>
      <c r="X1035" s="3" t="s">
        <v>9548</v>
      </c>
      <c r="Y1035" s="3">
        <v>0</v>
      </c>
      <c r="Z1035" s="3" t="s">
        <v>9548</v>
      </c>
      <c r="AA1035" s="3">
        <v>0</v>
      </c>
      <c r="AB1035" s="3" t="s">
        <v>9548</v>
      </c>
      <c r="AC1035">
        <f t="shared" si="16"/>
        <v>64</v>
      </c>
    </row>
    <row r="1036" spans="1:29" ht="12" customHeight="1" x14ac:dyDescent="0.25">
      <c r="A1036" s="6" t="s">
        <v>8024</v>
      </c>
      <c r="B1036" s="3" t="s">
        <v>217</v>
      </c>
      <c r="C1036" s="3">
        <v>1035</v>
      </c>
      <c r="D1036" s="3" t="s">
        <v>11741</v>
      </c>
      <c r="E1036" s="3" t="s">
        <v>8024</v>
      </c>
      <c r="F1036" s="3" t="str">
        <f>VLOOKUP($E1036,'Team Mapping - CM'!$A$2:$C$1457,2,FALSE)</f>
        <v>Shahjalal University of Science and Technology</v>
      </c>
      <c r="G1036" s="3">
        <v>1</v>
      </c>
      <c r="H1036" s="3">
        <v>64</v>
      </c>
      <c r="I1036" s="3">
        <v>0</v>
      </c>
      <c r="J1036" s="3" t="s">
        <v>9548</v>
      </c>
      <c r="K1036" s="3">
        <v>0</v>
      </c>
      <c r="L1036" s="3" t="s">
        <v>9548</v>
      </c>
      <c r="M1036" s="3">
        <v>0</v>
      </c>
      <c r="N1036" s="3" t="s">
        <v>9548</v>
      </c>
      <c r="O1036" s="3">
        <v>0</v>
      </c>
      <c r="P1036" s="3" t="s">
        <v>9548</v>
      </c>
      <c r="Q1036" s="3">
        <v>0</v>
      </c>
      <c r="R1036" s="3" t="s">
        <v>9548</v>
      </c>
      <c r="S1036" s="3">
        <v>2</v>
      </c>
      <c r="T1036" s="3">
        <v>64</v>
      </c>
      <c r="U1036" s="3">
        <v>0</v>
      </c>
      <c r="V1036" s="3" t="s">
        <v>9548</v>
      </c>
      <c r="W1036" s="3">
        <v>0</v>
      </c>
      <c r="X1036" s="3" t="s">
        <v>9548</v>
      </c>
      <c r="Y1036" s="3">
        <v>0</v>
      </c>
      <c r="Z1036" s="3" t="s">
        <v>9548</v>
      </c>
      <c r="AA1036" s="3">
        <v>0</v>
      </c>
      <c r="AB1036" s="3" t="s">
        <v>9548</v>
      </c>
      <c r="AC1036">
        <f t="shared" si="16"/>
        <v>64</v>
      </c>
    </row>
    <row r="1037" spans="1:29" ht="12" customHeight="1" x14ac:dyDescent="0.25">
      <c r="A1037" s="6" t="s">
        <v>6507</v>
      </c>
      <c r="B1037" s="3" t="s">
        <v>127</v>
      </c>
      <c r="C1037" s="3">
        <v>1036</v>
      </c>
      <c r="D1037" s="3" t="s">
        <v>11750</v>
      </c>
      <c r="E1037" s="3" t="s">
        <v>6507</v>
      </c>
      <c r="F1037" s="3" t="str">
        <f>VLOOKUP($E1037,'Team Mapping - CM'!$A$2:$C$1457,2,FALSE)</f>
        <v>International University of Business Agriculture and Tech.</v>
      </c>
      <c r="G1037" s="3">
        <v>1</v>
      </c>
      <c r="H1037" s="3">
        <v>64</v>
      </c>
      <c r="I1037" s="3">
        <v>0</v>
      </c>
      <c r="J1037" s="3" t="s">
        <v>9548</v>
      </c>
      <c r="K1037" s="3">
        <v>0</v>
      </c>
      <c r="L1037" s="3" t="s">
        <v>9548</v>
      </c>
      <c r="M1037" s="3">
        <v>0</v>
      </c>
      <c r="N1037" s="3" t="s">
        <v>9548</v>
      </c>
      <c r="O1037" s="3">
        <v>0</v>
      </c>
      <c r="P1037" s="3" t="s">
        <v>9548</v>
      </c>
      <c r="Q1037" s="3">
        <v>0</v>
      </c>
      <c r="R1037" s="3" t="s">
        <v>9548</v>
      </c>
      <c r="S1037" s="3">
        <v>1</v>
      </c>
      <c r="T1037" s="3">
        <v>64</v>
      </c>
      <c r="U1037" s="3">
        <v>0</v>
      </c>
      <c r="V1037" s="3" t="s">
        <v>9548</v>
      </c>
      <c r="W1037" s="3">
        <v>0</v>
      </c>
      <c r="X1037" s="3" t="s">
        <v>9548</v>
      </c>
      <c r="Y1037" s="3">
        <v>3</v>
      </c>
      <c r="Z1037" s="3" t="s">
        <v>9548</v>
      </c>
      <c r="AA1037" s="3">
        <v>0</v>
      </c>
      <c r="AB1037" s="3" t="s">
        <v>9548</v>
      </c>
      <c r="AC1037">
        <f t="shared" si="16"/>
        <v>64</v>
      </c>
    </row>
    <row r="1038" spans="1:29" ht="12" customHeight="1" x14ac:dyDescent="0.25">
      <c r="A1038" s="6" t="s">
        <v>8117</v>
      </c>
      <c r="B1038" s="3" t="s">
        <v>77</v>
      </c>
      <c r="C1038" s="3">
        <v>1037</v>
      </c>
      <c r="D1038" s="3" t="s">
        <v>11758</v>
      </c>
      <c r="E1038" s="3" t="s">
        <v>8117</v>
      </c>
      <c r="F1038" s="3" t="str">
        <f>VLOOKUP($E1038,'Team Mapping - CM'!$A$2:$C$1457,2,FALSE)</f>
        <v>Chittagong University of Engineering &amp; Technology</v>
      </c>
      <c r="G1038" s="3">
        <v>1</v>
      </c>
      <c r="H1038" s="3">
        <v>65</v>
      </c>
      <c r="I1038" s="3">
        <v>0</v>
      </c>
      <c r="J1038" s="3" t="s">
        <v>9548</v>
      </c>
      <c r="K1038" s="3">
        <v>0</v>
      </c>
      <c r="L1038" s="3" t="s">
        <v>9548</v>
      </c>
      <c r="M1038" s="3">
        <v>1</v>
      </c>
      <c r="N1038" s="3" t="s">
        <v>9548</v>
      </c>
      <c r="O1038" s="3">
        <v>0</v>
      </c>
      <c r="P1038" s="3" t="s">
        <v>9548</v>
      </c>
      <c r="Q1038" s="3">
        <v>0</v>
      </c>
      <c r="R1038" s="3" t="s">
        <v>9548</v>
      </c>
      <c r="S1038" s="3">
        <v>2</v>
      </c>
      <c r="T1038" s="3">
        <v>65</v>
      </c>
      <c r="U1038" s="3">
        <v>0</v>
      </c>
      <c r="V1038" s="3" t="s">
        <v>9548</v>
      </c>
      <c r="W1038" s="3">
        <v>0</v>
      </c>
      <c r="X1038" s="3" t="s">
        <v>9548</v>
      </c>
      <c r="Y1038" s="3">
        <v>0</v>
      </c>
      <c r="Z1038" s="3" t="s">
        <v>9548</v>
      </c>
      <c r="AA1038" s="3">
        <v>0</v>
      </c>
      <c r="AB1038" s="3" t="s">
        <v>9548</v>
      </c>
      <c r="AC1038">
        <f t="shared" si="16"/>
        <v>65</v>
      </c>
    </row>
    <row r="1039" spans="1:29" ht="12" customHeight="1" x14ac:dyDescent="0.25">
      <c r="A1039" s="6" t="s">
        <v>6888</v>
      </c>
      <c r="B1039" s="3" t="s">
        <v>33</v>
      </c>
      <c r="C1039" s="3">
        <v>1038</v>
      </c>
      <c r="D1039" s="3" t="s">
        <v>11767</v>
      </c>
      <c r="E1039" s="3" t="s">
        <v>6888</v>
      </c>
      <c r="F1039" s="3" t="str">
        <f>VLOOKUP($E1039,'Team Mapping - CM'!$A$2:$C$1457,2,FALSE)</f>
        <v>University of Dhaka</v>
      </c>
      <c r="G1039" s="3">
        <v>1</v>
      </c>
      <c r="H1039" s="3">
        <v>65</v>
      </c>
      <c r="I1039" s="3">
        <v>0</v>
      </c>
      <c r="J1039" s="3" t="s">
        <v>9548</v>
      </c>
      <c r="K1039" s="3">
        <v>0</v>
      </c>
      <c r="L1039" s="3" t="s">
        <v>9548</v>
      </c>
      <c r="M1039" s="3">
        <v>0</v>
      </c>
      <c r="N1039" s="3" t="s">
        <v>9548</v>
      </c>
      <c r="O1039" s="3">
        <v>0</v>
      </c>
      <c r="P1039" s="3" t="s">
        <v>9548</v>
      </c>
      <c r="Q1039" s="3">
        <v>0</v>
      </c>
      <c r="R1039" s="3" t="s">
        <v>9548</v>
      </c>
      <c r="S1039" s="3">
        <v>1</v>
      </c>
      <c r="T1039" s="3">
        <v>65</v>
      </c>
      <c r="U1039" s="3">
        <v>0</v>
      </c>
      <c r="V1039" s="3" t="s">
        <v>9548</v>
      </c>
      <c r="W1039" s="3">
        <v>0</v>
      </c>
      <c r="X1039" s="3" t="s">
        <v>9548</v>
      </c>
      <c r="Y1039" s="3">
        <v>0</v>
      </c>
      <c r="Z1039" s="3" t="s">
        <v>9548</v>
      </c>
      <c r="AA1039" s="3">
        <v>0</v>
      </c>
      <c r="AB1039" s="3" t="s">
        <v>9548</v>
      </c>
      <c r="AC1039">
        <f t="shared" si="16"/>
        <v>65</v>
      </c>
    </row>
    <row r="1040" spans="1:29" ht="12" customHeight="1" x14ac:dyDescent="0.25">
      <c r="A1040" s="6" t="s">
        <v>9075</v>
      </c>
      <c r="B1040" s="3" t="s">
        <v>250</v>
      </c>
      <c r="C1040" s="3">
        <v>1039</v>
      </c>
      <c r="D1040" s="3" t="s">
        <v>11774</v>
      </c>
      <c r="E1040" s="3" t="s">
        <v>9075</v>
      </c>
      <c r="F1040" s="3" t="str">
        <f>VLOOKUP($E1040,'Team Mapping - CM'!$A$2:$C$1457,2,FALSE)</f>
        <v>University Of Barisal</v>
      </c>
      <c r="G1040" s="3">
        <v>1</v>
      </c>
      <c r="H1040" s="3">
        <v>65</v>
      </c>
      <c r="I1040" s="3">
        <v>0</v>
      </c>
      <c r="J1040" s="3" t="s">
        <v>9548</v>
      </c>
      <c r="K1040" s="3">
        <v>0</v>
      </c>
      <c r="L1040" s="3" t="s">
        <v>9548</v>
      </c>
      <c r="M1040" s="3">
        <v>4</v>
      </c>
      <c r="N1040" s="3" t="s">
        <v>9548</v>
      </c>
      <c r="O1040" s="3">
        <v>0</v>
      </c>
      <c r="P1040" s="3" t="s">
        <v>9548</v>
      </c>
      <c r="Q1040" s="3">
        <v>0</v>
      </c>
      <c r="R1040" s="3" t="s">
        <v>9548</v>
      </c>
      <c r="S1040" s="3">
        <v>1</v>
      </c>
      <c r="T1040" s="3">
        <v>65</v>
      </c>
      <c r="U1040" s="3">
        <v>0</v>
      </c>
      <c r="V1040" s="3" t="s">
        <v>9548</v>
      </c>
      <c r="W1040" s="3">
        <v>0</v>
      </c>
      <c r="X1040" s="3" t="s">
        <v>9548</v>
      </c>
      <c r="Y1040" s="3">
        <v>0</v>
      </c>
      <c r="Z1040" s="3" t="s">
        <v>9548</v>
      </c>
      <c r="AA1040" s="3">
        <v>0</v>
      </c>
      <c r="AB1040" s="3" t="s">
        <v>9548</v>
      </c>
      <c r="AC1040">
        <f t="shared" si="16"/>
        <v>65</v>
      </c>
    </row>
    <row r="1041" spans="1:29" ht="12" customHeight="1" x14ac:dyDescent="0.25">
      <c r="A1041" s="6" t="s">
        <v>7056</v>
      </c>
      <c r="B1041" s="3" t="s">
        <v>176</v>
      </c>
      <c r="C1041" s="3">
        <v>1040</v>
      </c>
      <c r="D1041" s="3" t="s">
        <v>11784</v>
      </c>
      <c r="E1041" s="3" t="s">
        <v>7056</v>
      </c>
      <c r="F1041" s="3" t="str">
        <f>VLOOKUP($E1041,'Team Mapping - CM'!$A$2:$C$1457,2,FALSE)</f>
        <v>Mawlana Bhashani Science &amp; Technology University</v>
      </c>
      <c r="G1041" s="3">
        <v>1</v>
      </c>
      <c r="H1041" s="3">
        <v>65</v>
      </c>
      <c r="I1041" s="3">
        <v>0</v>
      </c>
      <c r="J1041" s="3" t="s">
        <v>9548</v>
      </c>
      <c r="K1041" s="3">
        <v>0</v>
      </c>
      <c r="L1041" s="3" t="s">
        <v>9548</v>
      </c>
      <c r="M1041" s="3">
        <v>0</v>
      </c>
      <c r="N1041" s="3" t="s">
        <v>9548</v>
      </c>
      <c r="O1041" s="3">
        <v>0</v>
      </c>
      <c r="P1041" s="3" t="s">
        <v>9548</v>
      </c>
      <c r="Q1041" s="3">
        <v>0</v>
      </c>
      <c r="R1041" s="3" t="s">
        <v>9548</v>
      </c>
      <c r="S1041" s="3">
        <v>1</v>
      </c>
      <c r="T1041" s="3">
        <v>65</v>
      </c>
      <c r="U1041" s="3">
        <v>0</v>
      </c>
      <c r="V1041" s="3" t="s">
        <v>9548</v>
      </c>
      <c r="W1041" s="3">
        <v>0</v>
      </c>
      <c r="X1041" s="3" t="s">
        <v>9548</v>
      </c>
      <c r="Y1041" s="3">
        <v>0</v>
      </c>
      <c r="Z1041" s="3" t="s">
        <v>9548</v>
      </c>
      <c r="AA1041" s="3">
        <v>0</v>
      </c>
      <c r="AB1041" s="3" t="s">
        <v>9548</v>
      </c>
      <c r="AC1041">
        <f t="shared" si="16"/>
        <v>65</v>
      </c>
    </row>
    <row r="1042" spans="1:29" ht="12" customHeight="1" x14ac:dyDescent="0.25">
      <c r="A1042" s="6" t="s">
        <v>6554</v>
      </c>
      <c r="B1042" s="3" t="s">
        <v>179</v>
      </c>
      <c r="C1042" s="3">
        <v>1041</v>
      </c>
      <c r="D1042" s="3" t="s">
        <v>11791</v>
      </c>
      <c r="E1042" s="3" t="s">
        <v>6554</v>
      </c>
      <c r="F1042" s="3" t="str">
        <f>VLOOKUP($E1042,'Team Mapping - CM'!$A$2:$C$1457,2,FALSE)</f>
        <v>Metropolitan University</v>
      </c>
      <c r="G1042" s="3">
        <v>1</v>
      </c>
      <c r="H1042" s="3">
        <v>65</v>
      </c>
      <c r="I1042" s="3">
        <v>0</v>
      </c>
      <c r="J1042" s="3" t="s">
        <v>9548</v>
      </c>
      <c r="K1042" s="3">
        <v>0</v>
      </c>
      <c r="L1042" s="3" t="s">
        <v>9548</v>
      </c>
      <c r="M1042" s="3">
        <v>0</v>
      </c>
      <c r="N1042" s="3" t="s">
        <v>9548</v>
      </c>
      <c r="O1042" s="3">
        <v>0</v>
      </c>
      <c r="P1042" s="3" t="s">
        <v>9548</v>
      </c>
      <c r="Q1042" s="3">
        <v>0</v>
      </c>
      <c r="R1042" s="3" t="s">
        <v>9548</v>
      </c>
      <c r="S1042" s="3">
        <v>1</v>
      </c>
      <c r="T1042" s="3">
        <v>65</v>
      </c>
      <c r="U1042" s="3">
        <v>0</v>
      </c>
      <c r="V1042" s="3" t="s">
        <v>9548</v>
      </c>
      <c r="W1042" s="3">
        <v>0</v>
      </c>
      <c r="X1042" s="3" t="s">
        <v>9548</v>
      </c>
      <c r="Y1042" s="3">
        <v>0</v>
      </c>
      <c r="Z1042" s="3" t="s">
        <v>9548</v>
      </c>
      <c r="AA1042" s="3">
        <v>0</v>
      </c>
      <c r="AB1042" s="3" t="s">
        <v>9548</v>
      </c>
      <c r="AC1042">
        <f t="shared" si="16"/>
        <v>65</v>
      </c>
    </row>
    <row r="1043" spans="1:29" ht="12" customHeight="1" x14ac:dyDescent="0.25">
      <c r="A1043" s="6" t="s">
        <v>6977</v>
      </c>
      <c r="B1043" s="3" t="s">
        <v>40</v>
      </c>
      <c r="C1043" s="3">
        <v>1042</v>
      </c>
      <c r="D1043" s="3" t="s">
        <v>11798</v>
      </c>
      <c r="E1043" s="3" t="s">
        <v>6977</v>
      </c>
      <c r="F1043" s="3" t="str">
        <f>VLOOKUP($E1043,'Team Mapping - CM'!$A$2:$C$1457,2,FALSE)</f>
        <v>Bangladesh Army International University of Science &amp; Technology</v>
      </c>
      <c r="G1043" s="3">
        <v>1</v>
      </c>
      <c r="H1043" s="3">
        <v>65</v>
      </c>
      <c r="I1043" s="3">
        <v>0</v>
      </c>
      <c r="J1043" s="3" t="s">
        <v>9548</v>
      </c>
      <c r="K1043" s="3">
        <v>0</v>
      </c>
      <c r="L1043" s="3" t="s">
        <v>9548</v>
      </c>
      <c r="M1043" s="3">
        <v>0</v>
      </c>
      <c r="N1043" s="3" t="s">
        <v>9548</v>
      </c>
      <c r="O1043" s="3">
        <v>0</v>
      </c>
      <c r="P1043" s="3" t="s">
        <v>9548</v>
      </c>
      <c r="Q1043" s="3">
        <v>0</v>
      </c>
      <c r="R1043" s="3" t="s">
        <v>9548</v>
      </c>
      <c r="S1043" s="3">
        <v>1</v>
      </c>
      <c r="T1043" s="3">
        <v>65</v>
      </c>
      <c r="U1043" s="3">
        <v>0</v>
      </c>
      <c r="V1043" s="3" t="s">
        <v>9548</v>
      </c>
      <c r="W1043" s="3">
        <v>0</v>
      </c>
      <c r="X1043" s="3" t="s">
        <v>9548</v>
      </c>
      <c r="Y1043" s="3">
        <v>0</v>
      </c>
      <c r="Z1043" s="3" t="s">
        <v>9548</v>
      </c>
      <c r="AA1043" s="3">
        <v>0</v>
      </c>
      <c r="AB1043" s="3" t="s">
        <v>9548</v>
      </c>
      <c r="AC1043">
        <f t="shared" si="16"/>
        <v>65</v>
      </c>
    </row>
    <row r="1044" spans="1:29" ht="12" customHeight="1" x14ac:dyDescent="0.25">
      <c r="A1044" s="6" t="s">
        <v>6416</v>
      </c>
      <c r="B1044" s="3" t="s">
        <v>261</v>
      </c>
      <c r="C1044" s="3">
        <v>1043</v>
      </c>
      <c r="D1044" s="3" t="s">
        <v>11806</v>
      </c>
      <c r="E1044" s="3" t="s">
        <v>6416</v>
      </c>
      <c r="F1044" s="3" t="str">
        <f>VLOOKUP($E1044,'Team Mapping - CM'!$A$2:$C$1457,2,FALSE)</f>
        <v>University of Information Technology &amp; Sciences</v>
      </c>
      <c r="G1044" s="3">
        <v>1</v>
      </c>
      <c r="H1044" s="3">
        <v>65</v>
      </c>
      <c r="I1044" s="3">
        <v>0</v>
      </c>
      <c r="J1044" s="3" t="s">
        <v>9548</v>
      </c>
      <c r="K1044" s="3">
        <v>0</v>
      </c>
      <c r="L1044" s="3" t="s">
        <v>9548</v>
      </c>
      <c r="M1044" s="3">
        <v>1</v>
      </c>
      <c r="N1044" s="3" t="s">
        <v>9548</v>
      </c>
      <c r="O1044" s="3">
        <v>0</v>
      </c>
      <c r="P1044" s="3" t="s">
        <v>9548</v>
      </c>
      <c r="Q1044" s="3">
        <v>0</v>
      </c>
      <c r="R1044" s="3" t="s">
        <v>9548</v>
      </c>
      <c r="S1044" s="3">
        <v>1</v>
      </c>
      <c r="T1044" s="3">
        <v>65</v>
      </c>
      <c r="U1044" s="3">
        <v>0</v>
      </c>
      <c r="V1044" s="3" t="s">
        <v>9548</v>
      </c>
      <c r="W1044" s="3">
        <v>0</v>
      </c>
      <c r="X1044" s="3" t="s">
        <v>9548</v>
      </c>
      <c r="Y1044" s="3">
        <v>0</v>
      </c>
      <c r="Z1044" s="3" t="s">
        <v>9548</v>
      </c>
      <c r="AA1044" s="3">
        <v>0</v>
      </c>
      <c r="AB1044" s="3" t="s">
        <v>9548</v>
      </c>
      <c r="AC1044">
        <f t="shared" si="16"/>
        <v>65</v>
      </c>
    </row>
    <row r="1045" spans="1:29" ht="12" customHeight="1" x14ac:dyDescent="0.25">
      <c r="A1045" s="6" t="s">
        <v>8832</v>
      </c>
      <c r="B1045" s="3" t="s">
        <v>265</v>
      </c>
      <c r="C1045" s="3">
        <v>1044</v>
      </c>
      <c r="D1045" s="3" t="s">
        <v>11812</v>
      </c>
      <c r="E1045" s="3" t="s">
        <v>8832</v>
      </c>
      <c r="F1045" s="3" t="str">
        <f>VLOOKUP($E1045,'Team Mapping - CM'!$A$2:$C$1457,2,FALSE)</f>
        <v>University of Rajshahi</v>
      </c>
      <c r="G1045" s="3">
        <v>1</v>
      </c>
      <c r="H1045" s="3">
        <v>66</v>
      </c>
      <c r="I1045" s="3">
        <v>0</v>
      </c>
      <c r="J1045" s="3" t="s">
        <v>9548</v>
      </c>
      <c r="K1045" s="3">
        <v>0</v>
      </c>
      <c r="L1045" s="3" t="s">
        <v>9548</v>
      </c>
      <c r="M1045" s="3">
        <v>2</v>
      </c>
      <c r="N1045" s="3" t="s">
        <v>9548</v>
      </c>
      <c r="O1045" s="3">
        <v>0</v>
      </c>
      <c r="P1045" s="3" t="s">
        <v>9548</v>
      </c>
      <c r="Q1045" s="3">
        <v>0</v>
      </c>
      <c r="R1045" s="3" t="s">
        <v>9548</v>
      </c>
      <c r="S1045" s="3">
        <v>3</v>
      </c>
      <c r="T1045" s="3">
        <v>66</v>
      </c>
      <c r="U1045" s="3">
        <v>0</v>
      </c>
      <c r="V1045" s="3" t="s">
        <v>9548</v>
      </c>
      <c r="W1045" s="3">
        <v>0</v>
      </c>
      <c r="X1045" s="3" t="s">
        <v>9548</v>
      </c>
      <c r="Y1045" s="3">
        <v>0</v>
      </c>
      <c r="Z1045" s="3" t="s">
        <v>9548</v>
      </c>
      <c r="AA1045" s="3">
        <v>0</v>
      </c>
      <c r="AB1045" s="3" t="s">
        <v>9548</v>
      </c>
      <c r="AC1045">
        <f t="shared" si="16"/>
        <v>66</v>
      </c>
    </row>
    <row r="1046" spans="1:29" ht="12" customHeight="1" x14ac:dyDescent="0.25">
      <c r="A1046" s="6" t="s">
        <v>6807</v>
      </c>
      <c r="B1046" s="3" t="s">
        <v>252</v>
      </c>
      <c r="C1046" s="3">
        <v>1045</v>
      </c>
      <c r="D1046" s="3" t="s">
        <v>11822</v>
      </c>
      <c r="E1046" s="3" t="s">
        <v>6807</v>
      </c>
      <c r="F1046" s="3" t="str">
        <f>VLOOKUP($E1046,'Team Mapping - CM'!$A$2:$C$1457,2,FALSE)</f>
        <v>University of Chittagong</v>
      </c>
      <c r="G1046" s="3">
        <v>1</v>
      </c>
      <c r="H1046" s="3">
        <v>66</v>
      </c>
      <c r="I1046" s="3">
        <v>0</v>
      </c>
      <c r="J1046" s="3" t="s">
        <v>9548</v>
      </c>
      <c r="K1046" s="3">
        <v>0</v>
      </c>
      <c r="L1046" s="3" t="s">
        <v>9548</v>
      </c>
      <c r="M1046" s="3">
        <v>0</v>
      </c>
      <c r="N1046" s="3" t="s">
        <v>9548</v>
      </c>
      <c r="O1046" s="3">
        <v>0</v>
      </c>
      <c r="P1046" s="3" t="s">
        <v>9548</v>
      </c>
      <c r="Q1046" s="3">
        <v>0</v>
      </c>
      <c r="R1046" s="3" t="s">
        <v>9548</v>
      </c>
      <c r="S1046" s="3">
        <v>2</v>
      </c>
      <c r="T1046" s="3">
        <v>66</v>
      </c>
      <c r="U1046" s="3">
        <v>0</v>
      </c>
      <c r="V1046" s="3" t="s">
        <v>9548</v>
      </c>
      <c r="W1046" s="3">
        <v>0</v>
      </c>
      <c r="X1046" s="3" t="s">
        <v>9548</v>
      </c>
      <c r="Y1046" s="3">
        <v>7</v>
      </c>
      <c r="Z1046" s="3" t="s">
        <v>9548</v>
      </c>
      <c r="AA1046" s="3">
        <v>0</v>
      </c>
      <c r="AB1046" s="3" t="s">
        <v>9548</v>
      </c>
      <c r="AC1046">
        <f t="shared" si="16"/>
        <v>66</v>
      </c>
    </row>
    <row r="1047" spans="1:29" ht="12" customHeight="1" x14ac:dyDescent="0.25">
      <c r="A1047" s="6" t="s">
        <v>7667</v>
      </c>
      <c r="B1047" s="3" t="s">
        <v>227</v>
      </c>
      <c r="C1047" s="3">
        <v>1046</v>
      </c>
      <c r="D1047" s="3" t="s">
        <v>11829</v>
      </c>
      <c r="E1047" s="3" t="s">
        <v>7667</v>
      </c>
      <c r="F1047" s="3" t="str">
        <f>VLOOKUP($E1047,'Team Mapping - CM'!$A$2:$C$1457,2,FALSE)</f>
        <v>Southeast University, Bangladesh</v>
      </c>
      <c r="G1047" s="3">
        <v>1</v>
      </c>
      <c r="H1047" s="3">
        <v>66</v>
      </c>
      <c r="I1047" s="3">
        <v>0</v>
      </c>
      <c r="J1047" s="3" t="s">
        <v>9548</v>
      </c>
      <c r="K1047" s="3">
        <v>0</v>
      </c>
      <c r="L1047" s="3" t="s">
        <v>9548</v>
      </c>
      <c r="M1047" s="3">
        <v>1</v>
      </c>
      <c r="N1047" s="3" t="s">
        <v>9548</v>
      </c>
      <c r="O1047" s="3">
        <v>0</v>
      </c>
      <c r="P1047" s="3" t="s">
        <v>9548</v>
      </c>
      <c r="Q1047" s="3">
        <v>0</v>
      </c>
      <c r="R1047" s="3" t="s">
        <v>9548</v>
      </c>
      <c r="S1047" s="3">
        <v>2</v>
      </c>
      <c r="T1047" s="3">
        <v>66</v>
      </c>
      <c r="U1047" s="3">
        <v>0</v>
      </c>
      <c r="V1047" s="3" t="s">
        <v>9548</v>
      </c>
      <c r="W1047" s="3">
        <v>0</v>
      </c>
      <c r="X1047" s="3" t="s">
        <v>9548</v>
      </c>
      <c r="Y1047" s="3">
        <v>0</v>
      </c>
      <c r="Z1047" s="3" t="s">
        <v>9548</v>
      </c>
      <c r="AA1047" s="3">
        <v>0</v>
      </c>
      <c r="AB1047" s="3" t="s">
        <v>9548</v>
      </c>
      <c r="AC1047">
        <f t="shared" si="16"/>
        <v>66</v>
      </c>
    </row>
    <row r="1048" spans="1:29" ht="12" customHeight="1" x14ac:dyDescent="0.25">
      <c r="A1048" s="6" t="s">
        <v>8409</v>
      </c>
      <c r="B1048" s="3" t="s">
        <v>176</v>
      </c>
      <c r="C1048" s="3">
        <v>1047</v>
      </c>
      <c r="D1048" s="3" t="s">
        <v>11837</v>
      </c>
      <c r="E1048" s="3" t="s">
        <v>8409</v>
      </c>
      <c r="F1048" s="3" t="str">
        <f>VLOOKUP($E1048,'Team Mapping - CM'!$A$2:$C$1457,2,FALSE)</f>
        <v>Mawlana Bhashani Science &amp; Technology University</v>
      </c>
      <c r="G1048" s="3">
        <v>1</v>
      </c>
      <c r="H1048" s="3">
        <v>66</v>
      </c>
      <c r="I1048" s="3">
        <v>0</v>
      </c>
      <c r="J1048" s="3" t="s">
        <v>9548</v>
      </c>
      <c r="K1048" s="3">
        <v>0</v>
      </c>
      <c r="L1048" s="3" t="s">
        <v>9548</v>
      </c>
      <c r="M1048" s="3">
        <v>0</v>
      </c>
      <c r="N1048" s="3" t="s">
        <v>9548</v>
      </c>
      <c r="O1048" s="3">
        <v>0</v>
      </c>
      <c r="P1048" s="3" t="s">
        <v>9548</v>
      </c>
      <c r="Q1048" s="3">
        <v>0</v>
      </c>
      <c r="R1048" s="3" t="s">
        <v>9548</v>
      </c>
      <c r="S1048" s="3">
        <v>1</v>
      </c>
      <c r="T1048" s="3">
        <v>66</v>
      </c>
      <c r="U1048" s="3">
        <v>0</v>
      </c>
      <c r="V1048" s="3" t="s">
        <v>9548</v>
      </c>
      <c r="W1048" s="3">
        <v>0</v>
      </c>
      <c r="X1048" s="3" t="s">
        <v>9548</v>
      </c>
      <c r="Y1048" s="3">
        <v>3</v>
      </c>
      <c r="Z1048" s="3" t="s">
        <v>9548</v>
      </c>
      <c r="AA1048" s="3">
        <v>0</v>
      </c>
      <c r="AB1048" s="3" t="s">
        <v>9548</v>
      </c>
      <c r="AC1048">
        <f t="shared" si="16"/>
        <v>66</v>
      </c>
    </row>
    <row r="1049" spans="1:29" ht="12" customHeight="1" x14ac:dyDescent="0.25">
      <c r="A1049" s="6" t="s">
        <v>7512</v>
      </c>
      <c r="B1049" s="3" t="s">
        <v>232</v>
      </c>
      <c r="C1049" s="3">
        <v>1048</v>
      </c>
      <c r="D1049" s="3" t="s">
        <v>11845</v>
      </c>
      <c r="E1049" s="3" t="s">
        <v>7512</v>
      </c>
      <c r="F1049" s="3" t="str">
        <f>VLOOKUP($E1049,'Team Mapping - CM'!$A$2:$C$1457,2,FALSE)</f>
        <v>State University of Bangladesh</v>
      </c>
      <c r="G1049" s="3">
        <v>1</v>
      </c>
      <c r="H1049" s="3">
        <v>66</v>
      </c>
      <c r="I1049" s="3">
        <v>0</v>
      </c>
      <c r="J1049" s="3" t="s">
        <v>9548</v>
      </c>
      <c r="K1049" s="3">
        <v>0</v>
      </c>
      <c r="L1049" s="3" t="s">
        <v>9548</v>
      </c>
      <c r="M1049" s="3">
        <v>0</v>
      </c>
      <c r="N1049" s="3" t="s">
        <v>9548</v>
      </c>
      <c r="O1049" s="3">
        <v>0</v>
      </c>
      <c r="P1049" s="3" t="s">
        <v>9548</v>
      </c>
      <c r="Q1049" s="3">
        <v>1</v>
      </c>
      <c r="R1049" s="3" t="s">
        <v>9548</v>
      </c>
      <c r="S1049" s="3">
        <v>1</v>
      </c>
      <c r="T1049" s="3">
        <v>66</v>
      </c>
      <c r="U1049" s="3">
        <v>0</v>
      </c>
      <c r="V1049" s="3" t="s">
        <v>9548</v>
      </c>
      <c r="W1049" s="3">
        <v>0</v>
      </c>
      <c r="X1049" s="3" t="s">
        <v>9548</v>
      </c>
      <c r="Y1049" s="3">
        <v>1</v>
      </c>
      <c r="Z1049" s="3" t="s">
        <v>9548</v>
      </c>
      <c r="AA1049" s="3">
        <v>0</v>
      </c>
      <c r="AB1049" s="3" t="s">
        <v>9548</v>
      </c>
      <c r="AC1049">
        <f t="shared" si="16"/>
        <v>66</v>
      </c>
    </row>
    <row r="1050" spans="1:29" ht="12" customHeight="1" x14ac:dyDescent="0.25">
      <c r="A1050" s="6" t="s">
        <v>8545</v>
      </c>
      <c r="B1050" s="3" t="s">
        <v>154</v>
      </c>
      <c r="C1050" s="3">
        <v>1049</v>
      </c>
      <c r="D1050" s="3" t="s">
        <v>11851</v>
      </c>
      <c r="E1050" s="3" t="s">
        <v>8545</v>
      </c>
      <c r="F1050" s="3" t="str">
        <f>VLOOKUP($E1050,'Team Mapping - CM'!$A$2:$C$1457,2,FALSE)</f>
        <v>Jatiya Kabi Kazi Nazrul Islam University</v>
      </c>
      <c r="G1050" s="3">
        <v>1</v>
      </c>
      <c r="H1050" s="3">
        <v>66</v>
      </c>
      <c r="I1050" s="3">
        <v>0</v>
      </c>
      <c r="J1050" s="3" t="s">
        <v>9548</v>
      </c>
      <c r="K1050" s="3">
        <v>0</v>
      </c>
      <c r="L1050" s="3" t="s">
        <v>9548</v>
      </c>
      <c r="M1050" s="3">
        <v>3</v>
      </c>
      <c r="N1050" s="3" t="s">
        <v>9548</v>
      </c>
      <c r="O1050" s="3">
        <v>0</v>
      </c>
      <c r="P1050" s="3" t="s">
        <v>9548</v>
      </c>
      <c r="Q1050" s="3">
        <v>0</v>
      </c>
      <c r="R1050" s="3" t="s">
        <v>9548</v>
      </c>
      <c r="S1050" s="3">
        <v>1</v>
      </c>
      <c r="T1050" s="3">
        <v>66</v>
      </c>
      <c r="U1050" s="3">
        <v>0</v>
      </c>
      <c r="V1050" s="3" t="s">
        <v>9548</v>
      </c>
      <c r="W1050" s="3">
        <v>0</v>
      </c>
      <c r="X1050" s="3" t="s">
        <v>9548</v>
      </c>
      <c r="Y1050" s="3">
        <v>1</v>
      </c>
      <c r="Z1050" s="3" t="s">
        <v>9548</v>
      </c>
      <c r="AA1050" s="3">
        <v>0</v>
      </c>
      <c r="AB1050" s="3" t="s">
        <v>9548</v>
      </c>
      <c r="AC1050">
        <f t="shared" si="16"/>
        <v>66</v>
      </c>
    </row>
    <row r="1051" spans="1:29" ht="12" customHeight="1" x14ac:dyDescent="0.25">
      <c r="A1051" s="6" t="s">
        <v>8649</v>
      </c>
      <c r="B1051" s="3" t="s">
        <v>170</v>
      </c>
      <c r="C1051" s="3">
        <v>1050</v>
      </c>
      <c r="D1051" s="3" t="s">
        <v>11859</v>
      </c>
      <c r="E1051" s="3" t="s">
        <v>8649</v>
      </c>
      <c r="F1051" s="3" t="str">
        <f>VLOOKUP($E1051,'Team Mapping - CM'!$A$2:$C$1457,2,FALSE)</f>
        <v>Leading University, Sylhet</v>
      </c>
      <c r="G1051" s="3">
        <v>1</v>
      </c>
      <c r="H1051" s="3">
        <v>67</v>
      </c>
      <c r="I1051" s="3">
        <v>0</v>
      </c>
      <c r="J1051" s="3" t="s">
        <v>9548</v>
      </c>
      <c r="K1051" s="3">
        <v>0</v>
      </c>
      <c r="L1051" s="3" t="s">
        <v>9548</v>
      </c>
      <c r="M1051" s="3">
        <v>0</v>
      </c>
      <c r="N1051" s="3" t="s">
        <v>9548</v>
      </c>
      <c r="O1051" s="3">
        <v>0</v>
      </c>
      <c r="P1051" s="3" t="s">
        <v>9548</v>
      </c>
      <c r="Q1051" s="3">
        <v>0</v>
      </c>
      <c r="R1051" s="3" t="s">
        <v>9548</v>
      </c>
      <c r="S1051" s="3">
        <v>2</v>
      </c>
      <c r="T1051" s="3">
        <v>67</v>
      </c>
      <c r="U1051" s="3">
        <v>0</v>
      </c>
      <c r="V1051" s="3" t="s">
        <v>9548</v>
      </c>
      <c r="W1051" s="3">
        <v>0</v>
      </c>
      <c r="X1051" s="3" t="s">
        <v>9548</v>
      </c>
      <c r="Y1051" s="3">
        <v>1</v>
      </c>
      <c r="Z1051" s="3" t="s">
        <v>9548</v>
      </c>
      <c r="AA1051" s="3">
        <v>0</v>
      </c>
      <c r="AB1051" s="3" t="s">
        <v>9548</v>
      </c>
      <c r="AC1051">
        <f t="shared" si="16"/>
        <v>67</v>
      </c>
    </row>
    <row r="1052" spans="1:29" ht="12" customHeight="1" x14ac:dyDescent="0.25">
      <c r="A1052" s="6" t="s">
        <v>6789</v>
      </c>
      <c r="B1052" s="3" t="s">
        <v>133</v>
      </c>
      <c r="C1052" s="3">
        <v>1051</v>
      </c>
      <c r="D1052" s="3" t="s">
        <v>11865</v>
      </c>
      <c r="E1052" s="3" t="s">
        <v>6789</v>
      </c>
      <c r="F1052" s="3" t="str">
        <f>VLOOKUP($E1052,'Team Mapping - CM'!$A$2:$C$1457,2,FALSE)</f>
        <v>Islamic University</v>
      </c>
      <c r="G1052" s="3">
        <v>1</v>
      </c>
      <c r="H1052" s="3">
        <v>67</v>
      </c>
      <c r="I1052" s="3">
        <v>0</v>
      </c>
      <c r="J1052" s="3" t="s">
        <v>9548</v>
      </c>
      <c r="K1052" s="3">
        <v>0</v>
      </c>
      <c r="L1052" s="3" t="s">
        <v>9548</v>
      </c>
      <c r="M1052" s="3">
        <v>0</v>
      </c>
      <c r="N1052" s="3" t="s">
        <v>9548</v>
      </c>
      <c r="O1052" s="3">
        <v>0</v>
      </c>
      <c r="P1052" s="3" t="s">
        <v>9548</v>
      </c>
      <c r="Q1052" s="3">
        <v>0</v>
      </c>
      <c r="R1052" s="3" t="s">
        <v>9548</v>
      </c>
      <c r="S1052" s="3">
        <v>1</v>
      </c>
      <c r="T1052" s="3">
        <v>67</v>
      </c>
      <c r="U1052" s="3">
        <v>0</v>
      </c>
      <c r="V1052" s="3" t="s">
        <v>9548</v>
      </c>
      <c r="W1052" s="3">
        <v>0</v>
      </c>
      <c r="X1052" s="3" t="s">
        <v>9548</v>
      </c>
      <c r="Y1052" s="3">
        <v>0</v>
      </c>
      <c r="Z1052" s="3" t="s">
        <v>9548</v>
      </c>
      <c r="AA1052" s="3">
        <v>0</v>
      </c>
      <c r="AB1052" s="3" t="s">
        <v>9548</v>
      </c>
      <c r="AC1052">
        <f t="shared" si="16"/>
        <v>67</v>
      </c>
    </row>
    <row r="1053" spans="1:29" ht="12" customHeight="1" x14ac:dyDescent="0.25">
      <c r="A1053" s="6" t="s">
        <v>6381</v>
      </c>
      <c r="B1053" s="3" t="s">
        <v>208</v>
      </c>
      <c r="C1053" s="3">
        <v>1052</v>
      </c>
      <c r="D1053" s="3" t="s">
        <v>11870</v>
      </c>
      <c r="E1053" s="3" t="s">
        <v>6381</v>
      </c>
      <c r="F1053" s="3" t="str">
        <f>VLOOKUP($E1053,'Team Mapping - CM'!$A$2:$C$1457,2,FALSE)</f>
        <v>Premier University</v>
      </c>
      <c r="G1053" s="3">
        <v>1</v>
      </c>
      <c r="H1053" s="3">
        <v>67</v>
      </c>
      <c r="I1053" s="3">
        <v>0</v>
      </c>
      <c r="J1053" s="3" t="s">
        <v>9548</v>
      </c>
      <c r="K1053" s="3">
        <v>0</v>
      </c>
      <c r="L1053" s="3" t="s">
        <v>9548</v>
      </c>
      <c r="M1053" s="3">
        <v>0</v>
      </c>
      <c r="N1053" s="3" t="s">
        <v>9548</v>
      </c>
      <c r="O1053" s="3">
        <v>0</v>
      </c>
      <c r="P1053" s="3" t="s">
        <v>9548</v>
      </c>
      <c r="Q1053" s="3">
        <v>0</v>
      </c>
      <c r="R1053" s="3" t="s">
        <v>9548</v>
      </c>
      <c r="S1053" s="3">
        <v>1</v>
      </c>
      <c r="T1053" s="3">
        <v>67</v>
      </c>
      <c r="U1053" s="3">
        <v>0</v>
      </c>
      <c r="V1053" s="3" t="s">
        <v>9548</v>
      </c>
      <c r="W1053" s="3">
        <v>0</v>
      </c>
      <c r="X1053" s="3" t="s">
        <v>9548</v>
      </c>
      <c r="Y1053" s="3">
        <v>0</v>
      </c>
      <c r="Z1053" s="3" t="s">
        <v>9548</v>
      </c>
      <c r="AA1053" s="3">
        <v>0</v>
      </c>
      <c r="AB1053" s="3" t="s">
        <v>9548</v>
      </c>
      <c r="AC1053">
        <f t="shared" si="16"/>
        <v>67</v>
      </c>
    </row>
    <row r="1054" spans="1:29" ht="12" customHeight="1" x14ac:dyDescent="0.25">
      <c r="A1054" s="6" t="s">
        <v>6425</v>
      </c>
      <c r="B1054" s="3" t="s">
        <v>192</v>
      </c>
      <c r="C1054" s="3">
        <v>1053</v>
      </c>
      <c r="D1054" s="3" t="s">
        <v>11877</v>
      </c>
      <c r="E1054" s="3" t="s">
        <v>6425</v>
      </c>
      <c r="F1054" s="3" t="str">
        <f>VLOOKUP($E1054,'Team Mapping - CM'!$A$2:$C$1457,2,FALSE)</f>
        <v>North South University</v>
      </c>
      <c r="G1054" s="3">
        <v>1</v>
      </c>
      <c r="H1054" s="3">
        <v>67</v>
      </c>
      <c r="I1054" s="3">
        <v>0</v>
      </c>
      <c r="J1054" s="3" t="s">
        <v>9548</v>
      </c>
      <c r="K1054" s="3">
        <v>0</v>
      </c>
      <c r="L1054" s="3" t="s">
        <v>9548</v>
      </c>
      <c r="M1054" s="3">
        <v>1</v>
      </c>
      <c r="N1054" s="3" t="s">
        <v>9548</v>
      </c>
      <c r="O1054" s="3">
        <v>0</v>
      </c>
      <c r="P1054" s="3" t="s">
        <v>9548</v>
      </c>
      <c r="Q1054" s="3">
        <v>0</v>
      </c>
      <c r="R1054" s="3" t="s">
        <v>9548</v>
      </c>
      <c r="S1054" s="3">
        <v>1</v>
      </c>
      <c r="T1054" s="3">
        <v>67</v>
      </c>
      <c r="U1054" s="3">
        <v>0</v>
      </c>
      <c r="V1054" s="3" t="s">
        <v>9548</v>
      </c>
      <c r="W1054" s="3">
        <v>0</v>
      </c>
      <c r="X1054" s="3" t="s">
        <v>9548</v>
      </c>
      <c r="Y1054" s="3">
        <v>7</v>
      </c>
      <c r="Z1054" s="3" t="s">
        <v>9548</v>
      </c>
      <c r="AA1054" s="3">
        <v>0</v>
      </c>
      <c r="AB1054" s="3" t="s">
        <v>9548</v>
      </c>
      <c r="AC1054">
        <f t="shared" si="16"/>
        <v>67</v>
      </c>
    </row>
    <row r="1055" spans="1:29" ht="12" customHeight="1" x14ac:dyDescent="0.25">
      <c r="A1055" s="6" t="s">
        <v>6629</v>
      </c>
      <c r="B1055" s="3" t="s">
        <v>33</v>
      </c>
      <c r="C1055" s="3">
        <v>1054</v>
      </c>
      <c r="D1055" s="3" t="s">
        <v>11885</v>
      </c>
      <c r="E1055" s="3" t="s">
        <v>6629</v>
      </c>
      <c r="F1055" s="3" t="str">
        <f>VLOOKUP($E1055,'Team Mapping - CM'!$A$2:$C$1457,2,FALSE)</f>
        <v>University of Dhaka</v>
      </c>
      <c r="G1055" s="3">
        <v>1</v>
      </c>
      <c r="H1055" s="3">
        <v>67</v>
      </c>
      <c r="I1055" s="3">
        <v>0</v>
      </c>
      <c r="J1055" s="3" t="s">
        <v>9548</v>
      </c>
      <c r="K1055" s="3">
        <v>0</v>
      </c>
      <c r="L1055" s="3" t="s">
        <v>9548</v>
      </c>
      <c r="M1055" s="3">
        <v>1</v>
      </c>
      <c r="N1055" s="3" t="s">
        <v>9548</v>
      </c>
      <c r="O1055" s="3">
        <v>0</v>
      </c>
      <c r="P1055" s="3" t="s">
        <v>9548</v>
      </c>
      <c r="Q1055" s="3">
        <v>0</v>
      </c>
      <c r="R1055" s="3" t="s">
        <v>9548</v>
      </c>
      <c r="S1055" s="3">
        <v>1</v>
      </c>
      <c r="T1055" s="3">
        <v>67</v>
      </c>
      <c r="U1055" s="3">
        <v>0</v>
      </c>
      <c r="V1055" s="3" t="s">
        <v>9548</v>
      </c>
      <c r="W1055" s="3">
        <v>0</v>
      </c>
      <c r="X1055" s="3" t="s">
        <v>9548</v>
      </c>
      <c r="Y1055" s="3">
        <v>4</v>
      </c>
      <c r="Z1055" s="3" t="s">
        <v>9548</v>
      </c>
      <c r="AA1055" s="3">
        <v>0</v>
      </c>
      <c r="AB1055" s="3" t="s">
        <v>9548</v>
      </c>
      <c r="AC1055">
        <f t="shared" si="16"/>
        <v>67</v>
      </c>
    </row>
    <row r="1056" spans="1:29" ht="12" customHeight="1" x14ac:dyDescent="0.25">
      <c r="A1056" s="6" t="s">
        <v>6359</v>
      </c>
      <c r="B1056" s="3" t="s">
        <v>63</v>
      </c>
      <c r="C1056" s="3">
        <v>1055</v>
      </c>
      <c r="D1056" s="3" t="s">
        <v>11893</v>
      </c>
      <c r="E1056" s="3" t="s">
        <v>6359</v>
      </c>
      <c r="F1056" s="3" t="str">
        <f>VLOOKUP($E1056,'Team Mapping - CM'!$A$2:$C$1457,2,FALSE)</f>
        <v>Begum Rokeya University, Rangpur</v>
      </c>
      <c r="G1056" s="3">
        <v>1</v>
      </c>
      <c r="H1056" s="3">
        <v>68</v>
      </c>
      <c r="I1056" s="3">
        <v>0</v>
      </c>
      <c r="J1056" s="3" t="s">
        <v>9548</v>
      </c>
      <c r="K1056" s="3">
        <v>0</v>
      </c>
      <c r="L1056" s="3" t="s">
        <v>9548</v>
      </c>
      <c r="M1056" s="3">
        <v>0</v>
      </c>
      <c r="N1056" s="3" t="s">
        <v>9548</v>
      </c>
      <c r="O1056" s="3">
        <v>0</v>
      </c>
      <c r="P1056" s="3" t="s">
        <v>9548</v>
      </c>
      <c r="Q1056" s="3">
        <v>0</v>
      </c>
      <c r="R1056" s="3" t="s">
        <v>9548</v>
      </c>
      <c r="S1056" s="3">
        <v>2</v>
      </c>
      <c r="T1056" s="3">
        <v>68</v>
      </c>
      <c r="U1056" s="3">
        <v>0</v>
      </c>
      <c r="V1056" s="3" t="s">
        <v>9548</v>
      </c>
      <c r="W1056" s="3">
        <v>0</v>
      </c>
      <c r="X1056" s="3" t="s">
        <v>9548</v>
      </c>
      <c r="Y1056" s="3">
        <v>0</v>
      </c>
      <c r="Z1056" s="3" t="s">
        <v>9548</v>
      </c>
      <c r="AA1056" s="3">
        <v>0</v>
      </c>
      <c r="AB1056" s="3" t="s">
        <v>9548</v>
      </c>
      <c r="AC1056">
        <f t="shared" si="16"/>
        <v>68</v>
      </c>
    </row>
    <row r="1057" spans="1:29" ht="12" customHeight="1" x14ac:dyDescent="0.25">
      <c r="A1057" s="6" t="s">
        <v>9054</v>
      </c>
      <c r="B1057" s="3" t="s">
        <v>205</v>
      </c>
      <c r="C1057" s="3">
        <v>1056</v>
      </c>
      <c r="D1057" s="3" t="s">
        <v>11900</v>
      </c>
      <c r="E1057" s="3" t="s">
        <v>9054</v>
      </c>
      <c r="F1057" s="3" t="str">
        <f>VLOOKUP($E1057,'Team Mapping - CM'!$A$2:$C$1457,2,FALSE)</f>
        <v>Patuakhali Science and Technology University</v>
      </c>
      <c r="G1057" s="3">
        <v>1</v>
      </c>
      <c r="H1057" s="3">
        <v>68</v>
      </c>
      <c r="I1057" s="3">
        <v>0</v>
      </c>
      <c r="J1057" s="3" t="s">
        <v>9548</v>
      </c>
      <c r="K1057" s="3">
        <v>0</v>
      </c>
      <c r="L1057" s="3" t="s">
        <v>9548</v>
      </c>
      <c r="M1057" s="3">
        <v>0</v>
      </c>
      <c r="N1057" s="3" t="s">
        <v>9548</v>
      </c>
      <c r="O1057" s="3">
        <v>0</v>
      </c>
      <c r="P1057" s="3" t="s">
        <v>9548</v>
      </c>
      <c r="Q1057" s="3">
        <v>0</v>
      </c>
      <c r="R1057" s="3" t="s">
        <v>9548</v>
      </c>
      <c r="S1057" s="3">
        <v>2</v>
      </c>
      <c r="T1057" s="3">
        <v>68</v>
      </c>
      <c r="U1057" s="3">
        <v>0</v>
      </c>
      <c r="V1057" s="3" t="s">
        <v>9548</v>
      </c>
      <c r="W1057" s="3">
        <v>0</v>
      </c>
      <c r="X1057" s="3" t="s">
        <v>9548</v>
      </c>
      <c r="Y1057" s="3">
        <v>0</v>
      </c>
      <c r="Z1057" s="3" t="s">
        <v>9548</v>
      </c>
      <c r="AA1057" s="3">
        <v>0</v>
      </c>
      <c r="AB1057" s="3" t="s">
        <v>9548</v>
      </c>
      <c r="AC1057">
        <f t="shared" si="16"/>
        <v>68</v>
      </c>
    </row>
    <row r="1058" spans="1:29" ht="12" customHeight="1" x14ac:dyDescent="0.25">
      <c r="A1058" s="6" t="s">
        <v>9171</v>
      </c>
      <c r="B1058" s="3" t="s">
        <v>133</v>
      </c>
      <c r="C1058" s="3">
        <v>1057</v>
      </c>
      <c r="D1058" s="3" t="s">
        <v>11909</v>
      </c>
      <c r="E1058" s="3" t="s">
        <v>9171</v>
      </c>
      <c r="F1058" s="3" t="str">
        <f>VLOOKUP($E1058,'Team Mapping - CM'!$A$2:$C$1457,2,FALSE)</f>
        <v>Islamic University</v>
      </c>
      <c r="G1058" s="3">
        <v>1</v>
      </c>
      <c r="H1058" s="3">
        <v>68</v>
      </c>
      <c r="I1058" s="3">
        <v>0</v>
      </c>
      <c r="J1058" s="3" t="s">
        <v>9548</v>
      </c>
      <c r="K1058" s="3">
        <v>0</v>
      </c>
      <c r="L1058" s="3" t="s">
        <v>9548</v>
      </c>
      <c r="M1058" s="3">
        <v>0</v>
      </c>
      <c r="N1058" s="3" t="s">
        <v>9548</v>
      </c>
      <c r="O1058" s="3">
        <v>0</v>
      </c>
      <c r="P1058" s="3" t="s">
        <v>9548</v>
      </c>
      <c r="Q1058" s="3">
        <v>0</v>
      </c>
      <c r="R1058" s="3" t="s">
        <v>9548</v>
      </c>
      <c r="S1058" s="3">
        <v>1</v>
      </c>
      <c r="T1058" s="3">
        <v>68</v>
      </c>
      <c r="U1058" s="3">
        <v>0</v>
      </c>
      <c r="V1058" s="3" t="s">
        <v>9548</v>
      </c>
      <c r="W1058" s="3">
        <v>0</v>
      </c>
      <c r="X1058" s="3" t="s">
        <v>9548</v>
      </c>
      <c r="Y1058" s="3">
        <v>0</v>
      </c>
      <c r="Z1058" s="3" t="s">
        <v>9548</v>
      </c>
      <c r="AA1058" s="3">
        <v>0</v>
      </c>
      <c r="AB1058" s="3" t="s">
        <v>9548</v>
      </c>
      <c r="AC1058">
        <f t="shared" si="16"/>
        <v>68</v>
      </c>
    </row>
    <row r="1059" spans="1:29" ht="12" customHeight="1" x14ac:dyDescent="0.25">
      <c r="A1059" s="6" t="s">
        <v>8328</v>
      </c>
      <c r="B1059" s="3" t="s">
        <v>165</v>
      </c>
      <c r="C1059" s="3">
        <v>1058</v>
      </c>
      <c r="D1059" s="3" t="s">
        <v>11918</v>
      </c>
      <c r="E1059" s="3" t="s">
        <v>8328</v>
      </c>
      <c r="F1059" s="3" t="str">
        <f>VLOOKUP($E1059,'Team Mapping - CM'!$A$2:$C$1457,2,FALSE)</f>
        <v>Khulna University of Engineering &amp; Technology</v>
      </c>
      <c r="G1059" s="3">
        <v>1</v>
      </c>
      <c r="H1059" s="3">
        <v>68</v>
      </c>
      <c r="I1059" s="3">
        <v>0</v>
      </c>
      <c r="J1059" s="3" t="s">
        <v>9548</v>
      </c>
      <c r="K1059" s="3">
        <v>0</v>
      </c>
      <c r="L1059" s="3" t="s">
        <v>9548</v>
      </c>
      <c r="M1059" s="3">
        <v>0</v>
      </c>
      <c r="N1059" s="3" t="s">
        <v>9548</v>
      </c>
      <c r="O1059" s="3">
        <v>0</v>
      </c>
      <c r="P1059" s="3" t="s">
        <v>9548</v>
      </c>
      <c r="Q1059" s="3">
        <v>0</v>
      </c>
      <c r="R1059" s="3" t="s">
        <v>9548</v>
      </c>
      <c r="S1059" s="3">
        <v>1</v>
      </c>
      <c r="T1059" s="3">
        <v>68</v>
      </c>
      <c r="U1059" s="3">
        <v>0</v>
      </c>
      <c r="V1059" s="3" t="s">
        <v>9548</v>
      </c>
      <c r="W1059" s="3">
        <v>0</v>
      </c>
      <c r="X1059" s="3" t="s">
        <v>9548</v>
      </c>
      <c r="Y1059" s="3">
        <v>0</v>
      </c>
      <c r="Z1059" s="3" t="s">
        <v>9548</v>
      </c>
      <c r="AA1059" s="3">
        <v>0</v>
      </c>
      <c r="AB1059" s="3" t="s">
        <v>9548</v>
      </c>
      <c r="AC1059">
        <f t="shared" si="16"/>
        <v>68</v>
      </c>
    </row>
    <row r="1060" spans="1:29" ht="12" customHeight="1" x14ac:dyDescent="0.25">
      <c r="A1060" s="6" t="s">
        <v>7959</v>
      </c>
      <c r="B1060" s="3" t="s">
        <v>127</v>
      </c>
      <c r="C1060" s="3">
        <v>1059</v>
      </c>
      <c r="D1060" s="3" t="s">
        <v>11925</v>
      </c>
      <c r="E1060" s="3" t="s">
        <v>7959</v>
      </c>
      <c r="F1060" s="3" t="str">
        <f>VLOOKUP($E1060,'Team Mapping - CM'!$A$2:$C$1457,2,FALSE)</f>
        <v>International University of Business Agriculture and Tech.</v>
      </c>
      <c r="G1060" s="3">
        <v>1</v>
      </c>
      <c r="H1060" s="3">
        <v>69</v>
      </c>
      <c r="I1060" s="3">
        <v>0</v>
      </c>
      <c r="J1060" s="3" t="s">
        <v>9548</v>
      </c>
      <c r="K1060" s="3">
        <v>0</v>
      </c>
      <c r="L1060" s="3" t="s">
        <v>9548</v>
      </c>
      <c r="M1060" s="3">
        <v>2</v>
      </c>
      <c r="N1060" s="3" t="s">
        <v>9548</v>
      </c>
      <c r="O1060" s="3">
        <v>0</v>
      </c>
      <c r="P1060" s="3" t="s">
        <v>9548</v>
      </c>
      <c r="Q1060" s="3">
        <v>0</v>
      </c>
      <c r="R1060" s="3" t="s">
        <v>9548</v>
      </c>
      <c r="S1060" s="3">
        <v>3</v>
      </c>
      <c r="T1060" s="3">
        <v>69</v>
      </c>
      <c r="U1060" s="3">
        <v>0</v>
      </c>
      <c r="V1060" s="3" t="s">
        <v>9548</v>
      </c>
      <c r="W1060" s="3">
        <v>0</v>
      </c>
      <c r="X1060" s="3" t="s">
        <v>9548</v>
      </c>
      <c r="Y1060" s="3">
        <v>0</v>
      </c>
      <c r="Z1060" s="3" t="s">
        <v>9548</v>
      </c>
      <c r="AA1060" s="3">
        <v>0</v>
      </c>
      <c r="AB1060" s="3" t="s">
        <v>9548</v>
      </c>
      <c r="AC1060">
        <f t="shared" si="16"/>
        <v>69</v>
      </c>
    </row>
    <row r="1061" spans="1:29" ht="12" customHeight="1" x14ac:dyDescent="0.25">
      <c r="A1061" s="6" t="s">
        <v>6694</v>
      </c>
      <c r="B1061" s="3" t="s">
        <v>188</v>
      </c>
      <c r="C1061" s="3">
        <v>1060</v>
      </c>
      <c r="D1061" s="3" t="s">
        <v>11933</v>
      </c>
      <c r="E1061" s="3" t="s">
        <v>6694</v>
      </c>
      <c r="F1061" s="3" t="str">
        <f>VLOOKUP($E1061,'Team Mapping - CM'!$A$2:$C$1457,2,FALSE)</f>
        <v>Noakhali Science and Technology University</v>
      </c>
      <c r="G1061" s="3">
        <v>1</v>
      </c>
      <c r="H1061" s="3">
        <v>69</v>
      </c>
      <c r="I1061" s="3">
        <v>0</v>
      </c>
      <c r="J1061" s="3" t="s">
        <v>9548</v>
      </c>
      <c r="K1061" s="3">
        <v>0</v>
      </c>
      <c r="L1061" s="3" t="s">
        <v>9548</v>
      </c>
      <c r="M1061" s="3">
        <v>0</v>
      </c>
      <c r="N1061" s="3" t="s">
        <v>9548</v>
      </c>
      <c r="O1061" s="3">
        <v>2</v>
      </c>
      <c r="P1061" s="3" t="s">
        <v>9548</v>
      </c>
      <c r="Q1061" s="3">
        <v>0</v>
      </c>
      <c r="R1061" s="3" t="s">
        <v>9548</v>
      </c>
      <c r="S1061" s="3">
        <v>2</v>
      </c>
      <c r="T1061" s="3">
        <v>69</v>
      </c>
      <c r="U1061" s="3">
        <v>0</v>
      </c>
      <c r="V1061" s="3" t="s">
        <v>9548</v>
      </c>
      <c r="W1061" s="3">
        <v>0</v>
      </c>
      <c r="X1061" s="3" t="s">
        <v>9548</v>
      </c>
      <c r="Y1061" s="3">
        <v>0</v>
      </c>
      <c r="Z1061" s="3" t="s">
        <v>9548</v>
      </c>
      <c r="AA1061" s="3">
        <v>3</v>
      </c>
      <c r="AB1061" s="3" t="s">
        <v>9548</v>
      </c>
      <c r="AC1061">
        <f t="shared" si="16"/>
        <v>69</v>
      </c>
    </row>
    <row r="1062" spans="1:29" ht="12" customHeight="1" x14ac:dyDescent="0.25">
      <c r="A1062" s="6" t="s">
        <v>6412</v>
      </c>
      <c r="B1062" s="3" t="s">
        <v>200</v>
      </c>
      <c r="C1062" s="3">
        <v>1061</v>
      </c>
      <c r="D1062" s="3" t="s">
        <v>11940</v>
      </c>
      <c r="E1062" s="3" t="s">
        <v>6412</v>
      </c>
      <c r="F1062" s="3" t="str">
        <f>VLOOKUP($E1062,'Team Mapping - CM'!$A$2:$C$1457,2,FALSE)</f>
        <v>Northern University of Bangladesh</v>
      </c>
      <c r="G1062" s="3">
        <v>1</v>
      </c>
      <c r="H1062" s="3">
        <v>69</v>
      </c>
      <c r="I1062" s="3">
        <v>0</v>
      </c>
      <c r="J1062" s="3" t="s">
        <v>9548</v>
      </c>
      <c r="K1062" s="3">
        <v>0</v>
      </c>
      <c r="L1062" s="3" t="s">
        <v>9548</v>
      </c>
      <c r="M1062" s="3">
        <v>6</v>
      </c>
      <c r="N1062" s="3" t="s">
        <v>9548</v>
      </c>
      <c r="O1062" s="3">
        <v>0</v>
      </c>
      <c r="P1062" s="3" t="s">
        <v>9548</v>
      </c>
      <c r="Q1062" s="3">
        <v>0</v>
      </c>
      <c r="R1062" s="3" t="s">
        <v>9548</v>
      </c>
      <c r="S1062" s="3">
        <v>1</v>
      </c>
      <c r="T1062" s="3">
        <v>69</v>
      </c>
      <c r="U1062" s="3">
        <v>0</v>
      </c>
      <c r="V1062" s="3" t="s">
        <v>9548</v>
      </c>
      <c r="W1062" s="3">
        <v>0</v>
      </c>
      <c r="X1062" s="3" t="s">
        <v>9548</v>
      </c>
      <c r="Y1062" s="3">
        <v>7</v>
      </c>
      <c r="Z1062" s="3" t="s">
        <v>9548</v>
      </c>
      <c r="AA1062" s="3">
        <v>0</v>
      </c>
      <c r="AB1062" s="3" t="s">
        <v>9548</v>
      </c>
      <c r="AC1062">
        <f t="shared" si="16"/>
        <v>69</v>
      </c>
    </row>
    <row r="1063" spans="1:29" ht="12" customHeight="1" x14ac:dyDescent="0.25">
      <c r="A1063" s="6" t="s">
        <v>7458</v>
      </c>
      <c r="B1063" s="3" t="s">
        <v>40</v>
      </c>
      <c r="C1063" s="3">
        <v>1062</v>
      </c>
      <c r="D1063" s="3" t="s">
        <v>11948</v>
      </c>
      <c r="E1063" s="3" t="s">
        <v>7458</v>
      </c>
      <c r="F1063" s="3" t="str">
        <f>VLOOKUP($E1063,'Team Mapping - CM'!$A$2:$C$1457,2,FALSE)</f>
        <v>Bangladesh Army International University of Science &amp; Technology</v>
      </c>
      <c r="G1063" s="3">
        <v>1</v>
      </c>
      <c r="H1063" s="3">
        <v>70</v>
      </c>
      <c r="I1063" s="3">
        <v>0</v>
      </c>
      <c r="J1063" s="3" t="s">
        <v>9548</v>
      </c>
      <c r="K1063" s="3">
        <v>0</v>
      </c>
      <c r="L1063" s="3" t="s">
        <v>9548</v>
      </c>
      <c r="M1063" s="3">
        <v>0</v>
      </c>
      <c r="N1063" s="3" t="s">
        <v>9548</v>
      </c>
      <c r="O1063" s="3">
        <v>0</v>
      </c>
      <c r="P1063" s="3" t="s">
        <v>9548</v>
      </c>
      <c r="Q1063" s="3">
        <v>0</v>
      </c>
      <c r="R1063" s="3" t="s">
        <v>9548</v>
      </c>
      <c r="S1063" s="3">
        <v>2</v>
      </c>
      <c r="T1063" s="3">
        <v>70</v>
      </c>
      <c r="U1063" s="3">
        <v>0</v>
      </c>
      <c r="V1063" s="3" t="s">
        <v>9548</v>
      </c>
      <c r="W1063" s="3">
        <v>0</v>
      </c>
      <c r="X1063" s="3" t="s">
        <v>9548</v>
      </c>
      <c r="Y1063" s="3">
        <v>0</v>
      </c>
      <c r="Z1063" s="3" t="s">
        <v>9548</v>
      </c>
      <c r="AA1063" s="3">
        <v>0</v>
      </c>
      <c r="AB1063" s="3" t="s">
        <v>9548</v>
      </c>
      <c r="AC1063">
        <f t="shared" si="16"/>
        <v>70</v>
      </c>
    </row>
    <row r="1064" spans="1:29" ht="12" customHeight="1" x14ac:dyDescent="0.25">
      <c r="A1064" s="6" t="s">
        <v>7388</v>
      </c>
      <c r="B1064" s="3" t="s">
        <v>124</v>
      </c>
      <c r="C1064" s="3">
        <v>1063</v>
      </c>
      <c r="D1064" s="3" t="s">
        <v>11956</v>
      </c>
      <c r="E1064" s="3" t="s">
        <v>7388</v>
      </c>
      <c r="F1064" s="3" t="str">
        <f>VLOOKUP($E1064,'Team Mapping - CM'!$A$2:$C$1457,2,FALSE)</f>
        <v>International Islamic University Chittagong</v>
      </c>
      <c r="G1064" s="3">
        <v>1</v>
      </c>
      <c r="H1064" s="3">
        <v>70</v>
      </c>
      <c r="I1064" s="3">
        <v>0</v>
      </c>
      <c r="J1064" s="3" t="s">
        <v>9548</v>
      </c>
      <c r="K1064" s="3">
        <v>0</v>
      </c>
      <c r="L1064" s="3" t="s">
        <v>9548</v>
      </c>
      <c r="M1064" s="3">
        <v>0</v>
      </c>
      <c r="N1064" s="3" t="s">
        <v>9548</v>
      </c>
      <c r="O1064" s="3">
        <v>0</v>
      </c>
      <c r="P1064" s="3" t="s">
        <v>9548</v>
      </c>
      <c r="Q1064" s="3">
        <v>0</v>
      </c>
      <c r="R1064" s="3" t="s">
        <v>9548</v>
      </c>
      <c r="S1064" s="3">
        <v>2</v>
      </c>
      <c r="T1064" s="3">
        <v>70</v>
      </c>
      <c r="U1064" s="3">
        <v>0</v>
      </c>
      <c r="V1064" s="3" t="s">
        <v>9548</v>
      </c>
      <c r="W1064" s="3">
        <v>0</v>
      </c>
      <c r="X1064" s="3" t="s">
        <v>9548</v>
      </c>
      <c r="Y1064" s="3">
        <v>0</v>
      </c>
      <c r="Z1064" s="3" t="s">
        <v>9548</v>
      </c>
      <c r="AA1064" s="3">
        <v>0</v>
      </c>
      <c r="AB1064" s="3" t="s">
        <v>9548</v>
      </c>
      <c r="AC1064">
        <f t="shared" si="16"/>
        <v>70</v>
      </c>
    </row>
    <row r="1065" spans="1:29" ht="12" customHeight="1" x14ac:dyDescent="0.25">
      <c r="A1065" s="6" t="s">
        <v>8639</v>
      </c>
      <c r="B1065" s="3" t="s">
        <v>114</v>
      </c>
      <c r="C1065" s="3">
        <v>1064</v>
      </c>
      <c r="D1065" s="3" t="s">
        <v>11966</v>
      </c>
      <c r="E1065" s="3" t="s">
        <v>8639</v>
      </c>
      <c r="F1065" s="3" t="str">
        <f>VLOOKUP($E1065,'Team Mapping - CM'!$A$2:$C$1457,2,FALSE)</f>
        <v>Hajee Mohammad Danesh Science and Technology University</v>
      </c>
      <c r="G1065" s="3">
        <v>1</v>
      </c>
      <c r="H1065" s="3">
        <v>70</v>
      </c>
      <c r="I1065" s="3">
        <v>0</v>
      </c>
      <c r="J1065" s="3" t="s">
        <v>9548</v>
      </c>
      <c r="K1065" s="3">
        <v>0</v>
      </c>
      <c r="L1065" s="3" t="s">
        <v>9548</v>
      </c>
      <c r="M1065" s="3">
        <v>0</v>
      </c>
      <c r="N1065" s="3" t="s">
        <v>9548</v>
      </c>
      <c r="O1065" s="3">
        <v>0</v>
      </c>
      <c r="P1065" s="3" t="s">
        <v>9548</v>
      </c>
      <c r="Q1065" s="3">
        <v>0</v>
      </c>
      <c r="R1065" s="3" t="s">
        <v>9548</v>
      </c>
      <c r="S1065" s="3">
        <v>1</v>
      </c>
      <c r="T1065" s="3">
        <v>70</v>
      </c>
      <c r="U1065" s="3">
        <v>0</v>
      </c>
      <c r="V1065" s="3" t="s">
        <v>9548</v>
      </c>
      <c r="W1065" s="3">
        <v>0</v>
      </c>
      <c r="X1065" s="3" t="s">
        <v>9548</v>
      </c>
      <c r="Y1065" s="3">
        <v>0</v>
      </c>
      <c r="Z1065" s="3" t="s">
        <v>9548</v>
      </c>
      <c r="AA1065" s="3">
        <v>0</v>
      </c>
      <c r="AB1065" s="3" t="s">
        <v>9548</v>
      </c>
      <c r="AC1065">
        <f t="shared" si="16"/>
        <v>70</v>
      </c>
    </row>
    <row r="1066" spans="1:29" ht="12" customHeight="1" x14ac:dyDescent="0.25">
      <c r="A1066" s="6" t="s">
        <v>7927</v>
      </c>
      <c r="B1066" s="3" t="s">
        <v>124</v>
      </c>
      <c r="C1066" s="3">
        <v>1065</v>
      </c>
      <c r="D1066" s="3" t="s">
        <v>11975</v>
      </c>
      <c r="E1066" s="3" t="s">
        <v>7927</v>
      </c>
      <c r="F1066" s="3" t="str">
        <f>VLOOKUP($E1066,'Team Mapping - CM'!$A$2:$C$1457,2,FALSE)</f>
        <v>International Islamic University Chittagong</v>
      </c>
      <c r="G1066" s="3">
        <v>1</v>
      </c>
      <c r="H1066" s="3">
        <v>70</v>
      </c>
      <c r="I1066" s="3">
        <v>0</v>
      </c>
      <c r="J1066" s="3" t="s">
        <v>9548</v>
      </c>
      <c r="K1066" s="3">
        <v>0</v>
      </c>
      <c r="L1066" s="3" t="s">
        <v>9548</v>
      </c>
      <c r="M1066" s="3">
        <v>0</v>
      </c>
      <c r="N1066" s="3" t="s">
        <v>9548</v>
      </c>
      <c r="O1066" s="3">
        <v>0</v>
      </c>
      <c r="P1066" s="3" t="s">
        <v>9548</v>
      </c>
      <c r="Q1066" s="3">
        <v>0</v>
      </c>
      <c r="R1066" s="3" t="s">
        <v>9548</v>
      </c>
      <c r="S1066" s="3">
        <v>1</v>
      </c>
      <c r="T1066" s="3">
        <v>70</v>
      </c>
      <c r="U1066" s="3">
        <v>0</v>
      </c>
      <c r="V1066" s="3" t="s">
        <v>9548</v>
      </c>
      <c r="W1066" s="3">
        <v>0</v>
      </c>
      <c r="X1066" s="3" t="s">
        <v>9548</v>
      </c>
      <c r="Y1066" s="3">
        <v>0</v>
      </c>
      <c r="Z1066" s="3" t="s">
        <v>9548</v>
      </c>
      <c r="AA1066" s="3">
        <v>0</v>
      </c>
      <c r="AB1066" s="3" t="s">
        <v>9548</v>
      </c>
      <c r="AC1066">
        <f t="shared" si="16"/>
        <v>70</v>
      </c>
    </row>
    <row r="1067" spans="1:29" ht="12" customHeight="1" x14ac:dyDescent="0.25">
      <c r="A1067" s="6" t="s">
        <v>6468</v>
      </c>
      <c r="B1067" s="3" t="s">
        <v>176</v>
      </c>
      <c r="C1067" s="3">
        <v>1066</v>
      </c>
      <c r="D1067" s="3" t="s">
        <v>11983</v>
      </c>
      <c r="E1067" s="3" t="s">
        <v>6468</v>
      </c>
      <c r="F1067" s="3" t="str">
        <f>VLOOKUP($E1067,'Team Mapping - CM'!$A$2:$C$1457,2,FALSE)</f>
        <v>Mawlana Bhashani Science &amp; Technology University</v>
      </c>
      <c r="G1067" s="3">
        <v>1</v>
      </c>
      <c r="H1067" s="3">
        <v>71</v>
      </c>
      <c r="I1067" s="3">
        <v>0</v>
      </c>
      <c r="J1067" s="3" t="s">
        <v>9548</v>
      </c>
      <c r="K1067" s="3">
        <v>0</v>
      </c>
      <c r="L1067" s="3" t="s">
        <v>9548</v>
      </c>
      <c r="M1067" s="3">
        <v>0</v>
      </c>
      <c r="N1067" s="3" t="s">
        <v>9548</v>
      </c>
      <c r="O1067" s="3">
        <v>0</v>
      </c>
      <c r="P1067" s="3" t="s">
        <v>9548</v>
      </c>
      <c r="Q1067" s="3">
        <v>0</v>
      </c>
      <c r="R1067" s="3" t="s">
        <v>9548</v>
      </c>
      <c r="S1067" s="3">
        <v>1</v>
      </c>
      <c r="T1067" s="3">
        <v>71</v>
      </c>
      <c r="U1067" s="3">
        <v>0</v>
      </c>
      <c r="V1067" s="3" t="s">
        <v>9548</v>
      </c>
      <c r="W1067" s="3">
        <v>0</v>
      </c>
      <c r="X1067" s="3" t="s">
        <v>9548</v>
      </c>
      <c r="Y1067" s="3">
        <v>0</v>
      </c>
      <c r="Z1067" s="3" t="s">
        <v>9548</v>
      </c>
      <c r="AA1067" s="3">
        <v>0</v>
      </c>
      <c r="AB1067" s="3" t="s">
        <v>9548</v>
      </c>
      <c r="AC1067">
        <f t="shared" si="16"/>
        <v>71</v>
      </c>
    </row>
    <row r="1068" spans="1:29" ht="12" customHeight="1" x14ac:dyDescent="0.25">
      <c r="A1068" s="6" t="s">
        <v>7758</v>
      </c>
      <c r="B1068" s="3" t="s">
        <v>386</v>
      </c>
      <c r="C1068" s="3">
        <v>1067</v>
      </c>
      <c r="D1068" s="3" t="s">
        <v>11990</v>
      </c>
      <c r="E1068" s="3" t="s">
        <v>7758</v>
      </c>
      <c r="F1068" s="3" t="str">
        <f>VLOOKUP($E1068,'Team Mapping - CM'!$A$2:$C$1457,2,FALSE)</f>
        <v>Primeasia University</v>
      </c>
      <c r="G1068" s="3">
        <v>1</v>
      </c>
      <c r="H1068" s="3">
        <v>71</v>
      </c>
      <c r="I1068" s="3">
        <v>0</v>
      </c>
      <c r="J1068" s="3" t="s">
        <v>9548</v>
      </c>
      <c r="K1068" s="3">
        <v>0</v>
      </c>
      <c r="L1068" s="3" t="s">
        <v>9548</v>
      </c>
      <c r="M1068" s="3">
        <v>0</v>
      </c>
      <c r="N1068" s="3" t="s">
        <v>9548</v>
      </c>
      <c r="O1068" s="3">
        <v>0</v>
      </c>
      <c r="P1068" s="3" t="s">
        <v>9548</v>
      </c>
      <c r="Q1068" s="3">
        <v>0</v>
      </c>
      <c r="R1068" s="3" t="s">
        <v>9548</v>
      </c>
      <c r="S1068" s="3">
        <v>1</v>
      </c>
      <c r="T1068" s="3">
        <v>71</v>
      </c>
      <c r="U1068" s="3">
        <v>0</v>
      </c>
      <c r="V1068" s="3" t="s">
        <v>9548</v>
      </c>
      <c r="W1068" s="3">
        <v>0</v>
      </c>
      <c r="X1068" s="3" t="s">
        <v>9548</v>
      </c>
      <c r="Y1068" s="3">
        <v>0</v>
      </c>
      <c r="Z1068" s="3" t="s">
        <v>9548</v>
      </c>
      <c r="AA1068" s="3">
        <v>0</v>
      </c>
      <c r="AB1068" s="3" t="s">
        <v>9548</v>
      </c>
      <c r="AC1068">
        <f t="shared" si="16"/>
        <v>71</v>
      </c>
    </row>
    <row r="1069" spans="1:29" ht="12" customHeight="1" x14ac:dyDescent="0.25">
      <c r="A1069" s="6" t="s">
        <v>7505</v>
      </c>
      <c r="B1069" s="3" t="s">
        <v>232</v>
      </c>
      <c r="C1069" s="3">
        <v>1068</v>
      </c>
      <c r="D1069" s="3" t="s">
        <v>11999</v>
      </c>
      <c r="E1069" s="3" t="s">
        <v>7505</v>
      </c>
      <c r="F1069" s="3" t="str">
        <f>VLOOKUP($E1069,'Team Mapping - CM'!$A$2:$C$1457,2,FALSE)</f>
        <v>State University of Bangladesh</v>
      </c>
      <c r="G1069" s="3">
        <v>1</v>
      </c>
      <c r="H1069" s="3">
        <v>71</v>
      </c>
      <c r="I1069" s="3">
        <v>0</v>
      </c>
      <c r="J1069" s="3" t="s">
        <v>9548</v>
      </c>
      <c r="K1069" s="3">
        <v>0</v>
      </c>
      <c r="L1069" s="3" t="s">
        <v>9548</v>
      </c>
      <c r="M1069" s="3">
        <v>0</v>
      </c>
      <c r="N1069" s="3" t="s">
        <v>9548</v>
      </c>
      <c r="O1069" s="3">
        <v>0</v>
      </c>
      <c r="P1069" s="3" t="s">
        <v>9548</v>
      </c>
      <c r="Q1069" s="3">
        <v>0</v>
      </c>
      <c r="R1069" s="3" t="s">
        <v>9548</v>
      </c>
      <c r="S1069" s="3">
        <v>1</v>
      </c>
      <c r="T1069" s="3">
        <v>71</v>
      </c>
      <c r="U1069" s="3">
        <v>0</v>
      </c>
      <c r="V1069" s="3" t="s">
        <v>9548</v>
      </c>
      <c r="W1069" s="3">
        <v>0</v>
      </c>
      <c r="X1069" s="3" t="s">
        <v>9548</v>
      </c>
      <c r="Y1069" s="3">
        <v>0</v>
      </c>
      <c r="Z1069" s="3" t="s">
        <v>9548</v>
      </c>
      <c r="AA1069" s="3">
        <v>0</v>
      </c>
      <c r="AB1069" s="3" t="s">
        <v>9548</v>
      </c>
      <c r="AC1069">
        <f t="shared" si="16"/>
        <v>71</v>
      </c>
    </row>
    <row r="1070" spans="1:29" ht="12" customHeight="1" x14ac:dyDescent="0.25">
      <c r="A1070" s="6" t="s">
        <v>6400</v>
      </c>
      <c r="B1070" s="3" t="s">
        <v>444</v>
      </c>
      <c r="C1070" s="3">
        <v>1069</v>
      </c>
      <c r="D1070" s="3" t="s">
        <v>12006</v>
      </c>
      <c r="E1070" s="3" t="s">
        <v>6400</v>
      </c>
      <c r="F1070" s="3" t="str">
        <f>VLOOKUP($E1070,'Team Mapping - CM'!$A$2:$C$1457,2,FALSE)</f>
        <v>Chittagong Independent University</v>
      </c>
      <c r="G1070" s="3">
        <v>1</v>
      </c>
      <c r="H1070" s="3">
        <v>71</v>
      </c>
      <c r="I1070" s="3">
        <v>0</v>
      </c>
      <c r="J1070" s="3" t="s">
        <v>9548</v>
      </c>
      <c r="K1070" s="3">
        <v>0</v>
      </c>
      <c r="L1070" s="3" t="s">
        <v>9548</v>
      </c>
      <c r="M1070" s="3">
        <v>0</v>
      </c>
      <c r="N1070" s="3" t="s">
        <v>9548</v>
      </c>
      <c r="O1070" s="3">
        <v>0</v>
      </c>
      <c r="P1070" s="3" t="s">
        <v>9548</v>
      </c>
      <c r="Q1070" s="3">
        <v>0</v>
      </c>
      <c r="R1070" s="3" t="s">
        <v>9548</v>
      </c>
      <c r="S1070" s="3">
        <v>1</v>
      </c>
      <c r="T1070" s="3">
        <v>71</v>
      </c>
      <c r="U1070" s="3">
        <v>0</v>
      </c>
      <c r="V1070" s="3" t="s">
        <v>9548</v>
      </c>
      <c r="W1070" s="3">
        <v>0</v>
      </c>
      <c r="X1070" s="3" t="s">
        <v>9548</v>
      </c>
      <c r="Y1070" s="3">
        <v>0</v>
      </c>
      <c r="Z1070" s="3" t="s">
        <v>9548</v>
      </c>
      <c r="AA1070" s="3">
        <v>0</v>
      </c>
      <c r="AB1070" s="3" t="s">
        <v>9548</v>
      </c>
      <c r="AC1070">
        <f t="shared" si="16"/>
        <v>71</v>
      </c>
    </row>
    <row r="1071" spans="1:29" ht="12" customHeight="1" x14ac:dyDescent="0.25">
      <c r="A1071" s="6" t="s">
        <v>6815</v>
      </c>
      <c r="B1071" s="3" t="s">
        <v>234</v>
      </c>
      <c r="C1071" s="3">
        <v>1070</v>
      </c>
      <c r="D1071" s="3" t="s">
        <v>12011</v>
      </c>
      <c r="E1071" s="3" t="s">
        <v>6815</v>
      </c>
      <c r="F1071" s="3" t="str">
        <f>VLOOKUP($E1071,'Team Mapping - CM'!$A$2:$C$1457,2,FALSE)</f>
        <v>Sylhet Engineering College</v>
      </c>
      <c r="G1071" s="3">
        <v>1</v>
      </c>
      <c r="H1071" s="3">
        <v>71</v>
      </c>
      <c r="I1071" s="3">
        <v>0</v>
      </c>
      <c r="J1071" s="3" t="s">
        <v>9548</v>
      </c>
      <c r="K1071" s="3">
        <v>0</v>
      </c>
      <c r="L1071" s="3" t="s">
        <v>9548</v>
      </c>
      <c r="M1071" s="3">
        <v>0</v>
      </c>
      <c r="N1071" s="3" t="s">
        <v>9548</v>
      </c>
      <c r="O1071" s="3">
        <v>0</v>
      </c>
      <c r="P1071" s="3" t="s">
        <v>9548</v>
      </c>
      <c r="Q1071" s="3">
        <v>0</v>
      </c>
      <c r="R1071" s="3" t="s">
        <v>9548</v>
      </c>
      <c r="S1071" s="3">
        <v>1</v>
      </c>
      <c r="T1071" s="3">
        <v>71</v>
      </c>
      <c r="U1071" s="3">
        <v>0</v>
      </c>
      <c r="V1071" s="3" t="s">
        <v>9548</v>
      </c>
      <c r="W1071" s="3">
        <v>0</v>
      </c>
      <c r="X1071" s="3" t="s">
        <v>9548</v>
      </c>
      <c r="Y1071" s="3">
        <v>0</v>
      </c>
      <c r="Z1071" s="3" t="s">
        <v>9548</v>
      </c>
      <c r="AA1071" s="3">
        <v>0</v>
      </c>
      <c r="AB1071" s="3" t="s">
        <v>9548</v>
      </c>
      <c r="AC1071">
        <f t="shared" si="16"/>
        <v>71</v>
      </c>
    </row>
    <row r="1072" spans="1:29" ht="12" customHeight="1" x14ac:dyDescent="0.25">
      <c r="A1072" s="6" t="s">
        <v>6435</v>
      </c>
      <c r="B1072" s="3" t="s">
        <v>179</v>
      </c>
      <c r="C1072" s="3">
        <v>1071</v>
      </c>
      <c r="D1072" s="3" t="s">
        <v>12018</v>
      </c>
      <c r="E1072" s="3" t="s">
        <v>6435</v>
      </c>
      <c r="F1072" s="3" t="str">
        <f>VLOOKUP($E1072,'Team Mapping - CM'!$A$2:$C$1457,2,FALSE)</f>
        <v>Metropolitan University</v>
      </c>
      <c r="G1072" s="3">
        <v>1</v>
      </c>
      <c r="H1072" s="3">
        <v>71</v>
      </c>
      <c r="I1072" s="3">
        <v>0</v>
      </c>
      <c r="J1072" s="3" t="s">
        <v>9548</v>
      </c>
      <c r="K1072" s="3">
        <v>0</v>
      </c>
      <c r="L1072" s="3" t="s">
        <v>9548</v>
      </c>
      <c r="M1072" s="3">
        <v>0</v>
      </c>
      <c r="N1072" s="3" t="s">
        <v>9548</v>
      </c>
      <c r="O1072" s="3">
        <v>0</v>
      </c>
      <c r="P1072" s="3" t="s">
        <v>9548</v>
      </c>
      <c r="Q1072" s="3">
        <v>0</v>
      </c>
      <c r="R1072" s="3" t="s">
        <v>9548</v>
      </c>
      <c r="S1072" s="3">
        <v>1</v>
      </c>
      <c r="T1072" s="3">
        <v>71</v>
      </c>
      <c r="U1072" s="3">
        <v>0</v>
      </c>
      <c r="V1072" s="3" t="s">
        <v>9548</v>
      </c>
      <c r="W1072" s="3">
        <v>0</v>
      </c>
      <c r="X1072" s="3" t="s">
        <v>9548</v>
      </c>
      <c r="Y1072" s="3">
        <v>0</v>
      </c>
      <c r="Z1072" s="3" t="s">
        <v>9548</v>
      </c>
      <c r="AA1072" s="3">
        <v>0</v>
      </c>
      <c r="AB1072" s="3" t="s">
        <v>9548</v>
      </c>
      <c r="AC1072">
        <f t="shared" si="16"/>
        <v>71</v>
      </c>
    </row>
    <row r="1073" spans="1:29" ht="12" customHeight="1" x14ac:dyDescent="0.25">
      <c r="A1073" s="6" t="s">
        <v>7234</v>
      </c>
      <c r="B1073" s="3" t="s">
        <v>156</v>
      </c>
      <c r="C1073" s="3">
        <v>1072</v>
      </c>
      <c r="D1073" s="3" t="s">
        <v>12025</v>
      </c>
      <c r="E1073" s="3" t="s">
        <v>7234</v>
      </c>
      <c r="F1073" s="3" t="str">
        <f>VLOOKUP($E1073,'Team Mapping - CM'!$A$2:$C$1457,2,FALSE)</f>
        <v>Jessore University of Science and Technology</v>
      </c>
      <c r="G1073" s="3">
        <v>1</v>
      </c>
      <c r="H1073" s="3">
        <v>73</v>
      </c>
      <c r="I1073" s="3">
        <v>0</v>
      </c>
      <c r="J1073" s="3" t="s">
        <v>9548</v>
      </c>
      <c r="K1073" s="3">
        <v>0</v>
      </c>
      <c r="L1073" s="3" t="s">
        <v>9548</v>
      </c>
      <c r="M1073" s="3">
        <v>1</v>
      </c>
      <c r="N1073" s="3" t="s">
        <v>9548</v>
      </c>
      <c r="O1073" s="3">
        <v>0</v>
      </c>
      <c r="P1073" s="3" t="s">
        <v>9548</v>
      </c>
      <c r="Q1073" s="3">
        <v>0</v>
      </c>
      <c r="R1073" s="3" t="s">
        <v>9548</v>
      </c>
      <c r="S1073" s="3">
        <v>1</v>
      </c>
      <c r="T1073" s="3">
        <v>73</v>
      </c>
      <c r="U1073" s="3">
        <v>0</v>
      </c>
      <c r="V1073" s="3" t="s">
        <v>9548</v>
      </c>
      <c r="W1073" s="3">
        <v>0</v>
      </c>
      <c r="X1073" s="3" t="s">
        <v>9548</v>
      </c>
      <c r="Y1073" s="3">
        <v>0</v>
      </c>
      <c r="Z1073" s="3" t="s">
        <v>9548</v>
      </c>
      <c r="AA1073" s="3">
        <v>0</v>
      </c>
      <c r="AB1073" s="3" t="s">
        <v>9548</v>
      </c>
      <c r="AC1073">
        <f t="shared" si="16"/>
        <v>73</v>
      </c>
    </row>
    <row r="1074" spans="1:29" ht="12" customHeight="1" x14ac:dyDescent="0.25">
      <c r="A1074" s="6" t="s">
        <v>7363</v>
      </c>
      <c r="B1074" s="3" t="s">
        <v>212</v>
      </c>
      <c r="C1074" s="3">
        <v>1073</v>
      </c>
      <c r="D1074" s="3" t="s">
        <v>12034</v>
      </c>
      <c r="E1074" s="3" t="s">
        <v>7363</v>
      </c>
      <c r="F1074" s="3" t="str">
        <f>VLOOKUP($E1074,'Team Mapping - CM'!$A$2:$C$1457,2,FALSE)</f>
        <v>Rajshahi University of Engineering &amp; Technology</v>
      </c>
      <c r="G1074" s="3">
        <v>1</v>
      </c>
      <c r="H1074" s="3">
        <v>73</v>
      </c>
      <c r="I1074" s="3">
        <v>0</v>
      </c>
      <c r="J1074" s="3" t="s">
        <v>9548</v>
      </c>
      <c r="K1074" s="3">
        <v>0</v>
      </c>
      <c r="L1074" s="3" t="s">
        <v>9548</v>
      </c>
      <c r="M1074" s="3">
        <v>0</v>
      </c>
      <c r="N1074" s="3" t="s">
        <v>9548</v>
      </c>
      <c r="O1074" s="3">
        <v>0</v>
      </c>
      <c r="P1074" s="3" t="s">
        <v>9548</v>
      </c>
      <c r="Q1074" s="3">
        <v>0</v>
      </c>
      <c r="R1074" s="3" t="s">
        <v>9548</v>
      </c>
      <c r="S1074" s="3">
        <v>1</v>
      </c>
      <c r="T1074" s="3">
        <v>73</v>
      </c>
      <c r="U1074" s="3">
        <v>0</v>
      </c>
      <c r="V1074" s="3" t="s">
        <v>9548</v>
      </c>
      <c r="W1074" s="3">
        <v>0</v>
      </c>
      <c r="X1074" s="3" t="s">
        <v>9548</v>
      </c>
      <c r="Y1074" s="3">
        <v>0</v>
      </c>
      <c r="Z1074" s="3" t="s">
        <v>9548</v>
      </c>
      <c r="AA1074" s="3">
        <v>0</v>
      </c>
      <c r="AB1074" s="3" t="s">
        <v>9548</v>
      </c>
      <c r="AC1074">
        <f t="shared" si="16"/>
        <v>73</v>
      </c>
    </row>
    <row r="1075" spans="1:29" ht="12" customHeight="1" x14ac:dyDescent="0.25">
      <c r="A1075" s="6" t="s">
        <v>7555</v>
      </c>
      <c r="B1075" s="3" t="s">
        <v>104</v>
      </c>
      <c r="C1075" s="3">
        <v>1074</v>
      </c>
      <c r="D1075" s="3" t="s">
        <v>12044</v>
      </c>
      <c r="E1075" s="3" t="s">
        <v>7555</v>
      </c>
      <c r="F1075" s="3" t="str">
        <f>VLOOKUP($E1075,'Team Mapping - CM'!$A$2:$C$1457,2,FALSE)</f>
        <v>East West University</v>
      </c>
      <c r="G1075" s="3">
        <v>1</v>
      </c>
      <c r="H1075" s="3">
        <v>74</v>
      </c>
      <c r="I1075" s="3">
        <v>0</v>
      </c>
      <c r="J1075" s="3" t="s">
        <v>9548</v>
      </c>
      <c r="K1075" s="3">
        <v>0</v>
      </c>
      <c r="L1075" s="3" t="s">
        <v>9548</v>
      </c>
      <c r="M1075" s="3">
        <v>0</v>
      </c>
      <c r="N1075" s="3" t="s">
        <v>9548</v>
      </c>
      <c r="O1075" s="3">
        <v>0</v>
      </c>
      <c r="P1075" s="3" t="s">
        <v>9548</v>
      </c>
      <c r="Q1075" s="3">
        <v>0</v>
      </c>
      <c r="R1075" s="3" t="s">
        <v>9548</v>
      </c>
      <c r="S1075" s="3">
        <v>2</v>
      </c>
      <c r="T1075" s="3">
        <v>74</v>
      </c>
      <c r="U1075" s="3">
        <v>0</v>
      </c>
      <c r="V1075" s="3" t="s">
        <v>9548</v>
      </c>
      <c r="W1075" s="3">
        <v>0</v>
      </c>
      <c r="X1075" s="3" t="s">
        <v>9548</v>
      </c>
      <c r="Y1075" s="3">
        <v>0</v>
      </c>
      <c r="Z1075" s="3" t="s">
        <v>9548</v>
      </c>
      <c r="AA1075" s="3">
        <v>0</v>
      </c>
      <c r="AB1075" s="3" t="s">
        <v>9548</v>
      </c>
      <c r="AC1075">
        <f t="shared" si="16"/>
        <v>74</v>
      </c>
    </row>
    <row r="1076" spans="1:29" ht="12" customHeight="1" x14ac:dyDescent="0.25">
      <c r="A1076" s="6" t="s">
        <v>6361</v>
      </c>
      <c r="B1076" s="3" t="s">
        <v>208</v>
      </c>
      <c r="C1076" s="3">
        <v>1075</v>
      </c>
      <c r="D1076" s="3" t="s">
        <v>12050</v>
      </c>
      <c r="E1076" s="3" t="s">
        <v>6361</v>
      </c>
      <c r="F1076" s="3" t="str">
        <f>VLOOKUP($E1076,'Team Mapping - CM'!$A$2:$C$1457,2,FALSE)</f>
        <v>Premier University</v>
      </c>
      <c r="G1076" s="3">
        <v>1</v>
      </c>
      <c r="H1076" s="3">
        <v>74</v>
      </c>
      <c r="I1076" s="3">
        <v>0</v>
      </c>
      <c r="J1076" s="3" t="s">
        <v>9548</v>
      </c>
      <c r="K1076" s="3">
        <v>0</v>
      </c>
      <c r="L1076" s="3" t="s">
        <v>9548</v>
      </c>
      <c r="M1076" s="3">
        <v>0</v>
      </c>
      <c r="N1076" s="3" t="s">
        <v>9548</v>
      </c>
      <c r="O1076" s="3">
        <v>0</v>
      </c>
      <c r="P1076" s="3" t="s">
        <v>9548</v>
      </c>
      <c r="Q1076" s="3">
        <v>0</v>
      </c>
      <c r="R1076" s="3" t="s">
        <v>9548</v>
      </c>
      <c r="S1076" s="3">
        <v>2</v>
      </c>
      <c r="T1076" s="3">
        <v>74</v>
      </c>
      <c r="U1076" s="3">
        <v>0</v>
      </c>
      <c r="V1076" s="3" t="s">
        <v>9548</v>
      </c>
      <c r="W1076" s="3">
        <v>0</v>
      </c>
      <c r="X1076" s="3" t="s">
        <v>9548</v>
      </c>
      <c r="Y1076" s="3">
        <v>0</v>
      </c>
      <c r="Z1076" s="3" t="s">
        <v>9548</v>
      </c>
      <c r="AA1076" s="3">
        <v>0</v>
      </c>
      <c r="AB1076" s="3" t="s">
        <v>9548</v>
      </c>
      <c r="AC1076">
        <f t="shared" si="16"/>
        <v>74</v>
      </c>
    </row>
    <row r="1077" spans="1:29" ht="12" customHeight="1" x14ac:dyDescent="0.25">
      <c r="A1077" s="6" t="s">
        <v>6779</v>
      </c>
      <c r="B1077" s="3" t="s">
        <v>124</v>
      </c>
      <c r="C1077" s="3">
        <v>1076</v>
      </c>
      <c r="D1077" s="3" t="s">
        <v>12057</v>
      </c>
      <c r="E1077" s="3" t="s">
        <v>6779</v>
      </c>
      <c r="F1077" s="3" t="str">
        <f>VLOOKUP($E1077,'Team Mapping - CM'!$A$2:$C$1457,2,FALSE)</f>
        <v>International Islamic University Chittagong</v>
      </c>
      <c r="G1077" s="3">
        <v>1</v>
      </c>
      <c r="H1077" s="3">
        <v>74</v>
      </c>
      <c r="I1077" s="3">
        <v>0</v>
      </c>
      <c r="J1077" s="3" t="s">
        <v>9548</v>
      </c>
      <c r="K1077" s="3">
        <v>0</v>
      </c>
      <c r="L1077" s="3" t="s">
        <v>9548</v>
      </c>
      <c r="M1077" s="3">
        <v>0</v>
      </c>
      <c r="N1077" s="3" t="s">
        <v>9548</v>
      </c>
      <c r="O1077" s="3">
        <v>0</v>
      </c>
      <c r="P1077" s="3" t="s">
        <v>9548</v>
      </c>
      <c r="Q1077" s="3">
        <v>0</v>
      </c>
      <c r="R1077" s="3" t="s">
        <v>9548</v>
      </c>
      <c r="S1077" s="3">
        <v>2</v>
      </c>
      <c r="T1077" s="3">
        <v>74</v>
      </c>
      <c r="U1077" s="3">
        <v>0</v>
      </c>
      <c r="V1077" s="3" t="s">
        <v>9548</v>
      </c>
      <c r="W1077" s="3">
        <v>0</v>
      </c>
      <c r="X1077" s="3" t="s">
        <v>9548</v>
      </c>
      <c r="Y1077" s="3">
        <v>4</v>
      </c>
      <c r="Z1077" s="3" t="s">
        <v>9548</v>
      </c>
      <c r="AA1077" s="3">
        <v>0</v>
      </c>
      <c r="AB1077" s="3" t="s">
        <v>9548</v>
      </c>
      <c r="AC1077">
        <f t="shared" si="16"/>
        <v>74</v>
      </c>
    </row>
    <row r="1078" spans="1:29" ht="12" customHeight="1" x14ac:dyDescent="0.25">
      <c r="A1078" s="6" t="s">
        <v>8637</v>
      </c>
      <c r="B1078" s="3" t="s">
        <v>33</v>
      </c>
      <c r="C1078" s="3">
        <v>1077</v>
      </c>
      <c r="D1078" s="3" t="s">
        <v>12067</v>
      </c>
      <c r="E1078" s="3" t="s">
        <v>8637</v>
      </c>
      <c r="F1078" s="3" t="str">
        <f>VLOOKUP($E1078,'Team Mapping - CM'!$A$2:$C$1457,2,FALSE)</f>
        <v>University of Dhaka</v>
      </c>
      <c r="G1078" s="3">
        <v>1</v>
      </c>
      <c r="H1078" s="3">
        <v>74</v>
      </c>
      <c r="I1078" s="3">
        <v>0</v>
      </c>
      <c r="J1078" s="3" t="s">
        <v>9548</v>
      </c>
      <c r="K1078" s="3">
        <v>0</v>
      </c>
      <c r="L1078" s="3" t="s">
        <v>9548</v>
      </c>
      <c r="M1078" s="3">
        <v>1</v>
      </c>
      <c r="N1078" s="3" t="s">
        <v>9548</v>
      </c>
      <c r="O1078" s="3">
        <v>0</v>
      </c>
      <c r="P1078" s="3" t="s">
        <v>9548</v>
      </c>
      <c r="Q1078" s="3">
        <v>0</v>
      </c>
      <c r="R1078" s="3" t="s">
        <v>9548</v>
      </c>
      <c r="S1078" s="3">
        <v>1</v>
      </c>
      <c r="T1078" s="3">
        <v>74</v>
      </c>
      <c r="U1078" s="3">
        <v>1</v>
      </c>
      <c r="V1078" s="3" t="s">
        <v>9548</v>
      </c>
      <c r="W1078" s="3">
        <v>0</v>
      </c>
      <c r="X1078" s="3" t="s">
        <v>9548</v>
      </c>
      <c r="Y1078" s="3">
        <v>0</v>
      </c>
      <c r="Z1078" s="3" t="s">
        <v>9548</v>
      </c>
      <c r="AA1078" s="3">
        <v>0</v>
      </c>
      <c r="AB1078" s="3" t="s">
        <v>9548</v>
      </c>
      <c r="AC1078">
        <f t="shared" si="16"/>
        <v>74</v>
      </c>
    </row>
    <row r="1079" spans="1:29" ht="12" customHeight="1" x14ac:dyDescent="0.25">
      <c r="A1079" s="6" t="s">
        <v>7746</v>
      </c>
      <c r="B1079" s="3" t="s">
        <v>386</v>
      </c>
      <c r="C1079" s="3">
        <v>1078</v>
      </c>
      <c r="D1079" s="3" t="s">
        <v>12077</v>
      </c>
      <c r="E1079" s="3" t="s">
        <v>7746</v>
      </c>
      <c r="F1079" s="3" t="str">
        <f>VLOOKUP($E1079,'Team Mapping - CM'!$A$2:$C$1457,2,FALSE)</f>
        <v>Primeasia University</v>
      </c>
      <c r="G1079" s="3">
        <v>1</v>
      </c>
      <c r="H1079" s="3">
        <v>74</v>
      </c>
      <c r="I1079" s="3">
        <v>0</v>
      </c>
      <c r="J1079" s="3" t="s">
        <v>9548</v>
      </c>
      <c r="K1079" s="3">
        <v>0</v>
      </c>
      <c r="L1079" s="3" t="s">
        <v>9548</v>
      </c>
      <c r="M1079" s="3">
        <v>0</v>
      </c>
      <c r="N1079" s="3" t="s">
        <v>9548</v>
      </c>
      <c r="O1079" s="3">
        <v>0</v>
      </c>
      <c r="P1079" s="3" t="s">
        <v>9548</v>
      </c>
      <c r="Q1079" s="3">
        <v>0</v>
      </c>
      <c r="R1079" s="3" t="s">
        <v>9548</v>
      </c>
      <c r="S1079" s="3">
        <v>1</v>
      </c>
      <c r="T1079" s="3">
        <v>74</v>
      </c>
      <c r="U1079" s="3">
        <v>0</v>
      </c>
      <c r="V1079" s="3" t="s">
        <v>9548</v>
      </c>
      <c r="W1079" s="3">
        <v>0</v>
      </c>
      <c r="X1079" s="3" t="s">
        <v>9548</v>
      </c>
      <c r="Y1079" s="3">
        <v>0</v>
      </c>
      <c r="Z1079" s="3" t="s">
        <v>9548</v>
      </c>
      <c r="AA1079" s="3">
        <v>0</v>
      </c>
      <c r="AB1079" s="3" t="s">
        <v>9548</v>
      </c>
      <c r="AC1079">
        <f t="shared" si="16"/>
        <v>74</v>
      </c>
    </row>
    <row r="1080" spans="1:29" ht="12" customHeight="1" x14ac:dyDescent="0.25">
      <c r="A1080" s="6" t="s">
        <v>6906</v>
      </c>
      <c r="B1080" s="3" t="s">
        <v>33</v>
      </c>
      <c r="C1080" s="3">
        <v>1079</v>
      </c>
      <c r="D1080" s="3" t="s">
        <v>12085</v>
      </c>
      <c r="E1080" s="3" t="s">
        <v>6906</v>
      </c>
      <c r="F1080" s="3" t="str">
        <f>VLOOKUP($E1080,'Team Mapping - CM'!$A$2:$C$1457,2,FALSE)</f>
        <v>University of Dhaka</v>
      </c>
      <c r="G1080" s="3">
        <v>1</v>
      </c>
      <c r="H1080" s="3">
        <v>74</v>
      </c>
      <c r="I1080" s="3">
        <v>0</v>
      </c>
      <c r="J1080" s="3" t="s">
        <v>9548</v>
      </c>
      <c r="K1080" s="3">
        <v>0</v>
      </c>
      <c r="L1080" s="3" t="s">
        <v>9548</v>
      </c>
      <c r="M1080" s="3">
        <v>2</v>
      </c>
      <c r="N1080" s="3" t="s">
        <v>9548</v>
      </c>
      <c r="O1080" s="3">
        <v>0</v>
      </c>
      <c r="P1080" s="3" t="s">
        <v>9548</v>
      </c>
      <c r="Q1080" s="3">
        <v>0</v>
      </c>
      <c r="R1080" s="3" t="s">
        <v>9548</v>
      </c>
      <c r="S1080" s="3">
        <v>1</v>
      </c>
      <c r="T1080" s="3">
        <v>74</v>
      </c>
      <c r="U1080" s="3">
        <v>0</v>
      </c>
      <c r="V1080" s="3" t="s">
        <v>9548</v>
      </c>
      <c r="W1080" s="3">
        <v>0</v>
      </c>
      <c r="X1080" s="3" t="s">
        <v>9548</v>
      </c>
      <c r="Y1080" s="3">
        <v>0</v>
      </c>
      <c r="Z1080" s="3" t="s">
        <v>9548</v>
      </c>
      <c r="AA1080" s="3">
        <v>0</v>
      </c>
      <c r="AB1080" s="3" t="s">
        <v>9548</v>
      </c>
      <c r="AC1080">
        <f t="shared" si="16"/>
        <v>74</v>
      </c>
    </row>
    <row r="1081" spans="1:29" ht="12" customHeight="1" x14ac:dyDescent="0.25">
      <c r="A1081" s="6" t="s">
        <v>8788</v>
      </c>
      <c r="B1081" s="3" t="s">
        <v>227</v>
      </c>
      <c r="C1081" s="3">
        <v>1080</v>
      </c>
      <c r="D1081" s="3" t="s">
        <v>12092</v>
      </c>
      <c r="E1081" s="3" t="s">
        <v>8788</v>
      </c>
      <c r="F1081" s="3" t="str">
        <f>VLOOKUP($E1081,'Team Mapping - CM'!$A$2:$C$1457,2,FALSE)</f>
        <v>Southeast University, Bangladesh</v>
      </c>
      <c r="G1081" s="3">
        <v>1</v>
      </c>
      <c r="H1081" s="3">
        <v>75</v>
      </c>
      <c r="I1081" s="3">
        <v>0</v>
      </c>
      <c r="J1081" s="3" t="s">
        <v>9548</v>
      </c>
      <c r="K1081" s="3">
        <v>0</v>
      </c>
      <c r="L1081" s="3" t="s">
        <v>9548</v>
      </c>
      <c r="M1081" s="3">
        <v>3</v>
      </c>
      <c r="N1081" s="3" t="s">
        <v>9548</v>
      </c>
      <c r="O1081" s="3">
        <v>0</v>
      </c>
      <c r="P1081" s="3" t="s">
        <v>9548</v>
      </c>
      <c r="Q1081" s="3">
        <v>0</v>
      </c>
      <c r="R1081" s="3" t="s">
        <v>9548</v>
      </c>
      <c r="S1081" s="3">
        <v>3</v>
      </c>
      <c r="T1081" s="3">
        <v>75</v>
      </c>
      <c r="U1081" s="3">
        <v>0</v>
      </c>
      <c r="V1081" s="3" t="s">
        <v>9548</v>
      </c>
      <c r="W1081" s="3">
        <v>0</v>
      </c>
      <c r="X1081" s="3" t="s">
        <v>9548</v>
      </c>
      <c r="Y1081" s="3">
        <v>0</v>
      </c>
      <c r="Z1081" s="3" t="s">
        <v>9548</v>
      </c>
      <c r="AA1081" s="3">
        <v>0</v>
      </c>
      <c r="AB1081" s="3" t="s">
        <v>9548</v>
      </c>
      <c r="AC1081">
        <f t="shared" si="16"/>
        <v>75</v>
      </c>
    </row>
    <row r="1082" spans="1:29" ht="12" customHeight="1" x14ac:dyDescent="0.25">
      <c r="A1082" s="6" t="s">
        <v>7380</v>
      </c>
      <c r="B1082" s="3" t="s">
        <v>42</v>
      </c>
      <c r="C1082" s="3">
        <v>1081</v>
      </c>
      <c r="D1082" s="3" t="s">
        <v>12100</v>
      </c>
      <c r="E1082" s="3" t="s">
        <v>7380</v>
      </c>
      <c r="F1082" s="3" t="str">
        <f>VLOOKUP($E1082,'Team Mapping - CM'!$A$2:$C$1457,2,FALSE)</f>
        <v>Bangladesh Army University of Science &amp; Technology</v>
      </c>
      <c r="G1082" s="3">
        <v>1</v>
      </c>
      <c r="H1082" s="3">
        <v>75</v>
      </c>
      <c r="I1082" s="3">
        <v>0</v>
      </c>
      <c r="J1082" s="3" t="s">
        <v>9548</v>
      </c>
      <c r="K1082" s="3">
        <v>0</v>
      </c>
      <c r="L1082" s="3" t="s">
        <v>9548</v>
      </c>
      <c r="M1082" s="3">
        <v>0</v>
      </c>
      <c r="N1082" s="3" t="s">
        <v>9548</v>
      </c>
      <c r="O1082" s="3">
        <v>0</v>
      </c>
      <c r="P1082" s="3" t="s">
        <v>9548</v>
      </c>
      <c r="Q1082" s="3">
        <v>0</v>
      </c>
      <c r="R1082" s="3" t="s">
        <v>9548</v>
      </c>
      <c r="S1082" s="3">
        <v>3</v>
      </c>
      <c r="T1082" s="3">
        <v>75</v>
      </c>
      <c r="U1082" s="3">
        <v>0</v>
      </c>
      <c r="V1082" s="3" t="s">
        <v>9548</v>
      </c>
      <c r="W1082" s="3">
        <v>0</v>
      </c>
      <c r="X1082" s="3" t="s">
        <v>9548</v>
      </c>
      <c r="Y1082" s="3">
        <v>1</v>
      </c>
      <c r="Z1082" s="3" t="s">
        <v>9548</v>
      </c>
      <c r="AA1082" s="3">
        <v>0</v>
      </c>
      <c r="AB1082" s="3" t="s">
        <v>9548</v>
      </c>
      <c r="AC1082">
        <f t="shared" si="16"/>
        <v>75</v>
      </c>
    </row>
    <row r="1083" spans="1:29" ht="12" customHeight="1" x14ac:dyDescent="0.25">
      <c r="A1083" s="6" t="s">
        <v>8707</v>
      </c>
      <c r="B1083" s="3" t="s">
        <v>276</v>
      </c>
      <c r="C1083" s="3">
        <v>1082</v>
      </c>
      <c r="D1083" s="3" t="s">
        <v>12107</v>
      </c>
      <c r="E1083" s="3" t="s">
        <v>8707</v>
      </c>
      <c r="F1083" s="3" t="str">
        <f>VLOOKUP($E1083,'Team Mapping - CM'!$A$2:$C$1457,2,FALSE)</f>
        <v>Z. H. Sikder University of Science and Technology</v>
      </c>
      <c r="G1083" s="3">
        <v>1</v>
      </c>
      <c r="H1083" s="3">
        <v>75</v>
      </c>
      <c r="I1083" s="3">
        <v>0</v>
      </c>
      <c r="J1083" s="3" t="s">
        <v>9548</v>
      </c>
      <c r="K1083" s="3">
        <v>0</v>
      </c>
      <c r="L1083" s="3" t="s">
        <v>9548</v>
      </c>
      <c r="M1083" s="3">
        <v>1</v>
      </c>
      <c r="N1083" s="3" t="s">
        <v>9548</v>
      </c>
      <c r="O1083" s="3">
        <v>0</v>
      </c>
      <c r="P1083" s="3" t="s">
        <v>9548</v>
      </c>
      <c r="Q1083" s="3">
        <v>0</v>
      </c>
      <c r="R1083" s="3" t="s">
        <v>9548</v>
      </c>
      <c r="S1083" s="3">
        <v>3</v>
      </c>
      <c r="T1083" s="3">
        <v>75</v>
      </c>
      <c r="U1083" s="3">
        <v>0</v>
      </c>
      <c r="V1083" s="3" t="s">
        <v>9548</v>
      </c>
      <c r="W1083" s="3">
        <v>0</v>
      </c>
      <c r="X1083" s="3" t="s">
        <v>9548</v>
      </c>
      <c r="Y1083" s="3">
        <v>0</v>
      </c>
      <c r="Z1083" s="3" t="s">
        <v>9548</v>
      </c>
      <c r="AA1083" s="3">
        <v>0</v>
      </c>
      <c r="AB1083" s="3" t="s">
        <v>9548</v>
      </c>
      <c r="AC1083">
        <f t="shared" si="16"/>
        <v>75</v>
      </c>
    </row>
    <row r="1084" spans="1:29" ht="12" customHeight="1" x14ac:dyDescent="0.25">
      <c r="A1084" s="6" t="s">
        <v>8593</v>
      </c>
      <c r="B1084" s="3" t="s">
        <v>273</v>
      </c>
      <c r="C1084" s="3">
        <v>1083</v>
      </c>
      <c r="D1084" s="3" t="s">
        <v>12116</v>
      </c>
      <c r="E1084" s="3" t="s">
        <v>8593</v>
      </c>
      <c r="F1084" s="3" t="str">
        <f>VLOOKUP($E1084,'Team Mapping - CM'!$A$2:$C$1457,2,FALSE)</f>
        <v>Varendra University</v>
      </c>
      <c r="G1084" s="3">
        <v>1</v>
      </c>
      <c r="H1084" s="3">
        <v>75</v>
      </c>
      <c r="I1084" s="3">
        <v>0</v>
      </c>
      <c r="J1084" s="3" t="s">
        <v>9548</v>
      </c>
      <c r="K1084" s="3">
        <v>0</v>
      </c>
      <c r="L1084" s="3" t="s">
        <v>9548</v>
      </c>
      <c r="M1084" s="3">
        <v>1</v>
      </c>
      <c r="N1084" s="3" t="s">
        <v>9548</v>
      </c>
      <c r="O1084" s="3">
        <v>0</v>
      </c>
      <c r="P1084" s="3" t="s">
        <v>9548</v>
      </c>
      <c r="Q1084" s="3">
        <v>0</v>
      </c>
      <c r="R1084" s="3" t="s">
        <v>9548</v>
      </c>
      <c r="S1084" s="3">
        <v>1</v>
      </c>
      <c r="T1084" s="3">
        <v>75</v>
      </c>
      <c r="U1084" s="3">
        <v>0</v>
      </c>
      <c r="V1084" s="3" t="s">
        <v>9548</v>
      </c>
      <c r="W1084" s="3">
        <v>0</v>
      </c>
      <c r="X1084" s="3" t="s">
        <v>9548</v>
      </c>
      <c r="Y1084" s="3">
        <v>0</v>
      </c>
      <c r="Z1084" s="3" t="s">
        <v>9548</v>
      </c>
      <c r="AA1084" s="3">
        <v>0</v>
      </c>
      <c r="AB1084" s="3" t="s">
        <v>9548</v>
      </c>
      <c r="AC1084">
        <f t="shared" si="16"/>
        <v>75</v>
      </c>
    </row>
    <row r="1085" spans="1:29" ht="12" customHeight="1" x14ac:dyDescent="0.25">
      <c r="A1085" s="6" t="s">
        <v>6716</v>
      </c>
      <c r="B1085" s="3" t="s">
        <v>139</v>
      </c>
      <c r="C1085" s="3">
        <v>1084</v>
      </c>
      <c r="D1085" s="3" t="s">
        <v>12120</v>
      </c>
      <c r="E1085" s="3" t="s">
        <v>6716</v>
      </c>
      <c r="F1085" s="3" t="str">
        <f>VLOOKUP($E1085,'Team Mapping - CM'!$A$2:$C$1457,2,FALSE)</f>
        <v>Islamic University of Technology</v>
      </c>
      <c r="G1085" s="3">
        <v>1</v>
      </c>
      <c r="H1085" s="3">
        <v>76</v>
      </c>
      <c r="I1085" s="3">
        <v>0</v>
      </c>
      <c r="J1085" s="3" t="s">
        <v>9548</v>
      </c>
      <c r="K1085" s="3">
        <v>0</v>
      </c>
      <c r="L1085" s="3" t="s">
        <v>9548</v>
      </c>
      <c r="M1085" s="3">
        <v>0</v>
      </c>
      <c r="N1085" s="3" t="s">
        <v>9548</v>
      </c>
      <c r="O1085" s="3">
        <v>0</v>
      </c>
      <c r="P1085" s="3" t="s">
        <v>9548</v>
      </c>
      <c r="Q1085" s="3">
        <v>0</v>
      </c>
      <c r="R1085" s="3" t="s">
        <v>9548</v>
      </c>
      <c r="S1085" s="3">
        <v>2</v>
      </c>
      <c r="T1085" s="3">
        <v>76</v>
      </c>
      <c r="U1085" s="3">
        <v>0</v>
      </c>
      <c r="V1085" s="3" t="s">
        <v>9548</v>
      </c>
      <c r="W1085" s="3">
        <v>0</v>
      </c>
      <c r="X1085" s="3" t="s">
        <v>9548</v>
      </c>
      <c r="Y1085" s="3">
        <v>4</v>
      </c>
      <c r="Z1085" s="3" t="s">
        <v>9548</v>
      </c>
      <c r="AA1085" s="3">
        <v>4</v>
      </c>
      <c r="AB1085" s="3" t="s">
        <v>9548</v>
      </c>
      <c r="AC1085">
        <f t="shared" si="16"/>
        <v>76</v>
      </c>
    </row>
    <row r="1086" spans="1:29" ht="12" customHeight="1" x14ac:dyDescent="0.25">
      <c r="A1086" s="6" t="s">
        <v>6617</v>
      </c>
      <c r="B1086" s="3" t="s">
        <v>212</v>
      </c>
      <c r="C1086" s="3">
        <v>1085</v>
      </c>
      <c r="D1086" s="3" t="s">
        <v>12121</v>
      </c>
      <c r="E1086" s="3" t="s">
        <v>6617</v>
      </c>
      <c r="F1086" s="3" t="str">
        <f>VLOOKUP($E1086,'Team Mapping - CM'!$A$2:$C$1457,2,FALSE)</f>
        <v>Rajshahi University of Engineering &amp; Technology</v>
      </c>
      <c r="G1086" s="3">
        <v>1</v>
      </c>
      <c r="H1086" s="3">
        <v>76</v>
      </c>
      <c r="I1086" s="3">
        <v>0</v>
      </c>
      <c r="J1086" s="3" t="s">
        <v>9548</v>
      </c>
      <c r="K1086" s="3">
        <v>0</v>
      </c>
      <c r="L1086" s="3" t="s">
        <v>9548</v>
      </c>
      <c r="M1086" s="3">
        <v>0</v>
      </c>
      <c r="N1086" s="3" t="s">
        <v>9548</v>
      </c>
      <c r="O1086" s="3">
        <v>0</v>
      </c>
      <c r="P1086" s="3" t="s">
        <v>9548</v>
      </c>
      <c r="Q1086" s="3">
        <v>0</v>
      </c>
      <c r="R1086" s="3" t="s">
        <v>9548</v>
      </c>
      <c r="S1086" s="3">
        <v>2</v>
      </c>
      <c r="T1086" s="3">
        <v>76</v>
      </c>
      <c r="U1086" s="3">
        <v>0</v>
      </c>
      <c r="V1086" s="3" t="s">
        <v>9548</v>
      </c>
      <c r="W1086" s="3">
        <v>0</v>
      </c>
      <c r="X1086" s="3" t="s">
        <v>9548</v>
      </c>
      <c r="Y1086" s="3">
        <v>0</v>
      </c>
      <c r="Z1086" s="3" t="s">
        <v>9548</v>
      </c>
      <c r="AA1086" s="3">
        <v>0</v>
      </c>
      <c r="AB1086" s="3" t="s">
        <v>9548</v>
      </c>
      <c r="AC1086">
        <f t="shared" si="16"/>
        <v>76</v>
      </c>
    </row>
    <row r="1087" spans="1:29" ht="12" customHeight="1" x14ac:dyDescent="0.25">
      <c r="A1087" s="6" t="s">
        <v>6603</v>
      </c>
      <c r="B1087" s="3" t="s">
        <v>121</v>
      </c>
      <c r="C1087" s="3">
        <v>1086</v>
      </c>
      <c r="D1087" s="3" t="s">
        <v>12122</v>
      </c>
      <c r="E1087" s="3" t="s">
        <v>6603</v>
      </c>
      <c r="F1087" s="3" t="str">
        <f>VLOOKUP($E1087,'Team Mapping - CM'!$A$2:$C$1457,2,FALSE)</f>
        <v>Institute of Science and Technology</v>
      </c>
      <c r="G1087" s="3">
        <v>1</v>
      </c>
      <c r="H1087" s="3">
        <v>77</v>
      </c>
      <c r="I1087" s="3">
        <v>0</v>
      </c>
      <c r="J1087" s="3" t="s">
        <v>9548</v>
      </c>
      <c r="K1087" s="3">
        <v>0</v>
      </c>
      <c r="L1087" s="3" t="s">
        <v>9548</v>
      </c>
      <c r="M1087" s="3">
        <v>0</v>
      </c>
      <c r="N1087" s="3" t="s">
        <v>9548</v>
      </c>
      <c r="O1087" s="3">
        <v>0</v>
      </c>
      <c r="P1087" s="3" t="s">
        <v>9548</v>
      </c>
      <c r="Q1087" s="3">
        <v>0</v>
      </c>
      <c r="R1087" s="3" t="s">
        <v>9548</v>
      </c>
      <c r="S1087" s="3">
        <v>2</v>
      </c>
      <c r="T1087" s="3">
        <v>77</v>
      </c>
      <c r="U1087" s="3">
        <v>0</v>
      </c>
      <c r="V1087" s="3" t="s">
        <v>9548</v>
      </c>
      <c r="W1087" s="3">
        <v>0</v>
      </c>
      <c r="X1087" s="3" t="s">
        <v>9548</v>
      </c>
      <c r="Y1087" s="3">
        <v>1</v>
      </c>
      <c r="Z1087" s="3" t="s">
        <v>9548</v>
      </c>
      <c r="AA1087" s="3">
        <v>0</v>
      </c>
      <c r="AB1087" s="3" t="s">
        <v>9548</v>
      </c>
      <c r="AC1087">
        <f t="shared" si="16"/>
        <v>77</v>
      </c>
    </row>
    <row r="1088" spans="1:29" ht="12" customHeight="1" x14ac:dyDescent="0.25">
      <c r="A1088" s="6" t="s">
        <v>6735</v>
      </c>
      <c r="B1088" s="3" t="s">
        <v>28</v>
      </c>
      <c r="C1088" s="3">
        <v>1087</v>
      </c>
      <c r="D1088" s="3" t="s">
        <v>12128</v>
      </c>
      <c r="E1088" s="3" t="s">
        <v>6735</v>
      </c>
      <c r="F1088" s="3" t="str">
        <f>VLOOKUP($E1088,'Team Mapping - CM'!$A$2:$C$1457,2,FALSE)</f>
        <v>American International University - Bangladesh</v>
      </c>
      <c r="G1088" s="3">
        <v>1</v>
      </c>
      <c r="H1088" s="3">
        <v>77</v>
      </c>
      <c r="I1088" s="3">
        <v>0</v>
      </c>
      <c r="J1088" s="3" t="s">
        <v>9548</v>
      </c>
      <c r="K1088" s="3">
        <v>0</v>
      </c>
      <c r="L1088" s="3" t="s">
        <v>9548</v>
      </c>
      <c r="M1088" s="3">
        <v>2</v>
      </c>
      <c r="N1088" s="3" t="s">
        <v>9548</v>
      </c>
      <c r="O1088" s="3">
        <v>0</v>
      </c>
      <c r="P1088" s="3" t="s">
        <v>9548</v>
      </c>
      <c r="Q1088" s="3">
        <v>0</v>
      </c>
      <c r="R1088" s="3" t="s">
        <v>9548</v>
      </c>
      <c r="S1088" s="3">
        <v>1</v>
      </c>
      <c r="T1088" s="3">
        <v>77</v>
      </c>
      <c r="U1088" s="3">
        <v>0</v>
      </c>
      <c r="V1088" s="3" t="s">
        <v>9548</v>
      </c>
      <c r="W1088" s="3">
        <v>0</v>
      </c>
      <c r="X1088" s="3" t="s">
        <v>9548</v>
      </c>
      <c r="Y1088" s="3">
        <v>5</v>
      </c>
      <c r="Z1088" s="3" t="s">
        <v>9548</v>
      </c>
      <c r="AA1088" s="3">
        <v>0</v>
      </c>
      <c r="AB1088" s="3" t="s">
        <v>9548</v>
      </c>
      <c r="AC1088">
        <f t="shared" si="16"/>
        <v>77</v>
      </c>
    </row>
    <row r="1089" spans="1:29" ht="12" customHeight="1" x14ac:dyDescent="0.25">
      <c r="A1089" s="6" t="s">
        <v>6569</v>
      </c>
      <c r="B1089" s="3" t="s">
        <v>127</v>
      </c>
      <c r="C1089" s="3">
        <v>1088</v>
      </c>
      <c r="D1089" s="3" t="s">
        <v>12136</v>
      </c>
      <c r="E1089" s="3" t="s">
        <v>6569</v>
      </c>
      <c r="F1089" s="3" t="str">
        <f>VLOOKUP($E1089,'Team Mapping - CM'!$A$2:$C$1457,2,FALSE)</f>
        <v>International University of Business Agriculture and Tech.</v>
      </c>
      <c r="G1089" s="3">
        <v>1</v>
      </c>
      <c r="H1089" s="3">
        <v>77</v>
      </c>
      <c r="I1089" s="3">
        <v>0</v>
      </c>
      <c r="J1089" s="3" t="s">
        <v>9548</v>
      </c>
      <c r="K1089" s="3">
        <v>0</v>
      </c>
      <c r="L1089" s="3" t="s">
        <v>9548</v>
      </c>
      <c r="M1089" s="3">
        <v>0</v>
      </c>
      <c r="N1089" s="3" t="s">
        <v>9548</v>
      </c>
      <c r="O1089" s="3">
        <v>0</v>
      </c>
      <c r="P1089" s="3" t="s">
        <v>9548</v>
      </c>
      <c r="Q1089" s="3">
        <v>0</v>
      </c>
      <c r="R1089" s="3" t="s">
        <v>9548</v>
      </c>
      <c r="S1089" s="3">
        <v>1</v>
      </c>
      <c r="T1089" s="3">
        <v>77</v>
      </c>
      <c r="U1089" s="3">
        <v>0</v>
      </c>
      <c r="V1089" s="3" t="s">
        <v>9548</v>
      </c>
      <c r="W1089" s="3">
        <v>0</v>
      </c>
      <c r="X1089" s="3" t="s">
        <v>9548</v>
      </c>
      <c r="Y1089" s="3">
        <v>0</v>
      </c>
      <c r="Z1089" s="3" t="s">
        <v>9548</v>
      </c>
      <c r="AA1089" s="3">
        <v>0</v>
      </c>
      <c r="AB1089" s="3" t="s">
        <v>9548</v>
      </c>
      <c r="AC1089">
        <f t="shared" si="16"/>
        <v>77</v>
      </c>
    </row>
    <row r="1090" spans="1:29" ht="12" customHeight="1" x14ac:dyDescent="0.25">
      <c r="A1090" s="6" t="s">
        <v>7732</v>
      </c>
      <c r="B1090" s="3" t="s">
        <v>121</v>
      </c>
      <c r="C1090" s="3">
        <v>1089</v>
      </c>
      <c r="D1090" s="3" t="s">
        <v>12140</v>
      </c>
      <c r="E1090" s="3" t="s">
        <v>7732</v>
      </c>
      <c r="F1090" s="3" t="str">
        <f>VLOOKUP($E1090,'Team Mapping - CM'!$A$2:$C$1457,2,FALSE)</f>
        <v>Institute of Science and Technology</v>
      </c>
      <c r="G1090" s="3">
        <v>1</v>
      </c>
      <c r="H1090" s="3">
        <v>78</v>
      </c>
      <c r="I1090" s="3">
        <v>0</v>
      </c>
      <c r="J1090" s="3" t="s">
        <v>9548</v>
      </c>
      <c r="K1090" s="3">
        <v>0</v>
      </c>
      <c r="L1090" s="3" t="s">
        <v>9548</v>
      </c>
      <c r="M1090" s="3">
        <v>0</v>
      </c>
      <c r="N1090" s="3" t="s">
        <v>9548</v>
      </c>
      <c r="O1090" s="3">
        <v>0</v>
      </c>
      <c r="P1090" s="3" t="s">
        <v>9548</v>
      </c>
      <c r="Q1090" s="3">
        <v>0</v>
      </c>
      <c r="R1090" s="3" t="s">
        <v>9548</v>
      </c>
      <c r="S1090" s="3">
        <v>1</v>
      </c>
      <c r="T1090" s="3">
        <v>78</v>
      </c>
      <c r="U1090" s="3">
        <v>0</v>
      </c>
      <c r="V1090" s="3" t="s">
        <v>9548</v>
      </c>
      <c r="W1090" s="3">
        <v>0</v>
      </c>
      <c r="X1090" s="3" t="s">
        <v>9548</v>
      </c>
      <c r="Y1090" s="3">
        <v>0</v>
      </c>
      <c r="Z1090" s="3" t="s">
        <v>9548</v>
      </c>
      <c r="AA1090" s="3">
        <v>0</v>
      </c>
      <c r="AB1090" s="3" t="s">
        <v>9548</v>
      </c>
      <c r="AC1090">
        <f t="shared" si="16"/>
        <v>78</v>
      </c>
    </row>
    <row r="1091" spans="1:29" ht="12" customHeight="1" x14ac:dyDescent="0.25">
      <c r="A1091" s="6" t="s">
        <v>7274</v>
      </c>
      <c r="B1091" s="3" t="s">
        <v>124</v>
      </c>
      <c r="C1091" s="3">
        <v>1090</v>
      </c>
      <c r="D1091" s="3" t="s">
        <v>12149</v>
      </c>
      <c r="E1091" s="3" t="s">
        <v>7274</v>
      </c>
      <c r="F1091" s="3" t="str">
        <f>VLOOKUP($E1091,'Team Mapping - CM'!$A$2:$C$1457,2,FALSE)</f>
        <v>International Islamic University Chittagong</v>
      </c>
      <c r="G1091" s="3">
        <v>1</v>
      </c>
      <c r="H1091" s="3">
        <v>78</v>
      </c>
      <c r="I1091" s="3">
        <v>0</v>
      </c>
      <c r="J1091" s="3" t="s">
        <v>9548</v>
      </c>
      <c r="K1091" s="3">
        <v>0</v>
      </c>
      <c r="L1091" s="3" t="s">
        <v>9548</v>
      </c>
      <c r="M1091" s="3">
        <v>3</v>
      </c>
      <c r="N1091" s="3" t="s">
        <v>9548</v>
      </c>
      <c r="O1091" s="3">
        <v>0</v>
      </c>
      <c r="P1091" s="3" t="s">
        <v>9548</v>
      </c>
      <c r="Q1091" s="3">
        <v>0</v>
      </c>
      <c r="R1091" s="3" t="s">
        <v>9548</v>
      </c>
      <c r="S1091" s="3">
        <v>1</v>
      </c>
      <c r="T1091" s="3">
        <v>78</v>
      </c>
      <c r="U1091" s="3">
        <v>0</v>
      </c>
      <c r="V1091" s="3" t="s">
        <v>9548</v>
      </c>
      <c r="W1091" s="3">
        <v>0</v>
      </c>
      <c r="X1091" s="3" t="s">
        <v>9548</v>
      </c>
      <c r="Y1091" s="3">
        <v>0</v>
      </c>
      <c r="Z1091" s="3" t="s">
        <v>9548</v>
      </c>
      <c r="AA1091" s="3">
        <v>0</v>
      </c>
      <c r="AB1091" s="3" t="s">
        <v>9548</v>
      </c>
      <c r="AC1091">
        <f t="shared" ref="AC1091:AC1154" si="17">MAX(AB1091,Z1091,X1091,V1091,T1091,R1091,P1091,N1091,L1091,J1091)</f>
        <v>78</v>
      </c>
    </row>
    <row r="1092" spans="1:29" ht="12" customHeight="1" x14ac:dyDescent="0.25">
      <c r="A1092" s="6" t="s">
        <v>6766</v>
      </c>
      <c r="B1092" s="3" t="s">
        <v>237</v>
      </c>
      <c r="C1092" s="3">
        <v>1091</v>
      </c>
      <c r="D1092" s="3" t="s">
        <v>12158</v>
      </c>
      <c r="E1092" s="3" t="s">
        <v>6766</v>
      </c>
      <c r="F1092" s="3" t="str">
        <f>VLOOKUP($E1092,'Team Mapping - CM'!$A$2:$C$1457,2,FALSE)</f>
        <v>Sylhet International University</v>
      </c>
      <c r="G1092" s="3">
        <v>1</v>
      </c>
      <c r="H1092" s="3">
        <v>79</v>
      </c>
      <c r="I1092" s="3">
        <v>0</v>
      </c>
      <c r="J1092" s="3" t="s">
        <v>9548</v>
      </c>
      <c r="K1092" s="3">
        <v>0</v>
      </c>
      <c r="L1092" s="3" t="s">
        <v>9548</v>
      </c>
      <c r="M1092" s="3">
        <v>0</v>
      </c>
      <c r="N1092" s="3" t="s">
        <v>9548</v>
      </c>
      <c r="O1092" s="3">
        <v>0</v>
      </c>
      <c r="P1092" s="3" t="s">
        <v>9548</v>
      </c>
      <c r="Q1092" s="3">
        <v>0</v>
      </c>
      <c r="R1092" s="3" t="s">
        <v>9548</v>
      </c>
      <c r="S1092" s="3">
        <v>3</v>
      </c>
      <c r="T1092" s="3">
        <v>79</v>
      </c>
      <c r="U1092" s="3">
        <v>0</v>
      </c>
      <c r="V1092" s="3" t="s">
        <v>9548</v>
      </c>
      <c r="W1092" s="3">
        <v>0</v>
      </c>
      <c r="X1092" s="3" t="s">
        <v>9548</v>
      </c>
      <c r="Y1092" s="3">
        <v>1</v>
      </c>
      <c r="Z1092" s="3" t="s">
        <v>9548</v>
      </c>
      <c r="AA1092" s="3">
        <v>0</v>
      </c>
      <c r="AB1092" s="3" t="s">
        <v>9548</v>
      </c>
      <c r="AC1092">
        <f t="shared" si="17"/>
        <v>79</v>
      </c>
    </row>
    <row r="1093" spans="1:29" ht="12" customHeight="1" x14ac:dyDescent="0.25">
      <c r="A1093" s="6" t="s">
        <v>6347</v>
      </c>
      <c r="B1093" s="3" t="s">
        <v>91</v>
      </c>
      <c r="C1093" s="3">
        <v>1092</v>
      </c>
      <c r="D1093" s="3" t="s">
        <v>12168</v>
      </c>
      <c r="E1093" s="3" t="s">
        <v>6347</v>
      </c>
      <c r="F1093" s="3" t="str">
        <f>VLOOKUP($E1093,'Team Mapping - CM'!$A$2:$C$1457,2,FALSE)</f>
        <v>Daffodil International University</v>
      </c>
      <c r="G1093" s="3">
        <v>1</v>
      </c>
      <c r="H1093" s="3">
        <v>79</v>
      </c>
      <c r="I1093" s="3">
        <v>0</v>
      </c>
      <c r="J1093" s="3" t="s">
        <v>9548</v>
      </c>
      <c r="K1093" s="3">
        <v>0</v>
      </c>
      <c r="L1093" s="3" t="s">
        <v>9548</v>
      </c>
      <c r="M1093" s="3">
        <v>0</v>
      </c>
      <c r="N1093" s="3" t="s">
        <v>9548</v>
      </c>
      <c r="O1093" s="3">
        <v>0</v>
      </c>
      <c r="P1093" s="3" t="s">
        <v>9548</v>
      </c>
      <c r="Q1093" s="3">
        <v>0</v>
      </c>
      <c r="R1093" s="3" t="s">
        <v>9548</v>
      </c>
      <c r="S1093" s="3">
        <v>2</v>
      </c>
      <c r="T1093" s="3">
        <v>79</v>
      </c>
      <c r="U1093" s="3">
        <v>0</v>
      </c>
      <c r="V1093" s="3" t="s">
        <v>9548</v>
      </c>
      <c r="W1093" s="3">
        <v>0</v>
      </c>
      <c r="X1093" s="3" t="s">
        <v>9548</v>
      </c>
      <c r="Y1093" s="3">
        <v>0</v>
      </c>
      <c r="Z1093" s="3" t="s">
        <v>9548</v>
      </c>
      <c r="AA1093" s="3">
        <v>0</v>
      </c>
      <c r="AB1093" s="3" t="s">
        <v>9548</v>
      </c>
      <c r="AC1093">
        <f t="shared" si="17"/>
        <v>79</v>
      </c>
    </row>
    <row r="1094" spans="1:29" ht="12" customHeight="1" x14ac:dyDescent="0.25">
      <c r="A1094" s="6" t="s">
        <v>6795</v>
      </c>
      <c r="B1094" s="3" t="s">
        <v>176</v>
      </c>
      <c r="C1094" s="3">
        <v>1093</v>
      </c>
      <c r="D1094" s="3" t="s">
        <v>12176</v>
      </c>
      <c r="E1094" s="3" t="s">
        <v>6795</v>
      </c>
      <c r="F1094" s="3" t="str">
        <f>VLOOKUP($E1094,'Team Mapping - CM'!$A$2:$C$1457,2,FALSE)</f>
        <v>Mawlana Bhashani Science &amp; Technology University</v>
      </c>
      <c r="G1094" s="3">
        <v>1</v>
      </c>
      <c r="H1094" s="3">
        <v>79</v>
      </c>
      <c r="I1094" s="3">
        <v>0</v>
      </c>
      <c r="J1094" s="3" t="s">
        <v>9548</v>
      </c>
      <c r="K1094" s="3">
        <v>0</v>
      </c>
      <c r="L1094" s="3" t="s">
        <v>9548</v>
      </c>
      <c r="M1094" s="3">
        <v>0</v>
      </c>
      <c r="N1094" s="3" t="s">
        <v>9548</v>
      </c>
      <c r="O1094" s="3">
        <v>0</v>
      </c>
      <c r="P1094" s="3" t="s">
        <v>9548</v>
      </c>
      <c r="Q1094" s="3">
        <v>0</v>
      </c>
      <c r="R1094" s="3" t="s">
        <v>9548</v>
      </c>
      <c r="S1094" s="3">
        <v>2</v>
      </c>
      <c r="T1094" s="3">
        <v>79</v>
      </c>
      <c r="U1094" s="3">
        <v>0</v>
      </c>
      <c r="V1094" s="3" t="s">
        <v>9548</v>
      </c>
      <c r="W1094" s="3">
        <v>0</v>
      </c>
      <c r="X1094" s="3" t="s">
        <v>9548</v>
      </c>
      <c r="Y1094" s="3">
        <v>0</v>
      </c>
      <c r="Z1094" s="3" t="s">
        <v>9548</v>
      </c>
      <c r="AA1094" s="3">
        <v>0</v>
      </c>
      <c r="AB1094" s="3" t="s">
        <v>9548</v>
      </c>
      <c r="AC1094">
        <f t="shared" si="17"/>
        <v>79</v>
      </c>
    </row>
    <row r="1095" spans="1:29" ht="12" customHeight="1" x14ac:dyDescent="0.25">
      <c r="A1095" s="6" t="s">
        <v>7096</v>
      </c>
      <c r="B1095" s="3" t="s">
        <v>146</v>
      </c>
      <c r="C1095" s="3">
        <v>1094</v>
      </c>
      <c r="D1095" s="3" t="s">
        <v>12184</v>
      </c>
      <c r="E1095" s="3" t="s">
        <v>7096</v>
      </c>
      <c r="F1095" s="3" t="str">
        <f>VLOOKUP($E1095,'Team Mapping - CM'!$A$2:$C$1457,2,FALSE)</f>
        <v>Jahangirnagar University</v>
      </c>
      <c r="G1095" s="3">
        <v>1</v>
      </c>
      <c r="H1095" s="3">
        <v>79</v>
      </c>
      <c r="I1095" s="3">
        <v>0</v>
      </c>
      <c r="J1095" s="3" t="s">
        <v>9548</v>
      </c>
      <c r="K1095" s="3">
        <v>0</v>
      </c>
      <c r="L1095" s="3" t="s">
        <v>9548</v>
      </c>
      <c r="M1095" s="3">
        <v>9</v>
      </c>
      <c r="N1095" s="3" t="s">
        <v>9548</v>
      </c>
      <c r="O1095" s="3">
        <v>0</v>
      </c>
      <c r="P1095" s="3" t="s">
        <v>9548</v>
      </c>
      <c r="Q1095" s="3">
        <v>0</v>
      </c>
      <c r="R1095" s="3" t="s">
        <v>9548</v>
      </c>
      <c r="S1095" s="3">
        <v>2</v>
      </c>
      <c r="T1095" s="3">
        <v>79</v>
      </c>
      <c r="U1095" s="3">
        <v>0</v>
      </c>
      <c r="V1095" s="3" t="s">
        <v>9548</v>
      </c>
      <c r="W1095" s="3">
        <v>0</v>
      </c>
      <c r="X1095" s="3" t="s">
        <v>9548</v>
      </c>
      <c r="Y1095" s="3">
        <v>0</v>
      </c>
      <c r="Z1095" s="3" t="s">
        <v>9548</v>
      </c>
      <c r="AA1095" s="3">
        <v>0</v>
      </c>
      <c r="AB1095" s="3" t="s">
        <v>9548</v>
      </c>
      <c r="AC1095">
        <f t="shared" si="17"/>
        <v>79</v>
      </c>
    </row>
    <row r="1096" spans="1:29" ht="12" customHeight="1" x14ac:dyDescent="0.25">
      <c r="A1096" s="6" t="s">
        <v>6913</v>
      </c>
      <c r="B1096" s="3" t="s">
        <v>33</v>
      </c>
      <c r="C1096" s="3">
        <v>1095</v>
      </c>
      <c r="D1096" s="3" t="s">
        <v>12189</v>
      </c>
      <c r="E1096" s="3" t="s">
        <v>6913</v>
      </c>
      <c r="F1096" s="3" t="str">
        <f>VLOOKUP($E1096,'Team Mapping - CM'!$A$2:$C$1457,2,FALSE)</f>
        <v>University of Dhaka</v>
      </c>
      <c r="G1096" s="3">
        <v>1</v>
      </c>
      <c r="H1096" s="3">
        <v>79</v>
      </c>
      <c r="I1096" s="3">
        <v>0</v>
      </c>
      <c r="J1096" s="3" t="s">
        <v>9548</v>
      </c>
      <c r="K1096" s="3">
        <v>0</v>
      </c>
      <c r="L1096" s="3" t="s">
        <v>9548</v>
      </c>
      <c r="M1096" s="3">
        <v>0</v>
      </c>
      <c r="N1096" s="3" t="s">
        <v>9548</v>
      </c>
      <c r="O1096" s="3">
        <v>0</v>
      </c>
      <c r="P1096" s="3" t="s">
        <v>9548</v>
      </c>
      <c r="Q1096" s="3">
        <v>0</v>
      </c>
      <c r="R1096" s="3" t="s">
        <v>9548</v>
      </c>
      <c r="S1096" s="3">
        <v>1</v>
      </c>
      <c r="T1096" s="3">
        <v>79</v>
      </c>
      <c r="U1096" s="3">
        <v>0</v>
      </c>
      <c r="V1096" s="3" t="s">
        <v>9548</v>
      </c>
      <c r="W1096" s="3">
        <v>0</v>
      </c>
      <c r="X1096" s="3" t="s">
        <v>9548</v>
      </c>
      <c r="Y1096" s="3">
        <v>0</v>
      </c>
      <c r="Z1096" s="3" t="s">
        <v>9548</v>
      </c>
      <c r="AA1096" s="3">
        <v>0</v>
      </c>
      <c r="AB1096" s="3" t="s">
        <v>9548</v>
      </c>
      <c r="AC1096">
        <f t="shared" si="17"/>
        <v>79</v>
      </c>
    </row>
    <row r="1097" spans="1:29" ht="12" customHeight="1" x14ac:dyDescent="0.25">
      <c r="A1097" s="6" t="s">
        <v>6759</v>
      </c>
      <c r="B1097" s="3" t="s">
        <v>188</v>
      </c>
      <c r="C1097" s="3">
        <v>1096</v>
      </c>
      <c r="D1097" s="3" t="s">
        <v>12198</v>
      </c>
      <c r="E1097" s="3" t="s">
        <v>6759</v>
      </c>
      <c r="F1097" s="3" t="str">
        <f>VLOOKUP($E1097,'Team Mapping - CM'!$A$2:$C$1457,2,FALSE)</f>
        <v>Noakhali Science and Technology University</v>
      </c>
      <c r="G1097" s="3">
        <v>1</v>
      </c>
      <c r="H1097" s="3">
        <v>79</v>
      </c>
      <c r="I1097" s="3">
        <v>0</v>
      </c>
      <c r="J1097" s="3" t="s">
        <v>9548</v>
      </c>
      <c r="K1097" s="3">
        <v>0</v>
      </c>
      <c r="L1097" s="3" t="s">
        <v>9548</v>
      </c>
      <c r="M1097" s="3">
        <v>0</v>
      </c>
      <c r="N1097" s="3" t="s">
        <v>9548</v>
      </c>
      <c r="O1097" s="3">
        <v>0</v>
      </c>
      <c r="P1097" s="3" t="s">
        <v>9548</v>
      </c>
      <c r="Q1097" s="3">
        <v>0</v>
      </c>
      <c r="R1097" s="3" t="s">
        <v>9548</v>
      </c>
      <c r="S1097" s="3">
        <v>1</v>
      </c>
      <c r="T1097" s="3">
        <v>79</v>
      </c>
      <c r="U1097" s="3">
        <v>2</v>
      </c>
      <c r="V1097" s="3" t="s">
        <v>9548</v>
      </c>
      <c r="W1097" s="3">
        <v>0</v>
      </c>
      <c r="X1097" s="3" t="s">
        <v>9548</v>
      </c>
      <c r="Y1097" s="3">
        <v>0</v>
      </c>
      <c r="Z1097" s="3" t="s">
        <v>9548</v>
      </c>
      <c r="AA1097" s="3">
        <v>0</v>
      </c>
      <c r="AB1097" s="3" t="s">
        <v>9548</v>
      </c>
      <c r="AC1097">
        <f t="shared" si="17"/>
        <v>79</v>
      </c>
    </row>
    <row r="1098" spans="1:29" ht="12" customHeight="1" x14ac:dyDescent="0.25">
      <c r="A1098" s="6" t="s">
        <v>6438</v>
      </c>
      <c r="B1098" s="3" t="s">
        <v>179</v>
      </c>
      <c r="C1098" s="3">
        <v>1097</v>
      </c>
      <c r="D1098" s="3" t="s">
        <v>12205</v>
      </c>
      <c r="E1098" s="3" t="s">
        <v>6438</v>
      </c>
      <c r="F1098" s="3" t="str">
        <f>VLOOKUP($E1098,'Team Mapping - CM'!$A$2:$C$1457,2,FALSE)</f>
        <v>Metropolitan University</v>
      </c>
      <c r="G1098" s="3">
        <v>1</v>
      </c>
      <c r="H1098" s="3">
        <v>80</v>
      </c>
      <c r="I1098" s="3">
        <v>0</v>
      </c>
      <c r="J1098" s="3" t="s">
        <v>9548</v>
      </c>
      <c r="K1098" s="3">
        <v>0</v>
      </c>
      <c r="L1098" s="3" t="s">
        <v>9548</v>
      </c>
      <c r="M1098" s="3">
        <v>0</v>
      </c>
      <c r="N1098" s="3" t="s">
        <v>9548</v>
      </c>
      <c r="O1098" s="3">
        <v>0</v>
      </c>
      <c r="P1098" s="3" t="s">
        <v>9548</v>
      </c>
      <c r="Q1098" s="3">
        <v>0</v>
      </c>
      <c r="R1098" s="3" t="s">
        <v>9548</v>
      </c>
      <c r="S1098" s="3">
        <v>1</v>
      </c>
      <c r="T1098" s="3">
        <v>80</v>
      </c>
      <c r="U1098" s="3">
        <v>0</v>
      </c>
      <c r="V1098" s="3" t="s">
        <v>9548</v>
      </c>
      <c r="W1098" s="3">
        <v>0</v>
      </c>
      <c r="X1098" s="3" t="s">
        <v>9548</v>
      </c>
      <c r="Y1098" s="3">
        <v>0</v>
      </c>
      <c r="Z1098" s="3" t="s">
        <v>9548</v>
      </c>
      <c r="AA1098" s="3">
        <v>0</v>
      </c>
      <c r="AB1098" s="3" t="s">
        <v>9548</v>
      </c>
      <c r="AC1098">
        <f t="shared" si="17"/>
        <v>80</v>
      </c>
    </row>
    <row r="1099" spans="1:29" ht="12" customHeight="1" x14ac:dyDescent="0.25">
      <c r="A1099" s="6" t="s">
        <v>8798</v>
      </c>
      <c r="B1099" s="3" t="s">
        <v>40</v>
      </c>
      <c r="C1099" s="3">
        <v>1098</v>
      </c>
      <c r="D1099" s="3" t="s">
        <v>12211</v>
      </c>
      <c r="E1099" s="3" t="s">
        <v>8798</v>
      </c>
      <c r="F1099" s="3" t="str">
        <f>VLOOKUP($E1099,'Team Mapping - CM'!$A$2:$C$1457,2,FALSE)</f>
        <v>Bangladesh Army International University of Science &amp; Technology</v>
      </c>
      <c r="G1099" s="3">
        <v>1</v>
      </c>
      <c r="H1099" s="3">
        <v>81</v>
      </c>
      <c r="I1099" s="3">
        <v>0</v>
      </c>
      <c r="J1099" s="3" t="s">
        <v>9548</v>
      </c>
      <c r="K1099" s="3">
        <v>0</v>
      </c>
      <c r="L1099" s="3" t="s">
        <v>9548</v>
      </c>
      <c r="M1099" s="3">
        <v>3</v>
      </c>
      <c r="N1099" s="3" t="s">
        <v>9548</v>
      </c>
      <c r="O1099" s="3">
        <v>0</v>
      </c>
      <c r="P1099" s="3" t="s">
        <v>9548</v>
      </c>
      <c r="Q1099" s="3">
        <v>0</v>
      </c>
      <c r="R1099" s="3" t="s">
        <v>9548</v>
      </c>
      <c r="S1099" s="3">
        <v>3</v>
      </c>
      <c r="T1099" s="3">
        <v>81</v>
      </c>
      <c r="U1099" s="3">
        <v>0</v>
      </c>
      <c r="V1099" s="3" t="s">
        <v>9548</v>
      </c>
      <c r="W1099" s="3">
        <v>0</v>
      </c>
      <c r="X1099" s="3" t="s">
        <v>9548</v>
      </c>
      <c r="Y1099" s="3">
        <v>0</v>
      </c>
      <c r="Z1099" s="3" t="s">
        <v>9548</v>
      </c>
      <c r="AA1099" s="3">
        <v>0</v>
      </c>
      <c r="AB1099" s="3" t="s">
        <v>9548</v>
      </c>
      <c r="AC1099">
        <f t="shared" si="17"/>
        <v>81</v>
      </c>
    </row>
    <row r="1100" spans="1:29" ht="12" customHeight="1" x14ac:dyDescent="0.25">
      <c r="A1100" s="6" t="s">
        <v>9329</v>
      </c>
      <c r="B1100" s="3" t="s">
        <v>244</v>
      </c>
      <c r="C1100" s="3">
        <v>1099</v>
      </c>
      <c r="D1100" s="3" t="s">
        <v>12234</v>
      </c>
      <c r="E1100" s="3" t="s">
        <v>9329</v>
      </c>
      <c r="F1100" s="3" t="str">
        <f>VLOOKUP($E1100,'Team Mapping - CM'!$A$2:$C$1457,2,FALSE)</f>
        <v>United International University</v>
      </c>
      <c r="G1100" s="3">
        <v>1</v>
      </c>
      <c r="H1100" s="3">
        <v>81</v>
      </c>
      <c r="I1100" s="3">
        <v>0</v>
      </c>
      <c r="J1100" s="3" t="s">
        <v>9548</v>
      </c>
      <c r="K1100" s="3">
        <v>0</v>
      </c>
      <c r="L1100" s="3" t="s">
        <v>9548</v>
      </c>
      <c r="M1100" s="3">
        <v>2</v>
      </c>
      <c r="N1100" s="3" t="s">
        <v>9548</v>
      </c>
      <c r="O1100" s="3">
        <v>1</v>
      </c>
      <c r="P1100" s="3" t="s">
        <v>9548</v>
      </c>
      <c r="Q1100" s="3">
        <v>0</v>
      </c>
      <c r="R1100" s="3" t="s">
        <v>9548</v>
      </c>
      <c r="S1100" s="3">
        <v>2</v>
      </c>
      <c r="T1100" s="3">
        <v>81</v>
      </c>
      <c r="U1100" s="3">
        <v>0</v>
      </c>
      <c r="V1100" s="3" t="s">
        <v>9548</v>
      </c>
      <c r="W1100" s="3">
        <v>0</v>
      </c>
      <c r="X1100" s="3" t="s">
        <v>9548</v>
      </c>
      <c r="Y1100" s="3">
        <v>0</v>
      </c>
      <c r="Z1100" s="3" t="s">
        <v>9548</v>
      </c>
      <c r="AA1100" s="3">
        <v>0</v>
      </c>
      <c r="AB1100" s="3" t="s">
        <v>9548</v>
      </c>
      <c r="AC1100">
        <f t="shared" si="17"/>
        <v>81</v>
      </c>
    </row>
    <row r="1101" spans="1:29" ht="12" customHeight="1" x14ac:dyDescent="0.25">
      <c r="A1101" s="6" t="s">
        <v>6799</v>
      </c>
      <c r="B1101" s="3" t="s">
        <v>165</v>
      </c>
      <c r="C1101" s="3">
        <v>1100</v>
      </c>
      <c r="D1101" s="3" t="s">
        <v>12244</v>
      </c>
      <c r="E1101" s="3" t="s">
        <v>6799</v>
      </c>
      <c r="F1101" s="3" t="str">
        <f>VLOOKUP($E1101,'Team Mapping - CM'!$A$2:$C$1457,2,FALSE)</f>
        <v>Khulna University of Engineering &amp; Technology</v>
      </c>
      <c r="G1101" s="3">
        <v>1</v>
      </c>
      <c r="H1101" s="3">
        <v>81</v>
      </c>
      <c r="I1101" s="3">
        <v>0</v>
      </c>
      <c r="J1101" s="3" t="s">
        <v>9548</v>
      </c>
      <c r="K1101" s="3">
        <v>0</v>
      </c>
      <c r="L1101" s="3" t="s">
        <v>9548</v>
      </c>
      <c r="M1101" s="3">
        <v>0</v>
      </c>
      <c r="N1101" s="3" t="s">
        <v>9548</v>
      </c>
      <c r="O1101" s="3">
        <v>0</v>
      </c>
      <c r="P1101" s="3" t="s">
        <v>9548</v>
      </c>
      <c r="Q1101" s="3">
        <v>0</v>
      </c>
      <c r="R1101" s="3" t="s">
        <v>9548</v>
      </c>
      <c r="S1101" s="3">
        <v>1</v>
      </c>
      <c r="T1101" s="3">
        <v>81</v>
      </c>
      <c r="U1101" s="3">
        <v>0</v>
      </c>
      <c r="V1101" s="3" t="s">
        <v>9548</v>
      </c>
      <c r="W1101" s="3">
        <v>0</v>
      </c>
      <c r="X1101" s="3" t="s">
        <v>9548</v>
      </c>
      <c r="Y1101" s="3">
        <v>0</v>
      </c>
      <c r="Z1101" s="3" t="s">
        <v>9548</v>
      </c>
      <c r="AA1101" s="3">
        <v>0</v>
      </c>
      <c r="AB1101" s="3" t="s">
        <v>9548</v>
      </c>
      <c r="AC1101">
        <f t="shared" si="17"/>
        <v>81</v>
      </c>
    </row>
    <row r="1102" spans="1:29" ht="12" customHeight="1" x14ac:dyDescent="0.25">
      <c r="A1102" s="6" t="s">
        <v>8982</v>
      </c>
      <c r="B1102" s="3" t="s">
        <v>202</v>
      </c>
      <c r="C1102" s="3">
        <v>1101</v>
      </c>
      <c r="D1102" s="3" t="s">
        <v>12252</v>
      </c>
      <c r="E1102" s="3" t="s">
        <v>8982</v>
      </c>
      <c r="F1102" s="3" t="str">
        <f>VLOOKUP($E1102,'Team Mapping - CM'!$A$2:$C$1457,2,FALSE)</f>
        <v>Pabna University of Science and Technology</v>
      </c>
      <c r="G1102" s="3">
        <v>1</v>
      </c>
      <c r="H1102" s="3">
        <v>81</v>
      </c>
      <c r="I1102" s="3">
        <v>0</v>
      </c>
      <c r="J1102" s="3" t="s">
        <v>9548</v>
      </c>
      <c r="K1102" s="3">
        <v>0</v>
      </c>
      <c r="L1102" s="3" t="s">
        <v>9548</v>
      </c>
      <c r="M1102" s="3">
        <v>1</v>
      </c>
      <c r="N1102" s="3" t="s">
        <v>9548</v>
      </c>
      <c r="O1102" s="3">
        <v>0</v>
      </c>
      <c r="P1102" s="3" t="s">
        <v>9548</v>
      </c>
      <c r="Q1102" s="3">
        <v>0</v>
      </c>
      <c r="R1102" s="3" t="s">
        <v>9548</v>
      </c>
      <c r="S1102" s="3">
        <v>1</v>
      </c>
      <c r="T1102" s="3">
        <v>81</v>
      </c>
      <c r="U1102" s="3">
        <v>0</v>
      </c>
      <c r="V1102" s="3" t="s">
        <v>9548</v>
      </c>
      <c r="W1102" s="3">
        <v>0</v>
      </c>
      <c r="X1102" s="3" t="s">
        <v>9548</v>
      </c>
      <c r="Y1102" s="3">
        <v>0</v>
      </c>
      <c r="Z1102" s="3" t="s">
        <v>9548</v>
      </c>
      <c r="AA1102" s="3">
        <v>0</v>
      </c>
      <c r="AB1102" s="3" t="s">
        <v>9548</v>
      </c>
      <c r="AC1102">
        <f t="shared" si="17"/>
        <v>81</v>
      </c>
    </row>
    <row r="1103" spans="1:29" ht="12" customHeight="1" x14ac:dyDescent="0.25">
      <c r="A1103" s="6" t="s">
        <v>6575</v>
      </c>
      <c r="B1103" s="3" t="s">
        <v>192</v>
      </c>
      <c r="C1103" s="3">
        <v>1102</v>
      </c>
      <c r="D1103" s="3" t="s">
        <v>12262</v>
      </c>
      <c r="E1103" s="3" t="s">
        <v>6575</v>
      </c>
      <c r="F1103" s="3" t="str">
        <f>VLOOKUP($E1103,'Team Mapping - CM'!$A$2:$C$1457,2,FALSE)</f>
        <v>North South University</v>
      </c>
      <c r="G1103" s="3">
        <v>1</v>
      </c>
      <c r="H1103" s="3">
        <v>81</v>
      </c>
      <c r="I1103" s="3">
        <v>0</v>
      </c>
      <c r="J1103" s="3" t="s">
        <v>9548</v>
      </c>
      <c r="K1103" s="3">
        <v>0</v>
      </c>
      <c r="L1103" s="3" t="s">
        <v>9548</v>
      </c>
      <c r="M1103" s="3">
        <v>0</v>
      </c>
      <c r="N1103" s="3" t="s">
        <v>9548</v>
      </c>
      <c r="O1103" s="3">
        <v>0</v>
      </c>
      <c r="P1103" s="3" t="s">
        <v>9548</v>
      </c>
      <c r="Q1103" s="3">
        <v>0</v>
      </c>
      <c r="R1103" s="3" t="s">
        <v>9548</v>
      </c>
      <c r="S1103" s="3">
        <v>1</v>
      </c>
      <c r="T1103" s="3">
        <v>81</v>
      </c>
      <c r="U1103" s="3">
        <v>0</v>
      </c>
      <c r="V1103" s="3" t="s">
        <v>9548</v>
      </c>
      <c r="W1103" s="3">
        <v>0</v>
      </c>
      <c r="X1103" s="3" t="s">
        <v>9548</v>
      </c>
      <c r="Y1103" s="3">
        <v>3</v>
      </c>
      <c r="Z1103" s="3" t="s">
        <v>9548</v>
      </c>
      <c r="AA1103" s="3">
        <v>0</v>
      </c>
      <c r="AB1103" s="3" t="s">
        <v>9548</v>
      </c>
      <c r="AC1103">
        <f t="shared" si="17"/>
        <v>81</v>
      </c>
    </row>
    <row r="1104" spans="1:29" ht="12" customHeight="1" x14ac:dyDescent="0.25">
      <c r="A1104" s="6" t="s">
        <v>7373</v>
      </c>
      <c r="B1104" s="3" t="s">
        <v>252</v>
      </c>
      <c r="C1104" s="3">
        <v>1103</v>
      </c>
      <c r="D1104" s="3" t="s">
        <v>12269</v>
      </c>
      <c r="E1104" s="3" t="s">
        <v>7373</v>
      </c>
      <c r="F1104" s="3" t="str">
        <f>VLOOKUP($E1104,'Team Mapping - CM'!$A$2:$C$1457,2,FALSE)</f>
        <v>University of Chittagong</v>
      </c>
      <c r="G1104" s="3">
        <v>1</v>
      </c>
      <c r="H1104" s="3">
        <v>82</v>
      </c>
      <c r="I1104" s="3">
        <v>0</v>
      </c>
      <c r="J1104" s="3" t="s">
        <v>9548</v>
      </c>
      <c r="K1104" s="3">
        <v>0</v>
      </c>
      <c r="L1104" s="3" t="s">
        <v>9548</v>
      </c>
      <c r="M1104" s="3">
        <v>0</v>
      </c>
      <c r="N1104" s="3" t="s">
        <v>9548</v>
      </c>
      <c r="O1104" s="3">
        <v>0</v>
      </c>
      <c r="P1104" s="3" t="s">
        <v>9548</v>
      </c>
      <c r="Q1104" s="3">
        <v>0</v>
      </c>
      <c r="R1104" s="3" t="s">
        <v>9548</v>
      </c>
      <c r="S1104" s="3">
        <v>3</v>
      </c>
      <c r="T1104" s="3">
        <v>82</v>
      </c>
      <c r="U1104" s="3">
        <v>0</v>
      </c>
      <c r="V1104" s="3" t="s">
        <v>9548</v>
      </c>
      <c r="W1104" s="3">
        <v>0</v>
      </c>
      <c r="X1104" s="3" t="s">
        <v>9548</v>
      </c>
      <c r="Y1104" s="3">
        <v>0</v>
      </c>
      <c r="Z1104" s="3" t="s">
        <v>9548</v>
      </c>
      <c r="AA1104" s="3">
        <v>0</v>
      </c>
      <c r="AB1104" s="3" t="s">
        <v>9548</v>
      </c>
      <c r="AC1104">
        <f t="shared" si="17"/>
        <v>82</v>
      </c>
    </row>
    <row r="1105" spans="1:29" ht="12" customHeight="1" x14ac:dyDescent="0.25">
      <c r="A1105" s="6" t="s">
        <v>7001</v>
      </c>
      <c r="B1105" s="3" t="s">
        <v>63</v>
      </c>
      <c r="C1105" s="3">
        <v>1104</v>
      </c>
      <c r="D1105" s="3" t="s">
        <v>12276</v>
      </c>
      <c r="E1105" s="3" t="s">
        <v>7001</v>
      </c>
      <c r="F1105" s="3" t="str">
        <f>VLOOKUP($E1105,'Team Mapping - CM'!$A$2:$C$1457,2,FALSE)</f>
        <v>Begum Rokeya University, Rangpur</v>
      </c>
      <c r="G1105" s="3">
        <v>1</v>
      </c>
      <c r="H1105" s="3">
        <v>82</v>
      </c>
      <c r="I1105" s="3">
        <v>0</v>
      </c>
      <c r="J1105" s="3" t="s">
        <v>9548</v>
      </c>
      <c r="K1105" s="3">
        <v>0</v>
      </c>
      <c r="L1105" s="3" t="s">
        <v>9548</v>
      </c>
      <c r="M1105" s="3">
        <v>0</v>
      </c>
      <c r="N1105" s="3" t="s">
        <v>9548</v>
      </c>
      <c r="O1105" s="3">
        <v>0</v>
      </c>
      <c r="P1105" s="3" t="s">
        <v>9548</v>
      </c>
      <c r="Q1105" s="3">
        <v>0</v>
      </c>
      <c r="R1105" s="3" t="s">
        <v>9548</v>
      </c>
      <c r="S1105" s="3">
        <v>2</v>
      </c>
      <c r="T1105" s="3">
        <v>82</v>
      </c>
      <c r="U1105" s="3">
        <v>0</v>
      </c>
      <c r="V1105" s="3" t="s">
        <v>9548</v>
      </c>
      <c r="W1105" s="3">
        <v>0</v>
      </c>
      <c r="X1105" s="3" t="s">
        <v>9548</v>
      </c>
      <c r="Y1105" s="3">
        <v>0</v>
      </c>
      <c r="Z1105" s="3" t="s">
        <v>9548</v>
      </c>
      <c r="AA1105" s="3">
        <v>0</v>
      </c>
      <c r="AB1105" s="3" t="s">
        <v>9548</v>
      </c>
      <c r="AC1105">
        <f t="shared" si="17"/>
        <v>82</v>
      </c>
    </row>
    <row r="1106" spans="1:29" ht="12" customHeight="1" x14ac:dyDescent="0.25">
      <c r="A1106" s="6" t="s">
        <v>7935</v>
      </c>
      <c r="B1106" s="3" t="s">
        <v>124</v>
      </c>
      <c r="C1106" s="3">
        <v>1105</v>
      </c>
      <c r="D1106" s="3" t="s">
        <v>12283</v>
      </c>
      <c r="E1106" s="3" t="s">
        <v>7935</v>
      </c>
      <c r="F1106" s="3" t="str">
        <f>VLOOKUP($E1106,'Team Mapping - CM'!$A$2:$C$1457,2,FALSE)</f>
        <v>International Islamic University Chittagong</v>
      </c>
      <c r="G1106" s="3">
        <v>1</v>
      </c>
      <c r="H1106" s="3">
        <v>82</v>
      </c>
      <c r="I1106" s="3">
        <v>0</v>
      </c>
      <c r="J1106" s="3" t="s">
        <v>9548</v>
      </c>
      <c r="K1106" s="3">
        <v>0</v>
      </c>
      <c r="L1106" s="3" t="s">
        <v>9548</v>
      </c>
      <c r="M1106" s="3">
        <v>0</v>
      </c>
      <c r="N1106" s="3" t="s">
        <v>9548</v>
      </c>
      <c r="O1106" s="3">
        <v>0</v>
      </c>
      <c r="P1106" s="3" t="s">
        <v>9548</v>
      </c>
      <c r="Q1106" s="3">
        <v>0</v>
      </c>
      <c r="R1106" s="3" t="s">
        <v>9548</v>
      </c>
      <c r="S1106" s="3">
        <v>2</v>
      </c>
      <c r="T1106" s="3">
        <v>82</v>
      </c>
      <c r="U1106" s="3">
        <v>0</v>
      </c>
      <c r="V1106" s="3" t="s">
        <v>9548</v>
      </c>
      <c r="W1106" s="3">
        <v>0</v>
      </c>
      <c r="X1106" s="3" t="s">
        <v>9548</v>
      </c>
      <c r="Y1106" s="3">
        <v>0</v>
      </c>
      <c r="Z1106" s="3" t="s">
        <v>9548</v>
      </c>
      <c r="AA1106" s="3">
        <v>0</v>
      </c>
      <c r="AB1106" s="3" t="s">
        <v>9548</v>
      </c>
      <c r="AC1106">
        <f t="shared" si="17"/>
        <v>82</v>
      </c>
    </row>
    <row r="1107" spans="1:29" ht="12" customHeight="1" x14ac:dyDescent="0.25">
      <c r="A1107" s="6" t="s">
        <v>6690</v>
      </c>
      <c r="B1107" s="3" t="s">
        <v>188</v>
      </c>
      <c r="C1107" s="3">
        <v>1106</v>
      </c>
      <c r="D1107" s="3" t="s">
        <v>12288</v>
      </c>
      <c r="E1107" s="3" t="s">
        <v>6690</v>
      </c>
      <c r="F1107" s="3" t="str">
        <f>VLOOKUP($E1107,'Team Mapping - CM'!$A$2:$C$1457,2,FALSE)</f>
        <v>Noakhali Science and Technology University</v>
      </c>
      <c r="G1107" s="3">
        <v>1</v>
      </c>
      <c r="H1107" s="3">
        <v>84</v>
      </c>
      <c r="I1107" s="3">
        <v>0</v>
      </c>
      <c r="J1107" s="3" t="s">
        <v>9548</v>
      </c>
      <c r="K1107" s="3">
        <v>0</v>
      </c>
      <c r="L1107" s="3" t="s">
        <v>9548</v>
      </c>
      <c r="M1107" s="3">
        <v>4</v>
      </c>
      <c r="N1107" s="3" t="s">
        <v>9548</v>
      </c>
      <c r="O1107" s="3">
        <v>0</v>
      </c>
      <c r="P1107" s="3" t="s">
        <v>9548</v>
      </c>
      <c r="Q1107" s="3">
        <v>0</v>
      </c>
      <c r="R1107" s="3" t="s">
        <v>9548</v>
      </c>
      <c r="S1107" s="3">
        <v>2</v>
      </c>
      <c r="T1107" s="3">
        <v>84</v>
      </c>
      <c r="U1107" s="3">
        <v>0</v>
      </c>
      <c r="V1107" s="3" t="s">
        <v>9548</v>
      </c>
      <c r="W1107" s="3">
        <v>0</v>
      </c>
      <c r="X1107" s="3" t="s">
        <v>9548</v>
      </c>
      <c r="Y1107" s="3">
        <v>0</v>
      </c>
      <c r="Z1107" s="3" t="s">
        <v>9548</v>
      </c>
      <c r="AA1107" s="3">
        <v>0</v>
      </c>
      <c r="AB1107" s="3" t="s">
        <v>9548</v>
      </c>
      <c r="AC1107">
        <f t="shared" si="17"/>
        <v>84</v>
      </c>
    </row>
    <row r="1108" spans="1:29" ht="12" customHeight="1" x14ac:dyDescent="0.25">
      <c r="A1108" s="6" t="s">
        <v>8709</v>
      </c>
      <c r="B1108" s="3" t="s">
        <v>250</v>
      </c>
      <c r="C1108" s="3">
        <v>1107</v>
      </c>
      <c r="D1108" s="3" t="s">
        <v>12299</v>
      </c>
      <c r="E1108" s="3" t="s">
        <v>8709</v>
      </c>
      <c r="F1108" s="3" t="str">
        <f>VLOOKUP($E1108,'Team Mapping - CM'!$A$2:$C$1457,2,FALSE)</f>
        <v>University Of Barisal</v>
      </c>
      <c r="G1108" s="3">
        <v>1</v>
      </c>
      <c r="H1108" s="3">
        <v>85</v>
      </c>
      <c r="I1108" s="3">
        <v>0</v>
      </c>
      <c r="J1108" s="3" t="s">
        <v>9548</v>
      </c>
      <c r="K1108" s="3">
        <v>0</v>
      </c>
      <c r="L1108" s="3" t="s">
        <v>9548</v>
      </c>
      <c r="M1108" s="3">
        <v>0</v>
      </c>
      <c r="N1108" s="3" t="s">
        <v>9548</v>
      </c>
      <c r="O1108" s="3">
        <v>0</v>
      </c>
      <c r="P1108" s="3" t="s">
        <v>9548</v>
      </c>
      <c r="Q1108" s="3">
        <v>0</v>
      </c>
      <c r="R1108" s="3" t="s">
        <v>9548</v>
      </c>
      <c r="S1108" s="3">
        <v>3</v>
      </c>
      <c r="T1108" s="3">
        <v>85</v>
      </c>
      <c r="U1108" s="3">
        <v>0</v>
      </c>
      <c r="V1108" s="3" t="s">
        <v>9548</v>
      </c>
      <c r="W1108" s="3">
        <v>0</v>
      </c>
      <c r="X1108" s="3" t="s">
        <v>9548</v>
      </c>
      <c r="Y1108" s="3">
        <v>0</v>
      </c>
      <c r="Z1108" s="3" t="s">
        <v>9548</v>
      </c>
      <c r="AA1108" s="3">
        <v>0</v>
      </c>
      <c r="AB1108" s="3" t="s">
        <v>9548</v>
      </c>
      <c r="AC1108">
        <f t="shared" si="17"/>
        <v>85</v>
      </c>
    </row>
    <row r="1109" spans="1:29" ht="12" customHeight="1" x14ac:dyDescent="0.25">
      <c r="A1109" s="6" t="s">
        <v>6450</v>
      </c>
      <c r="B1109" s="3" t="s">
        <v>419</v>
      </c>
      <c r="C1109" s="3">
        <v>1108</v>
      </c>
      <c r="D1109" s="3" t="s">
        <v>12307</v>
      </c>
      <c r="E1109" s="3" t="s">
        <v>6450</v>
      </c>
      <c r="F1109" s="3" t="str">
        <f>VLOOKUP($E1109,'Team Mapping - CM'!$A$2:$C$1457,2,FALSE)</f>
        <v>Prime University</v>
      </c>
      <c r="G1109" s="3">
        <v>1</v>
      </c>
      <c r="H1109" s="3">
        <v>85</v>
      </c>
      <c r="I1109" s="3">
        <v>0</v>
      </c>
      <c r="J1109" s="3" t="s">
        <v>9548</v>
      </c>
      <c r="K1109" s="3">
        <v>0</v>
      </c>
      <c r="L1109" s="3" t="s">
        <v>9548</v>
      </c>
      <c r="M1109" s="3">
        <v>0</v>
      </c>
      <c r="N1109" s="3" t="s">
        <v>9548</v>
      </c>
      <c r="O1109" s="3">
        <v>0</v>
      </c>
      <c r="P1109" s="3" t="s">
        <v>9548</v>
      </c>
      <c r="Q1109" s="3">
        <v>0</v>
      </c>
      <c r="R1109" s="3" t="s">
        <v>9548</v>
      </c>
      <c r="S1109" s="3">
        <v>3</v>
      </c>
      <c r="T1109" s="3">
        <v>85</v>
      </c>
      <c r="U1109" s="3">
        <v>0</v>
      </c>
      <c r="V1109" s="3" t="s">
        <v>9548</v>
      </c>
      <c r="W1109" s="3">
        <v>0</v>
      </c>
      <c r="X1109" s="3" t="s">
        <v>9548</v>
      </c>
      <c r="Y1109" s="3">
        <v>0</v>
      </c>
      <c r="Z1109" s="3" t="s">
        <v>9548</v>
      </c>
      <c r="AA1109" s="3">
        <v>0</v>
      </c>
      <c r="AB1109" s="3" t="s">
        <v>9548</v>
      </c>
      <c r="AC1109">
        <f t="shared" si="17"/>
        <v>85</v>
      </c>
    </row>
    <row r="1110" spans="1:29" ht="12" customHeight="1" x14ac:dyDescent="0.25">
      <c r="A1110" s="6" t="s">
        <v>7372</v>
      </c>
      <c r="B1110" s="3" t="s">
        <v>423</v>
      </c>
      <c r="C1110" s="3">
        <v>1109</v>
      </c>
      <c r="D1110" s="3" t="s">
        <v>12315</v>
      </c>
      <c r="E1110" s="3" t="s">
        <v>7372</v>
      </c>
      <c r="F1110" s="3" t="str">
        <f>VLOOKUP($E1110,'Team Mapping - CM'!$A$2:$C$1457,2,FALSE)</f>
        <v>International University of Scholars</v>
      </c>
      <c r="G1110" s="3">
        <v>1</v>
      </c>
      <c r="H1110" s="3">
        <v>86</v>
      </c>
      <c r="I1110" s="3">
        <v>0</v>
      </c>
      <c r="J1110" s="3" t="s">
        <v>9548</v>
      </c>
      <c r="K1110" s="3">
        <v>0</v>
      </c>
      <c r="L1110" s="3" t="s">
        <v>9548</v>
      </c>
      <c r="M1110" s="3">
        <v>0</v>
      </c>
      <c r="N1110" s="3" t="s">
        <v>9548</v>
      </c>
      <c r="O1110" s="3">
        <v>0</v>
      </c>
      <c r="P1110" s="3" t="s">
        <v>9548</v>
      </c>
      <c r="Q1110" s="3">
        <v>0</v>
      </c>
      <c r="R1110" s="3" t="s">
        <v>9548</v>
      </c>
      <c r="S1110" s="3">
        <v>3</v>
      </c>
      <c r="T1110" s="3">
        <v>86</v>
      </c>
      <c r="U1110" s="3">
        <v>0</v>
      </c>
      <c r="V1110" s="3" t="s">
        <v>9548</v>
      </c>
      <c r="W1110" s="3">
        <v>0</v>
      </c>
      <c r="X1110" s="3" t="s">
        <v>9548</v>
      </c>
      <c r="Y1110" s="3">
        <v>0</v>
      </c>
      <c r="Z1110" s="3" t="s">
        <v>9548</v>
      </c>
      <c r="AA1110" s="3">
        <v>0</v>
      </c>
      <c r="AB1110" s="3" t="s">
        <v>9548</v>
      </c>
      <c r="AC1110">
        <f t="shared" si="17"/>
        <v>86</v>
      </c>
    </row>
    <row r="1111" spans="1:29" ht="12" customHeight="1" x14ac:dyDescent="0.25">
      <c r="A1111" s="6" t="s">
        <v>9394</v>
      </c>
      <c r="B1111" s="3" t="s">
        <v>244</v>
      </c>
      <c r="C1111" s="3">
        <v>1110</v>
      </c>
      <c r="D1111" s="3" t="s">
        <v>12324</v>
      </c>
      <c r="E1111" s="3" t="s">
        <v>9394</v>
      </c>
      <c r="F1111" s="3" t="str">
        <f>VLOOKUP($E1111,'Team Mapping - CM'!$A$2:$C$1457,2,FALSE)</f>
        <v>United International University</v>
      </c>
      <c r="G1111" s="3">
        <v>1</v>
      </c>
      <c r="H1111" s="3">
        <v>86</v>
      </c>
      <c r="I1111" s="3">
        <v>0</v>
      </c>
      <c r="J1111" s="3" t="s">
        <v>9548</v>
      </c>
      <c r="K1111" s="3">
        <v>0</v>
      </c>
      <c r="L1111" s="3" t="s">
        <v>9548</v>
      </c>
      <c r="M1111" s="3">
        <v>0</v>
      </c>
      <c r="N1111" s="3" t="s">
        <v>9548</v>
      </c>
      <c r="O1111" s="3">
        <v>0</v>
      </c>
      <c r="P1111" s="3" t="s">
        <v>9548</v>
      </c>
      <c r="Q1111" s="3">
        <v>0</v>
      </c>
      <c r="R1111" s="3" t="s">
        <v>9548</v>
      </c>
      <c r="S1111" s="3">
        <v>3</v>
      </c>
      <c r="T1111" s="3">
        <v>86</v>
      </c>
      <c r="U1111" s="3">
        <v>0</v>
      </c>
      <c r="V1111" s="3" t="s">
        <v>9548</v>
      </c>
      <c r="W1111" s="3">
        <v>0</v>
      </c>
      <c r="X1111" s="3" t="s">
        <v>9548</v>
      </c>
      <c r="Y1111" s="3">
        <v>3</v>
      </c>
      <c r="Z1111" s="3" t="s">
        <v>9548</v>
      </c>
      <c r="AA1111" s="3">
        <v>0</v>
      </c>
      <c r="AB1111" s="3" t="s">
        <v>9548</v>
      </c>
      <c r="AC1111">
        <f t="shared" si="17"/>
        <v>86</v>
      </c>
    </row>
    <row r="1112" spans="1:29" ht="12" customHeight="1" x14ac:dyDescent="0.25">
      <c r="A1112" s="6" t="s">
        <v>7541</v>
      </c>
      <c r="B1112" s="3" t="s">
        <v>40</v>
      </c>
      <c r="C1112" s="3">
        <v>1111</v>
      </c>
      <c r="D1112" s="3" t="s">
        <v>12333</v>
      </c>
      <c r="E1112" s="3" t="s">
        <v>7541</v>
      </c>
      <c r="F1112" s="3" t="str">
        <f>VLOOKUP($E1112,'Team Mapping - CM'!$A$2:$C$1457,2,FALSE)</f>
        <v>Bangladesh Army International University of Science &amp; Technology</v>
      </c>
      <c r="G1112" s="3">
        <v>1</v>
      </c>
      <c r="H1112" s="3">
        <v>86</v>
      </c>
      <c r="I1112" s="3">
        <v>0</v>
      </c>
      <c r="J1112" s="3" t="s">
        <v>9548</v>
      </c>
      <c r="K1112" s="3">
        <v>0</v>
      </c>
      <c r="L1112" s="3" t="s">
        <v>9548</v>
      </c>
      <c r="M1112" s="3">
        <v>0</v>
      </c>
      <c r="N1112" s="3" t="s">
        <v>9548</v>
      </c>
      <c r="O1112" s="3">
        <v>0</v>
      </c>
      <c r="P1112" s="3" t="s">
        <v>9548</v>
      </c>
      <c r="Q1112" s="3">
        <v>0</v>
      </c>
      <c r="R1112" s="3" t="s">
        <v>9548</v>
      </c>
      <c r="S1112" s="3">
        <v>2</v>
      </c>
      <c r="T1112" s="3">
        <v>86</v>
      </c>
      <c r="U1112" s="3">
        <v>0</v>
      </c>
      <c r="V1112" s="3" t="s">
        <v>9548</v>
      </c>
      <c r="W1112" s="3">
        <v>0</v>
      </c>
      <c r="X1112" s="3" t="s">
        <v>9548</v>
      </c>
      <c r="Y1112" s="3">
        <v>0</v>
      </c>
      <c r="Z1112" s="3" t="s">
        <v>9548</v>
      </c>
      <c r="AA1112" s="3">
        <v>0</v>
      </c>
      <c r="AB1112" s="3" t="s">
        <v>9548</v>
      </c>
      <c r="AC1112">
        <f t="shared" si="17"/>
        <v>86</v>
      </c>
    </row>
    <row r="1113" spans="1:29" ht="12" customHeight="1" x14ac:dyDescent="0.25">
      <c r="A1113" s="6" t="s">
        <v>7299</v>
      </c>
      <c r="B1113" s="3" t="s">
        <v>230</v>
      </c>
      <c r="C1113" s="3">
        <v>1112</v>
      </c>
      <c r="D1113" s="3" t="s">
        <v>12341</v>
      </c>
      <c r="E1113" s="3" t="s">
        <v>7299</v>
      </c>
      <c r="F1113" s="3" t="str">
        <f>VLOOKUP($E1113,'Team Mapping - CM'!$A$2:$C$1457,2,FALSE)</f>
        <v>Stamford University Bangladesh</v>
      </c>
      <c r="G1113" s="3">
        <v>1</v>
      </c>
      <c r="H1113" s="3">
        <v>87</v>
      </c>
      <c r="I1113" s="3">
        <v>0</v>
      </c>
      <c r="J1113" s="3" t="s">
        <v>9548</v>
      </c>
      <c r="K1113" s="3">
        <v>0</v>
      </c>
      <c r="L1113" s="3" t="s">
        <v>9548</v>
      </c>
      <c r="M1113" s="3">
        <v>0</v>
      </c>
      <c r="N1113" s="3" t="s">
        <v>9548</v>
      </c>
      <c r="O1113" s="3">
        <v>0</v>
      </c>
      <c r="P1113" s="3" t="s">
        <v>9548</v>
      </c>
      <c r="Q1113" s="3">
        <v>0</v>
      </c>
      <c r="R1113" s="3" t="s">
        <v>9548</v>
      </c>
      <c r="S1113" s="3">
        <v>3</v>
      </c>
      <c r="T1113" s="3">
        <v>87</v>
      </c>
      <c r="U1113" s="3">
        <v>0</v>
      </c>
      <c r="V1113" s="3" t="s">
        <v>9548</v>
      </c>
      <c r="W1113" s="3">
        <v>0</v>
      </c>
      <c r="X1113" s="3" t="s">
        <v>9548</v>
      </c>
      <c r="Y1113" s="3">
        <v>4</v>
      </c>
      <c r="Z1113" s="3" t="s">
        <v>9548</v>
      </c>
      <c r="AA1113" s="3">
        <v>0</v>
      </c>
      <c r="AB1113" s="3" t="s">
        <v>9548</v>
      </c>
      <c r="AC1113">
        <f t="shared" si="17"/>
        <v>87</v>
      </c>
    </row>
    <row r="1114" spans="1:29" ht="12" customHeight="1" x14ac:dyDescent="0.25">
      <c r="A1114" s="6" t="s">
        <v>6403</v>
      </c>
      <c r="B1114" s="3" t="s">
        <v>202</v>
      </c>
      <c r="C1114" s="3">
        <v>1113</v>
      </c>
      <c r="D1114" s="3" t="s">
        <v>12350</v>
      </c>
      <c r="E1114" s="3" t="s">
        <v>6403</v>
      </c>
      <c r="F1114" s="3" t="str">
        <f>VLOOKUP($E1114,'Team Mapping - CM'!$A$2:$C$1457,2,FALSE)</f>
        <v>Pabna University of Science and Technology</v>
      </c>
      <c r="G1114" s="3">
        <v>1</v>
      </c>
      <c r="H1114" s="3">
        <v>87</v>
      </c>
      <c r="I1114" s="3">
        <v>0</v>
      </c>
      <c r="J1114" s="3" t="s">
        <v>9548</v>
      </c>
      <c r="K1114" s="3">
        <v>0</v>
      </c>
      <c r="L1114" s="3" t="s">
        <v>9548</v>
      </c>
      <c r="M1114" s="3">
        <v>0</v>
      </c>
      <c r="N1114" s="3" t="s">
        <v>9548</v>
      </c>
      <c r="O1114" s="3">
        <v>0</v>
      </c>
      <c r="P1114" s="3" t="s">
        <v>9548</v>
      </c>
      <c r="Q1114" s="3">
        <v>0</v>
      </c>
      <c r="R1114" s="3" t="s">
        <v>9548</v>
      </c>
      <c r="S1114" s="3">
        <v>2</v>
      </c>
      <c r="T1114" s="3">
        <v>87</v>
      </c>
      <c r="U1114" s="3">
        <v>0</v>
      </c>
      <c r="V1114" s="3" t="s">
        <v>9548</v>
      </c>
      <c r="W1114" s="3">
        <v>0</v>
      </c>
      <c r="X1114" s="3" t="s">
        <v>9548</v>
      </c>
      <c r="Y1114" s="3">
        <v>0</v>
      </c>
      <c r="Z1114" s="3" t="s">
        <v>9548</v>
      </c>
      <c r="AA1114" s="3">
        <v>0</v>
      </c>
      <c r="AB1114" s="3" t="s">
        <v>9548</v>
      </c>
      <c r="AC1114">
        <f t="shared" si="17"/>
        <v>87</v>
      </c>
    </row>
    <row r="1115" spans="1:29" ht="12" customHeight="1" x14ac:dyDescent="0.25">
      <c r="A1115" s="6" t="s">
        <v>8624</v>
      </c>
      <c r="B1115" s="3" t="s">
        <v>40</v>
      </c>
      <c r="C1115" s="3">
        <v>1114</v>
      </c>
      <c r="D1115" s="3" t="s">
        <v>12358</v>
      </c>
      <c r="E1115" s="3" t="s">
        <v>8624</v>
      </c>
      <c r="F1115" s="3" t="str">
        <f>VLOOKUP($E1115,'Team Mapping - CM'!$A$2:$C$1457,2,FALSE)</f>
        <v>Bangladesh Army International University of Science &amp; Technology</v>
      </c>
      <c r="G1115" s="3">
        <v>1</v>
      </c>
      <c r="H1115" s="3">
        <v>87</v>
      </c>
      <c r="I1115" s="3">
        <v>0</v>
      </c>
      <c r="J1115" s="3" t="s">
        <v>9548</v>
      </c>
      <c r="K1115" s="3">
        <v>0</v>
      </c>
      <c r="L1115" s="3" t="s">
        <v>9548</v>
      </c>
      <c r="M1115" s="3">
        <v>0</v>
      </c>
      <c r="N1115" s="3" t="s">
        <v>9548</v>
      </c>
      <c r="O1115" s="3">
        <v>0</v>
      </c>
      <c r="P1115" s="3" t="s">
        <v>9548</v>
      </c>
      <c r="Q1115" s="3">
        <v>0</v>
      </c>
      <c r="R1115" s="3" t="s">
        <v>9548</v>
      </c>
      <c r="S1115" s="3">
        <v>1</v>
      </c>
      <c r="T1115" s="3">
        <v>87</v>
      </c>
      <c r="U1115" s="3">
        <v>0</v>
      </c>
      <c r="V1115" s="3" t="s">
        <v>9548</v>
      </c>
      <c r="W1115" s="3">
        <v>0</v>
      </c>
      <c r="X1115" s="3" t="s">
        <v>9548</v>
      </c>
      <c r="Y1115" s="3">
        <v>0</v>
      </c>
      <c r="Z1115" s="3" t="s">
        <v>9548</v>
      </c>
      <c r="AA1115" s="3">
        <v>0</v>
      </c>
      <c r="AB1115" s="3" t="s">
        <v>9548</v>
      </c>
      <c r="AC1115">
        <f t="shared" si="17"/>
        <v>87</v>
      </c>
    </row>
    <row r="1116" spans="1:29" ht="12" customHeight="1" x14ac:dyDescent="0.25">
      <c r="A1116" s="6" t="s">
        <v>7737</v>
      </c>
      <c r="B1116" s="3" t="s">
        <v>61</v>
      </c>
      <c r="C1116" s="3">
        <v>1115</v>
      </c>
      <c r="D1116" s="3" t="s">
        <v>12366</v>
      </c>
      <c r="E1116" s="3" t="s">
        <v>7737</v>
      </c>
      <c r="F1116" s="3" t="str">
        <f>VLOOKUP($E1116,'Team Mapping - CM'!$A$2:$C$1457,2,FALSE)</f>
        <v>Bangladesh University of Professionals</v>
      </c>
      <c r="G1116" s="3">
        <v>1</v>
      </c>
      <c r="H1116" s="3">
        <v>88</v>
      </c>
      <c r="I1116" s="3">
        <v>0</v>
      </c>
      <c r="J1116" s="3" t="s">
        <v>9548</v>
      </c>
      <c r="K1116" s="3">
        <v>0</v>
      </c>
      <c r="L1116" s="3" t="s">
        <v>9548</v>
      </c>
      <c r="M1116" s="3">
        <v>0</v>
      </c>
      <c r="N1116" s="3" t="s">
        <v>9548</v>
      </c>
      <c r="O1116" s="3">
        <v>0</v>
      </c>
      <c r="P1116" s="3" t="s">
        <v>9548</v>
      </c>
      <c r="Q1116" s="3">
        <v>0</v>
      </c>
      <c r="R1116" s="3" t="s">
        <v>9548</v>
      </c>
      <c r="S1116" s="3">
        <v>2</v>
      </c>
      <c r="T1116" s="3">
        <v>88</v>
      </c>
      <c r="U1116" s="3">
        <v>0</v>
      </c>
      <c r="V1116" s="3" t="s">
        <v>9548</v>
      </c>
      <c r="W1116" s="3">
        <v>0</v>
      </c>
      <c r="X1116" s="3" t="s">
        <v>9548</v>
      </c>
      <c r="Y1116" s="3">
        <v>0</v>
      </c>
      <c r="Z1116" s="3" t="s">
        <v>9548</v>
      </c>
      <c r="AA1116" s="3">
        <v>0</v>
      </c>
      <c r="AB1116" s="3" t="s">
        <v>9548</v>
      </c>
      <c r="AC1116">
        <f t="shared" si="17"/>
        <v>88</v>
      </c>
    </row>
    <row r="1117" spans="1:29" ht="12" customHeight="1" x14ac:dyDescent="0.25">
      <c r="A1117" s="6" t="s">
        <v>7136</v>
      </c>
      <c r="B1117" s="3" t="s">
        <v>176</v>
      </c>
      <c r="C1117" s="3">
        <v>1116</v>
      </c>
      <c r="D1117" s="3" t="s">
        <v>12376</v>
      </c>
      <c r="E1117" s="3" t="s">
        <v>7136</v>
      </c>
      <c r="F1117" s="3" t="str">
        <f>VLOOKUP($E1117,'Team Mapping - CM'!$A$2:$C$1457,2,FALSE)</f>
        <v>Mawlana Bhashani Science &amp; Technology University</v>
      </c>
      <c r="G1117" s="3">
        <v>1</v>
      </c>
      <c r="H1117" s="3">
        <v>88</v>
      </c>
      <c r="I1117" s="3">
        <v>0</v>
      </c>
      <c r="J1117" s="3" t="s">
        <v>9548</v>
      </c>
      <c r="K1117" s="3">
        <v>0</v>
      </c>
      <c r="L1117" s="3" t="s">
        <v>9548</v>
      </c>
      <c r="M1117" s="3">
        <v>0</v>
      </c>
      <c r="N1117" s="3" t="s">
        <v>9548</v>
      </c>
      <c r="O1117" s="3">
        <v>0</v>
      </c>
      <c r="P1117" s="3" t="s">
        <v>9548</v>
      </c>
      <c r="Q1117" s="3">
        <v>0</v>
      </c>
      <c r="R1117" s="3" t="s">
        <v>9548</v>
      </c>
      <c r="S1117" s="3">
        <v>1</v>
      </c>
      <c r="T1117" s="3">
        <v>88</v>
      </c>
      <c r="U1117" s="3">
        <v>0</v>
      </c>
      <c r="V1117" s="3" t="s">
        <v>9548</v>
      </c>
      <c r="W1117" s="3">
        <v>0</v>
      </c>
      <c r="X1117" s="3" t="s">
        <v>9548</v>
      </c>
      <c r="Y1117" s="3">
        <v>0</v>
      </c>
      <c r="Z1117" s="3" t="s">
        <v>9548</v>
      </c>
      <c r="AA1117" s="3">
        <v>0</v>
      </c>
      <c r="AB1117" s="3" t="s">
        <v>9548</v>
      </c>
      <c r="AC1117">
        <f t="shared" si="17"/>
        <v>88</v>
      </c>
    </row>
    <row r="1118" spans="1:29" ht="12" customHeight="1" x14ac:dyDescent="0.25">
      <c r="A1118" s="6" t="s">
        <v>7204</v>
      </c>
      <c r="B1118" s="3" t="s">
        <v>261</v>
      </c>
      <c r="C1118" s="3">
        <v>1117</v>
      </c>
      <c r="D1118" s="3" t="s">
        <v>12384</v>
      </c>
      <c r="E1118" s="3" t="s">
        <v>7204</v>
      </c>
      <c r="F1118" s="3" t="str">
        <f>VLOOKUP($E1118,'Team Mapping - CM'!$A$2:$C$1457,2,FALSE)</f>
        <v>University of Information Technology &amp; Sciences</v>
      </c>
      <c r="G1118" s="3">
        <v>1</v>
      </c>
      <c r="H1118" s="3">
        <v>88</v>
      </c>
      <c r="I1118" s="3">
        <v>0</v>
      </c>
      <c r="J1118" s="3" t="s">
        <v>9548</v>
      </c>
      <c r="K1118" s="3">
        <v>0</v>
      </c>
      <c r="L1118" s="3" t="s">
        <v>9548</v>
      </c>
      <c r="M1118" s="3">
        <v>0</v>
      </c>
      <c r="N1118" s="3" t="s">
        <v>9548</v>
      </c>
      <c r="O1118" s="3">
        <v>0</v>
      </c>
      <c r="P1118" s="3" t="s">
        <v>9548</v>
      </c>
      <c r="Q1118" s="3">
        <v>0</v>
      </c>
      <c r="R1118" s="3" t="s">
        <v>9548</v>
      </c>
      <c r="S1118" s="3">
        <v>1</v>
      </c>
      <c r="T1118" s="3">
        <v>88</v>
      </c>
      <c r="U1118" s="3">
        <v>0</v>
      </c>
      <c r="V1118" s="3" t="s">
        <v>9548</v>
      </c>
      <c r="W1118" s="3">
        <v>0</v>
      </c>
      <c r="X1118" s="3" t="s">
        <v>9548</v>
      </c>
      <c r="Y1118" s="3">
        <v>0</v>
      </c>
      <c r="Z1118" s="3" t="s">
        <v>9548</v>
      </c>
      <c r="AA1118" s="3">
        <v>0</v>
      </c>
      <c r="AB1118" s="3" t="s">
        <v>9548</v>
      </c>
      <c r="AC1118">
        <f t="shared" si="17"/>
        <v>88</v>
      </c>
    </row>
    <row r="1119" spans="1:29" ht="12" customHeight="1" x14ac:dyDescent="0.25">
      <c r="A1119" s="6" t="s">
        <v>9115</v>
      </c>
      <c r="B1119" s="3" t="s">
        <v>239</v>
      </c>
      <c r="C1119" s="3">
        <v>1118</v>
      </c>
      <c r="D1119" s="3" t="s">
        <v>12391</v>
      </c>
      <c r="E1119" s="3" t="s">
        <v>9115</v>
      </c>
      <c r="F1119" s="3" t="str">
        <f>VLOOKUP($E1119,'Team Mapping - CM'!$A$2:$C$1457,2,FALSE)</f>
        <v>The University of Asia Pacific</v>
      </c>
      <c r="G1119" s="3">
        <v>1</v>
      </c>
      <c r="H1119" s="3">
        <v>90</v>
      </c>
      <c r="I1119" s="3">
        <v>0</v>
      </c>
      <c r="J1119" s="3" t="s">
        <v>9548</v>
      </c>
      <c r="K1119" s="3">
        <v>0</v>
      </c>
      <c r="L1119" s="3" t="s">
        <v>9548</v>
      </c>
      <c r="M1119" s="3">
        <v>0</v>
      </c>
      <c r="N1119" s="3" t="s">
        <v>9548</v>
      </c>
      <c r="O1119" s="3">
        <v>0</v>
      </c>
      <c r="P1119" s="3" t="s">
        <v>9548</v>
      </c>
      <c r="Q1119" s="3">
        <v>0</v>
      </c>
      <c r="R1119" s="3" t="s">
        <v>9548</v>
      </c>
      <c r="S1119" s="3">
        <v>4</v>
      </c>
      <c r="T1119" s="3">
        <v>90</v>
      </c>
      <c r="U1119" s="3">
        <v>0</v>
      </c>
      <c r="V1119" s="3" t="s">
        <v>9548</v>
      </c>
      <c r="W1119" s="3">
        <v>0</v>
      </c>
      <c r="X1119" s="3" t="s">
        <v>9548</v>
      </c>
      <c r="Y1119" s="3">
        <v>1</v>
      </c>
      <c r="Z1119" s="3" t="s">
        <v>9548</v>
      </c>
      <c r="AA1119" s="3">
        <v>0</v>
      </c>
      <c r="AB1119" s="3" t="s">
        <v>9548</v>
      </c>
      <c r="AC1119">
        <f t="shared" si="17"/>
        <v>90</v>
      </c>
    </row>
    <row r="1120" spans="1:29" ht="12" customHeight="1" x14ac:dyDescent="0.25">
      <c r="A1120" s="6" t="s">
        <v>6353</v>
      </c>
      <c r="B1120" s="3" t="s">
        <v>182</v>
      </c>
      <c r="C1120" s="3">
        <v>1119</v>
      </c>
      <c r="D1120" s="3" t="s">
        <v>12400</v>
      </c>
      <c r="E1120" s="3" t="s">
        <v>6353</v>
      </c>
      <c r="F1120" s="3" t="str">
        <f>VLOOKUP($E1120,'Team Mapping - CM'!$A$2:$C$1457,2,FALSE)</f>
        <v>Military Institute of Science and Technology</v>
      </c>
      <c r="G1120" s="3">
        <v>1</v>
      </c>
      <c r="H1120" s="3">
        <v>90</v>
      </c>
      <c r="I1120" s="3">
        <v>0</v>
      </c>
      <c r="J1120" s="3" t="s">
        <v>9548</v>
      </c>
      <c r="K1120" s="3">
        <v>0</v>
      </c>
      <c r="L1120" s="3" t="s">
        <v>9548</v>
      </c>
      <c r="M1120" s="3">
        <v>1</v>
      </c>
      <c r="N1120" s="3" t="s">
        <v>9548</v>
      </c>
      <c r="O1120" s="3">
        <v>0</v>
      </c>
      <c r="P1120" s="3" t="s">
        <v>9548</v>
      </c>
      <c r="Q1120" s="3">
        <v>0</v>
      </c>
      <c r="R1120" s="3" t="s">
        <v>9548</v>
      </c>
      <c r="S1120" s="3">
        <v>2</v>
      </c>
      <c r="T1120" s="3">
        <v>90</v>
      </c>
      <c r="U1120" s="3">
        <v>0</v>
      </c>
      <c r="V1120" s="3" t="s">
        <v>9548</v>
      </c>
      <c r="W1120" s="3">
        <v>0</v>
      </c>
      <c r="X1120" s="3" t="s">
        <v>9548</v>
      </c>
      <c r="Y1120" s="3">
        <v>1</v>
      </c>
      <c r="Z1120" s="3" t="s">
        <v>9548</v>
      </c>
      <c r="AA1120" s="3">
        <v>0</v>
      </c>
      <c r="AB1120" s="3" t="s">
        <v>9548</v>
      </c>
      <c r="AC1120">
        <f t="shared" si="17"/>
        <v>90</v>
      </c>
    </row>
    <row r="1121" spans="1:29" ht="12" customHeight="1" x14ac:dyDescent="0.25">
      <c r="A1121" s="6" t="s">
        <v>6852</v>
      </c>
      <c r="B1121" s="3" t="s">
        <v>176</v>
      </c>
      <c r="C1121" s="3">
        <v>1120</v>
      </c>
      <c r="D1121" s="3" t="s">
        <v>12409</v>
      </c>
      <c r="E1121" s="3" t="s">
        <v>6852</v>
      </c>
      <c r="F1121" s="3" t="str">
        <f>VLOOKUP($E1121,'Team Mapping - CM'!$A$2:$C$1457,2,FALSE)</f>
        <v>Mawlana Bhashani Science &amp; Technology University</v>
      </c>
      <c r="G1121" s="3">
        <v>1</v>
      </c>
      <c r="H1121" s="3">
        <v>90</v>
      </c>
      <c r="I1121" s="3">
        <v>0</v>
      </c>
      <c r="J1121" s="3" t="s">
        <v>9548</v>
      </c>
      <c r="K1121" s="3">
        <v>0</v>
      </c>
      <c r="L1121" s="3" t="s">
        <v>9548</v>
      </c>
      <c r="M1121" s="3">
        <v>0</v>
      </c>
      <c r="N1121" s="3" t="s">
        <v>9548</v>
      </c>
      <c r="O1121" s="3">
        <v>0</v>
      </c>
      <c r="P1121" s="3" t="s">
        <v>9548</v>
      </c>
      <c r="Q1121" s="3">
        <v>0</v>
      </c>
      <c r="R1121" s="3" t="s">
        <v>9548</v>
      </c>
      <c r="S1121" s="3">
        <v>2</v>
      </c>
      <c r="T1121" s="3">
        <v>90</v>
      </c>
      <c r="U1121" s="3">
        <v>0</v>
      </c>
      <c r="V1121" s="3" t="s">
        <v>9548</v>
      </c>
      <c r="W1121" s="3">
        <v>0</v>
      </c>
      <c r="X1121" s="3" t="s">
        <v>9548</v>
      </c>
      <c r="Y1121" s="3">
        <v>0</v>
      </c>
      <c r="Z1121" s="3" t="s">
        <v>9548</v>
      </c>
      <c r="AA1121" s="3">
        <v>0</v>
      </c>
      <c r="AB1121" s="3" t="s">
        <v>9548</v>
      </c>
      <c r="AC1121">
        <f t="shared" si="17"/>
        <v>90</v>
      </c>
    </row>
    <row r="1122" spans="1:29" ht="12" customHeight="1" x14ac:dyDescent="0.25">
      <c r="A1122" s="6" t="s">
        <v>9410</v>
      </c>
      <c r="B1122" s="3" t="s">
        <v>244</v>
      </c>
      <c r="C1122" s="3">
        <v>1121</v>
      </c>
      <c r="D1122" s="3" t="s">
        <v>12422</v>
      </c>
      <c r="E1122" s="3" t="s">
        <v>9410</v>
      </c>
      <c r="F1122" s="3" t="str">
        <f>VLOOKUP($E1122,'Team Mapping - CM'!$A$2:$C$1457,2,FALSE)</f>
        <v>United International University</v>
      </c>
      <c r="G1122" s="3">
        <v>1</v>
      </c>
      <c r="H1122" s="3">
        <v>90</v>
      </c>
      <c r="I1122" s="3">
        <v>0</v>
      </c>
      <c r="J1122" s="3" t="s">
        <v>9548</v>
      </c>
      <c r="K1122" s="3">
        <v>0</v>
      </c>
      <c r="L1122" s="3" t="s">
        <v>9548</v>
      </c>
      <c r="M1122" s="3">
        <v>0</v>
      </c>
      <c r="N1122" s="3" t="s">
        <v>9548</v>
      </c>
      <c r="O1122" s="3">
        <v>0</v>
      </c>
      <c r="P1122" s="3" t="s">
        <v>9548</v>
      </c>
      <c r="Q1122" s="3">
        <v>0</v>
      </c>
      <c r="R1122" s="3" t="s">
        <v>9548</v>
      </c>
      <c r="S1122" s="3">
        <v>1</v>
      </c>
      <c r="T1122" s="3">
        <v>90</v>
      </c>
      <c r="U1122" s="3">
        <v>0</v>
      </c>
      <c r="V1122" s="3" t="s">
        <v>9548</v>
      </c>
      <c r="W1122" s="3">
        <v>0</v>
      </c>
      <c r="X1122" s="3" t="s">
        <v>9548</v>
      </c>
      <c r="Y1122" s="3">
        <v>1</v>
      </c>
      <c r="Z1122" s="3" t="s">
        <v>9548</v>
      </c>
      <c r="AA1122" s="3">
        <v>0</v>
      </c>
      <c r="AB1122" s="3" t="s">
        <v>9548</v>
      </c>
      <c r="AC1122">
        <f t="shared" si="17"/>
        <v>90</v>
      </c>
    </row>
    <row r="1123" spans="1:29" ht="12" customHeight="1" x14ac:dyDescent="0.25">
      <c r="A1123" s="6" t="s">
        <v>8364</v>
      </c>
      <c r="B1123" s="3" t="s">
        <v>165</v>
      </c>
      <c r="C1123" s="3">
        <v>1122</v>
      </c>
      <c r="D1123" s="3" t="s">
        <v>12430</v>
      </c>
      <c r="E1123" s="3" t="s">
        <v>8364</v>
      </c>
      <c r="F1123" s="3" t="str">
        <f>VLOOKUP($E1123,'Team Mapping - CM'!$A$2:$C$1457,2,FALSE)</f>
        <v>Khulna University of Engineering &amp; Technology</v>
      </c>
      <c r="G1123" s="3">
        <v>1</v>
      </c>
      <c r="H1123" s="3">
        <v>91</v>
      </c>
      <c r="I1123" s="3">
        <v>0</v>
      </c>
      <c r="J1123" s="3" t="s">
        <v>9548</v>
      </c>
      <c r="K1123" s="3">
        <v>0</v>
      </c>
      <c r="L1123" s="3" t="s">
        <v>9548</v>
      </c>
      <c r="M1123" s="3">
        <v>7</v>
      </c>
      <c r="N1123" s="3" t="s">
        <v>9548</v>
      </c>
      <c r="O1123" s="3">
        <v>0</v>
      </c>
      <c r="P1123" s="3" t="s">
        <v>9548</v>
      </c>
      <c r="Q1123" s="3">
        <v>0</v>
      </c>
      <c r="R1123" s="3" t="s">
        <v>9548</v>
      </c>
      <c r="S1123" s="3">
        <v>4</v>
      </c>
      <c r="T1123" s="3">
        <v>91</v>
      </c>
      <c r="U1123" s="3">
        <v>0</v>
      </c>
      <c r="V1123" s="3" t="s">
        <v>9548</v>
      </c>
      <c r="W1123" s="3">
        <v>0</v>
      </c>
      <c r="X1123" s="3" t="s">
        <v>9548</v>
      </c>
      <c r="Y1123" s="3">
        <v>4</v>
      </c>
      <c r="Z1123" s="3" t="s">
        <v>9548</v>
      </c>
      <c r="AA1123" s="3">
        <v>0</v>
      </c>
      <c r="AB1123" s="3" t="s">
        <v>9548</v>
      </c>
      <c r="AC1123">
        <f t="shared" si="17"/>
        <v>91</v>
      </c>
    </row>
    <row r="1124" spans="1:29" ht="12" customHeight="1" x14ac:dyDescent="0.25">
      <c r="A1124" s="6" t="s">
        <v>8961</v>
      </c>
      <c r="B1124" s="3" t="s">
        <v>66</v>
      </c>
      <c r="C1124" s="3">
        <v>1123</v>
      </c>
      <c r="D1124" s="3" t="s">
        <v>12439</v>
      </c>
      <c r="E1124" s="3" t="s">
        <v>8961</v>
      </c>
      <c r="F1124" s="3" t="str">
        <f>VLOOKUP($E1124,'Team Mapping - CM'!$A$2:$C$1457,2,FALSE)</f>
        <v>BGC Trust University, Bangladesh</v>
      </c>
      <c r="G1124" s="3">
        <v>1</v>
      </c>
      <c r="H1124" s="3">
        <v>91</v>
      </c>
      <c r="I1124" s="3">
        <v>0</v>
      </c>
      <c r="J1124" s="3" t="s">
        <v>9548</v>
      </c>
      <c r="K1124" s="3">
        <v>0</v>
      </c>
      <c r="L1124" s="3" t="s">
        <v>9548</v>
      </c>
      <c r="M1124" s="3">
        <v>0</v>
      </c>
      <c r="N1124" s="3" t="s">
        <v>9548</v>
      </c>
      <c r="O1124" s="3">
        <v>0</v>
      </c>
      <c r="P1124" s="3" t="s">
        <v>9548</v>
      </c>
      <c r="Q1124" s="3">
        <v>0</v>
      </c>
      <c r="R1124" s="3" t="s">
        <v>9548</v>
      </c>
      <c r="S1124" s="3">
        <v>2</v>
      </c>
      <c r="T1124" s="3">
        <v>91</v>
      </c>
      <c r="U1124" s="3">
        <v>0</v>
      </c>
      <c r="V1124" s="3" t="s">
        <v>9548</v>
      </c>
      <c r="W1124" s="3">
        <v>0</v>
      </c>
      <c r="X1124" s="3" t="s">
        <v>9548</v>
      </c>
      <c r="Y1124" s="3">
        <v>0</v>
      </c>
      <c r="Z1124" s="3" t="s">
        <v>9548</v>
      </c>
      <c r="AA1124" s="3">
        <v>0</v>
      </c>
      <c r="AB1124" s="3" t="s">
        <v>9548</v>
      </c>
      <c r="AC1124">
        <f t="shared" si="17"/>
        <v>91</v>
      </c>
    </row>
    <row r="1125" spans="1:29" ht="12" customHeight="1" x14ac:dyDescent="0.25">
      <c r="A1125" s="6" t="s">
        <v>6676</v>
      </c>
      <c r="B1125" s="3" t="s">
        <v>227</v>
      </c>
      <c r="C1125" s="3">
        <v>1124</v>
      </c>
      <c r="D1125" s="3" t="s">
        <v>12450</v>
      </c>
      <c r="E1125" s="3" t="s">
        <v>6676</v>
      </c>
      <c r="F1125" s="3" t="str">
        <f>VLOOKUP($E1125,'Team Mapping - CM'!$A$2:$C$1457,2,FALSE)</f>
        <v>Southeast University, Bangladesh</v>
      </c>
      <c r="G1125" s="3">
        <v>1</v>
      </c>
      <c r="H1125" s="3">
        <v>91</v>
      </c>
      <c r="I1125" s="3">
        <v>0</v>
      </c>
      <c r="J1125" s="3" t="s">
        <v>9548</v>
      </c>
      <c r="K1125" s="3">
        <v>0</v>
      </c>
      <c r="L1125" s="3" t="s">
        <v>9548</v>
      </c>
      <c r="M1125" s="3">
        <v>0</v>
      </c>
      <c r="N1125" s="3" t="s">
        <v>9548</v>
      </c>
      <c r="O1125" s="3">
        <v>0</v>
      </c>
      <c r="P1125" s="3" t="s">
        <v>9548</v>
      </c>
      <c r="Q1125" s="3">
        <v>0</v>
      </c>
      <c r="R1125" s="3" t="s">
        <v>9548</v>
      </c>
      <c r="S1125" s="3">
        <v>2</v>
      </c>
      <c r="T1125" s="3">
        <v>91</v>
      </c>
      <c r="U1125" s="3">
        <v>0</v>
      </c>
      <c r="V1125" s="3" t="s">
        <v>9548</v>
      </c>
      <c r="W1125" s="3">
        <v>0</v>
      </c>
      <c r="X1125" s="3" t="s">
        <v>9548</v>
      </c>
      <c r="Y1125" s="3">
        <v>0</v>
      </c>
      <c r="Z1125" s="3" t="s">
        <v>9548</v>
      </c>
      <c r="AA1125" s="3">
        <v>0</v>
      </c>
      <c r="AB1125" s="3" t="s">
        <v>9548</v>
      </c>
      <c r="AC1125">
        <f t="shared" si="17"/>
        <v>91</v>
      </c>
    </row>
    <row r="1126" spans="1:29" ht="12" customHeight="1" x14ac:dyDescent="0.25">
      <c r="A1126" s="6" t="s">
        <v>6686</v>
      </c>
      <c r="B1126" s="3" t="s">
        <v>48</v>
      </c>
      <c r="C1126" s="3">
        <v>1125</v>
      </c>
      <c r="D1126" s="3" t="s">
        <v>12460</v>
      </c>
      <c r="E1126" s="3" t="s">
        <v>6686</v>
      </c>
      <c r="F1126" s="3" t="str">
        <f>VLOOKUP($E1126,'Team Mapping - CM'!$A$2:$C$1457,2,FALSE)</f>
        <v>Bangladesh University of Engineering and Technology</v>
      </c>
      <c r="G1126" s="3">
        <v>1</v>
      </c>
      <c r="H1126" s="3">
        <v>92</v>
      </c>
      <c r="I1126" s="3">
        <v>0</v>
      </c>
      <c r="J1126" s="3" t="s">
        <v>9548</v>
      </c>
      <c r="K1126" s="3">
        <v>0</v>
      </c>
      <c r="L1126" s="3" t="s">
        <v>9548</v>
      </c>
      <c r="M1126" s="3">
        <v>0</v>
      </c>
      <c r="N1126" s="3" t="s">
        <v>9548</v>
      </c>
      <c r="O1126" s="3">
        <v>0</v>
      </c>
      <c r="P1126" s="3" t="s">
        <v>9548</v>
      </c>
      <c r="Q1126" s="3">
        <v>0</v>
      </c>
      <c r="R1126" s="3" t="s">
        <v>9548</v>
      </c>
      <c r="S1126" s="3">
        <v>3</v>
      </c>
      <c r="T1126" s="3">
        <v>92</v>
      </c>
      <c r="U1126" s="3">
        <v>0</v>
      </c>
      <c r="V1126" s="3" t="s">
        <v>9548</v>
      </c>
      <c r="W1126" s="3">
        <v>0</v>
      </c>
      <c r="X1126" s="3" t="s">
        <v>9548</v>
      </c>
      <c r="Y1126" s="3">
        <v>0</v>
      </c>
      <c r="Z1126" s="3" t="s">
        <v>9548</v>
      </c>
      <c r="AA1126" s="3">
        <v>0</v>
      </c>
      <c r="AB1126" s="3" t="s">
        <v>9548</v>
      </c>
      <c r="AC1126">
        <f t="shared" si="17"/>
        <v>92</v>
      </c>
    </row>
    <row r="1127" spans="1:29" ht="12" customHeight="1" x14ac:dyDescent="0.25">
      <c r="A1127" s="6" t="s">
        <v>8318</v>
      </c>
      <c r="B1127" s="3" t="s">
        <v>165</v>
      </c>
      <c r="C1127" s="3">
        <v>1126</v>
      </c>
      <c r="D1127" s="3" t="s">
        <v>12467</v>
      </c>
      <c r="E1127" s="3" t="s">
        <v>8318</v>
      </c>
      <c r="F1127" s="3" t="str">
        <f>VLOOKUP($E1127,'Team Mapping - CM'!$A$2:$C$1457,2,FALSE)</f>
        <v>Khulna University of Engineering &amp; Technology</v>
      </c>
      <c r="G1127" s="3">
        <v>1</v>
      </c>
      <c r="H1127" s="3">
        <v>92</v>
      </c>
      <c r="I1127" s="3">
        <v>0</v>
      </c>
      <c r="J1127" s="3" t="s">
        <v>9548</v>
      </c>
      <c r="K1127" s="3">
        <v>0</v>
      </c>
      <c r="L1127" s="3" t="s">
        <v>9548</v>
      </c>
      <c r="M1127" s="3">
        <v>0</v>
      </c>
      <c r="N1127" s="3" t="s">
        <v>9548</v>
      </c>
      <c r="O1127" s="3">
        <v>0</v>
      </c>
      <c r="P1127" s="3" t="s">
        <v>9548</v>
      </c>
      <c r="Q1127" s="3">
        <v>0</v>
      </c>
      <c r="R1127" s="3" t="s">
        <v>9548</v>
      </c>
      <c r="S1127" s="3">
        <v>1</v>
      </c>
      <c r="T1127" s="3">
        <v>92</v>
      </c>
      <c r="U1127" s="3">
        <v>0</v>
      </c>
      <c r="V1127" s="3" t="s">
        <v>9548</v>
      </c>
      <c r="W1127" s="3">
        <v>0</v>
      </c>
      <c r="X1127" s="3" t="s">
        <v>9548</v>
      </c>
      <c r="Y1127" s="3">
        <v>0</v>
      </c>
      <c r="Z1127" s="3" t="s">
        <v>9548</v>
      </c>
      <c r="AA1127" s="3">
        <v>0</v>
      </c>
      <c r="AB1127" s="3" t="s">
        <v>9548</v>
      </c>
      <c r="AC1127">
        <f t="shared" si="17"/>
        <v>92</v>
      </c>
    </row>
    <row r="1128" spans="1:29" ht="12" customHeight="1" x14ac:dyDescent="0.25">
      <c r="A1128" s="6" t="s">
        <v>6870</v>
      </c>
      <c r="B1128" s="3" t="s">
        <v>244</v>
      </c>
      <c r="C1128" s="3">
        <v>1127</v>
      </c>
      <c r="D1128" s="3" t="s">
        <v>12476</v>
      </c>
      <c r="E1128" s="3" t="s">
        <v>6870</v>
      </c>
      <c r="F1128" s="3" t="str">
        <f>VLOOKUP($E1128,'Team Mapping - CM'!$A$2:$C$1457,2,FALSE)</f>
        <v>United International University</v>
      </c>
      <c r="G1128" s="3">
        <v>1</v>
      </c>
      <c r="H1128" s="3">
        <v>92</v>
      </c>
      <c r="I1128" s="3">
        <v>0</v>
      </c>
      <c r="J1128" s="3" t="s">
        <v>9548</v>
      </c>
      <c r="K1128" s="3">
        <v>0</v>
      </c>
      <c r="L1128" s="3" t="s">
        <v>9548</v>
      </c>
      <c r="M1128" s="3">
        <v>0</v>
      </c>
      <c r="N1128" s="3" t="s">
        <v>9548</v>
      </c>
      <c r="O1128" s="3">
        <v>0</v>
      </c>
      <c r="P1128" s="3" t="s">
        <v>9548</v>
      </c>
      <c r="Q1128" s="3">
        <v>0</v>
      </c>
      <c r="R1128" s="3" t="s">
        <v>9548</v>
      </c>
      <c r="S1128" s="3">
        <v>1</v>
      </c>
      <c r="T1128" s="3">
        <v>92</v>
      </c>
      <c r="U1128" s="3">
        <v>0</v>
      </c>
      <c r="V1128" s="3" t="s">
        <v>9548</v>
      </c>
      <c r="W1128" s="3">
        <v>0</v>
      </c>
      <c r="X1128" s="3" t="s">
        <v>9548</v>
      </c>
      <c r="Y1128" s="3">
        <v>0</v>
      </c>
      <c r="Z1128" s="3" t="s">
        <v>9548</v>
      </c>
      <c r="AA1128" s="3">
        <v>0</v>
      </c>
      <c r="AB1128" s="3" t="s">
        <v>9548</v>
      </c>
      <c r="AC1128">
        <f t="shared" si="17"/>
        <v>92</v>
      </c>
    </row>
    <row r="1129" spans="1:29" ht="12" customHeight="1" x14ac:dyDescent="0.25">
      <c r="A1129" s="6" t="s">
        <v>6576</v>
      </c>
      <c r="B1129" s="3" t="s">
        <v>127</v>
      </c>
      <c r="C1129" s="3">
        <v>1128</v>
      </c>
      <c r="D1129" s="3" t="s">
        <v>12486</v>
      </c>
      <c r="E1129" s="3" t="s">
        <v>6576</v>
      </c>
      <c r="F1129" s="3" t="str">
        <f>VLOOKUP($E1129,'Team Mapping - CM'!$A$2:$C$1457,2,FALSE)</f>
        <v>International University of Business Agriculture and Tech.</v>
      </c>
      <c r="G1129" s="3">
        <v>1</v>
      </c>
      <c r="H1129" s="3">
        <v>93</v>
      </c>
      <c r="I1129" s="3">
        <v>0</v>
      </c>
      <c r="J1129" s="3" t="s">
        <v>9548</v>
      </c>
      <c r="K1129" s="3">
        <v>0</v>
      </c>
      <c r="L1129" s="3" t="s">
        <v>9548</v>
      </c>
      <c r="M1129" s="3">
        <v>0</v>
      </c>
      <c r="N1129" s="3" t="s">
        <v>9548</v>
      </c>
      <c r="O1129" s="3">
        <v>0</v>
      </c>
      <c r="P1129" s="3" t="s">
        <v>9548</v>
      </c>
      <c r="Q1129" s="3">
        <v>0</v>
      </c>
      <c r="R1129" s="3" t="s">
        <v>9548</v>
      </c>
      <c r="S1129" s="3">
        <v>1</v>
      </c>
      <c r="T1129" s="3">
        <v>93</v>
      </c>
      <c r="U1129" s="3">
        <v>0</v>
      </c>
      <c r="V1129" s="3" t="s">
        <v>9548</v>
      </c>
      <c r="W1129" s="3">
        <v>0</v>
      </c>
      <c r="X1129" s="3" t="s">
        <v>9548</v>
      </c>
      <c r="Y1129" s="3">
        <v>0</v>
      </c>
      <c r="Z1129" s="3" t="s">
        <v>9548</v>
      </c>
      <c r="AA1129" s="3">
        <v>0</v>
      </c>
      <c r="AB1129" s="3" t="s">
        <v>9548</v>
      </c>
      <c r="AC1129">
        <f t="shared" si="17"/>
        <v>93</v>
      </c>
    </row>
    <row r="1130" spans="1:29" ht="12" customHeight="1" x14ac:dyDescent="0.25">
      <c r="A1130" s="6" t="s">
        <v>8510</v>
      </c>
      <c r="B1130" s="3" t="s">
        <v>165</v>
      </c>
      <c r="C1130" s="3">
        <v>1129</v>
      </c>
      <c r="D1130" s="3" t="s">
        <v>12492</v>
      </c>
      <c r="E1130" s="3" t="s">
        <v>8510</v>
      </c>
      <c r="F1130" s="3" t="str">
        <f>VLOOKUP($E1130,'Team Mapping - CM'!$A$2:$C$1457,2,FALSE)</f>
        <v>Khulna University of Engineering &amp; Technology</v>
      </c>
      <c r="G1130" s="3">
        <v>1</v>
      </c>
      <c r="H1130" s="3">
        <v>93</v>
      </c>
      <c r="I1130" s="3">
        <v>0</v>
      </c>
      <c r="J1130" s="3" t="s">
        <v>9548</v>
      </c>
      <c r="K1130" s="3">
        <v>0</v>
      </c>
      <c r="L1130" s="3" t="s">
        <v>9548</v>
      </c>
      <c r="M1130" s="3">
        <v>0</v>
      </c>
      <c r="N1130" s="3" t="s">
        <v>9548</v>
      </c>
      <c r="O1130" s="3">
        <v>0</v>
      </c>
      <c r="P1130" s="3" t="s">
        <v>9548</v>
      </c>
      <c r="Q1130" s="3">
        <v>0</v>
      </c>
      <c r="R1130" s="3" t="s">
        <v>9548</v>
      </c>
      <c r="S1130" s="3">
        <v>1</v>
      </c>
      <c r="T1130" s="3">
        <v>93</v>
      </c>
      <c r="U1130" s="3">
        <v>0</v>
      </c>
      <c r="V1130" s="3" t="s">
        <v>9548</v>
      </c>
      <c r="W1130" s="3">
        <v>0</v>
      </c>
      <c r="X1130" s="3" t="s">
        <v>9548</v>
      </c>
      <c r="Y1130" s="3">
        <v>0</v>
      </c>
      <c r="Z1130" s="3" t="s">
        <v>9548</v>
      </c>
      <c r="AA1130" s="3">
        <v>0</v>
      </c>
      <c r="AB1130" s="3" t="s">
        <v>9548</v>
      </c>
      <c r="AC1130">
        <f t="shared" si="17"/>
        <v>93</v>
      </c>
    </row>
    <row r="1131" spans="1:29" ht="12" customHeight="1" x14ac:dyDescent="0.25">
      <c r="A1131" s="6" t="s">
        <v>6619</v>
      </c>
      <c r="B1131" s="3" t="s">
        <v>212</v>
      </c>
      <c r="C1131" s="3">
        <v>1130</v>
      </c>
      <c r="D1131" s="3" t="s">
        <v>12500</v>
      </c>
      <c r="E1131" s="3" t="s">
        <v>6619</v>
      </c>
      <c r="F1131" s="3" t="str">
        <f>VLOOKUP($E1131,'Team Mapping - CM'!$A$2:$C$1457,2,FALSE)</f>
        <v>Rajshahi University of Engineering &amp; Technology</v>
      </c>
      <c r="G1131" s="3">
        <v>1</v>
      </c>
      <c r="H1131" s="3">
        <v>93</v>
      </c>
      <c r="I1131" s="3">
        <v>0</v>
      </c>
      <c r="J1131" s="3" t="s">
        <v>9548</v>
      </c>
      <c r="K1131" s="3">
        <v>0</v>
      </c>
      <c r="L1131" s="3" t="s">
        <v>9548</v>
      </c>
      <c r="M1131" s="3">
        <v>0</v>
      </c>
      <c r="N1131" s="3" t="s">
        <v>9548</v>
      </c>
      <c r="O1131" s="3">
        <v>0</v>
      </c>
      <c r="P1131" s="3" t="s">
        <v>9548</v>
      </c>
      <c r="Q1131" s="3">
        <v>0</v>
      </c>
      <c r="R1131" s="3" t="s">
        <v>9548</v>
      </c>
      <c r="S1131" s="3">
        <v>1</v>
      </c>
      <c r="T1131" s="3">
        <v>93</v>
      </c>
      <c r="U1131" s="3">
        <v>0</v>
      </c>
      <c r="V1131" s="3" t="s">
        <v>9548</v>
      </c>
      <c r="W1131" s="3">
        <v>0</v>
      </c>
      <c r="X1131" s="3" t="s">
        <v>9548</v>
      </c>
      <c r="Y1131" s="3">
        <v>0</v>
      </c>
      <c r="Z1131" s="3" t="s">
        <v>9548</v>
      </c>
      <c r="AA1131" s="3">
        <v>0</v>
      </c>
      <c r="AB1131" s="3" t="s">
        <v>9548</v>
      </c>
      <c r="AC1131">
        <f t="shared" si="17"/>
        <v>93</v>
      </c>
    </row>
    <row r="1132" spans="1:29" ht="12" customHeight="1" x14ac:dyDescent="0.25">
      <c r="A1132" s="6" t="s">
        <v>7252</v>
      </c>
      <c r="B1132" s="3" t="s">
        <v>439</v>
      </c>
      <c r="C1132" s="3">
        <v>1131</v>
      </c>
      <c r="D1132" s="3" t="s">
        <v>12508</v>
      </c>
      <c r="E1132" s="3" t="s">
        <v>7252</v>
      </c>
      <c r="F1132" s="3" t="str">
        <f>VLOOKUP($E1132,'Team Mapping - CM'!$A$2:$C$1457,2,FALSE)</f>
        <v>Cox's Bazar International University</v>
      </c>
      <c r="G1132" s="3">
        <v>1</v>
      </c>
      <c r="H1132" s="3">
        <v>94</v>
      </c>
      <c r="I1132" s="3">
        <v>0</v>
      </c>
      <c r="J1132" s="3" t="s">
        <v>9548</v>
      </c>
      <c r="K1132" s="3">
        <v>0</v>
      </c>
      <c r="L1132" s="3" t="s">
        <v>9548</v>
      </c>
      <c r="M1132" s="3">
        <v>0</v>
      </c>
      <c r="N1132" s="3" t="s">
        <v>9548</v>
      </c>
      <c r="O1132" s="3">
        <v>0</v>
      </c>
      <c r="P1132" s="3" t="s">
        <v>9548</v>
      </c>
      <c r="Q1132" s="3">
        <v>0</v>
      </c>
      <c r="R1132" s="3" t="s">
        <v>9548</v>
      </c>
      <c r="S1132" s="3">
        <v>3</v>
      </c>
      <c r="T1132" s="3">
        <v>94</v>
      </c>
      <c r="U1132" s="3">
        <v>0</v>
      </c>
      <c r="V1132" s="3" t="s">
        <v>9548</v>
      </c>
      <c r="W1132" s="3">
        <v>0</v>
      </c>
      <c r="X1132" s="3" t="s">
        <v>9548</v>
      </c>
      <c r="Y1132" s="3">
        <v>0</v>
      </c>
      <c r="Z1132" s="3" t="s">
        <v>9548</v>
      </c>
      <c r="AA1132" s="3">
        <v>0</v>
      </c>
      <c r="AB1132" s="3" t="s">
        <v>9548</v>
      </c>
      <c r="AC1132">
        <f t="shared" si="17"/>
        <v>94</v>
      </c>
    </row>
    <row r="1133" spans="1:29" ht="12" customHeight="1" x14ac:dyDescent="0.25">
      <c r="A1133" s="6" t="s">
        <v>7358</v>
      </c>
      <c r="B1133" s="3" t="s">
        <v>420</v>
      </c>
      <c r="C1133" s="3">
        <v>1132</v>
      </c>
      <c r="D1133" s="3" t="s">
        <v>12515</v>
      </c>
      <c r="E1133" s="3" t="s">
        <v>7358</v>
      </c>
      <c r="F1133" s="3" t="str">
        <f>VLOOKUP($E1133,'Team Mapping - CM'!$A$2:$C$1457,2,FALSE)</f>
        <v>Presidency University</v>
      </c>
      <c r="G1133" s="3">
        <v>1</v>
      </c>
      <c r="H1133" s="3">
        <v>94</v>
      </c>
      <c r="I1133" s="3">
        <v>0</v>
      </c>
      <c r="J1133" s="3" t="s">
        <v>9548</v>
      </c>
      <c r="K1133" s="3">
        <v>0</v>
      </c>
      <c r="L1133" s="3" t="s">
        <v>9548</v>
      </c>
      <c r="M1133" s="3">
        <v>4</v>
      </c>
      <c r="N1133" s="3" t="s">
        <v>9548</v>
      </c>
      <c r="O1133" s="3">
        <v>0</v>
      </c>
      <c r="P1133" s="3" t="s">
        <v>9548</v>
      </c>
      <c r="Q1133" s="3">
        <v>0</v>
      </c>
      <c r="R1133" s="3" t="s">
        <v>9548</v>
      </c>
      <c r="S1133" s="3">
        <v>1</v>
      </c>
      <c r="T1133" s="3">
        <v>94</v>
      </c>
      <c r="U1133" s="3">
        <v>0</v>
      </c>
      <c r="V1133" s="3" t="s">
        <v>9548</v>
      </c>
      <c r="W1133" s="3">
        <v>0</v>
      </c>
      <c r="X1133" s="3" t="s">
        <v>9548</v>
      </c>
      <c r="Y1133" s="3">
        <v>15</v>
      </c>
      <c r="Z1133" s="3" t="s">
        <v>9548</v>
      </c>
      <c r="AA1133" s="3">
        <v>0</v>
      </c>
      <c r="AB1133" s="3" t="s">
        <v>9548</v>
      </c>
      <c r="AC1133">
        <f t="shared" si="17"/>
        <v>94</v>
      </c>
    </row>
    <row r="1134" spans="1:29" ht="12" customHeight="1" x14ac:dyDescent="0.25">
      <c r="A1134" s="6" t="s">
        <v>8501</v>
      </c>
      <c r="B1134" s="3" t="s">
        <v>104</v>
      </c>
      <c r="C1134" s="3">
        <v>1133</v>
      </c>
      <c r="D1134" s="3" t="s">
        <v>12522</v>
      </c>
      <c r="E1134" s="3" t="s">
        <v>8501</v>
      </c>
      <c r="F1134" s="3" t="str">
        <f>VLOOKUP($E1134,'Team Mapping - CM'!$A$2:$C$1457,2,FALSE)</f>
        <v>East West University</v>
      </c>
      <c r="G1134" s="3">
        <v>1</v>
      </c>
      <c r="H1134" s="3">
        <v>95</v>
      </c>
      <c r="I1134" s="3">
        <v>0</v>
      </c>
      <c r="J1134" s="3" t="s">
        <v>9548</v>
      </c>
      <c r="K1134" s="3">
        <v>0</v>
      </c>
      <c r="L1134" s="3" t="s">
        <v>9548</v>
      </c>
      <c r="M1134" s="3">
        <v>0</v>
      </c>
      <c r="N1134" s="3" t="s">
        <v>9548</v>
      </c>
      <c r="O1134" s="3">
        <v>0</v>
      </c>
      <c r="P1134" s="3" t="s">
        <v>9548</v>
      </c>
      <c r="Q1134" s="3">
        <v>0</v>
      </c>
      <c r="R1134" s="3" t="s">
        <v>9548</v>
      </c>
      <c r="S1134" s="3">
        <v>4</v>
      </c>
      <c r="T1134" s="3">
        <v>95</v>
      </c>
      <c r="U1134" s="3">
        <v>0</v>
      </c>
      <c r="V1134" s="3" t="s">
        <v>9548</v>
      </c>
      <c r="W1134" s="3">
        <v>0</v>
      </c>
      <c r="X1134" s="3" t="s">
        <v>9548</v>
      </c>
      <c r="Y1134" s="3">
        <v>2</v>
      </c>
      <c r="Z1134" s="3" t="s">
        <v>9548</v>
      </c>
      <c r="AA1134" s="3">
        <v>0</v>
      </c>
      <c r="AB1134" s="3" t="s">
        <v>9548</v>
      </c>
      <c r="AC1134">
        <f t="shared" si="17"/>
        <v>95</v>
      </c>
    </row>
    <row r="1135" spans="1:29" ht="12" customHeight="1" x14ac:dyDescent="0.25">
      <c r="A1135" s="6" t="s">
        <v>6660</v>
      </c>
      <c r="B1135" s="3" t="s">
        <v>208</v>
      </c>
      <c r="C1135" s="3">
        <v>1134</v>
      </c>
      <c r="D1135" s="3" t="s">
        <v>12531</v>
      </c>
      <c r="E1135" s="3" t="s">
        <v>6660</v>
      </c>
      <c r="F1135" s="3" t="str">
        <f>VLOOKUP($E1135,'Team Mapping - CM'!$A$2:$C$1457,2,FALSE)</f>
        <v>Premier University</v>
      </c>
      <c r="G1135" s="3">
        <v>1</v>
      </c>
      <c r="H1135" s="3">
        <v>95</v>
      </c>
      <c r="I1135" s="3">
        <v>0</v>
      </c>
      <c r="J1135" s="3" t="s">
        <v>9548</v>
      </c>
      <c r="K1135" s="3">
        <v>0</v>
      </c>
      <c r="L1135" s="3" t="s">
        <v>9548</v>
      </c>
      <c r="M1135" s="3">
        <v>0</v>
      </c>
      <c r="N1135" s="3" t="s">
        <v>9548</v>
      </c>
      <c r="O1135" s="3">
        <v>0</v>
      </c>
      <c r="P1135" s="3" t="s">
        <v>9548</v>
      </c>
      <c r="Q1135" s="3">
        <v>0</v>
      </c>
      <c r="R1135" s="3" t="s">
        <v>9548</v>
      </c>
      <c r="S1135" s="3">
        <v>3</v>
      </c>
      <c r="T1135" s="3">
        <v>95</v>
      </c>
      <c r="U1135" s="3">
        <v>0</v>
      </c>
      <c r="V1135" s="3" t="s">
        <v>9548</v>
      </c>
      <c r="W1135" s="3">
        <v>0</v>
      </c>
      <c r="X1135" s="3" t="s">
        <v>9548</v>
      </c>
      <c r="Y1135" s="3">
        <v>0</v>
      </c>
      <c r="Z1135" s="3" t="s">
        <v>9548</v>
      </c>
      <c r="AA1135" s="3">
        <v>0</v>
      </c>
      <c r="AB1135" s="3" t="s">
        <v>9548</v>
      </c>
      <c r="AC1135">
        <f t="shared" si="17"/>
        <v>95</v>
      </c>
    </row>
    <row r="1136" spans="1:29" ht="12" customHeight="1" x14ac:dyDescent="0.25">
      <c r="A1136" s="6" t="s">
        <v>7601</v>
      </c>
      <c r="B1136" s="3" t="s">
        <v>265</v>
      </c>
      <c r="C1136" s="3">
        <v>1135</v>
      </c>
      <c r="D1136" s="3" t="s">
        <v>12537</v>
      </c>
      <c r="E1136" s="3" t="s">
        <v>7601</v>
      </c>
      <c r="F1136" s="3" t="str">
        <f>VLOOKUP($E1136,'Team Mapping - CM'!$A$2:$C$1457,2,FALSE)</f>
        <v>University of Rajshahi</v>
      </c>
      <c r="G1136" s="3">
        <v>1</v>
      </c>
      <c r="H1136" s="3">
        <v>95</v>
      </c>
      <c r="I1136" s="3">
        <v>0</v>
      </c>
      <c r="J1136" s="3" t="s">
        <v>9548</v>
      </c>
      <c r="K1136" s="3">
        <v>0</v>
      </c>
      <c r="L1136" s="3" t="s">
        <v>9548</v>
      </c>
      <c r="M1136" s="3">
        <v>3</v>
      </c>
      <c r="N1136" s="3" t="s">
        <v>9548</v>
      </c>
      <c r="O1136" s="3">
        <v>1</v>
      </c>
      <c r="P1136" s="3" t="s">
        <v>9548</v>
      </c>
      <c r="Q1136" s="3">
        <v>0</v>
      </c>
      <c r="R1136" s="3" t="s">
        <v>9548</v>
      </c>
      <c r="S1136" s="3">
        <v>2</v>
      </c>
      <c r="T1136" s="3">
        <v>95</v>
      </c>
      <c r="U1136" s="3">
        <v>0</v>
      </c>
      <c r="V1136" s="3" t="s">
        <v>9548</v>
      </c>
      <c r="W1136" s="3">
        <v>0</v>
      </c>
      <c r="X1136" s="3" t="s">
        <v>9548</v>
      </c>
      <c r="Y1136" s="3">
        <v>0</v>
      </c>
      <c r="Z1136" s="3" t="s">
        <v>9548</v>
      </c>
      <c r="AA1136" s="3">
        <v>0</v>
      </c>
      <c r="AB1136" s="3" t="s">
        <v>9548</v>
      </c>
      <c r="AC1136">
        <f t="shared" si="17"/>
        <v>95</v>
      </c>
    </row>
    <row r="1137" spans="1:29" ht="12" customHeight="1" x14ac:dyDescent="0.25">
      <c r="A1137" s="6" t="s">
        <v>6723</v>
      </c>
      <c r="B1137" s="3" t="s">
        <v>139</v>
      </c>
      <c r="C1137" s="3">
        <v>1136</v>
      </c>
      <c r="D1137" s="3" t="s">
        <v>12546</v>
      </c>
      <c r="E1137" s="3" t="s">
        <v>6723</v>
      </c>
      <c r="F1137" s="3" t="str">
        <f>VLOOKUP($E1137,'Team Mapping - CM'!$A$2:$C$1457,2,FALSE)</f>
        <v>Islamic University of Technology</v>
      </c>
      <c r="G1137" s="3">
        <v>1</v>
      </c>
      <c r="H1137" s="3">
        <v>96</v>
      </c>
      <c r="I1137" s="3">
        <v>0</v>
      </c>
      <c r="J1137" s="3" t="s">
        <v>9548</v>
      </c>
      <c r="K1137" s="3">
        <v>0</v>
      </c>
      <c r="L1137" s="3" t="s">
        <v>9548</v>
      </c>
      <c r="M1137" s="3">
        <v>2</v>
      </c>
      <c r="N1137" s="3" t="s">
        <v>9548</v>
      </c>
      <c r="O1137" s="3">
        <v>0</v>
      </c>
      <c r="P1137" s="3" t="s">
        <v>9548</v>
      </c>
      <c r="Q1137" s="3">
        <v>0</v>
      </c>
      <c r="R1137" s="3" t="s">
        <v>9548</v>
      </c>
      <c r="S1137" s="3">
        <v>2</v>
      </c>
      <c r="T1137" s="3">
        <v>96</v>
      </c>
      <c r="U1137" s="3">
        <v>0</v>
      </c>
      <c r="V1137" s="3" t="s">
        <v>9548</v>
      </c>
      <c r="W1137" s="3">
        <v>0</v>
      </c>
      <c r="X1137" s="3" t="s">
        <v>9548</v>
      </c>
      <c r="Y1137" s="3">
        <v>0</v>
      </c>
      <c r="Z1137" s="3" t="s">
        <v>9548</v>
      </c>
      <c r="AA1137" s="3">
        <v>2</v>
      </c>
      <c r="AB1137" s="3" t="s">
        <v>9548</v>
      </c>
      <c r="AC1137">
        <f t="shared" si="17"/>
        <v>96</v>
      </c>
    </row>
    <row r="1138" spans="1:29" ht="12" customHeight="1" x14ac:dyDescent="0.25">
      <c r="A1138" s="6" t="s">
        <v>7293</v>
      </c>
      <c r="B1138" s="3" t="s">
        <v>124</v>
      </c>
      <c r="C1138" s="3">
        <v>1137</v>
      </c>
      <c r="D1138" s="3" t="s">
        <v>12554</v>
      </c>
      <c r="E1138" s="3" t="s">
        <v>7293</v>
      </c>
      <c r="F1138" s="3" t="str">
        <f>VLOOKUP($E1138,'Team Mapping - CM'!$A$2:$C$1457,2,FALSE)</f>
        <v>International Islamic University Chittagong</v>
      </c>
      <c r="G1138" s="3">
        <v>1</v>
      </c>
      <c r="H1138" s="3">
        <v>96</v>
      </c>
      <c r="I1138" s="3">
        <v>0</v>
      </c>
      <c r="J1138" s="3" t="s">
        <v>9548</v>
      </c>
      <c r="K1138" s="3">
        <v>0</v>
      </c>
      <c r="L1138" s="3" t="s">
        <v>9548</v>
      </c>
      <c r="M1138" s="3">
        <v>0</v>
      </c>
      <c r="N1138" s="3" t="s">
        <v>9548</v>
      </c>
      <c r="O1138" s="3">
        <v>0</v>
      </c>
      <c r="P1138" s="3" t="s">
        <v>9548</v>
      </c>
      <c r="Q1138" s="3">
        <v>0</v>
      </c>
      <c r="R1138" s="3" t="s">
        <v>9548</v>
      </c>
      <c r="S1138" s="3">
        <v>1</v>
      </c>
      <c r="T1138" s="3">
        <v>96</v>
      </c>
      <c r="U1138" s="3">
        <v>0</v>
      </c>
      <c r="V1138" s="3" t="s">
        <v>9548</v>
      </c>
      <c r="W1138" s="3">
        <v>0</v>
      </c>
      <c r="X1138" s="3" t="s">
        <v>9548</v>
      </c>
      <c r="Y1138" s="3">
        <v>0</v>
      </c>
      <c r="Z1138" s="3" t="s">
        <v>9548</v>
      </c>
      <c r="AA1138" s="3">
        <v>0</v>
      </c>
      <c r="AB1138" s="3" t="s">
        <v>9548</v>
      </c>
      <c r="AC1138">
        <f t="shared" si="17"/>
        <v>96</v>
      </c>
    </row>
    <row r="1139" spans="1:29" ht="12" customHeight="1" x14ac:dyDescent="0.25">
      <c r="A1139" s="6" t="s">
        <v>8881</v>
      </c>
      <c r="B1139" s="3" t="s">
        <v>61</v>
      </c>
      <c r="C1139" s="3">
        <v>1138</v>
      </c>
      <c r="D1139" s="3" t="s">
        <v>12563</v>
      </c>
      <c r="E1139" s="3" t="s">
        <v>8881</v>
      </c>
      <c r="F1139" s="3" t="str">
        <f>VLOOKUP($E1139,'Team Mapping - CM'!$A$2:$C$1457,2,FALSE)</f>
        <v>Bangladesh University of Professionals</v>
      </c>
      <c r="G1139" s="3">
        <v>1</v>
      </c>
      <c r="H1139" s="3">
        <v>97</v>
      </c>
      <c r="I1139" s="3">
        <v>0</v>
      </c>
      <c r="J1139" s="3" t="s">
        <v>9548</v>
      </c>
      <c r="K1139" s="3">
        <v>0</v>
      </c>
      <c r="L1139" s="3" t="s">
        <v>9548</v>
      </c>
      <c r="M1139" s="3">
        <v>0</v>
      </c>
      <c r="N1139" s="3" t="s">
        <v>9548</v>
      </c>
      <c r="O1139" s="3">
        <v>0</v>
      </c>
      <c r="P1139" s="3" t="s">
        <v>9548</v>
      </c>
      <c r="Q1139" s="3">
        <v>0</v>
      </c>
      <c r="R1139" s="3" t="s">
        <v>9548</v>
      </c>
      <c r="S1139" s="3">
        <v>4</v>
      </c>
      <c r="T1139" s="3">
        <v>97</v>
      </c>
      <c r="U1139" s="3">
        <v>0</v>
      </c>
      <c r="V1139" s="3" t="s">
        <v>9548</v>
      </c>
      <c r="W1139" s="3">
        <v>0</v>
      </c>
      <c r="X1139" s="3" t="s">
        <v>9548</v>
      </c>
      <c r="Y1139" s="3">
        <v>0</v>
      </c>
      <c r="Z1139" s="3" t="s">
        <v>9548</v>
      </c>
      <c r="AA1139" s="3">
        <v>0</v>
      </c>
      <c r="AB1139" s="3" t="s">
        <v>9548</v>
      </c>
      <c r="AC1139">
        <f t="shared" si="17"/>
        <v>97</v>
      </c>
    </row>
    <row r="1140" spans="1:29" ht="12" customHeight="1" x14ac:dyDescent="0.25">
      <c r="A1140" s="6" t="s">
        <v>6443</v>
      </c>
      <c r="B1140" s="3" t="s">
        <v>86</v>
      </c>
      <c r="C1140" s="3">
        <v>1139</v>
      </c>
      <c r="D1140" s="3" t="s">
        <v>12573</v>
      </c>
      <c r="E1140" s="3" t="s">
        <v>6443</v>
      </c>
      <c r="F1140" s="3" t="str">
        <f>VLOOKUP($E1140,'Team Mapping - CM'!$A$2:$C$1457,2,FALSE)</f>
        <v>Comilla University</v>
      </c>
      <c r="G1140" s="3">
        <v>1</v>
      </c>
      <c r="H1140" s="3">
        <v>98</v>
      </c>
      <c r="I1140" s="3">
        <v>0</v>
      </c>
      <c r="J1140" s="3" t="s">
        <v>9548</v>
      </c>
      <c r="K1140" s="3">
        <v>0</v>
      </c>
      <c r="L1140" s="3" t="s">
        <v>9548</v>
      </c>
      <c r="M1140" s="3">
        <v>0</v>
      </c>
      <c r="N1140" s="3" t="s">
        <v>9548</v>
      </c>
      <c r="O1140" s="3">
        <v>0</v>
      </c>
      <c r="P1140" s="3" t="s">
        <v>9548</v>
      </c>
      <c r="Q1140" s="3">
        <v>0</v>
      </c>
      <c r="R1140" s="3" t="s">
        <v>9548</v>
      </c>
      <c r="S1140" s="3">
        <v>3</v>
      </c>
      <c r="T1140" s="3">
        <v>98</v>
      </c>
      <c r="U1140" s="3">
        <v>0</v>
      </c>
      <c r="V1140" s="3" t="s">
        <v>9548</v>
      </c>
      <c r="W1140" s="3">
        <v>0</v>
      </c>
      <c r="X1140" s="3" t="s">
        <v>9548</v>
      </c>
      <c r="Y1140" s="3">
        <v>0</v>
      </c>
      <c r="Z1140" s="3" t="s">
        <v>9548</v>
      </c>
      <c r="AA1140" s="3">
        <v>0</v>
      </c>
      <c r="AB1140" s="3" t="s">
        <v>9548</v>
      </c>
      <c r="AC1140">
        <f t="shared" si="17"/>
        <v>98</v>
      </c>
    </row>
    <row r="1141" spans="1:29" ht="12" customHeight="1" x14ac:dyDescent="0.25">
      <c r="A1141" s="6" t="s">
        <v>6998</v>
      </c>
      <c r="B1141" s="3" t="s">
        <v>237</v>
      </c>
      <c r="C1141" s="3">
        <v>1140</v>
      </c>
      <c r="D1141" s="3" t="s">
        <v>12582</v>
      </c>
      <c r="E1141" s="3" t="s">
        <v>6998</v>
      </c>
      <c r="F1141" s="3" t="str">
        <f>VLOOKUP($E1141,'Team Mapping - CM'!$A$2:$C$1457,2,FALSE)</f>
        <v>Sylhet International University</v>
      </c>
      <c r="G1141" s="3">
        <v>1</v>
      </c>
      <c r="H1141" s="3">
        <v>98</v>
      </c>
      <c r="I1141" s="3">
        <v>0</v>
      </c>
      <c r="J1141" s="3" t="s">
        <v>9548</v>
      </c>
      <c r="K1141" s="3">
        <v>0</v>
      </c>
      <c r="L1141" s="3" t="s">
        <v>9548</v>
      </c>
      <c r="M1141" s="3">
        <v>0</v>
      </c>
      <c r="N1141" s="3" t="s">
        <v>9548</v>
      </c>
      <c r="O1141" s="3">
        <v>0</v>
      </c>
      <c r="P1141" s="3" t="s">
        <v>9548</v>
      </c>
      <c r="Q1141" s="3">
        <v>0</v>
      </c>
      <c r="R1141" s="3" t="s">
        <v>9548</v>
      </c>
      <c r="S1141" s="3">
        <v>1</v>
      </c>
      <c r="T1141" s="3">
        <v>98</v>
      </c>
      <c r="U1141" s="3">
        <v>0</v>
      </c>
      <c r="V1141" s="3" t="s">
        <v>9548</v>
      </c>
      <c r="W1141" s="3">
        <v>0</v>
      </c>
      <c r="X1141" s="3" t="s">
        <v>9548</v>
      </c>
      <c r="Y1141" s="3">
        <v>0</v>
      </c>
      <c r="Z1141" s="3" t="s">
        <v>9548</v>
      </c>
      <c r="AA1141" s="3">
        <v>0</v>
      </c>
      <c r="AB1141" s="3" t="s">
        <v>9548</v>
      </c>
      <c r="AC1141">
        <f t="shared" si="17"/>
        <v>98</v>
      </c>
    </row>
    <row r="1142" spans="1:29" ht="12" customHeight="1" x14ac:dyDescent="0.25">
      <c r="A1142" s="6" t="s">
        <v>7152</v>
      </c>
      <c r="B1142" s="3" t="s">
        <v>268</v>
      </c>
      <c r="C1142" s="3">
        <v>1141</v>
      </c>
      <c r="D1142" s="3" t="s">
        <v>12589</v>
      </c>
      <c r="E1142" s="3" t="s">
        <v>7152</v>
      </c>
      <c r="F1142" s="3" t="str">
        <f>VLOOKUP($E1142,'Team Mapping - CM'!$A$2:$C$1457,2,FALSE)</f>
        <v>University of Science and Technology Chittagong</v>
      </c>
      <c r="G1142" s="3">
        <v>1</v>
      </c>
      <c r="H1142" s="3">
        <v>99</v>
      </c>
      <c r="I1142" s="3">
        <v>0</v>
      </c>
      <c r="J1142" s="3" t="s">
        <v>9548</v>
      </c>
      <c r="K1142" s="3">
        <v>0</v>
      </c>
      <c r="L1142" s="3" t="s">
        <v>9548</v>
      </c>
      <c r="M1142" s="3">
        <v>0</v>
      </c>
      <c r="N1142" s="3" t="s">
        <v>9548</v>
      </c>
      <c r="O1142" s="3">
        <v>0</v>
      </c>
      <c r="P1142" s="3" t="s">
        <v>9548</v>
      </c>
      <c r="Q1142" s="3">
        <v>0</v>
      </c>
      <c r="R1142" s="3" t="s">
        <v>9548</v>
      </c>
      <c r="S1142" s="3">
        <v>2</v>
      </c>
      <c r="T1142" s="3">
        <v>99</v>
      </c>
      <c r="U1142" s="3">
        <v>0</v>
      </c>
      <c r="V1142" s="3" t="s">
        <v>9548</v>
      </c>
      <c r="W1142" s="3">
        <v>0</v>
      </c>
      <c r="X1142" s="3" t="s">
        <v>9548</v>
      </c>
      <c r="Y1142" s="3">
        <v>1</v>
      </c>
      <c r="Z1142" s="3" t="s">
        <v>9548</v>
      </c>
      <c r="AA1142" s="3">
        <v>0</v>
      </c>
      <c r="AB1142" s="3" t="s">
        <v>9548</v>
      </c>
      <c r="AC1142">
        <f t="shared" si="17"/>
        <v>99</v>
      </c>
    </row>
    <row r="1143" spans="1:29" ht="12" customHeight="1" x14ac:dyDescent="0.25">
      <c r="A1143" s="6" t="s">
        <v>7360</v>
      </c>
      <c r="B1143" s="3" t="s">
        <v>212</v>
      </c>
      <c r="C1143" s="3">
        <v>1142</v>
      </c>
      <c r="D1143" s="3" t="s">
        <v>12597</v>
      </c>
      <c r="E1143" s="3" t="s">
        <v>7360</v>
      </c>
      <c r="F1143" s="3" t="str">
        <f>VLOOKUP($E1143,'Team Mapping - CM'!$A$2:$C$1457,2,FALSE)</f>
        <v>Rajshahi University of Engineering &amp; Technology</v>
      </c>
      <c r="G1143" s="3">
        <v>1</v>
      </c>
      <c r="H1143" s="3">
        <v>100</v>
      </c>
      <c r="I1143" s="3">
        <v>0</v>
      </c>
      <c r="J1143" s="3" t="s">
        <v>9548</v>
      </c>
      <c r="K1143" s="3">
        <v>0</v>
      </c>
      <c r="L1143" s="3" t="s">
        <v>9548</v>
      </c>
      <c r="M1143" s="3">
        <v>0</v>
      </c>
      <c r="N1143" s="3" t="s">
        <v>9548</v>
      </c>
      <c r="O1143" s="3">
        <v>0</v>
      </c>
      <c r="P1143" s="3" t="s">
        <v>9548</v>
      </c>
      <c r="Q1143" s="3">
        <v>0</v>
      </c>
      <c r="R1143" s="3" t="s">
        <v>9548</v>
      </c>
      <c r="S1143" s="3">
        <v>2</v>
      </c>
      <c r="T1143" s="3">
        <v>100</v>
      </c>
      <c r="U1143" s="3">
        <v>0</v>
      </c>
      <c r="V1143" s="3" t="s">
        <v>9548</v>
      </c>
      <c r="W1143" s="3">
        <v>0</v>
      </c>
      <c r="X1143" s="3" t="s">
        <v>9548</v>
      </c>
      <c r="Y1143" s="3">
        <v>1</v>
      </c>
      <c r="Z1143" s="3" t="s">
        <v>9548</v>
      </c>
      <c r="AA1143" s="3">
        <v>0</v>
      </c>
      <c r="AB1143" s="3" t="s">
        <v>9548</v>
      </c>
      <c r="AC1143">
        <f t="shared" si="17"/>
        <v>100</v>
      </c>
    </row>
    <row r="1144" spans="1:29" ht="12" customHeight="1" x14ac:dyDescent="0.25">
      <c r="A1144" s="6" t="s">
        <v>6564</v>
      </c>
      <c r="B1144" s="3" t="s">
        <v>127</v>
      </c>
      <c r="C1144" s="3">
        <v>1143</v>
      </c>
      <c r="D1144" s="3" t="s">
        <v>12603</v>
      </c>
      <c r="E1144" s="3" t="s">
        <v>6564</v>
      </c>
      <c r="F1144" s="3" t="str">
        <f>VLOOKUP($E1144,'Team Mapping - CM'!$A$2:$C$1457,2,FALSE)</f>
        <v>International University of Business Agriculture and Tech.</v>
      </c>
      <c r="G1144" s="3">
        <v>1</v>
      </c>
      <c r="H1144" s="3">
        <v>101</v>
      </c>
      <c r="I1144" s="3">
        <v>0</v>
      </c>
      <c r="J1144" s="3" t="s">
        <v>9548</v>
      </c>
      <c r="K1144" s="3">
        <v>0</v>
      </c>
      <c r="L1144" s="3" t="s">
        <v>9548</v>
      </c>
      <c r="M1144" s="3">
        <v>0</v>
      </c>
      <c r="N1144" s="3" t="s">
        <v>9548</v>
      </c>
      <c r="O1144" s="3">
        <v>0</v>
      </c>
      <c r="P1144" s="3" t="s">
        <v>9548</v>
      </c>
      <c r="Q1144" s="3">
        <v>0</v>
      </c>
      <c r="R1144" s="3" t="s">
        <v>9548</v>
      </c>
      <c r="S1144" s="3">
        <v>2</v>
      </c>
      <c r="T1144" s="3">
        <v>101</v>
      </c>
      <c r="U1144" s="3">
        <v>0</v>
      </c>
      <c r="V1144" s="3" t="s">
        <v>9548</v>
      </c>
      <c r="W1144" s="3">
        <v>0</v>
      </c>
      <c r="X1144" s="3" t="s">
        <v>9548</v>
      </c>
      <c r="Y1144" s="3">
        <v>0</v>
      </c>
      <c r="Z1144" s="3" t="s">
        <v>9548</v>
      </c>
      <c r="AA1144" s="3">
        <v>0</v>
      </c>
      <c r="AB1144" s="3" t="s">
        <v>9548</v>
      </c>
      <c r="AC1144">
        <f t="shared" si="17"/>
        <v>101</v>
      </c>
    </row>
    <row r="1145" spans="1:29" ht="12" customHeight="1" x14ac:dyDescent="0.25">
      <c r="A1145" s="6" t="s">
        <v>8778</v>
      </c>
      <c r="B1145" s="3" t="s">
        <v>227</v>
      </c>
      <c r="C1145" s="3">
        <v>1144</v>
      </c>
      <c r="D1145" s="3" t="s">
        <v>12613</v>
      </c>
      <c r="E1145" s="3" t="s">
        <v>8778</v>
      </c>
      <c r="F1145" s="3" t="str">
        <f>VLOOKUP($E1145,'Team Mapping - CM'!$A$2:$C$1457,2,FALSE)</f>
        <v>Southeast University, Bangladesh</v>
      </c>
      <c r="G1145" s="3">
        <v>1</v>
      </c>
      <c r="H1145" s="3">
        <v>101</v>
      </c>
      <c r="I1145" s="3">
        <v>0</v>
      </c>
      <c r="J1145" s="3" t="s">
        <v>9548</v>
      </c>
      <c r="K1145" s="3">
        <v>0</v>
      </c>
      <c r="L1145" s="3" t="s">
        <v>9548</v>
      </c>
      <c r="M1145" s="3">
        <v>0</v>
      </c>
      <c r="N1145" s="3" t="s">
        <v>9548</v>
      </c>
      <c r="O1145" s="3">
        <v>0</v>
      </c>
      <c r="P1145" s="3" t="s">
        <v>9548</v>
      </c>
      <c r="Q1145" s="3">
        <v>0</v>
      </c>
      <c r="R1145" s="3" t="s">
        <v>9548</v>
      </c>
      <c r="S1145" s="3">
        <v>2</v>
      </c>
      <c r="T1145" s="3">
        <v>101</v>
      </c>
      <c r="U1145" s="3">
        <v>0</v>
      </c>
      <c r="V1145" s="3" t="s">
        <v>9548</v>
      </c>
      <c r="W1145" s="3">
        <v>0</v>
      </c>
      <c r="X1145" s="3" t="s">
        <v>9548</v>
      </c>
      <c r="Y1145" s="3">
        <v>0</v>
      </c>
      <c r="Z1145" s="3" t="s">
        <v>9548</v>
      </c>
      <c r="AA1145" s="3">
        <v>0</v>
      </c>
      <c r="AB1145" s="3" t="s">
        <v>9548</v>
      </c>
      <c r="AC1145">
        <f t="shared" si="17"/>
        <v>101</v>
      </c>
    </row>
    <row r="1146" spans="1:29" ht="12" customHeight="1" x14ac:dyDescent="0.25">
      <c r="A1146" s="6" t="s">
        <v>8520</v>
      </c>
      <c r="B1146" s="3" t="s">
        <v>165</v>
      </c>
      <c r="C1146" s="3">
        <v>1145</v>
      </c>
      <c r="D1146" s="3" t="s">
        <v>12623</v>
      </c>
      <c r="E1146" s="3" t="s">
        <v>8520</v>
      </c>
      <c r="F1146" s="3" t="str">
        <f>VLOOKUP($E1146,'Team Mapping - CM'!$A$2:$C$1457,2,FALSE)</f>
        <v>Khulna University of Engineering &amp; Technology</v>
      </c>
      <c r="G1146" s="3">
        <v>1</v>
      </c>
      <c r="H1146" s="3">
        <v>102</v>
      </c>
      <c r="I1146" s="3">
        <v>0</v>
      </c>
      <c r="J1146" s="3" t="s">
        <v>9548</v>
      </c>
      <c r="K1146" s="3">
        <v>0</v>
      </c>
      <c r="L1146" s="3" t="s">
        <v>9548</v>
      </c>
      <c r="M1146" s="3">
        <v>0</v>
      </c>
      <c r="N1146" s="3" t="s">
        <v>9548</v>
      </c>
      <c r="O1146" s="3">
        <v>0</v>
      </c>
      <c r="P1146" s="3" t="s">
        <v>9548</v>
      </c>
      <c r="Q1146" s="3">
        <v>0</v>
      </c>
      <c r="R1146" s="3" t="s">
        <v>9548</v>
      </c>
      <c r="S1146" s="3">
        <v>4</v>
      </c>
      <c r="T1146" s="3">
        <v>102</v>
      </c>
      <c r="U1146" s="3">
        <v>0</v>
      </c>
      <c r="V1146" s="3" t="s">
        <v>9548</v>
      </c>
      <c r="W1146" s="3">
        <v>0</v>
      </c>
      <c r="X1146" s="3" t="s">
        <v>9548</v>
      </c>
      <c r="Y1146" s="3">
        <v>0</v>
      </c>
      <c r="Z1146" s="3" t="s">
        <v>9548</v>
      </c>
      <c r="AA1146" s="3">
        <v>0</v>
      </c>
      <c r="AB1146" s="3" t="s">
        <v>9548</v>
      </c>
      <c r="AC1146">
        <f t="shared" si="17"/>
        <v>102</v>
      </c>
    </row>
    <row r="1147" spans="1:29" ht="12" customHeight="1" x14ac:dyDescent="0.25">
      <c r="A1147" s="6" t="s">
        <v>7883</v>
      </c>
      <c r="B1147" s="3" t="s">
        <v>156</v>
      </c>
      <c r="C1147" s="3">
        <v>1146</v>
      </c>
      <c r="D1147" s="3" t="s">
        <v>12630</v>
      </c>
      <c r="E1147" s="3" t="s">
        <v>7883</v>
      </c>
      <c r="F1147" s="3" t="str">
        <f>VLOOKUP($E1147,'Team Mapping - CM'!$A$2:$C$1457,2,FALSE)</f>
        <v>Jessore University of Science and Technology</v>
      </c>
      <c r="G1147" s="3">
        <v>1</v>
      </c>
      <c r="H1147" s="3">
        <v>103</v>
      </c>
      <c r="I1147" s="3">
        <v>0</v>
      </c>
      <c r="J1147" s="3" t="s">
        <v>9548</v>
      </c>
      <c r="K1147" s="3">
        <v>0</v>
      </c>
      <c r="L1147" s="3" t="s">
        <v>9548</v>
      </c>
      <c r="M1147" s="3">
        <v>0</v>
      </c>
      <c r="N1147" s="3" t="s">
        <v>9548</v>
      </c>
      <c r="O1147" s="3">
        <v>0</v>
      </c>
      <c r="P1147" s="3" t="s">
        <v>9548</v>
      </c>
      <c r="Q1147" s="3">
        <v>0</v>
      </c>
      <c r="R1147" s="3" t="s">
        <v>9548</v>
      </c>
      <c r="S1147" s="3">
        <v>2</v>
      </c>
      <c r="T1147" s="3">
        <v>103</v>
      </c>
      <c r="U1147" s="3">
        <v>0</v>
      </c>
      <c r="V1147" s="3" t="s">
        <v>9548</v>
      </c>
      <c r="W1147" s="3">
        <v>0</v>
      </c>
      <c r="X1147" s="3" t="s">
        <v>9548</v>
      </c>
      <c r="Y1147" s="3">
        <v>0</v>
      </c>
      <c r="Z1147" s="3" t="s">
        <v>9548</v>
      </c>
      <c r="AA1147" s="3">
        <v>0</v>
      </c>
      <c r="AB1147" s="3" t="s">
        <v>9548</v>
      </c>
      <c r="AC1147">
        <f t="shared" si="17"/>
        <v>103</v>
      </c>
    </row>
    <row r="1148" spans="1:29" ht="12" customHeight="1" x14ac:dyDescent="0.25">
      <c r="A1148" s="6" t="s">
        <v>7430</v>
      </c>
      <c r="B1148" s="3" t="s">
        <v>212</v>
      </c>
      <c r="C1148" s="3">
        <v>1147</v>
      </c>
      <c r="D1148" s="3" t="s">
        <v>12638</v>
      </c>
      <c r="E1148" s="3" t="s">
        <v>7430</v>
      </c>
      <c r="F1148" s="3" t="str">
        <f>VLOOKUP($E1148,'Team Mapping - CM'!$A$2:$C$1457,2,FALSE)</f>
        <v>Rajshahi University of Engineering &amp; Technology</v>
      </c>
      <c r="G1148" s="3">
        <v>1</v>
      </c>
      <c r="H1148" s="3">
        <v>104</v>
      </c>
      <c r="I1148" s="3">
        <v>0</v>
      </c>
      <c r="J1148" s="3" t="s">
        <v>9548</v>
      </c>
      <c r="K1148" s="3">
        <v>0</v>
      </c>
      <c r="L1148" s="3" t="s">
        <v>9548</v>
      </c>
      <c r="M1148" s="3">
        <v>0</v>
      </c>
      <c r="N1148" s="3" t="s">
        <v>9548</v>
      </c>
      <c r="O1148" s="3">
        <v>0</v>
      </c>
      <c r="P1148" s="3" t="s">
        <v>9548</v>
      </c>
      <c r="Q1148" s="3">
        <v>0</v>
      </c>
      <c r="R1148" s="3" t="s">
        <v>9548</v>
      </c>
      <c r="S1148" s="3">
        <v>2</v>
      </c>
      <c r="T1148" s="3">
        <v>104</v>
      </c>
      <c r="U1148" s="3">
        <v>0</v>
      </c>
      <c r="V1148" s="3" t="s">
        <v>9548</v>
      </c>
      <c r="W1148" s="3">
        <v>0</v>
      </c>
      <c r="X1148" s="3" t="s">
        <v>9548</v>
      </c>
      <c r="Y1148" s="3">
        <v>0</v>
      </c>
      <c r="Z1148" s="3" t="s">
        <v>9548</v>
      </c>
      <c r="AA1148" s="3">
        <v>0</v>
      </c>
      <c r="AB1148" s="3" t="s">
        <v>9548</v>
      </c>
      <c r="AC1148">
        <f t="shared" si="17"/>
        <v>104</v>
      </c>
    </row>
    <row r="1149" spans="1:29" ht="12" customHeight="1" x14ac:dyDescent="0.25">
      <c r="A1149" s="6" t="s">
        <v>8552</v>
      </c>
      <c r="B1149" s="3" t="s">
        <v>91</v>
      </c>
      <c r="C1149" s="3">
        <v>1148</v>
      </c>
      <c r="D1149" s="3" t="s">
        <v>12644</v>
      </c>
      <c r="E1149" s="3" t="s">
        <v>8552</v>
      </c>
      <c r="F1149" s="3" t="str">
        <f>VLOOKUP($E1149,'Team Mapping - CM'!$A$2:$C$1457,2,FALSE)</f>
        <v>Daffodil International University</v>
      </c>
      <c r="G1149" s="3">
        <v>1</v>
      </c>
      <c r="H1149" s="3">
        <v>107</v>
      </c>
      <c r="I1149" s="3">
        <v>4</v>
      </c>
      <c r="J1149" s="3" t="s">
        <v>9548</v>
      </c>
      <c r="K1149" s="3">
        <v>0</v>
      </c>
      <c r="L1149" s="3" t="s">
        <v>9548</v>
      </c>
      <c r="M1149" s="3">
        <v>3</v>
      </c>
      <c r="N1149" s="3" t="s">
        <v>9548</v>
      </c>
      <c r="O1149" s="3">
        <v>0</v>
      </c>
      <c r="P1149" s="3" t="s">
        <v>9548</v>
      </c>
      <c r="Q1149" s="3">
        <v>0</v>
      </c>
      <c r="R1149" s="3" t="s">
        <v>9548</v>
      </c>
      <c r="S1149" s="3">
        <v>1</v>
      </c>
      <c r="T1149" s="3">
        <v>107</v>
      </c>
      <c r="U1149" s="3">
        <v>0</v>
      </c>
      <c r="V1149" s="3" t="s">
        <v>9548</v>
      </c>
      <c r="W1149" s="3">
        <v>0</v>
      </c>
      <c r="X1149" s="3" t="s">
        <v>9548</v>
      </c>
      <c r="Y1149" s="3">
        <v>0</v>
      </c>
      <c r="Z1149" s="3" t="s">
        <v>9548</v>
      </c>
      <c r="AA1149" s="3">
        <v>0</v>
      </c>
      <c r="AB1149" s="3" t="s">
        <v>9548</v>
      </c>
      <c r="AC1149">
        <f t="shared" si="17"/>
        <v>107</v>
      </c>
    </row>
    <row r="1150" spans="1:29" ht="12" customHeight="1" x14ac:dyDescent="0.25">
      <c r="A1150" s="6" t="s">
        <v>7156</v>
      </c>
      <c r="B1150" s="3" t="s">
        <v>268</v>
      </c>
      <c r="C1150" s="3">
        <v>1149</v>
      </c>
      <c r="D1150" s="3" t="s">
        <v>12652</v>
      </c>
      <c r="E1150" s="3" t="s">
        <v>7156</v>
      </c>
      <c r="F1150" s="3" t="str">
        <f>VLOOKUP($E1150,'Team Mapping - CM'!$A$2:$C$1457,2,FALSE)</f>
        <v>University of Science and Technology Chittagong</v>
      </c>
      <c r="G1150" s="3">
        <v>1</v>
      </c>
      <c r="H1150" s="3">
        <v>108</v>
      </c>
      <c r="I1150" s="3">
        <v>0</v>
      </c>
      <c r="J1150" s="3" t="s">
        <v>9548</v>
      </c>
      <c r="K1150" s="3">
        <v>0</v>
      </c>
      <c r="L1150" s="3" t="s">
        <v>9548</v>
      </c>
      <c r="M1150" s="3">
        <v>0</v>
      </c>
      <c r="N1150" s="3" t="s">
        <v>9548</v>
      </c>
      <c r="O1150" s="3">
        <v>0</v>
      </c>
      <c r="P1150" s="3" t="s">
        <v>9548</v>
      </c>
      <c r="Q1150" s="3">
        <v>0</v>
      </c>
      <c r="R1150" s="3" t="s">
        <v>9548</v>
      </c>
      <c r="S1150" s="3">
        <v>3</v>
      </c>
      <c r="T1150" s="3">
        <v>108</v>
      </c>
      <c r="U1150" s="3">
        <v>0</v>
      </c>
      <c r="V1150" s="3" t="s">
        <v>9548</v>
      </c>
      <c r="W1150" s="3">
        <v>0</v>
      </c>
      <c r="X1150" s="3" t="s">
        <v>9548</v>
      </c>
      <c r="Y1150" s="3">
        <v>0</v>
      </c>
      <c r="Z1150" s="3" t="s">
        <v>9548</v>
      </c>
      <c r="AA1150" s="3">
        <v>0</v>
      </c>
      <c r="AB1150" s="3" t="s">
        <v>9548</v>
      </c>
      <c r="AC1150">
        <f t="shared" si="17"/>
        <v>108</v>
      </c>
    </row>
    <row r="1151" spans="1:29" ht="12" customHeight="1" x14ac:dyDescent="0.25">
      <c r="A1151" s="6" t="s">
        <v>7329</v>
      </c>
      <c r="B1151" s="3" t="s">
        <v>154</v>
      </c>
      <c r="C1151" s="3">
        <v>1150</v>
      </c>
      <c r="D1151" s="3" t="s">
        <v>12660</v>
      </c>
      <c r="E1151" s="3" t="s">
        <v>7329</v>
      </c>
      <c r="F1151" s="3" t="str">
        <f>VLOOKUP($E1151,'Team Mapping - CM'!$A$2:$C$1457,2,FALSE)</f>
        <v>Jatiya Kabi Kazi Nazrul Islam University</v>
      </c>
      <c r="G1151" s="3">
        <v>1</v>
      </c>
      <c r="H1151" s="3">
        <v>110</v>
      </c>
      <c r="I1151" s="3">
        <v>4</v>
      </c>
      <c r="J1151" s="3" t="s">
        <v>9548</v>
      </c>
      <c r="K1151" s="3">
        <v>0</v>
      </c>
      <c r="L1151" s="3" t="s">
        <v>9548</v>
      </c>
      <c r="M1151" s="3">
        <v>0</v>
      </c>
      <c r="N1151" s="3" t="s">
        <v>9548</v>
      </c>
      <c r="O1151" s="3">
        <v>0</v>
      </c>
      <c r="P1151" s="3" t="s">
        <v>9548</v>
      </c>
      <c r="Q1151" s="3">
        <v>0</v>
      </c>
      <c r="R1151" s="3" t="s">
        <v>9548</v>
      </c>
      <c r="S1151" s="3">
        <v>1</v>
      </c>
      <c r="T1151" s="3">
        <v>110</v>
      </c>
      <c r="U1151" s="3">
        <v>0</v>
      </c>
      <c r="V1151" s="3" t="s">
        <v>9548</v>
      </c>
      <c r="W1151" s="3">
        <v>0</v>
      </c>
      <c r="X1151" s="3" t="s">
        <v>9548</v>
      </c>
      <c r="Y1151" s="3">
        <v>0</v>
      </c>
      <c r="Z1151" s="3" t="s">
        <v>9548</v>
      </c>
      <c r="AA1151" s="3">
        <v>0</v>
      </c>
      <c r="AB1151" s="3" t="s">
        <v>9548</v>
      </c>
      <c r="AC1151">
        <f t="shared" si="17"/>
        <v>110</v>
      </c>
    </row>
    <row r="1152" spans="1:29" ht="12" customHeight="1" x14ac:dyDescent="0.25">
      <c r="A1152" s="6" t="s">
        <v>7167</v>
      </c>
      <c r="B1152" s="3" t="s">
        <v>250</v>
      </c>
      <c r="C1152" s="3">
        <v>1151</v>
      </c>
      <c r="D1152" s="3" t="s">
        <v>12669</v>
      </c>
      <c r="E1152" s="3" t="s">
        <v>7167</v>
      </c>
      <c r="F1152" s="3" t="str">
        <f>VLOOKUP($E1152,'Team Mapping - CM'!$A$2:$C$1457,2,FALSE)</f>
        <v>University Of Barisal</v>
      </c>
      <c r="G1152" s="3">
        <v>1</v>
      </c>
      <c r="H1152" s="3">
        <v>111</v>
      </c>
      <c r="I1152" s="3">
        <v>0</v>
      </c>
      <c r="J1152" s="3" t="s">
        <v>9548</v>
      </c>
      <c r="K1152" s="3">
        <v>0</v>
      </c>
      <c r="L1152" s="3" t="s">
        <v>9548</v>
      </c>
      <c r="M1152" s="3">
        <v>0</v>
      </c>
      <c r="N1152" s="3" t="s">
        <v>9548</v>
      </c>
      <c r="O1152" s="3">
        <v>0</v>
      </c>
      <c r="P1152" s="3" t="s">
        <v>9548</v>
      </c>
      <c r="Q1152" s="3">
        <v>0</v>
      </c>
      <c r="R1152" s="3" t="s">
        <v>9548</v>
      </c>
      <c r="S1152" s="3">
        <v>1</v>
      </c>
      <c r="T1152" s="3">
        <v>111</v>
      </c>
      <c r="U1152" s="3">
        <v>0</v>
      </c>
      <c r="V1152" s="3" t="s">
        <v>9548</v>
      </c>
      <c r="W1152" s="3">
        <v>0</v>
      </c>
      <c r="X1152" s="3" t="s">
        <v>9548</v>
      </c>
      <c r="Y1152" s="3">
        <v>0</v>
      </c>
      <c r="Z1152" s="3" t="s">
        <v>9548</v>
      </c>
      <c r="AA1152" s="3">
        <v>0</v>
      </c>
      <c r="AB1152" s="3" t="s">
        <v>9548</v>
      </c>
      <c r="AC1152">
        <f t="shared" si="17"/>
        <v>111</v>
      </c>
    </row>
    <row r="1153" spans="1:29" ht="12" customHeight="1" x14ac:dyDescent="0.25">
      <c r="A1153" s="6" t="s">
        <v>7269</v>
      </c>
      <c r="B1153" s="3" t="s">
        <v>202</v>
      </c>
      <c r="C1153" s="3">
        <v>1152</v>
      </c>
      <c r="D1153" s="3" t="s">
        <v>12676</v>
      </c>
      <c r="E1153" s="3" t="s">
        <v>7269</v>
      </c>
      <c r="F1153" s="3" t="str">
        <f>VLOOKUP($E1153,'Team Mapping - CM'!$A$2:$C$1457,2,FALSE)</f>
        <v>Pabna University of Science and Technology</v>
      </c>
      <c r="G1153" s="3">
        <v>1</v>
      </c>
      <c r="H1153" s="3">
        <v>112</v>
      </c>
      <c r="I1153" s="3">
        <v>0</v>
      </c>
      <c r="J1153" s="3" t="s">
        <v>9548</v>
      </c>
      <c r="K1153" s="3">
        <v>0</v>
      </c>
      <c r="L1153" s="3" t="s">
        <v>9548</v>
      </c>
      <c r="M1153" s="3">
        <v>2</v>
      </c>
      <c r="N1153" s="3" t="s">
        <v>9548</v>
      </c>
      <c r="O1153" s="3">
        <v>0</v>
      </c>
      <c r="P1153" s="3" t="s">
        <v>9548</v>
      </c>
      <c r="Q1153" s="3">
        <v>0</v>
      </c>
      <c r="R1153" s="3" t="s">
        <v>9548</v>
      </c>
      <c r="S1153" s="3">
        <v>1</v>
      </c>
      <c r="T1153" s="3">
        <v>112</v>
      </c>
      <c r="U1153" s="3">
        <v>0</v>
      </c>
      <c r="V1153" s="3" t="s">
        <v>9548</v>
      </c>
      <c r="W1153" s="3">
        <v>0</v>
      </c>
      <c r="X1153" s="3" t="s">
        <v>9548</v>
      </c>
      <c r="Y1153" s="3">
        <v>6</v>
      </c>
      <c r="Z1153" s="3" t="s">
        <v>9548</v>
      </c>
      <c r="AA1153" s="3">
        <v>0</v>
      </c>
      <c r="AB1153" s="3" t="s">
        <v>9548</v>
      </c>
      <c r="AC1153">
        <f t="shared" si="17"/>
        <v>112</v>
      </c>
    </row>
    <row r="1154" spans="1:29" ht="12" customHeight="1" x14ac:dyDescent="0.25">
      <c r="A1154" s="6" t="s">
        <v>7242</v>
      </c>
      <c r="B1154" s="3" t="s">
        <v>48</v>
      </c>
      <c r="C1154" s="3">
        <v>1153</v>
      </c>
      <c r="D1154" s="3" t="s">
        <v>12686</v>
      </c>
      <c r="E1154" s="3" t="s">
        <v>7242</v>
      </c>
      <c r="F1154" s="3" t="str">
        <f>VLOOKUP($E1154,'Team Mapping - CM'!$A$2:$C$1457,2,FALSE)</f>
        <v>Bangladesh University of Engineering and Technology</v>
      </c>
      <c r="G1154" s="3">
        <v>1</v>
      </c>
      <c r="H1154" s="3">
        <v>113</v>
      </c>
      <c r="I1154" s="3">
        <v>0</v>
      </c>
      <c r="J1154" s="3" t="s">
        <v>9548</v>
      </c>
      <c r="K1154" s="3">
        <v>0</v>
      </c>
      <c r="L1154" s="3" t="s">
        <v>9548</v>
      </c>
      <c r="M1154" s="3">
        <v>5</v>
      </c>
      <c r="N1154" s="3" t="s">
        <v>9548</v>
      </c>
      <c r="O1154" s="3">
        <v>0</v>
      </c>
      <c r="P1154" s="3" t="s">
        <v>9548</v>
      </c>
      <c r="Q1154" s="3">
        <v>0</v>
      </c>
      <c r="R1154" s="3" t="s">
        <v>9548</v>
      </c>
      <c r="S1154" s="3">
        <v>3</v>
      </c>
      <c r="T1154" s="3">
        <v>113</v>
      </c>
      <c r="U1154" s="3">
        <v>0</v>
      </c>
      <c r="V1154" s="3" t="s">
        <v>9548</v>
      </c>
      <c r="W1154" s="3">
        <v>0</v>
      </c>
      <c r="X1154" s="3" t="s">
        <v>9548</v>
      </c>
      <c r="Y1154" s="3">
        <v>2</v>
      </c>
      <c r="Z1154" s="3" t="s">
        <v>9548</v>
      </c>
      <c r="AA1154" s="3">
        <v>0</v>
      </c>
      <c r="AB1154" s="3" t="s">
        <v>9548</v>
      </c>
      <c r="AC1154">
        <f t="shared" si="17"/>
        <v>113</v>
      </c>
    </row>
    <row r="1155" spans="1:29" ht="12" customHeight="1" x14ac:dyDescent="0.25">
      <c r="A1155" s="6" t="s">
        <v>6535</v>
      </c>
      <c r="B1155" s="3" t="s">
        <v>261</v>
      </c>
      <c r="C1155" s="3">
        <v>1154</v>
      </c>
      <c r="D1155" s="3" t="s">
        <v>12699</v>
      </c>
      <c r="E1155" s="3" t="s">
        <v>6535</v>
      </c>
      <c r="F1155" s="3" t="str">
        <f>VLOOKUP($E1155,'Team Mapping - CM'!$A$2:$C$1457,2,FALSE)</f>
        <v>University of Information Technology &amp; Sciences</v>
      </c>
      <c r="G1155" s="3">
        <v>1</v>
      </c>
      <c r="H1155" s="3">
        <v>113</v>
      </c>
      <c r="I1155" s="3">
        <v>0</v>
      </c>
      <c r="J1155" s="3" t="s">
        <v>9548</v>
      </c>
      <c r="K1155" s="3">
        <v>0</v>
      </c>
      <c r="L1155" s="3" t="s">
        <v>9548</v>
      </c>
      <c r="M1155" s="3">
        <v>2</v>
      </c>
      <c r="N1155" s="3" t="s">
        <v>9548</v>
      </c>
      <c r="O1155" s="3">
        <v>0</v>
      </c>
      <c r="P1155" s="3" t="s">
        <v>9548</v>
      </c>
      <c r="Q1155" s="3">
        <v>0</v>
      </c>
      <c r="R1155" s="3" t="s">
        <v>9548</v>
      </c>
      <c r="S1155" s="3">
        <v>1</v>
      </c>
      <c r="T1155" s="3">
        <v>113</v>
      </c>
      <c r="U1155" s="3">
        <v>0</v>
      </c>
      <c r="V1155" s="3" t="s">
        <v>9548</v>
      </c>
      <c r="W1155" s="3">
        <v>0</v>
      </c>
      <c r="X1155" s="3" t="s">
        <v>9548</v>
      </c>
      <c r="Y1155" s="3">
        <v>0</v>
      </c>
      <c r="Z1155" s="3" t="s">
        <v>9548</v>
      </c>
      <c r="AA1155" s="3">
        <v>0</v>
      </c>
      <c r="AB1155" s="3" t="s">
        <v>9548</v>
      </c>
      <c r="AC1155">
        <f t="shared" ref="AC1155:AC1218" si="18">MAX(AB1155,Z1155,X1155,V1155,T1155,R1155,P1155,N1155,L1155,J1155)</f>
        <v>113</v>
      </c>
    </row>
    <row r="1156" spans="1:29" ht="12" customHeight="1" x14ac:dyDescent="0.25">
      <c r="A1156" s="6" t="s">
        <v>8830</v>
      </c>
      <c r="B1156" s="3" t="s">
        <v>61</v>
      </c>
      <c r="C1156" s="3">
        <v>1155</v>
      </c>
      <c r="D1156" s="3" t="s">
        <v>12706</v>
      </c>
      <c r="E1156" s="3" t="s">
        <v>8830</v>
      </c>
      <c r="F1156" s="3" t="str">
        <f>VLOOKUP($E1156,'Team Mapping - CM'!$A$2:$C$1457,2,FALSE)</f>
        <v>Bangladesh University of Professionals</v>
      </c>
      <c r="G1156" s="3">
        <v>1</v>
      </c>
      <c r="H1156" s="3">
        <v>114</v>
      </c>
      <c r="I1156" s="3">
        <v>0</v>
      </c>
      <c r="J1156" s="3" t="s">
        <v>9548</v>
      </c>
      <c r="K1156" s="3">
        <v>0</v>
      </c>
      <c r="L1156" s="3" t="s">
        <v>9548</v>
      </c>
      <c r="M1156" s="3">
        <v>1</v>
      </c>
      <c r="N1156" s="3" t="s">
        <v>9548</v>
      </c>
      <c r="O1156" s="3">
        <v>0</v>
      </c>
      <c r="P1156" s="3" t="s">
        <v>9548</v>
      </c>
      <c r="Q1156" s="3">
        <v>0</v>
      </c>
      <c r="R1156" s="3" t="s">
        <v>9548</v>
      </c>
      <c r="S1156" s="3">
        <v>3</v>
      </c>
      <c r="T1156" s="3">
        <v>114</v>
      </c>
      <c r="U1156" s="3">
        <v>0</v>
      </c>
      <c r="V1156" s="3" t="s">
        <v>9548</v>
      </c>
      <c r="W1156" s="3">
        <v>0</v>
      </c>
      <c r="X1156" s="3" t="s">
        <v>9548</v>
      </c>
      <c r="Y1156" s="3">
        <v>5</v>
      </c>
      <c r="Z1156" s="3" t="s">
        <v>9548</v>
      </c>
      <c r="AA1156" s="3">
        <v>4</v>
      </c>
      <c r="AB1156" s="3" t="s">
        <v>9548</v>
      </c>
      <c r="AC1156">
        <f t="shared" si="18"/>
        <v>114</v>
      </c>
    </row>
    <row r="1157" spans="1:29" ht="12" customHeight="1" x14ac:dyDescent="0.25">
      <c r="A1157" s="6" t="s">
        <v>7021</v>
      </c>
      <c r="B1157" s="3" t="s">
        <v>252</v>
      </c>
      <c r="C1157" s="3">
        <v>1156</v>
      </c>
      <c r="D1157" s="3" t="s">
        <v>12711</v>
      </c>
      <c r="E1157" s="3" t="s">
        <v>7021</v>
      </c>
      <c r="F1157" s="3" t="str">
        <f>VLOOKUP($E1157,'Team Mapping - CM'!$A$2:$C$1457,2,FALSE)</f>
        <v>University of Chittagong</v>
      </c>
      <c r="G1157" s="3">
        <v>1</v>
      </c>
      <c r="H1157" s="3">
        <v>114</v>
      </c>
      <c r="I1157" s="3">
        <v>0</v>
      </c>
      <c r="J1157" s="3" t="s">
        <v>9548</v>
      </c>
      <c r="K1157" s="3">
        <v>0</v>
      </c>
      <c r="L1157" s="3" t="s">
        <v>9548</v>
      </c>
      <c r="M1157" s="3">
        <v>0</v>
      </c>
      <c r="N1157" s="3" t="s">
        <v>9548</v>
      </c>
      <c r="O1157" s="3">
        <v>0</v>
      </c>
      <c r="P1157" s="3" t="s">
        <v>9548</v>
      </c>
      <c r="Q1157" s="3">
        <v>0</v>
      </c>
      <c r="R1157" s="3" t="s">
        <v>9548</v>
      </c>
      <c r="S1157" s="3">
        <v>3</v>
      </c>
      <c r="T1157" s="3">
        <v>114</v>
      </c>
      <c r="U1157" s="3">
        <v>0</v>
      </c>
      <c r="V1157" s="3" t="s">
        <v>9548</v>
      </c>
      <c r="W1157" s="3">
        <v>0</v>
      </c>
      <c r="X1157" s="3" t="s">
        <v>9548</v>
      </c>
      <c r="Y1157" s="3">
        <v>0</v>
      </c>
      <c r="Z1157" s="3" t="s">
        <v>9548</v>
      </c>
      <c r="AA1157" s="3">
        <v>0</v>
      </c>
      <c r="AB1157" s="3" t="s">
        <v>9548</v>
      </c>
      <c r="AC1157">
        <f t="shared" si="18"/>
        <v>114</v>
      </c>
    </row>
    <row r="1158" spans="1:29" ht="12" customHeight="1" x14ac:dyDescent="0.25">
      <c r="A1158" s="6" t="s">
        <v>7258</v>
      </c>
      <c r="B1158" s="3" t="s">
        <v>161</v>
      </c>
      <c r="C1158" s="3">
        <v>1157</v>
      </c>
      <c r="D1158" s="3" t="s">
        <v>12719</v>
      </c>
      <c r="E1158" s="3" t="s">
        <v>7258</v>
      </c>
      <c r="F1158" s="3" t="str">
        <f>VLOOKUP($E1158,'Team Mapping - CM'!$A$2:$C$1457,2,FALSE)</f>
        <v>Khulna University</v>
      </c>
      <c r="G1158" s="3">
        <v>1</v>
      </c>
      <c r="H1158" s="3">
        <v>115</v>
      </c>
      <c r="I1158" s="3">
        <v>0</v>
      </c>
      <c r="J1158" s="3" t="s">
        <v>9548</v>
      </c>
      <c r="K1158" s="3">
        <v>0</v>
      </c>
      <c r="L1158" s="3" t="s">
        <v>9548</v>
      </c>
      <c r="M1158" s="3">
        <v>0</v>
      </c>
      <c r="N1158" s="3" t="s">
        <v>9548</v>
      </c>
      <c r="O1158" s="3">
        <v>0</v>
      </c>
      <c r="P1158" s="3" t="s">
        <v>9548</v>
      </c>
      <c r="Q1158" s="3">
        <v>0</v>
      </c>
      <c r="R1158" s="3" t="s">
        <v>9548</v>
      </c>
      <c r="S1158" s="3">
        <v>4</v>
      </c>
      <c r="T1158" s="3">
        <v>115</v>
      </c>
      <c r="U1158" s="3">
        <v>0</v>
      </c>
      <c r="V1158" s="3" t="s">
        <v>9548</v>
      </c>
      <c r="W1158" s="3">
        <v>0</v>
      </c>
      <c r="X1158" s="3" t="s">
        <v>9548</v>
      </c>
      <c r="Y1158" s="3">
        <v>0</v>
      </c>
      <c r="Z1158" s="3" t="s">
        <v>9548</v>
      </c>
      <c r="AA1158" s="3">
        <v>0</v>
      </c>
      <c r="AB1158" s="3" t="s">
        <v>9548</v>
      </c>
      <c r="AC1158">
        <f t="shared" si="18"/>
        <v>115</v>
      </c>
    </row>
    <row r="1159" spans="1:29" ht="12" customHeight="1" x14ac:dyDescent="0.25">
      <c r="A1159" s="6" t="s">
        <v>6545</v>
      </c>
      <c r="B1159" s="3" t="s">
        <v>200</v>
      </c>
      <c r="C1159" s="3">
        <v>1158</v>
      </c>
      <c r="D1159" s="3" t="s">
        <v>12726</v>
      </c>
      <c r="E1159" s="3" t="s">
        <v>6545</v>
      </c>
      <c r="F1159" s="3" t="str">
        <f>VLOOKUP($E1159,'Team Mapping - CM'!$A$2:$C$1457,2,FALSE)</f>
        <v>Northern University of Bangladesh</v>
      </c>
      <c r="G1159" s="3">
        <v>1</v>
      </c>
      <c r="H1159" s="3">
        <v>115</v>
      </c>
      <c r="I1159" s="3">
        <v>0</v>
      </c>
      <c r="J1159" s="3" t="s">
        <v>9548</v>
      </c>
      <c r="K1159" s="3">
        <v>0</v>
      </c>
      <c r="L1159" s="3" t="s">
        <v>9548</v>
      </c>
      <c r="M1159" s="3">
        <v>0</v>
      </c>
      <c r="N1159" s="3" t="s">
        <v>9548</v>
      </c>
      <c r="O1159" s="3">
        <v>0</v>
      </c>
      <c r="P1159" s="3" t="s">
        <v>9548</v>
      </c>
      <c r="Q1159" s="3">
        <v>0</v>
      </c>
      <c r="R1159" s="3" t="s">
        <v>9548</v>
      </c>
      <c r="S1159" s="3">
        <v>1</v>
      </c>
      <c r="T1159" s="3">
        <v>115</v>
      </c>
      <c r="U1159" s="3">
        <v>0</v>
      </c>
      <c r="V1159" s="3" t="s">
        <v>9548</v>
      </c>
      <c r="W1159" s="3">
        <v>0</v>
      </c>
      <c r="X1159" s="3" t="s">
        <v>9548</v>
      </c>
      <c r="Y1159" s="3">
        <v>0</v>
      </c>
      <c r="Z1159" s="3" t="s">
        <v>9548</v>
      </c>
      <c r="AA1159" s="3">
        <v>0</v>
      </c>
      <c r="AB1159" s="3" t="s">
        <v>9548</v>
      </c>
      <c r="AC1159">
        <f t="shared" si="18"/>
        <v>115</v>
      </c>
    </row>
    <row r="1160" spans="1:29" ht="12" customHeight="1" x14ac:dyDescent="0.25">
      <c r="A1160" s="6" t="s">
        <v>7556</v>
      </c>
      <c r="B1160" s="3" t="s">
        <v>40</v>
      </c>
      <c r="C1160" s="3">
        <v>1159</v>
      </c>
      <c r="D1160" s="3" t="s">
        <v>12732</v>
      </c>
      <c r="E1160" s="3" t="s">
        <v>7556</v>
      </c>
      <c r="F1160" s="3" t="str">
        <f>VLOOKUP($E1160,'Team Mapping - CM'!$A$2:$C$1457,2,FALSE)</f>
        <v>Bangladesh Army International University of Science &amp; Technology</v>
      </c>
      <c r="G1160" s="3">
        <v>1</v>
      </c>
      <c r="H1160" s="3">
        <v>115</v>
      </c>
      <c r="I1160" s="3">
        <v>0</v>
      </c>
      <c r="J1160" s="3" t="s">
        <v>9548</v>
      </c>
      <c r="K1160" s="3">
        <v>0</v>
      </c>
      <c r="L1160" s="3" t="s">
        <v>9548</v>
      </c>
      <c r="M1160" s="3">
        <v>0</v>
      </c>
      <c r="N1160" s="3" t="s">
        <v>9548</v>
      </c>
      <c r="O1160" s="3">
        <v>0</v>
      </c>
      <c r="P1160" s="3" t="s">
        <v>9548</v>
      </c>
      <c r="Q1160" s="3">
        <v>0</v>
      </c>
      <c r="R1160" s="3" t="s">
        <v>9548</v>
      </c>
      <c r="S1160" s="3">
        <v>1</v>
      </c>
      <c r="T1160" s="3">
        <v>115</v>
      </c>
      <c r="U1160" s="3">
        <v>0</v>
      </c>
      <c r="V1160" s="3" t="s">
        <v>9548</v>
      </c>
      <c r="W1160" s="3">
        <v>0</v>
      </c>
      <c r="X1160" s="3" t="s">
        <v>9548</v>
      </c>
      <c r="Y1160" s="3">
        <v>0</v>
      </c>
      <c r="Z1160" s="3" t="s">
        <v>9548</v>
      </c>
      <c r="AA1160" s="3">
        <v>0</v>
      </c>
      <c r="AB1160" s="3" t="s">
        <v>9548</v>
      </c>
      <c r="AC1160">
        <f t="shared" si="18"/>
        <v>115</v>
      </c>
    </row>
    <row r="1161" spans="1:29" ht="12" customHeight="1" x14ac:dyDescent="0.25">
      <c r="A1161" s="6" t="s">
        <v>7161</v>
      </c>
      <c r="B1161" s="3" t="s">
        <v>268</v>
      </c>
      <c r="C1161" s="3">
        <v>1160</v>
      </c>
      <c r="D1161" s="3" t="s">
        <v>12738</v>
      </c>
      <c r="E1161" s="3" t="s">
        <v>7161</v>
      </c>
      <c r="F1161" s="3" t="str">
        <f>VLOOKUP($E1161,'Team Mapping - CM'!$A$2:$C$1457,2,FALSE)</f>
        <v>University of Science and Technology Chittagong</v>
      </c>
      <c r="G1161" s="3">
        <v>1</v>
      </c>
      <c r="H1161" s="3">
        <v>118</v>
      </c>
      <c r="I1161" s="3">
        <v>0</v>
      </c>
      <c r="J1161" s="3" t="s">
        <v>9548</v>
      </c>
      <c r="K1161" s="3">
        <v>0</v>
      </c>
      <c r="L1161" s="3" t="s">
        <v>9548</v>
      </c>
      <c r="M1161" s="3">
        <v>0</v>
      </c>
      <c r="N1161" s="3" t="s">
        <v>9548</v>
      </c>
      <c r="O1161" s="3">
        <v>0</v>
      </c>
      <c r="P1161" s="3" t="s">
        <v>9548</v>
      </c>
      <c r="Q1161" s="3">
        <v>0</v>
      </c>
      <c r="R1161" s="3" t="s">
        <v>9548</v>
      </c>
      <c r="S1161" s="3">
        <v>3</v>
      </c>
      <c r="T1161" s="3">
        <v>118</v>
      </c>
      <c r="U1161" s="3">
        <v>0</v>
      </c>
      <c r="V1161" s="3" t="s">
        <v>9548</v>
      </c>
      <c r="W1161" s="3">
        <v>0</v>
      </c>
      <c r="X1161" s="3" t="s">
        <v>9548</v>
      </c>
      <c r="Y1161" s="3">
        <v>0</v>
      </c>
      <c r="Z1161" s="3" t="s">
        <v>9548</v>
      </c>
      <c r="AA1161" s="3">
        <v>0</v>
      </c>
      <c r="AB1161" s="3" t="s">
        <v>9548</v>
      </c>
      <c r="AC1161">
        <f t="shared" si="18"/>
        <v>118</v>
      </c>
    </row>
    <row r="1162" spans="1:29" ht="12" customHeight="1" x14ac:dyDescent="0.25">
      <c r="A1162" s="6" t="s">
        <v>7677</v>
      </c>
      <c r="B1162" s="3" t="s">
        <v>139</v>
      </c>
      <c r="C1162" s="3">
        <v>1161</v>
      </c>
      <c r="D1162" s="3" t="s">
        <v>12746</v>
      </c>
      <c r="E1162" s="3" t="s">
        <v>7677</v>
      </c>
      <c r="F1162" s="3" t="str">
        <f>VLOOKUP($E1162,'Team Mapping - CM'!$A$2:$C$1457,2,FALSE)</f>
        <v>Islamic University of Technology</v>
      </c>
      <c r="G1162" s="3">
        <v>1</v>
      </c>
      <c r="H1162" s="3">
        <v>118</v>
      </c>
      <c r="I1162" s="3">
        <v>0</v>
      </c>
      <c r="J1162" s="3" t="s">
        <v>9548</v>
      </c>
      <c r="K1162" s="3">
        <v>0</v>
      </c>
      <c r="L1162" s="3" t="s">
        <v>9548</v>
      </c>
      <c r="M1162" s="3">
        <v>0</v>
      </c>
      <c r="N1162" s="3" t="s">
        <v>9548</v>
      </c>
      <c r="O1162" s="3">
        <v>0</v>
      </c>
      <c r="P1162" s="3" t="s">
        <v>9548</v>
      </c>
      <c r="Q1162" s="3">
        <v>0</v>
      </c>
      <c r="R1162" s="3" t="s">
        <v>9548</v>
      </c>
      <c r="S1162" s="3">
        <v>1</v>
      </c>
      <c r="T1162" s="3">
        <v>118</v>
      </c>
      <c r="U1162" s="3">
        <v>0</v>
      </c>
      <c r="V1162" s="3" t="s">
        <v>9548</v>
      </c>
      <c r="W1162" s="3">
        <v>0</v>
      </c>
      <c r="X1162" s="3" t="s">
        <v>9548</v>
      </c>
      <c r="Y1162" s="3">
        <v>0</v>
      </c>
      <c r="Z1162" s="3" t="s">
        <v>9548</v>
      </c>
      <c r="AA1162" s="3">
        <v>0</v>
      </c>
      <c r="AB1162" s="3" t="s">
        <v>9548</v>
      </c>
      <c r="AC1162">
        <f t="shared" si="18"/>
        <v>118</v>
      </c>
    </row>
    <row r="1163" spans="1:29" ht="12" customHeight="1" x14ac:dyDescent="0.25">
      <c r="A1163" s="6" t="s">
        <v>7216</v>
      </c>
      <c r="B1163" s="3" t="s">
        <v>217</v>
      </c>
      <c r="C1163" s="3">
        <v>1162</v>
      </c>
      <c r="D1163" s="3" t="s">
        <v>12753</v>
      </c>
      <c r="E1163" s="3" t="s">
        <v>7216</v>
      </c>
      <c r="F1163" s="3" t="str">
        <f>VLOOKUP($E1163,'Team Mapping - CM'!$A$2:$C$1457,2,FALSE)</f>
        <v>Shahjalal University of Science and Technology</v>
      </c>
      <c r="G1163" s="3">
        <v>1</v>
      </c>
      <c r="H1163" s="3">
        <v>119</v>
      </c>
      <c r="I1163" s="3">
        <v>0</v>
      </c>
      <c r="J1163" s="3" t="s">
        <v>9548</v>
      </c>
      <c r="K1163" s="3">
        <v>0</v>
      </c>
      <c r="L1163" s="3" t="s">
        <v>9548</v>
      </c>
      <c r="M1163" s="3">
        <v>2</v>
      </c>
      <c r="N1163" s="3" t="s">
        <v>9548</v>
      </c>
      <c r="O1163" s="3">
        <v>0</v>
      </c>
      <c r="P1163" s="3" t="s">
        <v>9548</v>
      </c>
      <c r="Q1163" s="3">
        <v>0</v>
      </c>
      <c r="R1163" s="3" t="s">
        <v>9548</v>
      </c>
      <c r="S1163" s="3">
        <v>1</v>
      </c>
      <c r="T1163" s="3">
        <v>119</v>
      </c>
      <c r="U1163" s="3">
        <v>0</v>
      </c>
      <c r="V1163" s="3" t="s">
        <v>9548</v>
      </c>
      <c r="W1163" s="3">
        <v>0</v>
      </c>
      <c r="X1163" s="3" t="s">
        <v>9548</v>
      </c>
      <c r="Y1163" s="3">
        <v>0</v>
      </c>
      <c r="Z1163" s="3" t="s">
        <v>9548</v>
      </c>
      <c r="AA1163" s="3">
        <v>0</v>
      </c>
      <c r="AB1163" s="3" t="s">
        <v>9548</v>
      </c>
      <c r="AC1163">
        <f t="shared" si="18"/>
        <v>119</v>
      </c>
    </row>
    <row r="1164" spans="1:29" ht="12" customHeight="1" x14ac:dyDescent="0.25">
      <c r="A1164" s="6" t="s">
        <v>6386</v>
      </c>
      <c r="B1164" s="3" t="s">
        <v>119</v>
      </c>
      <c r="C1164" s="3">
        <v>1163</v>
      </c>
      <c r="D1164" s="3" t="s">
        <v>12761</v>
      </c>
      <c r="E1164" s="3" t="s">
        <v>6386</v>
      </c>
      <c r="F1164" s="3" t="str">
        <f>VLOOKUP($E1164,'Team Mapping - CM'!$A$2:$C$1457,2,FALSE)</f>
        <v>Independent University - Bangladesh</v>
      </c>
      <c r="G1164" s="3">
        <v>1</v>
      </c>
      <c r="H1164" s="3">
        <v>121</v>
      </c>
      <c r="I1164" s="3">
        <v>0</v>
      </c>
      <c r="J1164" s="3" t="s">
        <v>9548</v>
      </c>
      <c r="K1164" s="3">
        <v>0</v>
      </c>
      <c r="L1164" s="3" t="s">
        <v>9548</v>
      </c>
      <c r="M1164" s="3">
        <v>0</v>
      </c>
      <c r="N1164" s="3" t="s">
        <v>9548</v>
      </c>
      <c r="O1164" s="3">
        <v>0</v>
      </c>
      <c r="P1164" s="3" t="s">
        <v>9548</v>
      </c>
      <c r="Q1164" s="3">
        <v>0</v>
      </c>
      <c r="R1164" s="3" t="s">
        <v>9548</v>
      </c>
      <c r="S1164" s="3">
        <v>3</v>
      </c>
      <c r="T1164" s="3">
        <v>121</v>
      </c>
      <c r="U1164" s="3">
        <v>0</v>
      </c>
      <c r="V1164" s="3" t="s">
        <v>9548</v>
      </c>
      <c r="W1164" s="3">
        <v>0</v>
      </c>
      <c r="X1164" s="3" t="s">
        <v>9548</v>
      </c>
      <c r="Y1164" s="3">
        <v>10</v>
      </c>
      <c r="Z1164" s="3" t="s">
        <v>9548</v>
      </c>
      <c r="AA1164" s="3">
        <v>0</v>
      </c>
      <c r="AB1164" s="3" t="s">
        <v>9548</v>
      </c>
      <c r="AC1164">
        <f t="shared" si="18"/>
        <v>121</v>
      </c>
    </row>
    <row r="1165" spans="1:29" ht="12" customHeight="1" x14ac:dyDescent="0.25">
      <c r="A1165" s="6" t="s">
        <v>8491</v>
      </c>
      <c r="B1165" s="3" t="s">
        <v>239</v>
      </c>
      <c r="C1165" s="3">
        <v>1164</v>
      </c>
      <c r="D1165" s="3" t="s">
        <v>12770</v>
      </c>
      <c r="E1165" s="3" t="s">
        <v>8491</v>
      </c>
      <c r="F1165" s="3" t="str">
        <f>VLOOKUP($E1165,'Team Mapping - CM'!$A$2:$C$1457,2,FALSE)</f>
        <v>The University of Asia Pacific</v>
      </c>
      <c r="G1165" s="3">
        <v>1</v>
      </c>
      <c r="H1165" s="3">
        <v>121</v>
      </c>
      <c r="I1165" s="3">
        <v>0</v>
      </c>
      <c r="J1165" s="3" t="s">
        <v>9548</v>
      </c>
      <c r="K1165" s="3">
        <v>0</v>
      </c>
      <c r="L1165" s="3" t="s">
        <v>9548</v>
      </c>
      <c r="M1165" s="3">
        <v>0</v>
      </c>
      <c r="N1165" s="3" t="s">
        <v>9548</v>
      </c>
      <c r="O1165" s="3">
        <v>0</v>
      </c>
      <c r="P1165" s="3" t="s">
        <v>9548</v>
      </c>
      <c r="Q1165" s="3">
        <v>0</v>
      </c>
      <c r="R1165" s="3" t="s">
        <v>9548</v>
      </c>
      <c r="S1165" s="3">
        <v>2</v>
      </c>
      <c r="T1165" s="3">
        <v>121</v>
      </c>
      <c r="U1165" s="3">
        <v>0</v>
      </c>
      <c r="V1165" s="3" t="s">
        <v>9548</v>
      </c>
      <c r="W1165" s="3">
        <v>0</v>
      </c>
      <c r="X1165" s="3" t="s">
        <v>9548</v>
      </c>
      <c r="Y1165" s="3">
        <v>0</v>
      </c>
      <c r="Z1165" s="3" t="s">
        <v>9548</v>
      </c>
      <c r="AA1165" s="3">
        <v>0</v>
      </c>
      <c r="AB1165" s="3" t="s">
        <v>9548</v>
      </c>
      <c r="AC1165">
        <f t="shared" si="18"/>
        <v>121</v>
      </c>
    </row>
    <row r="1166" spans="1:29" ht="12" customHeight="1" x14ac:dyDescent="0.25">
      <c r="A1166" s="6" t="s">
        <v>8920</v>
      </c>
      <c r="B1166" s="3" t="s">
        <v>386</v>
      </c>
      <c r="C1166" s="3">
        <v>1165</v>
      </c>
      <c r="D1166" s="3" t="s">
        <v>12779</v>
      </c>
      <c r="E1166" s="3" t="s">
        <v>8920</v>
      </c>
      <c r="F1166" s="3" t="str">
        <f>VLOOKUP($E1166,'Team Mapping - CM'!$A$2:$C$1457,2,FALSE)</f>
        <v>Primeasia University</v>
      </c>
      <c r="G1166" s="3">
        <v>1</v>
      </c>
      <c r="H1166" s="3">
        <v>121</v>
      </c>
      <c r="I1166" s="3">
        <v>0</v>
      </c>
      <c r="J1166" s="3" t="s">
        <v>9548</v>
      </c>
      <c r="K1166" s="3">
        <v>0</v>
      </c>
      <c r="L1166" s="3" t="s">
        <v>9548</v>
      </c>
      <c r="M1166" s="3">
        <v>0</v>
      </c>
      <c r="N1166" s="3" t="s">
        <v>9548</v>
      </c>
      <c r="O1166" s="3">
        <v>0</v>
      </c>
      <c r="P1166" s="3" t="s">
        <v>9548</v>
      </c>
      <c r="Q1166" s="3">
        <v>0</v>
      </c>
      <c r="R1166" s="3" t="s">
        <v>9548</v>
      </c>
      <c r="S1166" s="3">
        <v>1</v>
      </c>
      <c r="T1166" s="3">
        <v>121</v>
      </c>
      <c r="U1166" s="3">
        <v>0</v>
      </c>
      <c r="V1166" s="3" t="s">
        <v>9548</v>
      </c>
      <c r="W1166" s="3">
        <v>0</v>
      </c>
      <c r="X1166" s="3" t="s">
        <v>9548</v>
      </c>
      <c r="Y1166" s="3">
        <v>0</v>
      </c>
      <c r="Z1166" s="3" t="s">
        <v>9548</v>
      </c>
      <c r="AA1166" s="3">
        <v>0</v>
      </c>
      <c r="AB1166" s="3" t="s">
        <v>9548</v>
      </c>
      <c r="AC1166">
        <f t="shared" si="18"/>
        <v>121</v>
      </c>
    </row>
    <row r="1167" spans="1:29" ht="12" customHeight="1" x14ac:dyDescent="0.25">
      <c r="A1167" s="6" t="s">
        <v>7256</v>
      </c>
      <c r="B1167" s="3" t="s">
        <v>192</v>
      </c>
      <c r="C1167" s="3">
        <v>1166</v>
      </c>
      <c r="D1167" s="3" t="s">
        <v>12786</v>
      </c>
      <c r="E1167" s="3" t="s">
        <v>7256</v>
      </c>
      <c r="F1167" s="3" t="str">
        <f>VLOOKUP($E1167,'Team Mapping - CM'!$A$2:$C$1457,2,FALSE)</f>
        <v>North South University</v>
      </c>
      <c r="G1167" s="3">
        <v>1</v>
      </c>
      <c r="H1167" s="3">
        <v>123</v>
      </c>
      <c r="I1167" s="3">
        <v>0</v>
      </c>
      <c r="J1167" s="3" t="s">
        <v>9548</v>
      </c>
      <c r="K1167" s="3">
        <v>0</v>
      </c>
      <c r="L1167" s="3" t="s">
        <v>9548</v>
      </c>
      <c r="M1167" s="3">
        <v>0</v>
      </c>
      <c r="N1167" s="3" t="s">
        <v>9548</v>
      </c>
      <c r="O1167" s="3">
        <v>0</v>
      </c>
      <c r="P1167" s="3" t="s">
        <v>9548</v>
      </c>
      <c r="Q1167" s="3">
        <v>0</v>
      </c>
      <c r="R1167" s="3" t="s">
        <v>9548</v>
      </c>
      <c r="S1167" s="3">
        <v>4</v>
      </c>
      <c r="T1167" s="3">
        <v>123</v>
      </c>
      <c r="U1167" s="3">
        <v>0</v>
      </c>
      <c r="V1167" s="3" t="s">
        <v>9548</v>
      </c>
      <c r="W1167" s="3">
        <v>0</v>
      </c>
      <c r="X1167" s="3" t="s">
        <v>9548</v>
      </c>
      <c r="Y1167" s="3">
        <v>2</v>
      </c>
      <c r="Z1167" s="3" t="s">
        <v>9548</v>
      </c>
      <c r="AA1167" s="3">
        <v>0</v>
      </c>
      <c r="AB1167" s="3" t="s">
        <v>9548</v>
      </c>
      <c r="AC1167">
        <f t="shared" si="18"/>
        <v>123</v>
      </c>
    </row>
    <row r="1168" spans="1:29" ht="12" customHeight="1" x14ac:dyDescent="0.25">
      <c r="A1168" s="6" t="s">
        <v>6720</v>
      </c>
      <c r="B1168" s="3" t="s">
        <v>77</v>
      </c>
      <c r="C1168" s="3">
        <v>1167</v>
      </c>
      <c r="D1168" s="3" t="s">
        <v>12793</v>
      </c>
      <c r="E1168" s="3" t="s">
        <v>6720</v>
      </c>
      <c r="F1168" s="3" t="str">
        <f>VLOOKUP($E1168,'Team Mapping - CM'!$A$2:$C$1457,2,FALSE)</f>
        <v>Chittagong University of Engineering &amp; Technology</v>
      </c>
      <c r="G1168" s="3">
        <v>1</v>
      </c>
      <c r="H1168" s="3">
        <v>124</v>
      </c>
      <c r="I1168" s="3">
        <v>0</v>
      </c>
      <c r="J1168" s="3" t="s">
        <v>9548</v>
      </c>
      <c r="K1168" s="3">
        <v>0</v>
      </c>
      <c r="L1168" s="3" t="s">
        <v>9548</v>
      </c>
      <c r="M1168" s="3">
        <v>0</v>
      </c>
      <c r="N1168" s="3" t="s">
        <v>9548</v>
      </c>
      <c r="O1168" s="3">
        <v>0</v>
      </c>
      <c r="P1168" s="3" t="s">
        <v>9548</v>
      </c>
      <c r="Q1168" s="3">
        <v>0</v>
      </c>
      <c r="R1168" s="3" t="s">
        <v>9548</v>
      </c>
      <c r="S1168" s="3">
        <v>1</v>
      </c>
      <c r="T1168" s="3">
        <v>124</v>
      </c>
      <c r="U1168" s="3">
        <v>0</v>
      </c>
      <c r="V1168" s="3" t="s">
        <v>9548</v>
      </c>
      <c r="W1168" s="3">
        <v>0</v>
      </c>
      <c r="X1168" s="3" t="s">
        <v>9548</v>
      </c>
      <c r="Y1168" s="3">
        <v>0</v>
      </c>
      <c r="Z1168" s="3" t="s">
        <v>9548</v>
      </c>
      <c r="AA1168" s="3">
        <v>0</v>
      </c>
      <c r="AB1168" s="3" t="s">
        <v>9548</v>
      </c>
      <c r="AC1168">
        <f t="shared" si="18"/>
        <v>124</v>
      </c>
    </row>
    <row r="1169" spans="1:29" ht="12" customHeight="1" x14ac:dyDescent="0.25">
      <c r="A1169" s="6" t="s">
        <v>6516</v>
      </c>
      <c r="B1169" s="3" t="s">
        <v>91</v>
      </c>
      <c r="C1169" s="3">
        <v>1168</v>
      </c>
      <c r="D1169" s="3" t="s">
        <v>12802</v>
      </c>
      <c r="E1169" s="3" t="s">
        <v>6516</v>
      </c>
      <c r="F1169" s="3" t="str">
        <f>VLOOKUP($E1169,'Team Mapping - CM'!$A$2:$C$1457,2,FALSE)</f>
        <v>Daffodil International University</v>
      </c>
      <c r="G1169" s="3">
        <v>1</v>
      </c>
      <c r="H1169" s="3">
        <v>125</v>
      </c>
      <c r="I1169" s="3">
        <v>0</v>
      </c>
      <c r="J1169" s="3" t="s">
        <v>9548</v>
      </c>
      <c r="K1169" s="3">
        <v>0</v>
      </c>
      <c r="L1169" s="3" t="s">
        <v>9548</v>
      </c>
      <c r="M1169" s="3">
        <v>0</v>
      </c>
      <c r="N1169" s="3" t="s">
        <v>9548</v>
      </c>
      <c r="O1169" s="3">
        <v>0</v>
      </c>
      <c r="P1169" s="3" t="s">
        <v>9548</v>
      </c>
      <c r="Q1169" s="3">
        <v>0</v>
      </c>
      <c r="R1169" s="3" t="s">
        <v>9548</v>
      </c>
      <c r="S1169" s="3">
        <v>5</v>
      </c>
      <c r="T1169" s="3">
        <v>125</v>
      </c>
      <c r="U1169" s="3">
        <v>0</v>
      </c>
      <c r="V1169" s="3" t="s">
        <v>9548</v>
      </c>
      <c r="W1169" s="3">
        <v>0</v>
      </c>
      <c r="X1169" s="3" t="s">
        <v>9548</v>
      </c>
      <c r="Y1169" s="3">
        <v>0</v>
      </c>
      <c r="Z1169" s="3" t="s">
        <v>9548</v>
      </c>
      <c r="AA1169" s="3">
        <v>0</v>
      </c>
      <c r="AB1169" s="3" t="s">
        <v>9548</v>
      </c>
      <c r="AC1169">
        <f t="shared" si="18"/>
        <v>125</v>
      </c>
    </row>
    <row r="1170" spans="1:29" ht="12" customHeight="1" x14ac:dyDescent="0.25">
      <c r="A1170" s="6" t="s">
        <v>7193</v>
      </c>
      <c r="B1170" s="3" t="s">
        <v>261</v>
      </c>
      <c r="C1170" s="3">
        <v>1169</v>
      </c>
      <c r="D1170" s="3" t="s">
        <v>12810</v>
      </c>
      <c r="E1170" s="3" t="s">
        <v>7193</v>
      </c>
      <c r="F1170" s="3" t="str">
        <f>VLOOKUP($E1170,'Team Mapping - CM'!$A$2:$C$1457,2,FALSE)</f>
        <v>University of Information Technology &amp; Sciences</v>
      </c>
      <c r="G1170" s="3">
        <v>1</v>
      </c>
      <c r="H1170" s="3">
        <v>125</v>
      </c>
      <c r="I1170" s="3">
        <v>0</v>
      </c>
      <c r="J1170" s="3" t="s">
        <v>9548</v>
      </c>
      <c r="K1170" s="3">
        <v>0</v>
      </c>
      <c r="L1170" s="3" t="s">
        <v>9548</v>
      </c>
      <c r="M1170" s="3">
        <v>0</v>
      </c>
      <c r="N1170" s="3" t="s">
        <v>9548</v>
      </c>
      <c r="O1170" s="3">
        <v>0</v>
      </c>
      <c r="P1170" s="3" t="s">
        <v>9548</v>
      </c>
      <c r="Q1170" s="3">
        <v>0</v>
      </c>
      <c r="R1170" s="3" t="s">
        <v>9548</v>
      </c>
      <c r="S1170" s="3">
        <v>1</v>
      </c>
      <c r="T1170" s="3">
        <v>125</v>
      </c>
      <c r="U1170" s="3">
        <v>0</v>
      </c>
      <c r="V1170" s="3" t="s">
        <v>9548</v>
      </c>
      <c r="W1170" s="3">
        <v>0</v>
      </c>
      <c r="X1170" s="3" t="s">
        <v>9548</v>
      </c>
      <c r="Y1170" s="3">
        <v>0</v>
      </c>
      <c r="Z1170" s="3" t="s">
        <v>9548</v>
      </c>
      <c r="AA1170" s="3">
        <v>0</v>
      </c>
      <c r="AB1170" s="3" t="s">
        <v>9548</v>
      </c>
      <c r="AC1170">
        <f t="shared" si="18"/>
        <v>125</v>
      </c>
    </row>
    <row r="1171" spans="1:29" ht="12" customHeight="1" x14ac:dyDescent="0.25">
      <c r="A1171" s="6" t="s">
        <v>6689</v>
      </c>
      <c r="B1171" s="3" t="s">
        <v>192</v>
      </c>
      <c r="C1171" s="3">
        <v>1170</v>
      </c>
      <c r="D1171" s="3" t="s">
        <v>12817</v>
      </c>
      <c r="E1171" s="3" t="s">
        <v>6689</v>
      </c>
      <c r="F1171" s="3" t="str">
        <f>VLOOKUP($E1171,'Team Mapping - CM'!$A$2:$C$1457,2,FALSE)</f>
        <v>North South University</v>
      </c>
      <c r="G1171" s="3">
        <v>1</v>
      </c>
      <c r="H1171" s="3">
        <v>125</v>
      </c>
      <c r="I1171" s="3">
        <v>0</v>
      </c>
      <c r="J1171" s="3" t="s">
        <v>9548</v>
      </c>
      <c r="K1171" s="3">
        <v>0</v>
      </c>
      <c r="L1171" s="3" t="s">
        <v>9548</v>
      </c>
      <c r="M1171" s="3">
        <v>0</v>
      </c>
      <c r="N1171" s="3" t="s">
        <v>9548</v>
      </c>
      <c r="O1171" s="3">
        <v>0</v>
      </c>
      <c r="P1171" s="3" t="s">
        <v>9548</v>
      </c>
      <c r="Q1171" s="3">
        <v>0</v>
      </c>
      <c r="R1171" s="3" t="s">
        <v>9548</v>
      </c>
      <c r="S1171" s="3">
        <v>1</v>
      </c>
      <c r="T1171" s="3">
        <v>125</v>
      </c>
      <c r="U1171" s="3">
        <v>0</v>
      </c>
      <c r="V1171" s="3" t="s">
        <v>9548</v>
      </c>
      <c r="W1171" s="3">
        <v>0</v>
      </c>
      <c r="X1171" s="3" t="s">
        <v>9548</v>
      </c>
      <c r="Y1171" s="3">
        <v>0</v>
      </c>
      <c r="Z1171" s="3" t="s">
        <v>9548</v>
      </c>
      <c r="AA1171" s="3">
        <v>0</v>
      </c>
      <c r="AB1171" s="3" t="s">
        <v>9548</v>
      </c>
      <c r="AC1171">
        <f t="shared" si="18"/>
        <v>125</v>
      </c>
    </row>
    <row r="1172" spans="1:29" ht="12" customHeight="1" x14ac:dyDescent="0.25">
      <c r="A1172" s="6" t="s">
        <v>6721</v>
      </c>
      <c r="B1172" s="3" t="s">
        <v>77</v>
      </c>
      <c r="C1172" s="3">
        <v>1171</v>
      </c>
      <c r="D1172" s="3" t="s">
        <v>12824</v>
      </c>
      <c r="E1172" s="3" t="s">
        <v>6721</v>
      </c>
      <c r="F1172" s="3" t="str">
        <f>VLOOKUP($E1172,'Team Mapping - CM'!$A$2:$C$1457,2,FALSE)</f>
        <v>Chittagong University of Engineering &amp; Technology</v>
      </c>
      <c r="G1172" s="3">
        <v>1</v>
      </c>
      <c r="H1172" s="3">
        <v>127</v>
      </c>
      <c r="I1172" s="3">
        <v>0</v>
      </c>
      <c r="J1172" s="3" t="s">
        <v>9548</v>
      </c>
      <c r="K1172" s="3">
        <v>0</v>
      </c>
      <c r="L1172" s="3" t="s">
        <v>9548</v>
      </c>
      <c r="M1172" s="3">
        <v>0</v>
      </c>
      <c r="N1172" s="3" t="s">
        <v>9548</v>
      </c>
      <c r="O1172" s="3">
        <v>0</v>
      </c>
      <c r="P1172" s="3" t="s">
        <v>9548</v>
      </c>
      <c r="Q1172" s="3">
        <v>0</v>
      </c>
      <c r="R1172" s="3" t="s">
        <v>9548</v>
      </c>
      <c r="S1172" s="3">
        <v>4</v>
      </c>
      <c r="T1172" s="3">
        <v>127</v>
      </c>
      <c r="U1172" s="3">
        <v>0</v>
      </c>
      <c r="V1172" s="3" t="s">
        <v>9548</v>
      </c>
      <c r="W1172" s="3">
        <v>0</v>
      </c>
      <c r="X1172" s="3" t="s">
        <v>9548</v>
      </c>
      <c r="Y1172" s="3">
        <v>0</v>
      </c>
      <c r="Z1172" s="3" t="s">
        <v>9548</v>
      </c>
      <c r="AA1172" s="3">
        <v>0</v>
      </c>
      <c r="AB1172" s="3" t="s">
        <v>9548</v>
      </c>
      <c r="AC1172">
        <f t="shared" si="18"/>
        <v>127</v>
      </c>
    </row>
    <row r="1173" spans="1:29" ht="12" customHeight="1" x14ac:dyDescent="0.25">
      <c r="A1173" s="6" t="s">
        <v>6370</v>
      </c>
      <c r="B1173" s="3" t="s">
        <v>63</v>
      </c>
      <c r="C1173" s="3">
        <v>1172</v>
      </c>
      <c r="D1173" s="3" t="s">
        <v>12833</v>
      </c>
      <c r="E1173" s="3" t="s">
        <v>6370</v>
      </c>
      <c r="F1173" s="3" t="str">
        <f>VLOOKUP($E1173,'Team Mapping - CM'!$A$2:$C$1457,2,FALSE)</f>
        <v>Begum Rokeya University, Rangpur</v>
      </c>
      <c r="G1173" s="3">
        <v>1</v>
      </c>
      <c r="H1173" s="3">
        <v>129</v>
      </c>
      <c r="I1173" s="3">
        <v>0</v>
      </c>
      <c r="J1173" s="3" t="s">
        <v>9548</v>
      </c>
      <c r="K1173" s="3">
        <v>0</v>
      </c>
      <c r="L1173" s="3" t="s">
        <v>9548</v>
      </c>
      <c r="M1173" s="3">
        <v>0</v>
      </c>
      <c r="N1173" s="3" t="s">
        <v>9548</v>
      </c>
      <c r="O1173" s="3">
        <v>0</v>
      </c>
      <c r="P1173" s="3" t="s">
        <v>9548</v>
      </c>
      <c r="Q1173" s="3">
        <v>0</v>
      </c>
      <c r="R1173" s="3" t="s">
        <v>9548</v>
      </c>
      <c r="S1173" s="3">
        <v>4</v>
      </c>
      <c r="T1173" s="3">
        <v>129</v>
      </c>
      <c r="U1173" s="3">
        <v>0</v>
      </c>
      <c r="V1173" s="3" t="s">
        <v>9548</v>
      </c>
      <c r="W1173" s="3">
        <v>0</v>
      </c>
      <c r="X1173" s="3" t="s">
        <v>9548</v>
      </c>
      <c r="Y1173" s="3">
        <v>0</v>
      </c>
      <c r="Z1173" s="3" t="s">
        <v>9548</v>
      </c>
      <c r="AA1173" s="3">
        <v>0</v>
      </c>
      <c r="AB1173" s="3" t="s">
        <v>9548</v>
      </c>
      <c r="AC1173">
        <f t="shared" si="18"/>
        <v>129</v>
      </c>
    </row>
    <row r="1174" spans="1:29" ht="12" customHeight="1" x14ac:dyDescent="0.25">
      <c r="A1174" s="6" t="s">
        <v>8736</v>
      </c>
      <c r="B1174" s="3" t="s">
        <v>104</v>
      </c>
      <c r="C1174" s="3">
        <v>1173</v>
      </c>
      <c r="D1174" s="3" t="s">
        <v>12840</v>
      </c>
      <c r="E1174" s="3" t="s">
        <v>8736</v>
      </c>
      <c r="F1174" s="3" t="str">
        <f>VLOOKUP($E1174,'Team Mapping - CM'!$A$2:$C$1457,2,FALSE)</f>
        <v>East West University</v>
      </c>
      <c r="G1174" s="3">
        <v>1</v>
      </c>
      <c r="H1174" s="3">
        <v>129</v>
      </c>
      <c r="I1174" s="3">
        <v>0</v>
      </c>
      <c r="J1174" s="3" t="s">
        <v>9548</v>
      </c>
      <c r="K1174" s="3">
        <v>0</v>
      </c>
      <c r="L1174" s="3" t="s">
        <v>9548</v>
      </c>
      <c r="M1174" s="3">
        <v>0</v>
      </c>
      <c r="N1174" s="3" t="s">
        <v>9548</v>
      </c>
      <c r="O1174" s="3">
        <v>0</v>
      </c>
      <c r="P1174" s="3" t="s">
        <v>9548</v>
      </c>
      <c r="Q1174" s="3">
        <v>0</v>
      </c>
      <c r="R1174" s="3" t="s">
        <v>9548</v>
      </c>
      <c r="S1174" s="3">
        <v>1</v>
      </c>
      <c r="T1174" s="3">
        <v>129</v>
      </c>
      <c r="U1174" s="3">
        <v>0</v>
      </c>
      <c r="V1174" s="3" t="s">
        <v>9548</v>
      </c>
      <c r="W1174" s="3">
        <v>0</v>
      </c>
      <c r="X1174" s="3" t="s">
        <v>9548</v>
      </c>
      <c r="Y1174" s="3">
        <v>10</v>
      </c>
      <c r="Z1174" s="3" t="s">
        <v>9548</v>
      </c>
      <c r="AA1174" s="3">
        <v>0</v>
      </c>
      <c r="AB1174" s="3" t="s">
        <v>9548</v>
      </c>
      <c r="AC1174">
        <f t="shared" si="18"/>
        <v>129</v>
      </c>
    </row>
    <row r="1175" spans="1:29" ht="12" customHeight="1" x14ac:dyDescent="0.25">
      <c r="A1175" s="6" t="s">
        <v>7862</v>
      </c>
      <c r="B1175" s="3" t="s">
        <v>268</v>
      </c>
      <c r="C1175" s="3">
        <v>1174</v>
      </c>
      <c r="D1175" s="3" t="s">
        <v>12847</v>
      </c>
      <c r="E1175" s="3" t="s">
        <v>7862</v>
      </c>
      <c r="F1175" s="3" t="str">
        <f>VLOOKUP($E1175,'Team Mapping - CM'!$A$2:$C$1457,2,FALSE)</f>
        <v>University of Science and Technology Chittagong</v>
      </c>
      <c r="G1175" s="3">
        <v>1</v>
      </c>
      <c r="H1175" s="3">
        <v>130</v>
      </c>
      <c r="I1175" s="3">
        <v>0</v>
      </c>
      <c r="J1175" s="3" t="s">
        <v>9548</v>
      </c>
      <c r="K1175" s="3">
        <v>0</v>
      </c>
      <c r="L1175" s="3" t="s">
        <v>9548</v>
      </c>
      <c r="M1175" s="3">
        <v>0</v>
      </c>
      <c r="N1175" s="3" t="s">
        <v>9548</v>
      </c>
      <c r="O1175" s="3">
        <v>0</v>
      </c>
      <c r="P1175" s="3" t="s">
        <v>9548</v>
      </c>
      <c r="Q1175" s="3">
        <v>0</v>
      </c>
      <c r="R1175" s="3" t="s">
        <v>9548</v>
      </c>
      <c r="S1175" s="3">
        <v>1</v>
      </c>
      <c r="T1175" s="3">
        <v>130</v>
      </c>
      <c r="U1175" s="3">
        <v>0</v>
      </c>
      <c r="V1175" s="3" t="s">
        <v>9548</v>
      </c>
      <c r="W1175" s="3">
        <v>0</v>
      </c>
      <c r="X1175" s="3" t="s">
        <v>9548</v>
      </c>
      <c r="Y1175" s="3">
        <v>0</v>
      </c>
      <c r="Z1175" s="3" t="s">
        <v>9548</v>
      </c>
      <c r="AA1175" s="3">
        <v>0</v>
      </c>
      <c r="AB1175" s="3" t="s">
        <v>9548</v>
      </c>
      <c r="AC1175">
        <f t="shared" si="18"/>
        <v>130</v>
      </c>
    </row>
    <row r="1176" spans="1:29" ht="12" customHeight="1" x14ac:dyDescent="0.25">
      <c r="A1176" s="6" t="s">
        <v>7127</v>
      </c>
      <c r="B1176" s="3" t="s">
        <v>261</v>
      </c>
      <c r="C1176" s="3">
        <v>1175</v>
      </c>
      <c r="D1176" s="3" t="s">
        <v>12855</v>
      </c>
      <c r="E1176" s="3" t="s">
        <v>7127</v>
      </c>
      <c r="F1176" s="3" t="str">
        <f>VLOOKUP($E1176,'Team Mapping - CM'!$A$2:$C$1457,2,FALSE)</f>
        <v>University of Information Technology &amp; Sciences</v>
      </c>
      <c r="G1176" s="3">
        <v>1</v>
      </c>
      <c r="H1176" s="3">
        <v>131</v>
      </c>
      <c r="I1176" s="3">
        <v>0</v>
      </c>
      <c r="J1176" s="3" t="s">
        <v>9548</v>
      </c>
      <c r="K1176" s="3">
        <v>0</v>
      </c>
      <c r="L1176" s="3" t="s">
        <v>9548</v>
      </c>
      <c r="M1176" s="3">
        <v>0</v>
      </c>
      <c r="N1176" s="3" t="s">
        <v>9548</v>
      </c>
      <c r="O1176" s="3">
        <v>0</v>
      </c>
      <c r="P1176" s="3" t="s">
        <v>9548</v>
      </c>
      <c r="Q1176" s="3">
        <v>0</v>
      </c>
      <c r="R1176" s="3" t="s">
        <v>9548</v>
      </c>
      <c r="S1176" s="3">
        <v>3</v>
      </c>
      <c r="T1176" s="3">
        <v>131</v>
      </c>
      <c r="U1176" s="3">
        <v>0</v>
      </c>
      <c r="V1176" s="3" t="s">
        <v>9548</v>
      </c>
      <c r="W1176" s="3">
        <v>0</v>
      </c>
      <c r="X1176" s="3" t="s">
        <v>9548</v>
      </c>
      <c r="Y1176" s="3">
        <v>0</v>
      </c>
      <c r="Z1176" s="3" t="s">
        <v>9548</v>
      </c>
      <c r="AA1176" s="3">
        <v>0</v>
      </c>
      <c r="AB1176" s="3" t="s">
        <v>9548</v>
      </c>
      <c r="AC1176">
        <f t="shared" si="18"/>
        <v>131</v>
      </c>
    </row>
    <row r="1177" spans="1:29" ht="12" customHeight="1" x14ac:dyDescent="0.25">
      <c r="A1177" s="6" t="s">
        <v>8442</v>
      </c>
      <c r="B1177" s="3" t="s">
        <v>68</v>
      </c>
      <c r="C1177" s="3">
        <v>1176</v>
      </c>
      <c r="D1177" s="3" t="s">
        <v>12863</v>
      </c>
      <c r="E1177" s="3" t="s">
        <v>8442</v>
      </c>
      <c r="F1177" s="3" t="str">
        <f>VLOOKUP($E1177,'Team Mapping - CM'!$A$2:$C$1457,2,FALSE)</f>
        <v>BRAC University</v>
      </c>
      <c r="G1177" s="3">
        <v>1</v>
      </c>
      <c r="H1177" s="3">
        <v>131</v>
      </c>
      <c r="I1177" s="3">
        <v>0</v>
      </c>
      <c r="J1177" s="3" t="s">
        <v>9548</v>
      </c>
      <c r="K1177" s="3">
        <v>0</v>
      </c>
      <c r="L1177" s="3" t="s">
        <v>9548</v>
      </c>
      <c r="M1177" s="3">
        <v>1</v>
      </c>
      <c r="N1177" s="3" t="s">
        <v>9548</v>
      </c>
      <c r="O1177" s="3">
        <v>0</v>
      </c>
      <c r="P1177" s="3" t="s">
        <v>9548</v>
      </c>
      <c r="Q1177" s="3">
        <v>0</v>
      </c>
      <c r="R1177" s="3" t="s">
        <v>9548</v>
      </c>
      <c r="S1177" s="3">
        <v>2</v>
      </c>
      <c r="T1177" s="3">
        <v>131</v>
      </c>
      <c r="U1177" s="3">
        <v>0</v>
      </c>
      <c r="V1177" s="3" t="s">
        <v>9548</v>
      </c>
      <c r="W1177" s="3">
        <v>0</v>
      </c>
      <c r="X1177" s="3" t="s">
        <v>9548</v>
      </c>
      <c r="Y1177" s="3">
        <v>2</v>
      </c>
      <c r="Z1177" s="3" t="s">
        <v>9548</v>
      </c>
      <c r="AA1177" s="3">
        <v>0</v>
      </c>
      <c r="AB1177" s="3" t="s">
        <v>9548</v>
      </c>
      <c r="AC1177">
        <f t="shared" si="18"/>
        <v>131</v>
      </c>
    </row>
    <row r="1178" spans="1:29" ht="12" customHeight="1" x14ac:dyDescent="0.25">
      <c r="A1178" s="6" t="s">
        <v>7170</v>
      </c>
      <c r="B1178" s="3" t="s">
        <v>48</v>
      </c>
      <c r="C1178" s="3">
        <v>1177</v>
      </c>
      <c r="D1178" s="3" t="s">
        <v>12871</v>
      </c>
      <c r="E1178" s="3" t="s">
        <v>7170</v>
      </c>
      <c r="F1178" s="3" t="str">
        <f>VLOOKUP($E1178,'Team Mapping - CM'!$A$2:$C$1457,2,FALSE)</f>
        <v>Bangladesh University of Engineering and Technology</v>
      </c>
      <c r="G1178" s="3">
        <v>1</v>
      </c>
      <c r="H1178" s="3">
        <v>131</v>
      </c>
      <c r="I1178" s="3">
        <v>0</v>
      </c>
      <c r="J1178" s="3" t="s">
        <v>9548</v>
      </c>
      <c r="K1178" s="3">
        <v>0</v>
      </c>
      <c r="L1178" s="3" t="s">
        <v>9548</v>
      </c>
      <c r="M1178" s="3">
        <v>0</v>
      </c>
      <c r="N1178" s="3" t="s">
        <v>9548</v>
      </c>
      <c r="O1178" s="3">
        <v>0</v>
      </c>
      <c r="P1178" s="3" t="s">
        <v>9548</v>
      </c>
      <c r="Q1178" s="3">
        <v>0</v>
      </c>
      <c r="R1178" s="3" t="s">
        <v>9548</v>
      </c>
      <c r="S1178" s="3">
        <v>1</v>
      </c>
      <c r="T1178" s="3">
        <v>131</v>
      </c>
      <c r="U1178" s="3">
        <v>0</v>
      </c>
      <c r="V1178" s="3" t="s">
        <v>9548</v>
      </c>
      <c r="W1178" s="3">
        <v>0</v>
      </c>
      <c r="X1178" s="3" t="s">
        <v>9548</v>
      </c>
      <c r="Y1178" s="3">
        <v>0</v>
      </c>
      <c r="Z1178" s="3" t="s">
        <v>9548</v>
      </c>
      <c r="AA1178" s="3">
        <v>0</v>
      </c>
      <c r="AB1178" s="3" t="s">
        <v>9548</v>
      </c>
      <c r="AC1178">
        <f t="shared" si="18"/>
        <v>131</v>
      </c>
    </row>
    <row r="1179" spans="1:29" ht="12" customHeight="1" x14ac:dyDescent="0.25">
      <c r="A1179" s="6" t="s">
        <v>8384</v>
      </c>
      <c r="B1179" s="3" t="s">
        <v>176</v>
      </c>
      <c r="C1179" s="3">
        <v>1178</v>
      </c>
      <c r="D1179" s="3" t="s">
        <v>12877</v>
      </c>
      <c r="E1179" s="3" t="s">
        <v>8384</v>
      </c>
      <c r="F1179" s="3" t="str">
        <f>VLOOKUP($E1179,'Team Mapping - CM'!$A$2:$C$1457,2,FALSE)</f>
        <v>Mawlana Bhashani Science &amp; Technology University</v>
      </c>
      <c r="G1179" s="3">
        <v>1</v>
      </c>
      <c r="H1179" s="3">
        <v>132</v>
      </c>
      <c r="I1179" s="3">
        <v>0</v>
      </c>
      <c r="J1179" s="3" t="s">
        <v>9548</v>
      </c>
      <c r="K1179" s="3">
        <v>0</v>
      </c>
      <c r="L1179" s="3" t="s">
        <v>9548</v>
      </c>
      <c r="M1179" s="3">
        <v>0</v>
      </c>
      <c r="N1179" s="3" t="s">
        <v>9548</v>
      </c>
      <c r="O1179" s="3">
        <v>0</v>
      </c>
      <c r="P1179" s="3" t="s">
        <v>9548</v>
      </c>
      <c r="Q1179" s="3">
        <v>0</v>
      </c>
      <c r="R1179" s="3" t="s">
        <v>9548</v>
      </c>
      <c r="S1179" s="3">
        <v>4</v>
      </c>
      <c r="T1179" s="3">
        <v>132</v>
      </c>
      <c r="U1179" s="3">
        <v>0</v>
      </c>
      <c r="V1179" s="3" t="s">
        <v>9548</v>
      </c>
      <c r="W1179" s="3">
        <v>0</v>
      </c>
      <c r="X1179" s="3" t="s">
        <v>9548</v>
      </c>
      <c r="Y1179" s="3">
        <v>0</v>
      </c>
      <c r="Z1179" s="3" t="s">
        <v>9548</v>
      </c>
      <c r="AA1179" s="3">
        <v>0</v>
      </c>
      <c r="AB1179" s="3" t="s">
        <v>9548</v>
      </c>
      <c r="AC1179">
        <f t="shared" si="18"/>
        <v>132</v>
      </c>
    </row>
    <row r="1180" spans="1:29" ht="12" customHeight="1" x14ac:dyDescent="0.25">
      <c r="A1180" s="6" t="s">
        <v>8322</v>
      </c>
      <c r="B1180" s="3" t="s">
        <v>165</v>
      </c>
      <c r="C1180" s="3">
        <v>1179</v>
      </c>
      <c r="D1180" s="3" t="s">
        <v>12886</v>
      </c>
      <c r="E1180" s="3" t="s">
        <v>8322</v>
      </c>
      <c r="F1180" s="3" t="str">
        <f>VLOOKUP($E1180,'Team Mapping - CM'!$A$2:$C$1457,2,FALSE)</f>
        <v>Khulna University of Engineering &amp; Technology</v>
      </c>
      <c r="G1180" s="3">
        <v>1</v>
      </c>
      <c r="H1180" s="3">
        <v>133</v>
      </c>
      <c r="I1180" s="3">
        <v>0</v>
      </c>
      <c r="J1180" s="3" t="s">
        <v>9548</v>
      </c>
      <c r="K1180" s="3">
        <v>0</v>
      </c>
      <c r="L1180" s="3" t="s">
        <v>9548</v>
      </c>
      <c r="M1180" s="3">
        <v>0</v>
      </c>
      <c r="N1180" s="3" t="s">
        <v>9548</v>
      </c>
      <c r="O1180" s="3">
        <v>0</v>
      </c>
      <c r="P1180" s="3" t="s">
        <v>9548</v>
      </c>
      <c r="Q1180" s="3">
        <v>0</v>
      </c>
      <c r="R1180" s="3" t="s">
        <v>9548</v>
      </c>
      <c r="S1180" s="3">
        <v>3</v>
      </c>
      <c r="T1180" s="3">
        <v>133</v>
      </c>
      <c r="U1180" s="3">
        <v>0</v>
      </c>
      <c r="V1180" s="3" t="s">
        <v>9548</v>
      </c>
      <c r="W1180" s="3">
        <v>0</v>
      </c>
      <c r="X1180" s="3" t="s">
        <v>9548</v>
      </c>
      <c r="Y1180" s="3">
        <v>1</v>
      </c>
      <c r="Z1180" s="3" t="s">
        <v>9548</v>
      </c>
      <c r="AA1180" s="3">
        <v>0</v>
      </c>
      <c r="AB1180" s="3" t="s">
        <v>9548</v>
      </c>
      <c r="AC1180">
        <f t="shared" si="18"/>
        <v>133</v>
      </c>
    </row>
    <row r="1181" spans="1:29" ht="12" customHeight="1" x14ac:dyDescent="0.25">
      <c r="A1181" s="6" t="s">
        <v>8815</v>
      </c>
      <c r="B1181" s="3" t="s">
        <v>61</v>
      </c>
      <c r="C1181" s="3">
        <v>1180</v>
      </c>
      <c r="D1181" s="3" t="s">
        <v>12892</v>
      </c>
      <c r="E1181" s="3" t="s">
        <v>8815</v>
      </c>
      <c r="F1181" s="3" t="str">
        <f>VLOOKUP($E1181,'Team Mapping - CM'!$A$2:$C$1457,2,FALSE)</f>
        <v>Bangladesh University of Professionals</v>
      </c>
      <c r="G1181" s="3">
        <v>1</v>
      </c>
      <c r="H1181" s="3">
        <v>134</v>
      </c>
      <c r="I1181" s="3">
        <v>0</v>
      </c>
      <c r="J1181" s="3" t="s">
        <v>9548</v>
      </c>
      <c r="K1181" s="3">
        <v>0</v>
      </c>
      <c r="L1181" s="3" t="s">
        <v>9548</v>
      </c>
      <c r="M1181" s="3">
        <v>0</v>
      </c>
      <c r="N1181" s="3" t="s">
        <v>9548</v>
      </c>
      <c r="O1181" s="3">
        <v>0</v>
      </c>
      <c r="P1181" s="3" t="s">
        <v>9548</v>
      </c>
      <c r="Q1181" s="3">
        <v>0</v>
      </c>
      <c r="R1181" s="3" t="s">
        <v>9548</v>
      </c>
      <c r="S1181" s="3">
        <v>1</v>
      </c>
      <c r="T1181" s="3">
        <v>134</v>
      </c>
      <c r="U1181" s="3">
        <v>0</v>
      </c>
      <c r="V1181" s="3" t="s">
        <v>9548</v>
      </c>
      <c r="W1181" s="3">
        <v>0</v>
      </c>
      <c r="X1181" s="3" t="s">
        <v>9548</v>
      </c>
      <c r="Y1181" s="3">
        <v>0</v>
      </c>
      <c r="Z1181" s="3" t="s">
        <v>9548</v>
      </c>
      <c r="AA1181" s="3">
        <v>0</v>
      </c>
      <c r="AB1181" s="3" t="s">
        <v>9548</v>
      </c>
      <c r="AC1181">
        <f t="shared" si="18"/>
        <v>134</v>
      </c>
    </row>
    <row r="1182" spans="1:29" ht="12" customHeight="1" x14ac:dyDescent="0.25">
      <c r="A1182" s="6" t="s">
        <v>7507</v>
      </c>
      <c r="B1182" s="3" t="s">
        <v>61</v>
      </c>
      <c r="C1182" s="3">
        <v>1181</v>
      </c>
      <c r="D1182" s="3" t="s">
        <v>12900</v>
      </c>
      <c r="E1182" s="3" t="s">
        <v>7507</v>
      </c>
      <c r="F1182" s="3" t="str">
        <f>VLOOKUP($E1182,'Team Mapping - CM'!$A$2:$C$1457,2,FALSE)</f>
        <v>Bangladesh University of Professionals</v>
      </c>
      <c r="G1182" s="3">
        <v>1</v>
      </c>
      <c r="H1182" s="3">
        <v>135</v>
      </c>
      <c r="I1182" s="3">
        <v>0</v>
      </c>
      <c r="J1182" s="3" t="s">
        <v>9548</v>
      </c>
      <c r="K1182" s="3">
        <v>0</v>
      </c>
      <c r="L1182" s="3" t="s">
        <v>9548</v>
      </c>
      <c r="M1182" s="3">
        <v>1</v>
      </c>
      <c r="N1182" s="3" t="s">
        <v>9548</v>
      </c>
      <c r="O1182" s="3">
        <v>0</v>
      </c>
      <c r="P1182" s="3" t="s">
        <v>9548</v>
      </c>
      <c r="Q1182" s="3">
        <v>0</v>
      </c>
      <c r="R1182" s="3" t="s">
        <v>9548</v>
      </c>
      <c r="S1182" s="3">
        <v>3</v>
      </c>
      <c r="T1182" s="3">
        <v>135</v>
      </c>
      <c r="U1182" s="3">
        <v>0</v>
      </c>
      <c r="V1182" s="3" t="s">
        <v>9548</v>
      </c>
      <c r="W1182" s="3">
        <v>0</v>
      </c>
      <c r="X1182" s="3" t="s">
        <v>9548</v>
      </c>
      <c r="Y1182" s="3">
        <v>0</v>
      </c>
      <c r="Z1182" s="3" t="s">
        <v>9548</v>
      </c>
      <c r="AA1182" s="3">
        <v>0</v>
      </c>
      <c r="AB1182" s="3" t="s">
        <v>9548</v>
      </c>
      <c r="AC1182">
        <f t="shared" si="18"/>
        <v>135</v>
      </c>
    </row>
    <row r="1183" spans="1:29" ht="12" customHeight="1" x14ac:dyDescent="0.25">
      <c r="A1183" s="6" t="s">
        <v>7931</v>
      </c>
      <c r="B1183" s="3" t="s">
        <v>124</v>
      </c>
      <c r="C1183" s="3">
        <v>1182</v>
      </c>
      <c r="D1183" s="3" t="s">
        <v>12908</v>
      </c>
      <c r="E1183" s="3" t="s">
        <v>7931</v>
      </c>
      <c r="F1183" s="3" t="str">
        <f>VLOOKUP($E1183,'Team Mapping - CM'!$A$2:$C$1457,2,FALSE)</f>
        <v>International Islamic University Chittagong</v>
      </c>
      <c r="G1183" s="3">
        <v>1</v>
      </c>
      <c r="H1183" s="3">
        <v>135</v>
      </c>
      <c r="I1183" s="3">
        <v>0</v>
      </c>
      <c r="J1183" s="3" t="s">
        <v>9548</v>
      </c>
      <c r="K1183" s="3">
        <v>0</v>
      </c>
      <c r="L1183" s="3" t="s">
        <v>9548</v>
      </c>
      <c r="M1183" s="3">
        <v>0</v>
      </c>
      <c r="N1183" s="3" t="s">
        <v>9548</v>
      </c>
      <c r="O1183" s="3">
        <v>0</v>
      </c>
      <c r="P1183" s="3" t="s">
        <v>9548</v>
      </c>
      <c r="Q1183" s="3">
        <v>0</v>
      </c>
      <c r="R1183" s="3" t="s">
        <v>9548</v>
      </c>
      <c r="S1183" s="3">
        <v>1</v>
      </c>
      <c r="T1183" s="3">
        <v>135</v>
      </c>
      <c r="U1183" s="3">
        <v>0</v>
      </c>
      <c r="V1183" s="3" t="s">
        <v>9548</v>
      </c>
      <c r="W1183" s="3">
        <v>0</v>
      </c>
      <c r="X1183" s="3" t="s">
        <v>9548</v>
      </c>
      <c r="Y1183" s="3">
        <v>0</v>
      </c>
      <c r="Z1183" s="3" t="s">
        <v>9548</v>
      </c>
      <c r="AA1183" s="3">
        <v>0</v>
      </c>
      <c r="AB1183" s="3" t="s">
        <v>9548</v>
      </c>
      <c r="AC1183">
        <f t="shared" si="18"/>
        <v>135</v>
      </c>
    </row>
    <row r="1184" spans="1:29" ht="12" customHeight="1" x14ac:dyDescent="0.25">
      <c r="A1184" s="6" t="s">
        <v>8902</v>
      </c>
      <c r="B1184" s="3" t="s">
        <v>188</v>
      </c>
      <c r="C1184" s="3">
        <v>1183</v>
      </c>
      <c r="D1184" s="3" t="s">
        <v>12916</v>
      </c>
      <c r="E1184" s="3" t="s">
        <v>8902</v>
      </c>
      <c r="F1184" s="3" t="str">
        <f>VLOOKUP($E1184,'Team Mapping - CM'!$A$2:$C$1457,2,FALSE)</f>
        <v>Noakhali Science and Technology University</v>
      </c>
      <c r="G1184" s="3">
        <v>1</v>
      </c>
      <c r="H1184" s="3">
        <v>137</v>
      </c>
      <c r="I1184" s="3">
        <v>0</v>
      </c>
      <c r="J1184" s="3" t="s">
        <v>9548</v>
      </c>
      <c r="K1184" s="3">
        <v>0</v>
      </c>
      <c r="L1184" s="3" t="s">
        <v>9548</v>
      </c>
      <c r="M1184" s="3">
        <v>0</v>
      </c>
      <c r="N1184" s="3" t="s">
        <v>9548</v>
      </c>
      <c r="O1184" s="3">
        <v>0</v>
      </c>
      <c r="P1184" s="3" t="s">
        <v>9548</v>
      </c>
      <c r="Q1184" s="3">
        <v>0</v>
      </c>
      <c r="R1184" s="3" t="s">
        <v>9548</v>
      </c>
      <c r="S1184" s="3">
        <v>1</v>
      </c>
      <c r="T1184" s="3">
        <v>137</v>
      </c>
      <c r="U1184" s="3">
        <v>0</v>
      </c>
      <c r="V1184" s="3" t="s">
        <v>9548</v>
      </c>
      <c r="W1184" s="3">
        <v>0</v>
      </c>
      <c r="X1184" s="3" t="s">
        <v>9548</v>
      </c>
      <c r="Y1184" s="3">
        <v>4</v>
      </c>
      <c r="Z1184" s="3" t="s">
        <v>9548</v>
      </c>
      <c r="AA1184" s="3">
        <v>0</v>
      </c>
      <c r="AB1184" s="3" t="s">
        <v>9548</v>
      </c>
      <c r="AC1184">
        <f t="shared" si="18"/>
        <v>137</v>
      </c>
    </row>
    <row r="1185" spans="1:29" ht="12" customHeight="1" x14ac:dyDescent="0.25">
      <c r="A1185" s="6" t="s">
        <v>6748</v>
      </c>
      <c r="B1185" s="3" t="s">
        <v>176</v>
      </c>
      <c r="C1185" s="3">
        <v>1184</v>
      </c>
      <c r="D1185" s="3" t="s">
        <v>12921</v>
      </c>
      <c r="E1185" s="3" t="s">
        <v>6748</v>
      </c>
      <c r="F1185" s="3" t="str">
        <f>VLOOKUP($E1185,'Team Mapping - CM'!$A$2:$C$1457,2,FALSE)</f>
        <v>Mawlana Bhashani Science &amp; Technology University</v>
      </c>
      <c r="G1185" s="3">
        <v>1</v>
      </c>
      <c r="H1185" s="3">
        <v>137</v>
      </c>
      <c r="I1185" s="3">
        <v>0</v>
      </c>
      <c r="J1185" s="3" t="s">
        <v>9548</v>
      </c>
      <c r="K1185" s="3">
        <v>0</v>
      </c>
      <c r="L1185" s="3" t="s">
        <v>9548</v>
      </c>
      <c r="M1185" s="3">
        <v>0</v>
      </c>
      <c r="N1185" s="3" t="s">
        <v>9548</v>
      </c>
      <c r="O1185" s="3">
        <v>0</v>
      </c>
      <c r="P1185" s="3" t="s">
        <v>9548</v>
      </c>
      <c r="Q1185" s="3">
        <v>0</v>
      </c>
      <c r="R1185" s="3" t="s">
        <v>9548</v>
      </c>
      <c r="S1185" s="3">
        <v>1</v>
      </c>
      <c r="T1185" s="3">
        <v>137</v>
      </c>
      <c r="U1185" s="3">
        <v>0</v>
      </c>
      <c r="V1185" s="3" t="s">
        <v>9548</v>
      </c>
      <c r="W1185" s="3">
        <v>0</v>
      </c>
      <c r="X1185" s="3" t="s">
        <v>9548</v>
      </c>
      <c r="Y1185" s="3">
        <v>0</v>
      </c>
      <c r="Z1185" s="3" t="s">
        <v>9548</v>
      </c>
      <c r="AA1185" s="3">
        <v>0</v>
      </c>
      <c r="AB1185" s="3" t="s">
        <v>9548</v>
      </c>
      <c r="AC1185">
        <f t="shared" si="18"/>
        <v>137</v>
      </c>
    </row>
    <row r="1186" spans="1:29" ht="12" customHeight="1" x14ac:dyDescent="0.25">
      <c r="A1186" s="6" t="s">
        <v>6562</v>
      </c>
      <c r="B1186" s="3" t="s">
        <v>127</v>
      </c>
      <c r="C1186" s="3">
        <v>1185</v>
      </c>
      <c r="D1186" s="3" t="s">
        <v>12931</v>
      </c>
      <c r="E1186" s="3" t="s">
        <v>6562</v>
      </c>
      <c r="F1186" s="3" t="str">
        <f>VLOOKUP($E1186,'Team Mapping - CM'!$A$2:$C$1457,2,FALSE)</f>
        <v>International University of Business Agriculture and Tech.</v>
      </c>
      <c r="G1186" s="3">
        <v>1</v>
      </c>
      <c r="H1186" s="3">
        <v>138</v>
      </c>
      <c r="I1186" s="3">
        <v>0</v>
      </c>
      <c r="J1186" s="3" t="s">
        <v>9548</v>
      </c>
      <c r="K1186" s="3">
        <v>0</v>
      </c>
      <c r="L1186" s="3" t="s">
        <v>9548</v>
      </c>
      <c r="M1186" s="3">
        <v>0</v>
      </c>
      <c r="N1186" s="3" t="s">
        <v>9548</v>
      </c>
      <c r="O1186" s="3">
        <v>1</v>
      </c>
      <c r="P1186" s="3" t="s">
        <v>9548</v>
      </c>
      <c r="Q1186" s="3">
        <v>0</v>
      </c>
      <c r="R1186" s="3" t="s">
        <v>9548</v>
      </c>
      <c r="S1186" s="3">
        <v>4</v>
      </c>
      <c r="T1186" s="3">
        <v>138</v>
      </c>
      <c r="U1186" s="3">
        <v>0</v>
      </c>
      <c r="V1186" s="3" t="s">
        <v>9548</v>
      </c>
      <c r="W1186" s="3">
        <v>1</v>
      </c>
      <c r="X1186" s="3" t="s">
        <v>9548</v>
      </c>
      <c r="Y1186" s="3">
        <v>8</v>
      </c>
      <c r="Z1186" s="3" t="s">
        <v>9548</v>
      </c>
      <c r="AA1186" s="3">
        <v>1</v>
      </c>
      <c r="AB1186" s="3" t="s">
        <v>9548</v>
      </c>
      <c r="AC1186">
        <f t="shared" si="18"/>
        <v>138</v>
      </c>
    </row>
    <row r="1187" spans="1:29" ht="12" customHeight="1" x14ac:dyDescent="0.25">
      <c r="A1187" s="6" t="s">
        <v>7223</v>
      </c>
      <c r="B1187" s="3" t="s">
        <v>91</v>
      </c>
      <c r="C1187" s="3">
        <v>1186</v>
      </c>
      <c r="D1187" s="3" t="s">
        <v>12938</v>
      </c>
      <c r="E1187" s="3" t="s">
        <v>7223</v>
      </c>
      <c r="F1187" s="3" t="str">
        <f>VLOOKUP($E1187,'Team Mapping - CM'!$A$2:$C$1457,2,FALSE)</f>
        <v>Daffodil International University</v>
      </c>
      <c r="G1187" s="3">
        <v>1</v>
      </c>
      <c r="H1187" s="3">
        <v>138</v>
      </c>
      <c r="I1187" s="3">
        <v>0</v>
      </c>
      <c r="J1187" s="3" t="s">
        <v>9548</v>
      </c>
      <c r="K1187" s="3">
        <v>0</v>
      </c>
      <c r="L1187" s="3" t="s">
        <v>9548</v>
      </c>
      <c r="M1187" s="3">
        <v>0</v>
      </c>
      <c r="N1187" s="3" t="s">
        <v>9548</v>
      </c>
      <c r="O1187" s="3">
        <v>0</v>
      </c>
      <c r="P1187" s="3" t="s">
        <v>9548</v>
      </c>
      <c r="Q1187" s="3">
        <v>0</v>
      </c>
      <c r="R1187" s="3" t="s">
        <v>9548</v>
      </c>
      <c r="S1187" s="3">
        <v>4</v>
      </c>
      <c r="T1187" s="3">
        <v>138</v>
      </c>
      <c r="U1187" s="3">
        <v>0</v>
      </c>
      <c r="V1187" s="3" t="s">
        <v>9548</v>
      </c>
      <c r="W1187" s="3">
        <v>0</v>
      </c>
      <c r="X1187" s="3" t="s">
        <v>9548</v>
      </c>
      <c r="Y1187" s="3">
        <v>0</v>
      </c>
      <c r="Z1187" s="3" t="s">
        <v>9548</v>
      </c>
      <c r="AA1187" s="3">
        <v>0</v>
      </c>
      <c r="AB1187" s="3" t="s">
        <v>9548</v>
      </c>
      <c r="AC1187">
        <f t="shared" si="18"/>
        <v>138</v>
      </c>
    </row>
    <row r="1188" spans="1:29" ht="12" customHeight="1" x14ac:dyDescent="0.25">
      <c r="A1188" s="6" t="s">
        <v>8203</v>
      </c>
      <c r="B1188" s="3" t="s">
        <v>165</v>
      </c>
      <c r="C1188" s="3">
        <v>1187</v>
      </c>
      <c r="D1188" s="3" t="s">
        <v>12947</v>
      </c>
      <c r="E1188" s="3" t="s">
        <v>8203</v>
      </c>
      <c r="F1188" s="3" t="str">
        <f>VLOOKUP($E1188,'Team Mapping - CM'!$A$2:$C$1457,2,FALSE)</f>
        <v>Khulna University of Engineering &amp; Technology</v>
      </c>
      <c r="G1188" s="3">
        <v>1</v>
      </c>
      <c r="H1188" s="3">
        <v>139</v>
      </c>
      <c r="I1188" s="3">
        <v>0</v>
      </c>
      <c r="J1188" s="3" t="s">
        <v>9548</v>
      </c>
      <c r="K1188" s="3">
        <v>0</v>
      </c>
      <c r="L1188" s="3" t="s">
        <v>9548</v>
      </c>
      <c r="M1188" s="3">
        <v>0</v>
      </c>
      <c r="N1188" s="3" t="s">
        <v>9548</v>
      </c>
      <c r="O1188" s="3">
        <v>0</v>
      </c>
      <c r="P1188" s="3" t="s">
        <v>9548</v>
      </c>
      <c r="Q1188" s="3">
        <v>0</v>
      </c>
      <c r="R1188" s="3" t="s">
        <v>9548</v>
      </c>
      <c r="S1188" s="3">
        <v>2</v>
      </c>
      <c r="T1188" s="3">
        <v>139</v>
      </c>
      <c r="U1188" s="3">
        <v>0</v>
      </c>
      <c r="V1188" s="3" t="s">
        <v>9548</v>
      </c>
      <c r="W1188" s="3">
        <v>0</v>
      </c>
      <c r="X1188" s="3" t="s">
        <v>9548</v>
      </c>
      <c r="Y1188" s="3">
        <v>0</v>
      </c>
      <c r="Z1188" s="3" t="s">
        <v>9548</v>
      </c>
      <c r="AA1188" s="3">
        <v>0</v>
      </c>
      <c r="AB1188" s="3" t="s">
        <v>9548</v>
      </c>
      <c r="AC1188">
        <f t="shared" si="18"/>
        <v>139</v>
      </c>
    </row>
    <row r="1189" spans="1:29" ht="12" customHeight="1" x14ac:dyDescent="0.25">
      <c r="A1189" s="6" t="s">
        <v>8394</v>
      </c>
      <c r="B1189" s="3" t="s">
        <v>176</v>
      </c>
      <c r="C1189" s="3">
        <v>1188</v>
      </c>
      <c r="D1189" s="3" t="s">
        <v>12956</v>
      </c>
      <c r="E1189" s="3" t="s">
        <v>8394</v>
      </c>
      <c r="F1189" s="3" t="str">
        <f>VLOOKUP($E1189,'Team Mapping - CM'!$A$2:$C$1457,2,FALSE)</f>
        <v>Mawlana Bhashani Science &amp; Technology University</v>
      </c>
      <c r="G1189" s="3">
        <v>1</v>
      </c>
      <c r="H1189" s="3">
        <v>139</v>
      </c>
      <c r="I1189" s="3">
        <v>0</v>
      </c>
      <c r="J1189" s="3" t="s">
        <v>9548</v>
      </c>
      <c r="K1189" s="3">
        <v>0</v>
      </c>
      <c r="L1189" s="3" t="s">
        <v>9548</v>
      </c>
      <c r="M1189" s="3">
        <v>0</v>
      </c>
      <c r="N1189" s="3" t="s">
        <v>9548</v>
      </c>
      <c r="O1189" s="3">
        <v>0</v>
      </c>
      <c r="P1189" s="3" t="s">
        <v>9548</v>
      </c>
      <c r="Q1189" s="3">
        <v>0</v>
      </c>
      <c r="R1189" s="3" t="s">
        <v>9548</v>
      </c>
      <c r="S1189" s="3">
        <v>1</v>
      </c>
      <c r="T1189" s="3">
        <v>139</v>
      </c>
      <c r="U1189" s="3">
        <v>0</v>
      </c>
      <c r="V1189" s="3" t="s">
        <v>9548</v>
      </c>
      <c r="W1189" s="3">
        <v>0</v>
      </c>
      <c r="X1189" s="3" t="s">
        <v>9548</v>
      </c>
      <c r="Y1189" s="3">
        <v>1</v>
      </c>
      <c r="Z1189" s="3" t="s">
        <v>9548</v>
      </c>
      <c r="AA1189" s="3">
        <v>0</v>
      </c>
      <c r="AB1189" s="3" t="s">
        <v>9548</v>
      </c>
      <c r="AC1189">
        <f t="shared" si="18"/>
        <v>139</v>
      </c>
    </row>
    <row r="1190" spans="1:29" ht="12" customHeight="1" x14ac:dyDescent="0.25">
      <c r="A1190" s="6" t="s">
        <v>8397</v>
      </c>
      <c r="B1190" s="3" t="s">
        <v>176</v>
      </c>
      <c r="C1190" s="3">
        <v>1189</v>
      </c>
      <c r="D1190" s="3" t="s">
        <v>12965</v>
      </c>
      <c r="E1190" s="3" t="s">
        <v>8397</v>
      </c>
      <c r="F1190" s="3" t="str">
        <f>VLOOKUP($E1190,'Team Mapping - CM'!$A$2:$C$1457,2,FALSE)</f>
        <v>Mawlana Bhashani Science &amp; Technology University</v>
      </c>
      <c r="G1190" s="3">
        <v>1</v>
      </c>
      <c r="H1190" s="3">
        <v>139</v>
      </c>
      <c r="I1190" s="3">
        <v>0</v>
      </c>
      <c r="J1190" s="3" t="s">
        <v>9548</v>
      </c>
      <c r="K1190" s="3">
        <v>0</v>
      </c>
      <c r="L1190" s="3" t="s">
        <v>9548</v>
      </c>
      <c r="M1190" s="3">
        <v>0</v>
      </c>
      <c r="N1190" s="3" t="s">
        <v>9548</v>
      </c>
      <c r="O1190" s="3">
        <v>0</v>
      </c>
      <c r="P1190" s="3" t="s">
        <v>9548</v>
      </c>
      <c r="Q1190" s="3">
        <v>0</v>
      </c>
      <c r="R1190" s="3" t="s">
        <v>9548</v>
      </c>
      <c r="S1190" s="3">
        <v>1</v>
      </c>
      <c r="T1190" s="3">
        <v>139</v>
      </c>
      <c r="U1190" s="3">
        <v>0</v>
      </c>
      <c r="V1190" s="3" t="s">
        <v>9548</v>
      </c>
      <c r="W1190" s="3">
        <v>0</v>
      </c>
      <c r="X1190" s="3" t="s">
        <v>9548</v>
      </c>
      <c r="Y1190" s="3">
        <v>1</v>
      </c>
      <c r="Z1190" s="3" t="s">
        <v>9548</v>
      </c>
      <c r="AA1190" s="3">
        <v>0</v>
      </c>
      <c r="AB1190" s="3" t="s">
        <v>9548</v>
      </c>
      <c r="AC1190">
        <f t="shared" si="18"/>
        <v>139</v>
      </c>
    </row>
    <row r="1191" spans="1:29" ht="12" customHeight="1" x14ac:dyDescent="0.25">
      <c r="A1191" s="6" t="s">
        <v>7279</v>
      </c>
      <c r="B1191" s="3" t="s">
        <v>202</v>
      </c>
      <c r="C1191" s="3">
        <v>1190</v>
      </c>
      <c r="D1191" s="3" t="s">
        <v>12973</v>
      </c>
      <c r="E1191" s="3" t="s">
        <v>7279</v>
      </c>
      <c r="F1191" s="3" t="str">
        <f>VLOOKUP($E1191,'Team Mapping - CM'!$A$2:$C$1457,2,FALSE)</f>
        <v>Pabna University of Science and Technology</v>
      </c>
      <c r="G1191" s="3">
        <v>1</v>
      </c>
      <c r="H1191" s="3">
        <v>140</v>
      </c>
      <c r="I1191" s="3">
        <v>0</v>
      </c>
      <c r="J1191" s="3" t="s">
        <v>9548</v>
      </c>
      <c r="K1191" s="3">
        <v>0</v>
      </c>
      <c r="L1191" s="3" t="s">
        <v>9548</v>
      </c>
      <c r="M1191" s="3">
        <v>0</v>
      </c>
      <c r="N1191" s="3" t="s">
        <v>9548</v>
      </c>
      <c r="O1191" s="3">
        <v>0</v>
      </c>
      <c r="P1191" s="3" t="s">
        <v>9548</v>
      </c>
      <c r="Q1191" s="3">
        <v>0</v>
      </c>
      <c r="R1191" s="3" t="s">
        <v>9548</v>
      </c>
      <c r="S1191" s="3">
        <v>2</v>
      </c>
      <c r="T1191" s="3">
        <v>140</v>
      </c>
      <c r="U1191" s="3">
        <v>0</v>
      </c>
      <c r="V1191" s="3" t="s">
        <v>9548</v>
      </c>
      <c r="W1191" s="3">
        <v>0</v>
      </c>
      <c r="X1191" s="3" t="s">
        <v>9548</v>
      </c>
      <c r="Y1191" s="3">
        <v>0</v>
      </c>
      <c r="Z1191" s="3" t="s">
        <v>9548</v>
      </c>
      <c r="AA1191" s="3">
        <v>0</v>
      </c>
      <c r="AB1191" s="3" t="s">
        <v>9548</v>
      </c>
      <c r="AC1191">
        <f t="shared" si="18"/>
        <v>140</v>
      </c>
    </row>
    <row r="1192" spans="1:29" ht="12" customHeight="1" x14ac:dyDescent="0.25">
      <c r="A1192" s="6" t="s">
        <v>8345</v>
      </c>
      <c r="B1192" s="3" t="s">
        <v>230</v>
      </c>
      <c r="C1192" s="3">
        <v>1191</v>
      </c>
      <c r="D1192" s="3" t="s">
        <v>12980</v>
      </c>
      <c r="E1192" s="3" t="s">
        <v>8345</v>
      </c>
      <c r="F1192" s="3" t="str">
        <f>VLOOKUP($E1192,'Team Mapping - CM'!$A$2:$C$1457,2,FALSE)</f>
        <v>Stamford University Bangladesh</v>
      </c>
      <c r="G1192" s="3">
        <v>1</v>
      </c>
      <c r="H1192" s="3">
        <v>141</v>
      </c>
      <c r="I1192" s="3">
        <v>0</v>
      </c>
      <c r="J1192" s="3" t="s">
        <v>9548</v>
      </c>
      <c r="K1192" s="3">
        <v>0</v>
      </c>
      <c r="L1192" s="3" t="s">
        <v>9548</v>
      </c>
      <c r="M1192" s="3">
        <v>0</v>
      </c>
      <c r="N1192" s="3" t="s">
        <v>9548</v>
      </c>
      <c r="O1192" s="3">
        <v>0</v>
      </c>
      <c r="P1192" s="3" t="s">
        <v>9548</v>
      </c>
      <c r="Q1192" s="3">
        <v>0</v>
      </c>
      <c r="R1192" s="3" t="s">
        <v>9548</v>
      </c>
      <c r="S1192" s="3">
        <v>4</v>
      </c>
      <c r="T1192" s="3">
        <v>141</v>
      </c>
      <c r="U1192" s="3">
        <v>0</v>
      </c>
      <c r="V1192" s="3" t="s">
        <v>9548</v>
      </c>
      <c r="W1192" s="3">
        <v>0</v>
      </c>
      <c r="X1192" s="3" t="s">
        <v>9548</v>
      </c>
      <c r="Y1192" s="3">
        <v>1</v>
      </c>
      <c r="Z1192" s="3" t="s">
        <v>9548</v>
      </c>
      <c r="AA1192" s="3">
        <v>0</v>
      </c>
      <c r="AB1192" s="3" t="s">
        <v>9548</v>
      </c>
      <c r="AC1192">
        <f t="shared" si="18"/>
        <v>141</v>
      </c>
    </row>
    <row r="1193" spans="1:29" ht="12" customHeight="1" x14ac:dyDescent="0.25">
      <c r="A1193" s="6" t="s">
        <v>7477</v>
      </c>
      <c r="B1193" s="3" t="s">
        <v>420</v>
      </c>
      <c r="C1193" s="3">
        <v>1192</v>
      </c>
      <c r="D1193" s="3" t="s">
        <v>12988</v>
      </c>
      <c r="E1193" s="3" t="s">
        <v>7477</v>
      </c>
      <c r="F1193" s="3" t="str">
        <f>VLOOKUP($E1193,'Team Mapping - CM'!$A$2:$C$1457,2,FALSE)</f>
        <v>Presidency University</v>
      </c>
      <c r="G1193" s="3">
        <v>1</v>
      </c>
      <c r="H1193" s="3">
        <v>144</v>
      </c>
      <c r="I1193" s="3">
        <v>0</v>
      </c>
      <c r="J1193" s="3" t="s">
        <v>9548</v>
      </c>
      <c r="K1193" s="3">
        <v>0</v>
      </c>
      <c r="L1193" s="3" t="s">
        <v>9548</v>
      </c>
      <c r="M1193" s="3">
        <v>3</v>
      </c>
      <c r="N1193" s="3" t="s">
        <v>9548</v>
      </c>
      <c r="O1193" s="3">
        <v>0</v>
      </c>
      <c r="P1193" s="3" t="s">
        <v>9548</v>
      </c>
      <c r="Q1193" s="3">
        <v>0</v>
      </c>
      <c r="R1193" s="3" t="s">
        <v>9548</v>
      </c>
      <c r="S1193" s="3">
        <v>3</v>
      </c>
      <c r="T1193" s="3">
        <v>144</v>
      </c>
      <c r="U1193" s="3">
        <v>0</v>
      </c>
      <c r="V1193" s="3" t="s">
        <v>9548</v>
      </c>
      <c r="W1193" s="3">
        <v>0</v>
      </c>
      <c r="X1193" s="3" t="s">
        <v>9548</v>
      </c>
      <c r="Y1193" s="3">
        <v>0</v>
      </c>
      <c r="Z1193" s="3" t="s">
        <v>9548</v>
      </c>
      <c r="AA1193" s="3">
        <v>0</v>
      </c>
      <c r="AB1193" s="3" t="s">
        <v>9548</v>
      </c>
      <c r="AC1193">
        <f t="shared" si="18"/>
        <v>144</v>
      </c>
    </row>
    <row r="1194" spans="1:29" ht="12" customHeight="1" x14ac:dyDescent="0.25">
      <c r="A1194" s="6" t="s">
        <v>6925</v>
      </c>
      <c r="B1194" s="3" t="s">
        <v>127</v>
      </c>
      <c r="C1194" s="3">
        <v>1193</v>
      </c>
      <c r="D1194" s="3" t="s">
        <v>12997</v>
      </c>
      <c r="E1194" s="3" t="s">
        <v>6925</v>
      </c>
      <c r="F1194" s="3" t="str">
        <f>VLOOKUP($E1194,'Team Mapping - CM'!$A$2:$C$1457,2,FALSE)</f>
        <v>International University of Business Agriculture and Tech.</v>
      </c>
      <c r="G1194" s="3">
        <v>1</v>
      </c>
      <c r="H1194" s="3">
        <v>146</v>
      </c>
      <c r="I1194" s="3">
        <v>0</v>
      </c>
      <c r="J1194" s="3" t="s">
        <v>9548</v>
      </c>
      <c r="K1194" s="3">
        <v>0</v>
      </c>
      <c r="L1194" s="3" t="s">
        <v>9548</v>
      </c>
      <c r="M1194" s="3">
        <v>8</v>
      </c>
      <c r="N1194" s="3" t="s">
        <v>9548</v>
      </c>
      <c r="O1194" s="3">
        <v>0</v>
      </c>
      <c r="P1194" s="3" t="s">
        <v>9548</v>
      </c>
      <c r="Q1194" s="3">
        <v>0</v>
      </c>
      <c r="R1194" s="3" t="s">
        <v>9548</v>
      </c>
      <c r="S1194" s="3">
        <v>6</v>
      </c>
      <c r="T1194" s="3">
        <v>146</v>
      </c>
      <c r="U1194" s="3">
        <v>0</v>
      </c>
      <c r="V1194" s="3" t="s">
        <v>9548</v>
      </c>
      <c r="W1194" s="3">
        <v>0</v>
      </c>
      <c r="X1194" s="3" t="s">
        <v>9548</v>
      </c>
      <c r="Y1194" s="3">
        <v>0</v>
      </c>
      <c r="Z1194" s="3" t="s">
        <v>9548</v>
      </c>
      <c r="AA1194" s="3">
        <v>0</v>
      </c>
      <c r="AB1194" s="3" t="s">
        <v>9548</v>
      </c>
      <c r="AC1194">
        <f t="shared" si="18"/>
        <v>146</v>
      </c>
    </row>
    <row r="1195" spans="1:29" ht="12" customHeight="1" x14ac:dyDescent="0.25">
      <c r="A1195" s="6" t="s">
        <v>8943</v>
      </c>
      <c r="B1195" s="3" t="s">
        <v>68</v>
      </c>
      <c r="C1195" s="3">
        <v>1194</v>
      </c>
      <c r="D1195" s="3" t="s">
        <v>13007</v>
      </c>
      <c r="E1195" s="3" t="s">
        <v>8943</v>
      </c>
      <c r="F1195" s="3" t="str">
        <f>VLOOKUP($E1195,'Team Mapping - CM'!$A$2:$C$1457,2,FALSE)</f>
        <v>BRAC University</v>
      </c>
      <c r="G1195" s="3">
        <v>1</v>
      </c>
      <c r="H1195" s="3">
        <v>147</v>
      </c>
      <c r="I1195" s="3">
        <v>3</v>
      </c>
      <c r="J1195" s="3" t="s">
        <v>9548</v>
      </c>
      <c r="K1195" s="3">
        <v>0</v>
      </c>
      <c r="L1195" s="3" t="s">
        <v>9548</v>
      </c>
      <c r="M1195" s="3">
        <v>0</v>
      </c>
      <c r="N1195" s="3" t="s">
        <v>9548</v>
      </c>
      <c r="O1195" s="3">
        <v>3</v>
      </c>
      <c r="P1195" s="3" t="s">
        <v>9548</v>
      </c>
      <c r="Q1195" s="3">
        <v>0</v>
      </c>
      <c r="R1195" s="3" t="s">
        <v>9548</v>
      </c>
      <c r="S1195" s="3">
        <v>1</v>
      </c>
      <c r="T1195" s="3">
        <v>147</v>
      </c>
      <c r="U1195" s="3">
        <v>0</v>
      </c>
      <c r="V1195" s="3" t="s">
        <v>9548</v>
      </c>
      <c r="W1195" s="3">
        <v>0</v>
      </c>
      <c r="X1195" s="3" t="s">
        <v>9548</v>
      </c>
      <c r="Y1195" s="3">
        <v>4</v>
      </c>
      <c r="Z1195" s="3" t="s">
        <v>9548</v>
      </c>
      <c r="AA1195" s="3">
        <v>0</v>
      </c>
      <c r="AB1195" s="3" t="s">
        <v>9548</v>
      </c>
      <c r="AC1195">
        <f t="shared" si="18"/>
        <v>147</v>
      </c>
    </row>
    <row r="1196" spans="1:29" ht="12" customHeight="1" x14ac:dyDescent="0.25">
      <c r="A1196" s="6" t="s">
        <v>6454</v>
      </c>
      <c r="B1196" s="3" t="s">
        <v>91</v>
      </c>
      <c r="C1196" s="3">
        <v>1195</v>
      </c>
      <c r="D1196" s="3" t="s">
        <v>13013</v>
      </c>
      <c r="E1196" s="3" t="s">
        <v>6454</v>
      </c>
      <c r="F1196" s="3" t="str">
        <f>VLOOKUP($E1196,'Team Mapping - CM'!$A$2:$C$1457,2,FALSE)</f>
        <v>Daffodil International University</v>
      </c>
      <c r="G1196" s="3">
        <v>1</v>
      </c>
      <c r="H1196" s="3">
        <v>148</v>
      </c>
      <c r="I1196" s="3">
        <v>0</v>
      </c>
      <c r="J1196" s="3" t="s">
        <v>9548</v>
      </c>
      <c r="K1196" s="3">
        <v>0</v>
      </c>
      <c r="L1196" s="3" t="s">
        <v>9548</v>
      </c>
      <c r="M1196" s="3">
        <v>0</v>
      </c>
      <c r="N1196" s="3" t="s">
        <v>9548</v>
      </c>
      <c r="O1196" s="3">
        <v>0</v>
      </c>
      <c r="P1196" s="3" t="s">
        <v>9548</v>
      </c>
      <c r="Q1196" s="3">
        <v>0</v>
      </c>
      <c r="R1196" s="3" t="s">
        <v>9548</v>
      </c>
      <c r="S1196" s="3">
        <v>6</v>
      </c>
      <c r="T1196" s="3">
        <v>148</v>
      </c>
      <c r="U1196" s="3">
        <v>0</v>
      </c>
      <c r="V1196" s="3" t="s">
        <v>9548</v>
      </c>
      <c r="W1196" s="3">
        <v>0</v>
      </c>
      <c r="X1196" s="3" t="s">
        <v>9548</v>
      </c>
      <c r="Y1196" s="3">
        <v>5</v>
      </c>
      <c r="Z1196" s="3" t="s">
        <v>9548</v>
      </c>
      <c r="AA1196" s="3">
        <v>0</v>
      </c>
      <c r="AB1196" s="3" t="s">
        <v>9548</v>
      </c>
      <c r="AC1196">
        <f t="shared" si="18"/>
        <v>148</v>
      </c>
    </row>
    <row r="1197" spans="1:29" ht="12" customHeight="1" x14ac:dyDescent="0.25">
      <c r="A1197" s="6" t="s">
        <v>7460</v>
      </c>
      <c r="B1197" s="3" t="s">
        <v>40</v>
      </c>
      <c r="C1197" s="3">
        <v>1196</v>
      </c>
      <c r="D1197" s="3" t="s">
        <v>13020</v>
      </c>
      <c r="E1197" s="3" t="s">
        <v>7460</v>
      </c>
      <c r="F1197" s="3" t="str">
        <f>VLOOKUP($E1197,'Team Mapping - CM'!$A$2:$C$1457,2,FALSE)</f>
        <v>Bangladesh Army International University of Science &amp; Technology</v>
      </c>
      <c r="G1197" s="3">
        <v>1</v>
      </c>
      <c r="H1197" s="3">
        <v>150</v>
      </c>
      <c r="I1197" s="3">
        <v>0</v>
      </c>
      <c r="J1197" s="3" t="s">
        <v>9548</v>
      </c>
      <c r="K1197" s="3">
        <v>0</v>
      </c>
      <c r="L1197" s="3" t="s">
        <v>9548</v>
      </c>
      <c r="M1197" s="3">
        <v>0</v>
      </c>
      <c r="N1197" s="3" t="s">
        <v>9548</v>
      </c>
      <c r="O1197" s="3">
        <v>0</v>
      </c>
      <c r="P1197" s="3" t="s">
        <v>9548</v>
      </c>
      <c r="Q1197" s="3">
        <v>0</v>
      </c>
      <c r="R1197" s="3" t="s">
        <v>9548</v>
      </c>
      <c r="S1197" s="3">
        <v>1</v>
      </c>
      <c r="T1197" s="3">
        <v>150</v>
      </c>
      <c r="U1197" s="3">
        <v>0</v>
      </c>
      <c r="V1197" s="3" t="s">
        <v>9548</v>
      </c>
      <c r="W1197" s="3">
        <v>0</v>
      </c>
      <c r="X1197" s="3" t="s">
        <v>9548</v>
      </c>
      <c r="Y1197" s="3">
        <v>0</v>
      </c>
      <c r="Z1197" s="3" t="s">
        <v>9548</v>
      </c>
      <c r="AA1197" s="3">
        <v>0</v>
      </c>
      <c r="AB1197" s="3" t="s">
        <v>9548</v>
      </c>
      <c r="AC1197">
        <f t="shared" si="18"/>
        <v>150</v>
      </c>
    </row>
    <row r="1198" spans="1:29" ht="12" customHeight="1" x14ac:dyDescent="0.25">
      <c r="A1198" s="6" t="s">
        <v>7386</v>
      </c>
      <c r="B1198" s="3" t="s">
        <v>466</v>
      </c>
      <c r="C1198" s="3">
        <v>1197</v>
      </c>
      <c r="D1198" s="3" t="s">
        <v>13028</v>
      </c>
      <c r="E1198" s="3" t="s">
        <v>7386</v>
      </c>
      <c r="F1198" s="3" t="str">
        <f>VLOOKUP($E1198,'Team Mapping - CM'!$A$2:$C$1457,2,FALSE)</f>
        <v>Atish Dipankar University of Science &amp; Technology</v>
      </c>
      <c r="G1198" s="3">
        <v>1</v>
      </c>
      <c r="H1198" s="3">
        <v>153</v>
      </c>
      <c r="I1198" s="3">
        <v>0</v>
      </c>
      <c r="J1198" s="3" t="s">
        <v>9548</v>
      </c>
      <c r="K1198" s="3">
        <v>0</v>
      </c>
      <c r="L1198" s="3" t="s">
        <v>9548</v>
      </c>
      <c r="M1198" s="3">
        <v>0</v>
      </c>
      <c r="N1198" s="3" t="s">
        <v>9548</v>
      </c>
      <c r="O1198" s="3">
        <v>0</v>
      </c>
      <c r="P1198" s="3" t="s">
        <v>9548</v>
      </c>
      <c r="Q1198" s="3">
        <v>0</v>
      </c>
      <c r="R1198" s="3" t="s">
        <v>9548</v>
      </c>
      <c r="S1198" s="3">
        <v>6</v>
      </c>
      <c r="T1198" s="3">
        <v>153</v>
      </c>
      <c r="U1198" s="3">
        <v>0</v>
      </c>
      <c r="V1198" s="3" t="s">
        <v>9548</v>
      </c>
      <c r="W1198" s="3">
        <v>0</v>
      </c>
      <c r="X1198" s="3" t="s">
        <v>9548</v>
      </c>
      <c r="Y1198" s="3">
        <v>12</v>
      </c>
      <c r="Z1198" s="3" t="s">
        <v>9548</v>
      </c>
      <c r="AA1198" s="3">
        <v>0</v>
      </c>
      <c r="AB1198" s="3" t="s">
        <v>9548</v>
      </c>
      <c r="AC1198">
        <f t="shared" si="18"/>
        <v>153</v>
      </c>
    </row>
    <row r="1199" spans="1:29" ht="12" customHeight="1" x14ac:dyDescent="0.25">
      <c r="A1199" s="6" t="s">
        <v>6746</v>
      </c>
      <c r="B1199" s="3" t="s">
        <v>188</v>
      </c>
      <c r="C1199" s="3">
        <v>1198</v>
      </c>
      <c r="D1199" s="3" t="s">
        <v>13036</v>
      </c>
      <c r="E1199" s="3" t="s">
        <v>6746</v>
      </c>
      <c r="F1199" s="3" t="str">
        <f>VLOOKUP($E1199,'Team Mapping - CM'!$A$2:$C$1457,2,FALSE)</f>
        <v>Noakhali Science and Technology University</v>
      </c>
      <c r="G1199" s="3">
        <v>1</v>
      </c>
      <c r="H1199" s="3">
        <v>155</v>
      </c>
      <c r="I1199" s="3">
        <v>0</v>
      </c>
      <c r="J1199" s="3" t="s">
        <v>9548</v>
      </c>
      <c r="K1199" s="3">
        <v>0</v>
      </c>
      <c r="L1199" s="3" t="s">
        <v>9548</v>
      </c>
      <c r="M1199" s="3">
        <v>0</v>
      </c>
      <c r="N1199" s="3" t="s">
        <v>9548</v>
      </c>
      <c r="O1199" s="3">
        <v>0</v>
      </c>
      <c r="P1199" s="3" t="s">
        <v>9548</v>
      </c>
      <c r="Q1199" s="3">
        <v>0</v>
      </c>
      <c r="R1199" s="3" t="s">
        <v>9548</v>
      </c>
      <c r="S1199" s="3">
        <v>1</v>
      </c>
      <c r="T1199" s="3">
        <v>155</v>
      </c>
      <c r="U1199" s="3">
        <v>0</v>
      </c>
      <c r="V1199" s="3" t="s">
        <v>9548</v>
      </c>
      <c r="W1199" s="3">
        <v>0</v>
      </c>
      <c r="X1199" s="3" t="s">
        <v>9548</v>
      </c>
      <c r="Y1199" s="3">
        <v>0</v>
      </c>
      <c r="Z1199" s="3" t="s">
        <v>9548</v>
      </c>
      <c r="AA1199" s="3">
        <v>0</v>
      </c>
      <c r="AB1199" s="3" t="s">
        <v>9548</v>
      </c>
      <c r="AC1199">
        <f t="shared" si="18"/>
        <v>155</v>
      </c>
    </row>
    <row r="1200" spans="1:29" ht="12" customHeight="1" x14ac:dyDescent="0.25">
      <c r="A1200" s="6" t="s">
        <v>6727</v>
      </c>
      <c r="B1200" s="3" t="s">
        <v>244</v>
      </c>
      <c r="C1200" s="3">
        <v>1199</v>
      </c>
      <c r="D1200" s="3" t="s">
        <v>13044</v>
      </c>
      <c r="E1200" s="3" t="s">
        <v>6727</v>
      </c>
      <c r="F1200" s="3" t="str">
        <f>VLOOKUP($E1200,'Team Mapping - CM'!$A$2:$C$1457,2,FALSE)</f>
        <v>United International University</v>
      </c>
      <c r="G1200" s="3">
        <v>1</v>
      </c>
      <c r="H1200" s="3">
        <v>157</v>
      </c>
      <c r="I1200" s="3">
        <v>0</v>
      </c>
      <c r="J1200" s="3" t="s">
        <v>9548</v>
      </c>
      <c r="K1200" s="3">
        <v>0</v>
      </c>
      <c r="L1200" s="3" t="s">
        <v>9548</v>
      </c>
      <c r="M1200" s="3">
        <v>0</v>
      </c>
      <c r="N1200" s="3" t="s">
        <v>9548</v>
      </c>
      <c r="O1200" s="3">
        <v>0</v>
      </c>
      <c r="P1200" s="3" t="s">
        <v>9548</v>
      </c>
      <c r="Q1200" s="3">
        <v>0</v>
      </c>
      <c r="R1200" s="3" t="s">
        <v>9548</v>
      </c>
      <c r="S1200" s="3">
        <v>2</v>
      </c>
      <c r="T1200" s="3">
        <v>157</v>
      </c>
      <c r="U1200" s="3">
        <v>0</v>
      </c>
      <c r="V1200" s="3" t="s">
        <v>9548</v>
      </c>
      <c r="W1200" s="3">
        <v>0</v>
      </c>
      <c r="X1200" s="3" t="s">
        <v>9548</v>
      </c>
      <c r="Y1200" s="3">
        <v>0</v>
      </c>
      <c r="Z1200" s="3" t="s">
        <v>9548</v>
      </c>
      <c r="AA1200" s="3">
        <v>0</v>
      </c>
      <c r="AB1200" s="3" t="s">
        <v>9548</v>
      </c>
      <c r="AC1200">
        <f t="shared" si="18"/>
        <v>157</v>
      </c>
    </row>
    <row r="1201" spans="1:29" ht="12" customHeight="1" x14ac:dyDescent="0.25">
      <c r="A1201" s="6" t="s">
        <v>7485</v>
      </c>
      <c r="B1201" s="3" t="s">
        <v>48</v>
      </c>
      <c r="C1201" s="3">
        <v>1200</v>
      </c>
      <c r="D1201" s="3" t="s">
        <v>13052</v>
      </c>
      <c r="E1201" s="3" t="s">
        <v>7485</v>
      </c>
      <c r="F1201" s="3" t="str">
        <f>VLOOKUP($E1201,'Team Mapping - CM'!$A$2:$C$1457,2,FALSE)</f>
        <v>Bangladesh University of Engineering and Technology</v>
      </c>
      <c r="G1201" s="3">
        <v>1</v>
      </c>
      <c r="H1201" s="3">
        <v>157</v>
      </c>
      <c r="I1201" s="3">
        <v>0</v>
      </c>
      <c r="J1201" s="3" t="s">
        <v>9548</v>
      </c>
      <c r="K1201" s="3">
        <v>0</v>
      </c>
      <c r="L1201" s="3" t="s">
        <v>9548</v>
      </c>
      <c r="M1201" s="3">
        <v>0</v>
      </c>
      <c r="N1201" s="3" t="s">
        <v>9548</v>
      </c>
      <c r="O1201" s="3">
        <v>0</v>
      </c>
      <c r="P1201" s="3" t="s">
        <v>9548</v>
      </c>
      <c r="Q1201" s="3">
        <v>0</v>
      </c>
      <c r="R1201" s="3" t="s">
        <v>9548</v>
      </c>
      <c r="S1201" s="3">
        <v>1</v>
      </c>
      <c r="T1201" s="3">
        <v>157</v>
      </c>
      <c r="U1201" s="3">
        <v>0</v>
      </c>
      <c r="V1201" s="3" t="s">
        <v>9548</v>
      </c>
      <c r="W1201" s="3">
        <v>0</v>
      </c>
      <c r="X1201" s="3" t="s">
        <v>9548</v>
      </c>
      <c r="Y1201" s="3">
        <v>0</v>
      </c>
      <c r="Z1201" s="3" t="s">
        <v>9548</v>
      </c>
      <c r="AA1201" s="3">
        <v>0</v>
      </c>
      <c r="AB1201" s="3" t="s">
        <v>9548</v>
      </c>
      <c r="AC1201">
        <f t="shared" si="18"/>
        <v>157</v>
      </c>
    </row>
    <row r="1202" spans="1:29" ht="12" customHeight="1" x14ac:dyDescent="0.25">
      <c r="A1202" s="6" t="s">
        <v>7200</v>
      </c>
      <c r="B1202" s="3" t="s">
        <v>261</v>
      </c>
      <c r="C1202" s="3">
        <v>1201</v>
      </c>
      <c r="D1202" s="3" t="s">
        <v>13061</v>
      </c>
      <c r="E1202" s="3" t="s">
        <v>7200</v>
      </c>
      <c r="F1202" s="3" t="str">
        <f>VLOOKUP($E1202,'Team Mapping - CM'!$A$2:$C$1457,2,FALSE)</f>
        <v>University of Information Technology &amp; Sciences</v>
      </c>
      <c r="G1202" s="3">
        <v>1</v>
      </c>
      <c r="H1202" s="3">
        <v>164</v>
      </c>
      <c r="I1202" s="3">
        <v>0</v>
      </c>
      <c r="J1202" s="3" t="s">
        <v>9548</v>
      </c>
      <c r="K1202" s="3">
        <v>0</v>
      </c>
      <c r="L1202" s="3" t="s">
        <v>9548</v>
      </c>
      <c r="M1202" s="3">
        <v>0</v>
      </c>
      <c r="N1202" s="3" t="s">
        <v>9548</v>
      </c>
      <c r="O1202" s="3">
        <v>0</v>
      </c>
      <c r="P1202" s="3" t="s">
        <v>9548</v>
      </c>
      <c r="Q1202" s="3">
        <v>0</v>
      </c>
      <c r="R1202" s="3" t="s">
        <v>9548</v>
      </c>
      <c r="S1202" s="3">
        <v>3</v>
      </c>
      <c r="T1202" s="3">
        <v>164</v>
      </c>
      <c r="U1202" s="3">
        <v>0</v>
      </c>
      <c r="V1202" s="3" t="s">
        <v>9548</v>
      </c>
      <c r="W1202" s="3">
        <v>0</v>
      </c>
      <c r="X1202" s="3" t="s">
        <v>9548</v>
      </c>
      <c r="Y1202" s="3">
        <v>2</v>
      </c>
      <c r="Z1202" s="3" t="s">
        <v>9548</v>
      </c>
      <c r="AA1202" s="3">
        <v>0</v>
      </c>
      <c r="AB1202" s="3" t="s">
        <v>9548</v>
      </c>
      <c r="AC1202">
        <f t="shared" si="18"/>
        <v>164</v>
      </c>
    </row>
    <row r="1203" spans="1:29" ht="12" customHeight="1" x14ac:dyDescent="0.25">
      <c r="A1203" s="6" t="s">
        <v>7849</v>
      </c>
      <c r="B1203" s="3" t="s">
        <v>441</v>
      </c>
      <c r="C1203" s="3">
        <v>1202</v>
      </c>
      <c r="D1203" s="3" t="s">
        <v>13069</v>
      </c>
      <c r="E1203" s="3" t="s">
        <v>7849</v>
      </c>
      <c r="F1203" s="3" t="str">
        <f>VLOOKUP($E1203,'Team Mapping - CM'!$A$2:$C$1457,2,FALSE)</f>
        <v>Bangladesh Army University of Engineering &amp; Technology</v>
      </c>
      <c r="G1203" s="3">
        <v>1</v>
      </c>
      <c r="H1203" s="3">
        <v>166</v>
      </c>
      <c r="I1203" s="3">
        <v>0</v>
      </c>
      <c r="J1203" s="3" t="s">
        <v>9548</v>
      </c>
      <c r="K1203" s="3">
        <v>0</v>
      </c>
      <c r="L1203" s="3" t="s">
        <v>9548</v>
      </c>
      <c r="M1203" s="3">
        <v>0</v>
      </c>
      <c r="N1203" s="3" t="s">
        <v>9548</v>
      </c>
      <c r="O1203" s="3">
        <v>0</v>
      </c>
      <c r="P1203" s="3" t="s">
        <v>9548</v>
      </c>
      <c r="Q1203" s="3">
        <v>0</v>
      </c>
      <c r="R1203" s="3" t="s">
        <v>9548</v>
      </c>
      <c r="S1203" s="3">
        <v>1</v>
      </c>
      <c r="T1203" s="3">
        <v>166</v>
      </c>
      <c r="U1203" s="3">
        <v>0</v>
      </c>
      <c r="V1203" s="3" t="s">
        <v>9548</v>
      </c>
      <c r="W1203" s="3">
        <v>0</v>
      </c>
      <c r="X1203" s="3" t="s">
        <v>9548</v>
      </c>
      <c r="Y1203" s="3">
        <v>0</v>
      </c>
      <c r="Z1203" s="3" t="s">
        <v>9548</v>
      </c>
      <c r="AA1203" s="3">
        <v>0</v>
      </c>
      <c r="AB1203" s="3" t="s">
        <v>9548</v>
      </c>
      <c r="AC1203">
        <f t="shared" si="18"/>
        <v>166</v>
      </c>
    </row>
    <row r="1204" spans="1:29" ht="12" customHeight="1" x14ac:dyDescent="0.25">
      <c r="A1204" s="6" t="s">
        <v>6356</v>
      </c>
      <c r="B1204" s="3" t="s">
        <v>63</v>
      </c>
      <c r="C1204" s="3">
        <v>1203</v>
      </c>
      <c r="D1204" s="3" t="s">
        <v>13076</v>
      </c>
      <c r="E1204" s="3" t="s">
        <v>6356</v>
      </c>
      <c r="F1204" s="3" t="str">
        <f>VLOOKUP($E1204,'Team Mapping - CM'!$A$2:$C$1457,2,FALSE)</f>
        <v>Begum Rokeya University, Rangpur</v>
      </c>
      <c r="G1204" s="3">
        <v>1</v>
      </c>
      <c r="H1204" s="3">
        <v>169</v>
      </c>
      <c r="I1204" s="3">
        <v>0</v>
      </c>
      <c r="J1204" s="3" t="s">
        <v>9548</v>
      </c>
      <c r="K1204" s="3">
        <v>0</v>
      </c>
      <c r="L1204" s="3" t="s">
        <v>9548</v>
      </c>
      <c r="M1204" s="3">
        <v>0</v>
      </c>
      <c r="N1204" s="3" t="s">
        <v>9548</v>
      </c>
      <c r="O1204" s="3">
        <v>0</v>
      </c>
      <c r="P1204" s="3" t="s">
        <v>9548</v>
      </c>
      <c r="Q1204" s="3">
        <v>0</v>
      </c>
      <c r="R1204" s="3" t="s">
        <v>9548</v>
      </c>
      <c r="S1204" s="3">
        <v>6</v>
      </c>
      <c r="T1204" s="3">
        <v>169</v>
      </c>
      <c r="U1204" s="3">
        <v>0</v>
      </c>
      <c r="V1204" s="3" t="s">
        <v>9548</v>
      </c>
      <c r="W1204" s="3">
        <v>0</v>
      </c>
      <c r="X1204" s="3" t="s">
        <v>9548</v>
      </c>
      <c r="Y1204" s="3">
        <v>0</v>
      </c>
      <c r="Z1204" s="3" t="s">
        <v>9548</v>
      </c>
      <c r="AA1204" s="3">
        <v>0</v>
      </c>
      <c r="AB1204" s="3" t="s">
        <v>9548</v>
      </c>
      <c r="AC1204">
        <f t="shared" si="18"/>
        <v>169</v>
      </c>
    </row>
    <row r="1205" spans="1:29" ht="12" customHeight="1" x14ac:dyDescent="0.25">
      <c r="A1205" s="6" t="s">
        <v>8574</v>
      </c>
      <c r="B1205" s="3" t="s">
        <v>273</v>
      </c>
      <c r="C1205" s="3">
        <v>1204</v>
      </c>
      <c r="D1205" s="3" t="s">
        <v>13086</v>
      </c>
      <c r="E1205" s="3" t="s">
        <v>8574</v>
      </c>
      <c r="F1205" s="3" t="str">
        <f>VLOOKUP($E1205,'Team Mapping - CM'!$A$2:$C$1457,2,FALSE)</f>
        <v>Varendra University</v>
      </c>
      <c r="G1205" s="3">
        <v>1</v>
      </c>
      <c r="H1205" s="3">
        <v>169</v>
      </c>
      <c r="I1205" s="3">
        <v>0</v>
      </c>
      <c r="J1205" s="3" t="s">
        <v>9548</v>
      </c>
      <c r="K1205" s="3">
        <v>0</v>
      </c>
      <c r="L1205" s="3" t="s">
        <v>9548</v>
      </c>
      <c r="M1205" s="3">
        <v>0</v>
      </c>
      <c r="N1205" s="3" t="s">
        <v>9548</v>
      </c>
      <c r="O1205" s="3">
        <v>0</v>
      </c>
      <c r="P1205" s="3" t="s">
        <v>9548</v>
      </c>
      <c r="Q1205" s="3">
        <v>0</v>
      </c>
      <c r="R1205" s="3" t="s">
        <v>9548</v>
      </c>
      <c r="S1205" s="3">
        <v>2</v>
      </c>
      <c r="T1205" s="3">
        <v>169</v>
      </c>
      <c r="U1205" s="3">
        <v>0</v>
      </c>
      <c r="V1205" s="3" t="s">
        <v>9548</v>
      </c>
      <c r="W1205" s="3">
        <v>0</v>
      </c>
      <c r="X1205" s="3" t="s">
        <v>9548</v>
      </c>
      <c r="Y1205" s="3">
        <v>3</v>
      </c>
      <c r="Z1205" s="3" t="s">
        <v>9548</v>
      </c>
      <c r="AA1205" s="3">
        <v>0</v>
      </c>
      <c r="AB1205" s="3" t="s">
        <v>9548</v>
      </c>
      <c r="AC1205">
        <f t="shared" si="18"/>
        <v>169</v>
      </c>
    </row>
    <row r="1206" spans="1:29" ht="12" customHeight="1" x14ac:dyDescent="0.25">
      <c r="A1206" s="6" t="s">
        <v>7055</v>
      </c>
      <c r="B1206" s="3" t="s">
        <v>61</v>
      </c>
      <c r="C1206" s="3">
        <v>1205</v>
      </c>
      <c r="D1206" s="3" t="s">
        <v>13095</v>
      </c>
      <c r="E1206" s="3" t="s">
        <v>7055</v>
      </c>
      <c r="F1206" s="3" t="str">
        <f>VLOOKUP($E1206,'Team Mapping - CM'!$A$2:$C$1457,2,FALSE)</f>
        <v>Bangladesh University of Professionals</v>
      </c>
      <c r="G1206" s="3">
        <v>1</v>
      </c>
      <c r="H1206" s="3">
        <v>170</v>
      </c>
      <c r="I1206" s="3">
        <v>0</v>
      </c>
      <c r="J1206" s="3" t="s">
        <v>9548</v>
      </c>
      <c r="K1206" s="3">
        <v>0</v>
      </c>
      <c r="L1206" s="3" t="s">
        <v>9548</v>
      </c>
      <c r="M1206" s="3">
        <v>0</v>
      </c>
      <c r="N1206" s="3" t="s">
        <v>9548</v>
      </c>
      <c r="O1206" s="3">
        <v>0</v>
      </c>
      <c r="P1206" s="3" t="s">
        <v>9548</v>
      </c>
      <c r="Q1206" s="3">
        <v>0</v>
      </c>
      <c r="R1206" s="3" t="s">
        <v>9548</v>
      </c>
      <c r="S1206" s="3">
        <v>1</v>
      </c>
      <c r="T1206" s="3">
        <v>170</v>
      </c>
      <c r="U1206" s="3">
        <v>0</v>
      </c>
      <c r="V1206" s="3" t="s">
        <v>9548</v>
      </c>
      <c r="W1206" s="3">
        <v>0</v>
      </c>
      <c r="X1206" s="3" t="s">
        <v>9548</v>
      </c>
      <c r="Y1206" s="3">
        <v>0</v>
      </c>
      <c r="Z1206" s="3" t="s">
        <v>9548</v>
      </c>
      <c r="AA1206" s="3">
        <v>0</v>
      </c>
      <c r="AB1206" s="3" t="s">
        <v>9548</v>
      </c>
      <c r="AC1206">
        <f t="shared" si="18"/>
        <v>170</v>
      </c>
    </row>
    <row r="1207" spans="1:29" ht="12" customHeight="1" x14ac:dyDescent="0.25">
      <c r="A1207" s="6" t="s">
        <v>6513</v>
      </c>
      <c r="B1207" s="3" t="s">
        <v>86</v>
      </c>
      <c r="C1207" s="3">
        <v>1206</v>
      </c>
      <c r="D1207" s="3" t="s">
        <v>13102</v>
      </c>
      <c r="E1207" s="3" t="s">
        <v>6513</v>
      </c>
      <c r="F1207" s="3" t="str">
        <f>VLOOKUP($E1207,'Team Mapping - CM'!$A$2:$C$1457,2,FALSE)</f>
        <v>Comilla University</v>
      </c>
      <c r="G1207" s="3">
        <v>1</v>
      </c>
      <c r="H1207" s="3">
        <v>171</v>
      </c>
      <c r="I1207" s="3">
        <v>0</v>
      </c>
      <c r="J1207" s="3" t="s">
        <v>9548</v>
      </c>
      <c r="K1207" s="3">
        <v>0</v>
      </c>
      <c r="L1207" s="3" t="s">
        <v>9548</v>
      </c>
      <c r="M1207" s="3">
        <v>0</v>
      </c>
      <c r="N1207" s="3" t="s">
        <v>9548</v>
      </c>
      <c r="O1207" s="3">
        <v>0</v>
      </c>
      <c r="P1207" s="3" t="s">
        <v>9548</v>
      </c>
      <c r="Q1207" s="3">
        <v>0</v>
      </c>
      <c r="R1207" s="3" t="s">
        <v>9548</v>
      </c>
      <c r="S1207" s="3">
        <v>5</v>
      </c>
      <c r="T1207" s="3">
        <v>171</v>
      </c>
      <c r="U1207" s="3">
        <v>0</v>
      </c>
      <c r="V1207" s="3" t="s">
        <v>9548</v>
      </c>
      <c r="W1207" s="3">
        <v>0</v>
      </c>
      <c r="X1207" s="3" t="s">
        <v>9548</v>
      </c>
      <c r="Y1207" s="3">
        <v>0</v>
      </c>
      <c r="Z1207" s="3" t="s">
        <v>9548</v>
      </c>
      <c r="AA1207" s="3">
        <v>0</v>
      </c>
      <c r="AB1207" s="3" t="s">
        <v>9548</v>
      </c>
      <c r="AC1207">
        <f t="shared" si="18"/>
        <v>171</v>
      </c>
    </row>
    <row r="1208" spans="1:29" ht="12" customHeight="1" x14ac:dyDescent="0.25">
      <c r="A1208" s="6" t="s">
        <v>8827</v>
      </c>
      <c r="B1208" s="3" t="s">
        <v>61</v>
      </c>
      <c r="C1208" s="3">
        <v>1207</v>
      </c>
      <c r="D1208" s="3" t="s">
        <v>13109</v>
      </c>
      <c r="E1208" s="3" t="s">
        <v>8827</v>
      </c>
      <c r="F1208" s="3" t="str">
        <f>VLOOKUP($E1208,'Team Mapping - CM'!$A$2:$C$1457,2,FALSE)</f>
        <v>Bangladesh University of Professionals</v>
      </c>
      <c r="G1208" s="3">
        <v>1</v>
      </c>
      <c r="H1208" s="3">
        <v>172</v>
      </c>
      <c r="I1208" s="3">
        <v>0</v>
      </c>
      <c r="J1208" s="3" t="s">
        <v>9548</v>
      </c>
      <c r="K1208" s="3">
        <v>0</v>
      </c>
      <c r="L1208" s="3" t="s">
        <v>9548</v>
      </c>
      <c r="M1208" s="3">
        <v>0</v>
      </c>
      <c r="N1208" s="3" t="s">
        <v>9548</v>
      </c>
      <c r="O1208" s="3">
        <v>0</v>
      </c>
      <c r="P1208" s="3" t="s">
        <v>9548</v>
      </c>
      <c r="Q1208" s="3">
        <v>0</v>
      </c>
      <c r="R1208" s="3" t="s">
        <v>9548</v>
      </c>
      <c r="S1208" s="3">
        <v>2</v>
      </c>
      <c r="T1208" s="3">
        <v>172</v>
      </c>
      <c r="U1208" s="3">
        <v>0</v>
      </c>
      <c r="V1208" s="3" t="s">
        <v>9548</v>
      </c>
      <c r="W1208" s="3">
        <v>0</v>
      </c>
      <c r="X1208" s="3" t="s">
        <v>9548</v>
      </c>
      <c r="Y1208" s="3">
        <v>0</v>
      </c>
      <c r="Z1208" s="3" t="s">
        <v>9548</v>
      </c>
      <c r="AA1208" s="3">
        <v>0</v>
      </c>
      <c r="AB1208" s="3" t="s">
        <v>9548</v>
      </c>
      <c r="AC1208">
        <f t="shared" si="18"/>
        <v>172</v>
      </c>
    </row>
    <row r="1209" spans="1:29" ht="12" customHeight="1" x14ac:dyDescent="0.25">
      <c r="A1209" s="6" t="s">
        <v>7097</v>
      </c>
      <c r="B1209" s="3" t="s">
        <v>40</v>
      </c>
      <c r="C1209" s="3">
        <v>1208</v>
      </c>
      <c r="D1209" s="3" t="s">
        <v>13123</v>
      </c>
      <c r="E1209" s="3" t="s">
        <v>7097</v>
      </c>
      <c r="F1209" s="3" t="str">
        <f>VLOOKUP($E1209,'Team Mapping - CM'!$A$2:$C$1457,2,FALSE)</f>
        <v>Bangladesh Army International University of Science &amp; Technology</v>
      </c>
      <c r="G1209" s="3">
        <v>1</v>
      </c>
      <c r="H1209" s="3">
        <v>173</v>
      </c>
      <c r="I1209" s="3">
        <v>0</v>
      </c>
      <c r="J1209" s="3" t="s">
        <v>9548</v>
      </c>
      <c r="K1209" s="3">
        <v>0</v>
      </c>
      <c r="L1209" s="3" t="s">
        <v>9548</v>
      </c>
      <c r="M1209" s="3">
        <v>0</v>
      </c>
      <c r="N1209" s="3" t="s">
        <v>9548</v>
      </c>
      <c r="O1209" s="3">
        <v>0</v>
      </c>
      <c r="P1209" s="3" t="s">
        <v>9548</v>
      </c>
      <c r="Q1209" s="3">
        <v>0</v>
      </c>
      <c r="R1209" s="3" t="s">
        <v>9548</v>
      </c>
      <c r="S1209" s="3">
        <v>1</v>
      </c>
      <c r="T1209" s="3">
        <v>173</v>
      </c>
      <c r="U1209" s="3">
        <v>0</v>
      </c>
      <c r="V1209" s="3" t="s">
        <v>9548</v>
      </c>
      <c r="W1209" s="3">
        <v>0</v>
      </c>
      <c r="X1209" s="3" t="s">
        <v>9548</v>
      </c>
      <c r="Y1209" s="3">
        <v>0</v>
      </c>
      <c r="Z1209" s="3" t="s">
        <v>9548</v>
      </c>
      <c r="AA1209" s="3">
        <v>0</v>
      </c>
      <c r="AB1209" s="3" t="s">
        <v>9548</v>
      </c>
      <c r="AC1209">
        <f t="shared" si="18"/>
        <v>173</v>
      </c>
    </row>
    <row r="1210" spans="1:29" ht="12" customHeight="1" x14ac:dyDescent="0.25">
      <c r="A1210" s="6" t="s">
        <v>7536</v>
      </c>
      <c r="B1210" s="3" t="s">
        <v>40</v>
      </c>
      <c r="C1210" s="3">
        <v>1209</v>
      </c>
      <c r="D1210" s="3" t="s">
        <v>13133</v>
      </c>
      <c r="E1210" s="3" t="s">
        <v>7536</v>
      </c>
      <c r="F1210" s="3" t="str">
        <f>VLOOKUP($E1210,'Team Mapping - CM'!$A$2:$C$1457,2,FALSE)</f>
        <v>Bangladesh Army International University of Science &amp; Technology</v>
      </c>
      <c r="G1210" s="3">
        <v>1</v>
      </c>
      <c r="H1210" s="3">
        <v>175</v>
      </c>
      <c r="I1210" s="3">
        <v>0</v>
      </c>
      <c r="J1210" s="3" t="s">
        <v>9548</v>
      </c>
      <c r="K1210" s="3">
        <v>0</v>
      </c>
      <c r="L1210" s="3" t="s">
        <v>9548</v>
      </c>
      <c r="M1210" s="3">
        <v>0</v>
      </c>
      <c r="N1210" s="3" t="s">
        <v>9548</v>
      </c>
      <c r="O1210" s="3">
        <v>0</v>
      </c>
      <c r="P1210" s="3" t="s">
        <v>9548</v>
      </c>
      <c r="Q1210" s="3">
        <v>0</v>
      </c>
      <c r="R1210" s="3" t="s">
        <v>9548</v>
      </c>
      <c r="S1210" s="3">
        <v>1</v>
      </c>
      <c r="T1210" s="3">
        <v>175</v>
      </c>
      <c r="U1210" s="3">
        <v>0</v>
      </c>
      <c r="V1210" s="3" t="s">
        <v>9548</v>
      </c>
      <c r="W1210" s="3">
        <v>0</v>
      </c>
      <c r="X1210" s="3" t="s">
        <v>9548</v>
      </c>
      <c r="Y1210" s="3">
        <v>0</v>
      </c>
      <c r="Z1210" s="3" t="s">
        <v>9548</v>
      </c>
      <c r="AA1210" s="3">
        <v>0</v>
      </c>
      <c r="AB1210" s="3" t="s">
        <v>9548</v>
      </c>
      <c r="AC1210">
        <f t="shared" si="18"/>
        <v>175</v>
      </c>
    </row>
    <row r="1211" spans="1:29" ht="12" customHeight="1" x14ac:dyDescent="0.25">
      <c r="A1211" s="6" t="s">
        <v>8914</v>
      </c>
      <c r="B1211" s="3" t="s">
        <v>202</v>
      </c>
      <c r="C1211" s="3">
        <v>1210</v>
      </c>
      <c r="D1211" s="3" t="s">
        <v>13146</v>
      </c>
      <c r="E1211" s="3" t="s">
        <v>8914</v>
      </c>
      <c r="F1211" s="3" t="str">
        <f>VLOOKUP($E1211,'Team Mapping - CM'!$A$2:$C$1457,2,FALSE)</f>
        <v>Pabna University of Science and Technology</v>
      </c>
      <c r="G1211" s="3">
        <v>1</v>
      </c>
      <c r="H1211" s="3">
        <v>176</v>
      </c>
      <c r="I1211" s="3">
        <v>0</v>
      </c>
      <c r="J1211" s="3" t="s">
        <v>9548</v>
      </c>
      <c r="K1211" s="3">
        <v>0</v>
      </c>
      <c r="L1211" s="3" t="s">
        <v>9548</v>
      </c>
      <c r="M1211" s="3">
        <v>2</v>
      </c>
      <c r="N1211" s="3" t="s">
        <v>9548</v>
      </c>
      <c r="O1211" s="3">
        <v>1</v>
      </c>
      <c r="P1211" s="3" t="s">
        <v>9548</v>
      </c>
      <c r="Q1211" s="3">
        <v>0</v>
      </c>
      <c r="R1211" s="3" t="s">
        <v>9548</v>
      </c>
      <c r="S1211" s="3">
        <v>7</v>
      </c>
      <c r="T1211" s="3">
        <v>176</v>
      </c>
      <c r="U1211" s="3">
        <v>0</v>
      </c>
      <c r="V1211" s="3" t="s">
        <v>9548</v>
      </c>
      <c r="W1211" s="3">
        <v>0</v>
      </c>
      <c r="X1211" s="3" t="s">
        <v>9548</v>
      </c>
      <c r="Y1211" s="3">
        <v>0</v>
      </c>
      <c r="Z1211" s="3" t="s">
        <v>9548</v>
      </c>
      <c r="AA1211" s="3">
        <v>0</v>
      </c>
      <c r="AB1211" s="3" t="s">
        <v>9548</v>
      </c>
      <c r="AC1211">
        <f t="shared" si="18"/>
        <v>176</v>
      </c>
    </row>
    <row r="1212" spans="1:29" ht="12" customHeight="1" x14ac:dyDescent="0.25">
      <c r="A1212" s="6" t="s">
        <v>8331</v>
      </c>
      <c r="B1212" s="3" t="s">
        <v>165</v>
      </c>
      <c r="C1212" s="3">
        <v>1211</v>
      </c>
      <c r="D1212" s="3" t="s">
        <v>13153</v>
      </c>
      <c r="E1212" s="3" t="s">
        <v>8331</v>
      </c>
      <c r="F1212" s="3" t="str">
        <f>VLOOKUP($E1212,'Team Mapping - CM'!$A$2:$C$1457,2,FALSE)</f>
        <v>Khulna University of Engineering &amp; Technology</v>
      </c>
      <c r="G1212" s="3">
        <v>1</v>
      </c>
      <c r="H1212" s="3">
        <v>176</v>
      </c>
      <c r="I1212" s="3">
        <v>0</v>
      </c>
      <c r="J1212" s="3" t="s">
        <v>9548</v>
      </c>
      <c r="K1212" s="3">
        <v>0</v>
      </c>
      <c r="L1212" s="3" t="s">
        <v>9548</v>
      </c>
      <c r="M1212" s="3">
        <v>0</v>
      </c>
      <c r="N1212" s="3" t="s">
        <v>9548</v>
      </c>
      <c r="O1212" s="3">
        <v>0</v>
      </c>
      <c r="P1212" s="3" t="s">
        <v>9548</v>
      </c>
      <c r="Q1212" s="3">
        <v>0</v>
      </c>
      <c r="R1212" s="3" t="s">
        <v>9548</v>
      </c>
      <c r="S1212" s="3">
        <v>1</v>
      </c>
      <c r="T1212" s="3">
        <v>176</v>
      </c>
      <c r="U1212" s="3">
        <v>0</v>
      </c>
      <c r="V1212" s="3" t="s">
        <v>9548</v>
      </c>
      <c r="W1212" s="3">
        <v>0</v>
      </c>
      <c r="X1212" s="3" t="s">
        <v>9548</v>
      </c>
      <c r="Y1212" s="3">
        <v>0</v>
      </c>
      <c r="Z1212" s="3" t="s">
        <v>9548</v>
      </c>
      <c r="AA1212" s="3">
        <v>0</v>
      </c>
      <c r="AB1212" s="3" t="s">
        <v>9548</v>
      </c>
      <c r="AC1212">
        <f t="shared" si="18"/>
        <v>176</v>
      </c>
    </row>
    <row r="1213" spans="1:29" ht="12" customHeight="1" x14ac:dyDescent="0.25">
      <c r="A1213" s="6" t="s">
        <v>6845</v>
      </c>
      <c r="B1213" s="3" t="s">
        <v>244</v>
      </c>
      <c r="C1213" s="3">
        <v>1212</v>
      </c>
      <c r="D1213" s="3" t="s">
        <v>13162</v>
      </c>
      <c r="E1213" s="3" t="s">
        <v>6845</v>
      </c>
      <c r="F1213" s="3" t="str">
        <f>VLOOKUP($E1213,'Team Mapping - CM'!$A$2:$C$1457,2,FALSE)</f>
        <v>United International University</v>
      </c>
      <c r="G1213" s="3">
        <v>1</v>
      </c>
      <c r="H1213" s="3">
        <v>177</v>
      </c>
      <c r="I1213" s="3">
        <v>0</v>
      </c>
      <c r="J1213" s="3" t="s">
        <v>9548</v>
      </c>
      <c r="K1213" s="3">
        <v>0</v>
      </c>
      <c r="L1213" s="3" t="s">
        <v>9548</v>
      </c>
      <c r="M1213" s="3">
        <v>0</v>
      </c>
      <c r="N1213" s="3" t="s">
        <v>9548</v>
      </c>
      <c r="O1213" s="3">
        <v>0</v>
      </c>
      <c r="P1213" s="3" t="s">
        <v>9548</v>
      </c>
      <c r="Q1213" s="3">
        <v>0</v>
      </c>
      <c r="R1213" s="3" t="s">
        <v>9548</v>
      </c>
      <c r="S1213" s="3">
        <v>4</v>
      </c>
      <c r="T1213" s="3">
        <v>177</v>
      </c>
      <c r="U1213" s="3">
        <v>0</v>
      </c>
      <c r="V1213" s="3" t="s">
        <v>9548</v>
      </c>
      <c r="W1213" s="3">
        <v>0</v>
      </c>
      <c r="X1213" s="3" t="s">
        <v>9548</v>
      </c>
      <c r="Y1213" s="3">
        <v>0</v>
      </c>
      <c r="Z1213" s="3" t="s">
        <v>9548</v>
      </c>
      <c r="AA1213" s="3">
        <v>0</v>
      </c>
      <c r="AB1213" s="3" t="s">
        <v>9548</v>
      </c>
      <c r="AC1213">
        <f t="shared" si="18"/>
        <v>177</v>
      </c>
    </row>
    <row r="1214" spans="1:29" ht="12" customHeight="1" x14ac:dyDescent="0.25">
      <c r="A1214" s="6" t="s">
        <v>9138</v>
      </c>
      <c r="B1214" s="3" t="s">
        <v>190</v>
      </c>
      <c r="C1214" s="3">
        <v>1213</v>
      </c>
      <c r="D1214" s="3" t="s">
        <v>13169</v>
      </c>
      <c r="E1214" s="3" t="s">
        <v>9138</v>
      </c>
      <c r="F1214" s="3" t="str">
        <f>VLOOKUP($E1214,'Team Mapping - CM'!$A$2:$C$1457,2,FALSE)</f>
        <v>North East University Bangladesh</v>
      </c>
      <c r="G1214" s="3">
        <v>1</v>
      </c>
      <c r="H1214" s="3">
        <v>177</v>
      </c>
      <c r="I1214" s="3">
        <v>0</v>
      </c>
      <c r="J1214" s="3" t="s">
        <v>9548</v>
      </c>
      <c r="K1214" s="3">
        <v>0</v>
      </c>
      <c r="L1214" s="3" t="s">
        <v>9548</v>
      </c>
      <c r="M1214" s="3">
        <v>0</v>
      </c>
      <c r="N1214" s="3" t="s">
        <v>9548</v>
      </c>
      <c r="O1214" s="3">
        <v>0</v>
      </c>
      <c r="P1214" s="3" t="s">
        <v>9548</v>
      </c>
      <c r="Q1214" s="3">
        <v>0</v>
      </c>
      <c r="R1214" s="3" t="s">
        <v>9548</v>
      </c>
      <c r="S1214" s="3">
        <v>3</v>
      </c>
      <c r="T1214" s="3">
        <v>177</v>
      </c>
      <c r="U1214" s="3">
        <v>0</v>
      </c>
      <c r="V1214" s="3" t="s">
        <v>9548</v>
      </c>
      <c r="W1214" s="3">
        <v>0</v>
      </c>
      <c r="X1214" s="3" t="s">
        <v>9548</v>
      </c>
      <c r="Y1214" s="3">
        <v>0</v>
      </c>
      <c r="Z1214" s="3" t="s">
        <v>9548</v>
      </c>
      <c r="AA1214" s="3">
        <v>0</v>
      </c>
      <c r="AB1214" s="3" t="s">
        <v>9548</v>
      </c>
      <c r="AC1214">
        <f t="shared" si="18"/>
        <v>177</v>
      </c>
    </row>
    <row r="1215" spans="1:29" ht="12" customHeight="1" x14ac:dyDescent="0.25">
      <c r="A1215" s="6" t="s">
        <v>7321</v>
      </c>
      <c r="B1215" s="3" t="s">
        <v>230</v>
      </c>
      <c r="C1215" s="3">
        <v>1214</v>
      </c>
      <c r="D1215" s="3" t="s">
        <v>13176</v>
      </c>
      <c r="E1215" s="3" t="s">
        <v>7321</v>
      </c>
      <c r="F1215" s="3" t="str">
        <f>VLOOKUP($E1215,'Team Mapping - CM'!$A$2:$C$1457,2,FALSE)</f>
        <v>Stamford University Bangladesh</v>
      </c>
      <c r="G1215" s="3">
        <v>1</v>
      </c>
      <c r="H1215" s="3">
        <v>178</v>
      </c>
      <c r="I1215" s="3">
        <v>0</v>
      </c>
      <c r="J1215" s="3" t="s">
        <v>9548</v>
      </c>
      <c r="K1215" s="3">
        <v>0</v>
      </c>
      <c r="L1215" s="3" t="s">
        <v>9548</v>
      </c>
      <c r="M1215" s="3">
        <v>0</v>
      </c>
      <c r="N1215" s="3" t="s">
        <v>9548</v>
      </c>
      <c r="O1215" s="3">
        <v>0</v>
      </c>
      <c r="P1215" s="3" t="s">
        <v>9548</v>
      </c>
      <c r="Q1215" s="3">
        <v>0</v>
      </c>
      <c r="R1215" s="3" t="s">
        <v>9548</v>
      </c>
      <c r="S1215" s="3">
        <v>1</v>
      </c>
      <c r="T1215" s="3">
        <v>178</v>
      </c>
      <c r="U1215" s="3">
        <v>0</v>
      </c>
      <c r="V1215" s="3" t="s">
        <v>9548</v>
      </c>
      <c r="W1215" s="3">
        <v>0</v>
      </c>
      <c r="X1215" s="3" t="s">
        <v>9548</v>
      </c>
      <c r="Y1215" s="3">
        <v>0</v>
      </c>
      <c r="Z1215" s="3" t="s">
        <v>9548</v>
      </c>
      <c r="AA1215" s="3">
        <v>0</v>
      </c>
      <c r="AB1215" s="3" t="s">
        <v>9548</v>
      </c>
      <c r="AC1215">
        <f t="shared" si="18"/>
        <v>178</v>
      </c>
    </row>
    <row r="1216" spans="1:29" ht="12" customHeight="1" x14ac:dyDescent="0.25">
      <c r="A1216" s="6" t="s">
        <v>8889</v>
      </c>
      <c r="B1216" s="3" t="s">
        <v>188</v>
      </c>
      <c r="C1216" s="3">
        <v>1215</v>
      </c>
      <c r="D1216" s="3" t="s">
        <v>13183</v>
      </c>
      <c r="E1216" s="3" t="s">
        <v>8889</v>
      </c>
      <c r="F1216" s="3" t="str">
        <f>VLOOKUP($E1216,'Team Mapping - CM'!$A$2:$C$1457,2,FALSE)</f>
        <v>Noakhali Science and Technology University</v>
      </c>
      <c r="G1216" s="3">
        <v>1</v>
      </c>
      <c r="H1216" s="3">
        <v>179</v>
      </c>
      <c r="I1216" s="3">
        <v>0</v>
      </c>
      <c r="J1216" s="3" t="s">
        <v>9548</v>
      </c>
      <c r="K1216" s="3">
        <v>0</v>
      </c>
      <c r="L1216" s="3" t="s">
        <v>9548</v>
      </c>
      <c r="M1216" s="3">
        <v>0</v>
      </c>
      <c r="N1216" s="3" t="s">
        <v>9548</v>
      </c>
      <c r="O1216" s="3">
        <v>0</v>
      </c>
      <c r="P1216" s="3" t="s">
        <v>9548</v>
      </c>
      <c r="Q1216" s="3">
        <v>0</v>
      </c>
      <c r="R1216" s="3" t="s">
        <v>9548</v>
      </c>
      <c r="S1216" s="3">
        <v>5</v>
      </c>
      <c r="T1216" s="3">
        <v>179</v>
      </c>
      <c r="U1216" s="3">
        <v>0</v>
      </c>
      <c r="V1216" s="3" t="s">
        <v>9548</v>
      </c>
      <c r="W1216" s="3">
        <v>0</v>
      </c>
      <c r="X1216" s="3" t="s">
        <v>9548</v>
      </c>
      <c r="Y1216" s="3">
        <v>3</v>
      </c>
      <c r="Z1216" s="3" t="s">
        <v>9548</v>
      </c>
      <c r="AA1216" s="3">
        <v>0</v>
      </c>
      <c r="AB1216" s="3" t="s">
        <v>9548</v>
      </c>
      <c r="AC1216">
        <f t="shared" si="18"/>
        <v>179</v>
      </c>
    </row>
    <row r="1217" spans="1:29" ht="12" customHeight="1" x14ac:dyDescent="0.25">
      <c r="A1217" s="6" t="s">
        <v>7378</v>
      </c>
      <c r="B1217" s="3" t="s">
        <v>265</v>
      </c>
      <c r="C1217" s="3">
        <v>1216</v>
      </c>
      <c r="D1217" s="3" t="s">
        <v>13193</v>
      </c>
      <c r="E1217" s="3" t="s">
        <v>7378</v>
      </c>
      <c r="F1217" s="3" t="str">
        <f>VLOOKUP($E1217,'Team Mapping - CM'!$A$2:$C$1457,2,FALSE)</f>
        <v>University of Rajshahi</v>
      </c>
      <c r="G1217" s="3">
        <v>1</v>
      </c>
      <c r="H1217" s="3">
        <v>179</v>
      </c>
      <c r="I1217" s="3">
        <v>0</v>
      </c>
      <c r="J1217" s="3" t="s">
        <v>9548</v>
      </c>
      <c r="K1217" s="3">
        <v>0</v>
      </c>
      <c r="L1217" s="3" t="s">
        <v>9548</v>
      </c>
      <c r="M1217" s="3">
        <v>0</v>
      </c>
      <c r="N1217" s="3" t="s">
        <v>9548</v>
      </c>
      <c r="O1217" s="3">
        <v>0</v>
      </c>
      <c r="P1217" s="3" t="s">
        <v>9548</v>
      </c>
      <c r="Q1217" s="3">
        <v>0</v>
      </c>
      <c r="R1217" s="3" t="s">
        <v>9548</v>
      </c>
      <c r="S1217" s="3">
        <v>2</v>
      </c>
      <c r="T1217" s="3">
        <v>179</v>
      </c>
      <c r="U1217" s="3">
        <v>0</v>
      </c>
      <c r="V1217" s="3" t="s">
        <v>9548</v>
      </c>
      <c r="W1217" s="3">
        <v>0</v>
      </c>
      <c r="X1217" s="3" t="s">
        <v>9548</v>
      </c>
      <c r="Y1217" s="3">
        <v>4</v>
      </c>
      <c r="Z1217" s="3" t="s">
        <v>9548</v>
      </c>
      <c r="AA1217" s="3">
        <v>0</v>
      </c>
      <c r="AB1217" s="3" t="s">
        <v>9548</v>
      </c>
      <c r="AC1217">
        <f t="shared" si="18"/>
        <v>179</v>
      </c>
    </row>
    <row r="1218" spans="1:29" ht="12" customHeight="1" x14ac:dyDescent="0.25">
      <c r="A1218" s="6" t="s">
        <v>7748</v>
      </c>
      <c r="B1218" s="3" t="s">
        <v>61</v>
      </c>
      <c r="C1218" s="3">
        <v>1217</v>
      </c>
      <c r="D1218" s="3" t="s">
        <v>13199</v>
      </c>
      <c r="E1218" s="3" t="s">
        <v>7748</v>
      </c>
      <c r="F1218" s="3" t="str">
        <f>VLOOKUP($E1218,'Team Mapping - CM'!$A$2:$C$1457,2,FALSE)</f>
        <v>Bangladesh University of Professionals</v>
      </c>
      <c r="G1218" s="3">
        <v>1</v>
      </c>
      <c r="H1218" s="3">
        <v>182</v>
      </c>
      <c r="I1218" s="3">
        <v>0</v>
      </c>
      <c r="J1218" s="3" t="s">
        <v>9548</v>
      </c>
      <c r="K1218" s="3">
        <v>0</v>
      </c>
      <c r="L1218" s="3" t="s">
        <v>9548</v>
      </c>
      <c r="M1218" s="3">
        <v>0</v>
      </c>
      <c r="N1218" s="3" t="s">
        <v>9548</v>
      </c>
      <c r="O1218" s="3">
        <v>0</v>
      </c>
      <c r="P1218" s="3" t="s">
        <v>9548</v>
      </c>
      <c r="Q1218" s="3">
        <v>0</v>
      </c>
      <c r="R1218" s="3" t="s">
        <v>9548</v>
      </c>
      <c r="S1218" s="3">
        <v>1</v>
      </c>
      <c r="T1218" s="3">
        <v>182</v>
      </c>
      <c r="U1218" s="3">
        <v>0</v>
      </c>
      <c r="V1218" s="3" t="s">
        <v>9548</v>
      </c>
      <c r="W1218" s="3">
        <v>0</v>
      </c>
      <c r="X1218" s="3" t="s">
        <v>9548</v>
      </c>
      <c r="Y1218" s="3">
        <v>0</v>
      </c>
      <c r="Z1218" s="3" t="s">
        <v>9548</v>
      </c>
      <c r="AA1218" s="3">
        <v>0</v>
      </c>
      <c r="AB1218" s="3" t="s">
        <v>9548</v>
      </c>
      <c r="AC1218">
        <f t="shared" si="18"/>
        <v>182</v>
      </c>
    </row>
    <row r="1219" spans="1:29" ht="12" customHeight="1" x14ac:dyDescent="0.25">
      <c r="A1219" s="6" t="s">
        <v>7653</v>
      </c>
      <c r="B1219" s="3" t="s">
        <v>227</v>
      </c>
      <c r="C1219" s="3">
        <v>1218</v>
      </c>
      <c r="D1219" s="3" t="s">
        <v>13205</v>
      </c>
      <c r="E1219" s="3" t="s">
        <v>7653</v>
      </c>
      <c r="F1219" s="3" t="str">
        <f>VLOOKUP($E1219,'Team Mapping - CM'!$A$2:$C$1457,2,FALSE)</f>
        <v>Southeast University, Bangladesh</v>
      </c>
      <c r="G1219" s="3">
        <v>1</v>
      </c>
      <c r="H1219" s="3">
        <v>183</v>
      </c>
      <c r="I1219" s="3">
        <v>0</v>
      </c>
      <c r="J1219" s="3" t="s">
        <v>9548</v>
      </c>
      <c r="K1219" s="3">
        <v>0</v>
      </c>
      <c r="L1219" s="3" t="s">
        <v>9548</v>
      </c>
      <c r="M1219" s="3">
        <v>0</v>
      </c>
      <c r="N1219" s="3" t="s">
        <v>9548</v>
      </c>
      <c r="O1219" s="3">
        <v>0</v>
      </c>
      <c r="P1219" s="3" t="s">
        <v>9548</v>
      </c>
      <c r="Q1219" s="3">
        <v>0</v>
      </c>
      <c r="R1219" s="3" t="s">
        <v>9548</v>
      </c>
      <c r="S1219" s="3">
        <v>1</v>
      </c>
      <c r="T1219" s="3">
        <v>183</v>
      </c>
      <c r="U1219" s="3">
        <v>0</v>
      </c>
      <c r="V1219" s="3" t="s">
        <v>9548</v>
      </c>
      <c r="W1219" s="3">
        <v>0</v>
      </c>
      <c r="X1219" s="3" t="s">
        <v>9548</v>
      </c>
      <c r="Y1219" s="3">
        <v>1</v>
      </c>
      <c r="Z1219" s="3" t="s">
        <v>9548</v>
      </c>
      <c r="AA1219" s="3">
        <v>0</v>
      </c>
      <c r="AB1219" s="3" t="s">
        <v>9548</v>
      </c>
      <c r="AC1219">
        <f t="shared" ref="AC1219:AC1282" si="19">MAX(AB1219,Z1219,X1219,V1219,T1219,R1219,P1219,N1219,L1219,J1219)</f>
        <v>183</v>
      </c>
    </row>
    <row r="1220" spans="1:29" ht="12" customHeight="1" x14ac:dyDescent="0.25">
      <c r="A1220" s="6" t="s">
        <v>6624</v>
      </c>
      <c r="B1220" s="3" t="s">
        <v>68</v>
      </c>
      <c r="C1220" s="3">
        <v>1219</v>
      </c>
      <c r="D1220" s="3" t="s">
        <v>13211</v>
      </c>
      <c r="E1220" s="3" t="s">
        <v>6624</v>
      </c>
      <c r="F1220" s="3" t="str">
        <f>VLOOKUP($E1220,'Team Mapping - CM'!$A$2:$C$1457,2,FALSE)</f>
        <v>BRAC University</v>
      </c>
      <c r="G1220" s="3">
        <v>1</v>
      </c>
      <c r="H1220" s="3">
        <v>186</v>
      </c>
      <c r="I1220" s="3">
        <v>0</v>
      </c>
      <c r="J1220" s="3" t="s">
        <v>9548</v>
      </c>
      <c r="K1220" s="3">
        <v>0</v>
      </c>
      <c r="L1220" s="3" t="s">
        <v>9548</v>
      </c>
      <c r="M1220" s="3">
        <v>3</v>
      </c>
      <c r="N1220" s="3" t="s">
        <v>9548</v>
      </c>
      <c r="O1220" s="3">
        <v>0</v>
      </c>
      <c r="P1220" s="3" t="s">
        <v>9548</v>
      </c>
      <c r="Q1220" s="3">
        <v>0</v>
      </c>
      <c r="R1220" s="3" t="s">
        <v>9548</v>
      </c>
      <c r="S1220" s="3">
        <v>4</v>
      </c>
      <c r="T1220" s="3">
        <v>186</v>
      </c>
      <c r="U1220" s="3">
        <v>0</v>
      </c>
      <c r="V1220" s="3" t="s">
        <v>9548</v>
      </c>
      <c r="W1220" s="3">
        <v>0</v>
      </c>
      <c r="X1220" s="3" t="s">
        <v>9548</v>
      </c>
      <c r="Y1220" s="3">
        <v>0</v>
      </c>
      <c r="Z1220" s="3" t="s">
        <v>9548</v>
      </c>
      <c r="AA1220" s="3">
        <v>0</v>
      </c>
      <c r="AB1220" s="3" t="s">
        <v>9548</v>
      </c>
      <c r="AC1220">
        <f t="shared" si="19"/>
        <v>186</v>
      </c>
    </row>
    <row r="1221" spans="1:29" ht="12" customHeight="1" x14ac:dyDescent="0.25">
      <c r="A1221" s="6" t="s">
        <v>7879</v>
      </c>
      <c r="B1221" s="3" t="s">
        <v>121</v>
      </c>
      <c r="C1221" s="3">
        <v>1220</v>
      </c>
      <c r="D1221" s="3" t="s">
        <v>13220</v>
      </c>
      <c r="E1221" s="3" t="s">
        <v>7879</v>
      </c>
      <c r="F1221" s="3" t="str">
        <f>VLOOKUP($E1221,'Team Mapping - CM'!$A$2:$C$1457,2,FALSE)</f>
        <v>Institute of Science and Technology</v>
      </c>
      <c r="G1221" s="3">
        <v>1</v>
      </c>
      <c r="H1221" s="3">
        <v>187</v>
      </c>
      <c r="I1221" s="3">
        <v>0</v>
      </c>
      <c r="J1221" s="3" t="s">
        <v>9548</v>
      </c>
      <c r="K1221" s="3">
        <v>0</v>
      </c>
      <c r="L1221" s="3" t="s">
        <v>9548</v>
      </c>
      <c r="M1221" s="3">
        <v>1</v>
      </c>
      <c r="N1221" s="3" t="s">
        <v>9548</v>
      </c>
      <c r="O1221" s="3">
        <v>0</v>
      </c>
      <c r="P1221" s="3" t="s">
        <v>9548</v>
      </c>
      <c r="Q1221" s="3">
        <v>0</v>
      </c>
      <c r="R1221" s="3" t="s">
        <v>9548</v>
      </c>
      <c r="S1221" s="3">
        <v>6</v>
      </c>
      <c r="T1221" s="3">
        <v>187</v>
      </c>
      <c r="U1221" s="3">
        <v>0</v>
      </c>
      <c r="V1221" s="3" t="s">
        <v>9548</v>
      </c>
      <c r="W1221" s="3">
        <v>0</v>
      </c>
      <c r="X1221" s="3" t="s">
        <v>9548</v>
      </c>
      <c r="Y1221" s="3">
        <v>0</v>
      </c>
      <c r="Z1221" s="3" t="s">
        <v>9548</v>
      </c>
      <c r="AA1221" s="3">
        <v>0</v>
      </c>
      <c r="AB1221" s="3" t="s">
        <v>9548</v>
      </c>
      <c r="AC1221">
        <f t="shared" si="19"/>
        <v>187</v>
      </c>
    </row>
    <row r="1222" spans="1:29" ht="12" customHeight="1" x14ac:dyDescent="0.25">
      <c r="A1222" s="6" t="s">
        <v>6587</v>
      </c>
      <c r="B1222" s="3" t="s">
        <v>200</v>
      </c>
      <c r="C1222" s="3">
        <v>1221</v>
      </c>
      <c r="D1222" s="3" t="s">
        <v>13227</v>
      </c>
      <c r="E1222" s="3" t="s">
        <v>6587</v>
      </c>
      <c r="F1222" s="3" t="str">
        <f>VLOOKUP($E1222,'Team Mapping - CM'!$A$2:$C$1457,2,FALSE)</f>
        <v>Northern University of Bangladesh</v>
      </c>
      <c r="G1222" s="3">
        <v>1</v>
      </c>
      <c r="H1222" s="3">
        <v>190</v>
      </c>
      <c r="I1222" s="3">
        <v>0</v>
      </c>
      <c r="J1222" s="3" t="s">
        <v>9548</v>
      </c>
      <c r="K1222" s="3">
        <v>0</v>
      </c>
      <c r="L1222" s="3" t="s">
        <v>9548</v>
      </c>
      <c r="M1222" s="3">
        <v>0</v>
      </c>
      <c r="N1222" s="3" t="s">
        <v>9548</v>
      </c>
      <c r="O1222" s="3">
        <v>0</v>
      </c>
      <c r="P1222" s="3" t="s">
        <v>9548</v>
      </c>
      <c r="Q1222" s="3">
        <v>0</v>
      </c>
      <c r="R1222" s="3" t="s">
        <v>9548</v>
      </c>
      <c r="S1222" s="3">
        <v>6</v>
      </c>
      <c r="T1222" s="3">
        <v>190</v>
      </c>
      <c r="U1222" s="3">
        <v>0</v>
      </c>
      <c r="V1222" s="3" t="s">
        <v>9548</v>
      </c>
      <c r="W1222" s="3">
        <v>0</v>
      </c>
      <c r="X1222" s="3" t="s">
        <v>9548</v>
      </c>
      <c r="Y1222" s="3">
        <v>0</v>
      </c>
      <c r="Z1222" s="3" t="s">
        <v>9548</v>
      </c>
      <c r="AA1222" s="3">
        <v>0</v>
      </c>
      <c r="AB1222" s="3" t="s">
        <v>9548</v>
      </c>
      <c r="AC1222">
        <f t="shared" si="19"/>
        <v>190</v>
      </c>
    </row>
    <row r="1223" spans="1:29" ht="12" customHeight="1" x14ac:dyDescent="0.25">
      <c r="A1223" s="6" t="s">
        <v>6518</v>
      </c>
      <c r="B1223" s="3" t="s">
        <v>192</v>
      </c>
      <c r="C1223" s="3">
        <v>1222</v>
      </c>
      <c r="D1223" s="3" t="s">
        <v>13235</v>
      </c>
      <c r="E1223" s="3" t="s">
        <v>6518</v>
      </c>
      <c r="F1223" s="3" t="str">
        <f>VLOOKUP($E1223,'Team Mapping - CM'!$A$2:$C$1457,2,FALSE)</f>
        <v>North South University</v>
      </c>
      <c r="G1223" s="3">
        <v>1</v>
      </c>
      <c r="H1223" s="3">
        <v>191</v>
      </c>
      <c r="I1223" s="3">
        <v>0</v>
      </c>
      <c r="J1223" s="3" t="s">
        <v>9548</v>
      </c>
      <c r="K1223" s="3">
        <v>0</v>
      </c>
      <c r="L1223" s="3" t="s">
        <v>9548</v>
      </c>
      <c r="M1223" s="3">
        <v>0</v>
      </c>
      <c r="N1223" s="3" t="s">
        <v>9548</v>
      </c>
      <c r="O1223" s="3">
        <v>0</v>
      </c>
      <c r="P1223" s="3" t="s">
        <v>9548</v>
      </c>
      <c r="Q1223" s="3">
        <v>0</v>
      </c>
      <c r="R1223" s="3" t="s">
        <v>9548</v>
      </c>
      <c r="S1223" s="3">
        <v>4</v>
      </c>
      <c r="T1223" s="3">
        <v>191</v>
      </c>
      <c r="U1223" s="3">
        <v>0</v>
      </c>
      <c r="V1223" s="3" t="s">
        <v>9548</v>
      </c>
      <c r="W1223" s="3">
        <v>0</v>
      </c>
      <c r="X1223" s="3" t="s">
        <v>9548</v>
      </c>
      <c r="Y1223" s="3">
        <v>6</v>
      </c>
      <c r="Z1223" s="3" t="s">
        <v>9548</v>
      </c>
      <c r="AA1223" s="3">
        <v>0</v>
      </c>
      <c r="AB1223" s="3" t="s">
        <v>9548</v>
      </c>
      <c r="AC1223">
        <f t="shared" si="19"/>
        <v>191</v>
      </c>
    </row>
    <row r="1224" spans="1:29" ht="12" customHeight="1" x14ac:dyDescent="0.25">
      <c r="A1224" s="6" t="s">
        <v>6949</v>
      </c>
      <c r="B1224" s="3" t="s">
        <v>68</v>
      </c>
      <c r="C1224" s="3">
        <v>1223</v>
      </c>
      <c r="D1224" s="3" t="s">
        <v>13243</v>
      </c>
      <c r="E1224" s="3" t="s">
        <v>6949</v>
      </c>
      <c r="F1224" s="3" t="str">
        <f>VLOOKUP($E1224,'Team Mapping - CM'!$A$2:$C$1457,2,FALSE)</f>
        <v>BRAC University</v>
      </c>
      <c r="G1224" s="3">
        <v>1</v>
      </c>
      <c r="H1224" s="3">
        <v>197</v>
      </c>
      <c r="I1224" s="3">
        <v>0</v>
      </c>
      <c r="J1224" s="3" t="s">
        <v>9548</v>
      </c>
      <c r="K1224" s="3">
        <v>0</v>
      </c>
      <c r="L1224" s="3" t="s">
        <v>9548</v>
      </c>
      <c r="M1224" s="3">
        <v>0</v>
      </c>
      <c r="N1224" s="3" t="s">
        <v>9548</v>
      </c>
      <c r="O1224" s="3">
        <v>0</v>
      </c>
      <c r="P1224" s="3" t="s">
        <v>9548</v>
      </c>
      <c r="Q1224" s="3">
        <v>0</v>
      </c>
      <c r="R1224" s="3" t="s">
        <v>9548</v>
      </c>
      <c r="S1224" s="3">
        <v>1</v>
      </c>
      <c r="T1224" s="3">
        <v>197</v>
      </c>
      <c r="U1224" s="3">
        <v>0</v>
      </c>
      <c r="V1224" s="3" t="s">
        <v>9548</v>
      </c>
      <c r="W1224" s="3">
        <v>0</v>
      </c>
      <c r="X1224" s="3" t="s">
        <v>9548</v>
      </c>
      <c r="Y1224" s="3">
        <v>0</v>
      </c>
      <c r="Z1224" s="3" t="s">
        <v>9548</v>
      </c>
      <c r="AA1224" s="3">
        <v>0</v>
      </c>
      <c r="AB1224" s="3" t="s">
        <v>9548</v>
      </c>
      <c r="AC1224">
        <f t="shared" si="19"/>
        <v>197</v>
      </c>
    </row>
    <row r="1225" spans="1:29" ht="12" customHeight="1" x14ac:dyDescent="0.25">
      <c r="A1225" s="6" t="s">
        <v>6630</v>
      </c>
      <c r="B1225" s="3" t="s">
        <v>91</v>
      </c>
      <c r="C1225" s="3">
        <v>1224</v>
      </c>
      <c r="D1225" s="3" t="s">
        <v>13250</v>
      </c>
      <c r="E1225" s="3" t="s">
        <v>6630</v>
      </c>
      <c r="F1225" s="3" t="str">
        <f>VLOOKUP($E1225,'Team Mapping - CM'!$A$2:$C$1457,2,FALSE)</f>
        <v>Daffodil International University</v>
      </c>
      <c r="G1225" s="3">
        <v>1</v>
      </c>
      <c r="H1225" s="3">
        <v>198</v>
      </c>
      <c r="I1225" s="3">
        <v>0</v>
      </c>
      <c r="J1225" s="3" t="s">
        <v>9548</v>
      </c>
      <c r="K1225" s="3">
        <v>0</v>
      </c>
      <c r="L1225" s="3" t="s">
        <v>9548</v>
      </c>
      <c r="M1225" s="3">
        <v>0</v>
      </c>
      <c r="N1225" s="3" t="s">
        <v>9548</v>
      </c>
      <c r="O1225" s="3">
        <v>0</v>
      </c>
      <c r="P1225" s="3" t="s">
        <v>9548</v>
      </c>
      <c r="Q1225" s="3">
        <v>0</v>
      </c>
      <c r="R1225" s="3" t="s">
        <v>9548</v>
      </c>
      <c r="S1225" s="3">
        <v>1</v>
      </c>
      <c r="T1225" s="3">
        <v>198</v>
      </c>
      <c r="U1225" s="3">
        <v>0</v>
      </c>
      <c r="V1225" s="3" t="s">
        <v>9548</v>
      </c>
      <c r="W1225" s="3">
        <v>0</v>
      </c>
      <c r="X1225" s="3" t="s">
        <v>9548</v>
      </c>
      <c r="Y1225" s="3">
        <v>0</v>
      </c>
      <c r="Z1225" s="3" t="s">
        <v>9548</v>
      </c>
      <c r="AA1225" s="3">
        <v>0</v>
      </c>
      <c r="AB1225" s="3" t="s">
        <v>9548</v>
      </c>
      <c r="AC1225">
        <f t="shared" si="19"/>
        <v>198</v>
      </c>
    </row>
    <row r="1226" spans="1:29" ht="12" customHeight="1" x14ac:dyDescent="0.25">
      <c r="A1226" s="6" t="s">
        <v>6644</v>
      </c>
      <c r="B1226" s="3" t="s">
        <v>276</v>
      </c>
      <c r="C1226" s="3">
        <v>1225</v>
      </c>
      <c r="D1226" s="3" t="s">
        <v>13259</v>
      </c>
      <c r="E1226" s="3" t="s">
        <v>6644</v>
      </c>
      <c r="F1226" s="3" t="str">
        <f>VLOOKUP($E1226,'Team Mapping - CM'!$A$2:$C$1457,2,FALSE)</f>
        <v>Z. H. Sikder University of Science and Technology</v>
      </c>
      <c r="G1226" s="3">
        <v>1</v>
      </c>
      <c r="H1226" s="3">
        <v>203</v>
      </c>
      <c r="I1226" s="3">
        <v>0</v>
      </c>
      <c r="J1226" s="3" t="s">
        <v>9548</v>
      </c>
      <c r="K1226" s="3">
        <v>0</v>
      </c>
      <c r="L1226" s="3" t="s">
        <v>9548</v>
      </c>
      <c r="M1226" s="3">
        <v>0</v>
      </c>
      <c r="N1226" s="3" t="s">
        <v>9548</v>
      </c>
      <c r="O1226" s="3">
        <v>0</v>
      </c>
      <c r="P1226" s="3" t="s">
        <v>9548</v>
      </c>
      <c r="Q1226" s="3">
        <v>0</v>
      </c>
      <c r="R1226" s="3" t="s">
        <v>9548</v>
      </c>
      <c r="S1226" s="3">
        <v>4</v>
      </c>
      <c r="T1226" s="3">
        <v>203</v>
      </c>
      <c r="U1226" s="3">
        <v>0</v>
      </c>
      <c r="V1226" s="3" t="s">
        <v>9548</v>
      </c>
      <c r="W1226" s="3">
        <v>0</v>
      </c>
      <c r="X1226" s="3" t="s">
        <v>9548</v>
      </c>
      <c r="Y1226" s="3">
        <v>0</v>
      </c>
      <c r="Z1226" s="3" t="s">
        <v>9548</v>
      </c>
      <c r="AA1226" s="3">
        <v>0</v>
      </c>
      <c r="AB1226" s="3" t="s">
        <v>9548</v>
      </c>
      <c r="AC1226">
        <f t="shared" si="19"/>
        <v>203</v>
      </c>
    </row>
    <row r="1227" spans="1:29" ht="12" customHeight="1" x14ac:dyDescent="0.25">
      <c r="A1227" s="6" t="s">
        <v>7443</v>
      </c>
      <c r="B1227" s="3" t="s">
        <v>176</v>
      </c>
      <c r="C1227" s="3">
        <v>1226</v>
      </c>
      <c r="D1227" s="3" t="s">
        <v>13268</v>
      </c>
      <c r="E1227" s="3" t="s">
        <v>7443</v>
      </c>
      <c r="F1227" s="3" t="str">
        <f>VLOOKUP($E1227,'Team Mapping - CM'!$A$2:$C$1457,2,FALSE)</f>
        <v>Mawlana Bhashani Science &amp; Technology University</v>
      </c>
      <c r="G1227" s="3">
        <v>1</v>
      </c>
      <c r="H1227" s="3">
        <v>204</v>
      </c>
      <c r="I1227" s="3">
        <v>0</v>
      </c>
      <c r="J1227" s="3" t="s">
        <v>9548</v>
      </c>
      <c r="K1227" s="3">
        <v>0</v>
      </c>
      <c r="L1227" s="3" t="s">
        <v>9548</v>
      </c>
      <c r="M1227" s="3">
        <v>0</v>
      </c>
      <c r="N1227" s="3" t="s">
        <v>9548</v>
      </c>
      <c r="O1227" s="3">
        <v>0</v>
      </c>
      <c r="P1227" s="3" t="s">
        <v>9548</v>
      </c>
      <c r="Q1227" s="3">
        <v>0</v>
      </c>
      <c r="R1227" s="3" t="s">
        <v>9548</v>
      </c>
      <c r="S1227" s="3">
        <v>7</v>
      </c>
      <c r="T1227" s="3">
        <v>204</v>
      </c>
      <c r="U1227" s="3">
        <v>0</v>
      </c>
      <c r="V1227" s="3" t="s">
        <v>9548</v>
      </c>
      <c r="W1227" s="3">
        <v>0</v>
      </c>
      <c r="X1227" s="3" t="s">
        <v>9548</v>
      </c>
      <c r="Y1227" s="3">
        <v>0</v>
      </c>
      <c r="Z1227" s="3" t="s">
        <v>9548</v>
      </c>
      <c r="AA1227" s="3">
        <v>0</v>
      </c>
      <c r="AB1227" s="3" t="s">
        <v>9548</v>
      </c>
      <c r="AC1227">
        <f t="shared" si="19"/>
        <v>204</v>
      </c>
    </row>
    <row r="1228" spans="1:29" ht="12" customHeight="1" x14ac:dyDescent="0.25">
      <c r="A1228" s="6" t="s">
        <v>7637</v>
      </c>
      <c r="B1228" s="3" t="s">
        <v>61</v>
      </c>
      <c r="C1228" s="3">
        <v>1227</v>
      </c>
      <c r="D1228" s="3" t="s">
        <v>13277</v>
      </c>
      <c r="E1228" s="3" t="s">
        <v>7637</v>
      </c>
      <c r="F1228" s="3" t="str">
        <f>VLOOKUP($E1228,'Team Mapping - CM'!$A$2:$C$1457,2,FALSE)</f>
        <v>Bangladesh University of Professionals</v>
      </c>
      <c r="G1228" s="3">
        <v>1</v>
      </c>
      <c r="H1228" s="3">
        <v>213</v>
      </c>
      <c r="I1228" s="3">
        <v>0</v>
      </c>
      <c r="J1228" s="3" t="s">
        <v>9548</v>
      </c>
      <c r="K1228" s="3">
        <v>0</v>
      </c>
      <c r="L1228" s="3" t="s">
        <v>9548</v>
      </c>
      <c r="M1228" s="3">
        <v>0</v>
      </c>
      <c r="N1228" s="3" t="s">
        <v>9548</v>
      </c>
      <c r="O1228" s="3">
        <v>0</v>
      </c>
      <c r="P1228" s="3" t="s">
        <v>9548</v>
      </c>
      <c r="Q1228" s="3">
        <v>0</v>
      </c>
      <c r="R1228" s="3" t="s">
        <v>9548</v>
      </c>
      <c r="S1228" s="3">
        <v>8</v>
      </c>
      <c r="T1228" s="3">
        <v>213</v>
      </c>
      <c r="U1228" s="3">
        <v>0</v>
      </c>
      <c r="V1228" s="3" t="s">
        <v>9548</v>
      </c>
      <c r="W1228" s="3">
        <v>0</v>
      </c>
      <c r="X1228" s="3" t="s">
        <v>9548</v>
      </c>
      <c r="Y1228" s="3">
        <v>2</v>
      </c>
      <c r="Z1228" s="3" t="s">
        <v>9548</v>
      </c>
      <c r="AA1228" s="3">
        <v>0</v>
      </c>
      <c r="AB1228" s="3" t="s">
        <v>9548</v>
      </c>
      <c r="AC1228">
        <f t="shared" si="19"/>
        <v>213</v>
      </c>
    </row>
    <row r="1229" spans="1:29" ht="12" customHeight="1" x14ac:dyDescent="0.25">
      <c r="A1229" s="6" t="s">
        <v>6990</v>
      </c>
      <c r="B1229" s="3" t="s">
        <v>188</v>
      </c>
      <c r="C1229" s="3">
        <v>1228</v>
      </c>
      <c r="D1229" s="3" t="s">
        <v>13285</v>
      </c>
      <c r="E1229" s="3" t="s">
        <v>6990</v>
      </c>
      <c r="F1229" s="3" t="str">
        <f>VLOOKUP($E1229,'Team Mapping - CM'!$A$2:$C$1457,2,FALSE)</f>
        <v>Noakhali Science and Technology University</v>
      </c>
      <c r="G1229" s="3">
        <v>1</v>
      </c>
      <c r="H1229" s="3">
        <v>216</v>
      </c>
      <c r="I1229" s="3">
        <v>0</v>
      </c>
      <c r="J1229" s="3" t="s">
        <v>9548</v>
      </c>
      <c r="K1229" s="3">
        <v>0</v>
      </c>
      <c r="L1229" s="3" t="s">
        <v>9548</v>
      </c>
      <c r="M1229" s="3">
        <v>0</v>
      </c>
      <c r="N1229" s="3" t="s">
        <v>9548</v>
      </c>
      <c r="O1229" s="3">
        <v>0</v>
      </c>
      <c r="P1229" s="3" t="s">
        <v>9548</v>
      </c>
      <c r="Q1229" s="3">
        <v>0</v>
      </c>
      <c r="R1229" s="3" t="s">
        <v>9548</v>
      </c>
      <c r="S1229" s="3">
        <v>7</v>
      </c>
      <c r="T1229" s="3">
        <v>216</v>
      </c>
      <c r="U1229" s="3">
        <v>0</v>
      </c>
      <c r="V1229" s="3" t="s">
        <v>9548</v>
      </c>
      <c r="W1229" s="3">
        <v>0</v>
      </c>
      <c r="X1229" s="3" t="s">
        <v>9548</v>
      </c>
      <c r="Y1229" s="3">
        <v>0</v>
      </c>
      <c r="Z1229" s="3" t="s">
        <v>9548</v>
      </c>
      <c r="AA1229" s="3">
        <v>0</v>
      </c>
      <c r="AB1229" s="3" t="s">
        <v>9548</v>
      </c>
      <c r="AC1229">
        <f t="shared" si="19"/>
        <v>216</v>
      </c>
    </row>
    <row r="1230" spans="1:29" ht="12" customHeight="1" x14ac:dyDescent="0.25">
      <c r="A1230" s="6" t="s">
        <v>6934</v>
      </c>
      <c r="B1230" s="3" t="s">
        <v>61</v>
      </c>
      <c r="C1230" s="3">
        <v>1229</v>
      </c>
      <c r="D1230" s="3" t="s">
        <v>13293</v>
      </c>
      <c r="E1230" s="3" t="s">
        <v>6934</v>
      </c>
      <c r="F1230" s="3" t="str">
        <f>VLOOKUP($E1230,'Team Mapping - CM'!$A$2:$C$1457,2,FALSE)</f>
        <v>Bangladesh University of Professionals</v>
      </c>
      <c r="G1230" s="3">
        <v>1</v>
      </c>
      <c r="H1230" s="3">
        <v>219</v>
      </c>
      <c r="I1230" s="3">
        <v>0</v>
      </c>
      <c r="J1230" s="3" t="s">
        <v>9548</v>
      </c>
      <c r="K1230" s="3">
        <v>0</v>
      </c>
      <c r="L1230" s="3" t="s">
        <v>9548</v>
      </c>
      <c r="M1230" s="3">
        <v>0</v>
      </c>
      <c r="N1230" s="3" t="s">
        <v>9548</v>
      </c>
      <c r="O1230" s="3">
        <v>0</v>
      </c>
      <c r="P1230" s="3" t="s">
        <v>9548</v>
      </c>
      <c r="Q1230" s="3">
        <v>0</v>
      </c>
      <c r="R1230" s="3" t="s">
        <v>9548</v>
      </c>
      <c r="S1230" s="3">
        <v>1</v>
      </c>
      <c r="T1230" s="3">
        <v>219</v>
      </c>
      <c r="U1230" s="3">
        <v>0</v>
      </c>
      <c r="V1230" s="3" t="s">
        <v>9548</v>
      </c>
      <c r="W1230" s="3">
        <v>0</v>
      </c>
      <c r="X1230" s="3" t="s">
        <v>9548</v>
      </c>
      <c r="Y1230" s="3">
        <v>1</v>
      </c>
      <c r="Z1230" s="3" t="s">
        <v>9548</v>
      </c>
      <c r="AA1230" s="3">
        <v>0</v>
      </c>
      <c r="AB1230" s="3" t="s">
        <v>9548</v>
      </c>
      <c r="AC1230">
        <f t="shared" si="19"/>
        <v>219</v>
      </c>
    </row>
    <row r="1231" spans="1:29" ht="12" customHeight="1" x14ac:dyDescent="0.25">
      <c r="A1231" s="6" t="s">
        <v>7202</v>
      </c>
      <c r="B1231" s="3" t="s">
        <v>261</v>
      </c>
      <c r="C1231" s="3">
        <v>1230</v>
      </c>
      <c r="D1231" s="3" t="s">
        <v>13302</v>
      </c>
      <c r="E1231" s="3" t="s">
        <v>7202</v>
      </c>
      <c r="F1231" s="3" t="str">
        <f>VLOOKUP($E1231,'Team Mapping - CM'!$A$2:$C$1457,2,FALSE)</f>
        <v>University of Information Technology &amp; Sciences</v>
      </c>
      <c r="G1231" s="3">
        <v>1</v>
      </c>
      <c r="H1231" s="3">
        <v>220</v>
      </c>
      <c r="I1231" s="3">
        <v>0</v>
      </c>
      <c r="J1231" s="3" t="s">
        <v>9548</v>
      </c>
      <c r="K1231" s="3">
        <v>0</v>
      </c>
      <c r="L1231" s="3" t="s">
        <v>9548</v>
      </c>
      <c r="M1231" s="3">
        <v>0</v>
      </c>
      <c r="N1231" s="3" t="s">
        <v>9548</v>
      </c>
      <c r="O1231" s="3">
        <v>0</v>
      </c>
      <c r="P1231" s="3" t="s">
        <v>9548</v>
      </c>
      <c r="Q1231" s="3">
        <v>0</v>
      </c>
      <c r="R1231" s="3" t="s">
        <v>9548</v>
      </c>
      <c r="S1231" s="3">
        <v>1</v>
      </c>
      <c r="T1231" s="3">
        <v>220</v>
      </c>
      <c r="U1231" s="3">
        <v>0</v>
      </c>
      <c r="V1231" s="3" t="s">
        <v>9548</v>
      </c>
      <c r="W1231" s="3">
        <v>0</v>
      </c>
      <c r="X1231" s="3" t="s">
        <v>9548</v>
      </c>
      <c r="Y1231" s="3">
        <v>0</v>
      </c>
      <c r="Z1231" s="3" t="s">
        <v>9548</v>
      </c>
      <c r="AA1231" s="3">
        <v>0</v>
      </c>
      <c r="AB1231" s="3" t="s">
        <v>9548</v>
      </c>
      <c r="AC1231">
        <f t="shared" si="19"/>
        <v>220</v>
      </c>
    </row>
    <row r="1232" spans="1:29" ht="12" customHeight="1" x14ac:dyDescent="0.25">
      <c r="A1232" s="6" t="s">
        <v>8412</v>
      </c>
      <c r="B1232" s="3" t="s">
        <v>217</v>
      </c>
      <c r="C1232" s="3">
        <v>1231</v>
      </c>
      <c r="D1232" s="3" t="s">
        <v>13310</v>
      </c>
      <c r="E1232" s="3" t="s">
        <v>8412</v>
      </c>
      <c r="F1232" s="3" t="str">
        <f>VLOOKUP($E1232,'Team Mapping - CM'!$A$2:$C$1457,2,FALSE)</f>
        <v>Shahjalal University of Science and Technology</v>
      </c>
      <c r="G1232" s="3">
        <v>1</v>
      </c>
      <c r="H1232" s="3">
        <v>237</v>
      </c>
      <c r="I1232" s="3">
        <v>0</v>
      </c>
      <c r="J1232" s="3" t="s">
        <v>9548</v>
      </c>
      <c r="K1232" s="3">
        <v>0</v>
      </c>
      <c r="L1232" s="3" t="s">
        <v>9548</v>
      </c>
      <c r="M1232" s="3">
        <v>0</v>
      </c>
      <c r="N1232" s="3" t="s">
        <v>9548</v>
      </c>
      <c r="O1232" s="3">
        <v>0</v>
      </c>
      <c r="P1232" s="3" t="s">
        <v>9548</v>
      </c>
      <c r="Q1232" s="3">
        <v>0</v>
      </c>
      <c r="R1232" s="3" t="s">
        <v>9548</v>
      </c>
      <c r="S1232" s="3">
        <v>1</v>
      </c>
      <c r="T1232" s="3">
        <v>237</v>
      </c>
      <c r="U1232" s="3">
        <v>0</v>
      </c>
      <c r="V1232" s="3" t="s">
        <v>9548</v>
      </c>
      <c r="W1232" s="3">
        <v>0</v>
      </c>
      <c r="X1232" s="3" t="s">
        <v>9548</v>
      </c>
      <c r="Y1232" s="3">
        <v>0</v>
      </c>
      <c r="Z1232" s="3" t="s">
        <v>9548</v>
      </c>
      <c r="AA1232" s="3">
        <v>0</v>
      </c>
      <c r="AB1232" s="3" t="s">
        <v>9548</v>
      </c>
      <c r="AC1232">
        <f t="shared" si="19"/>
        <v>237</v>
      </c>
    </row>
    <row r="1233" spans="1:29" ht="12" customHeight="1" x14ac:dyDescent="0.25">
      <c r="A1233" s="6" t="s">
        <v>7367</v>
      </c>
      <c r="B1233" s="3" t="s">
        <v>104</v>
      </c>
      <c r="C1233" s="3">
        <v>1232</v>
      </c>
      <c r="D1233" s="3" t="s">
        <v>13317</v>
      </c>
      <c r="E1233" s="3" t="s">
        <v>7367</v>
      </c>
      <c r="F1233" s="3" t="str">
        <f>VLOOKUP($E1233,'Team Mapping - CM'!$A$2:$C$1457,2,FALSE)</f>
        <v>East West University</v>
      </c>
      <c r="G1233" s="3">
        <v>1</v>
      </c>
      <c r="H1233" s="3">
        <v>245</v>
      </c>
      <c r="I1233" s="3">
        <v>0</v>
      </c>
      <c r="J1233" s="3" t="s">
        <v>9548</v>
      </c>
      <c r="K1233" s="3">
        <v>0</v>
      </c>
      <c r="L1233" s="3" t="s">
        <v>9548</v>
      </c>
      <c r="M1233" s="3">
        <v>0</v>
      </c>
      <c r="N1233" s="3" t="s">
        <v>9548</v>
      </c>
      <c r="O1233" s="3">
        <v>0</v>
      </c>
      <c r="P1233" s="3" t="s">
        <v>9548</v>
      </c>
      <c r="Q1233" s="3">
        <v>0</v>
      </c>
      <c r="R1233" s="3" t="s">
        <v>9548</v>
      </c>
      <c r="S1233" s="3">
        <v>1</v>
      </c>
      <c r="T1233" s="3">
        <v>245</v>
      </c>
      <c r="U1233" s="3">
        <v>0</v>
      </c>
      <c r="V1233" s="3" t="s">
        <v>9548</v>
      </c>
      <c r="W1233" s="3">
        <v>0</v>
      </c>
      <c r="X1233" s="3" t="s">
        <v>9548</v>
      </c>
      <c r="Y1233" s="3">
        <v>0</v>
      </c>
      <c r="Z1233" s="3" t="s">
        <v>9548</v>
      </c>
      <c r="AA1233" s="3">
        <v>0</v>
      </c>
      <c r="AB1233" s="3" t="s">
        <v>9548</v>
      </c>
      <c r="AC1233">
        <f t="shared" si="19"/>
        <v>245</v>
      </c>
    </row>
    <row r="1234" spans="1:29" ht="12" customHeight="1" x14ac:dyDescent="0.25">
      <c r="A1234" s="6" t="s">
        <v>9044</v>
      </c>
      <c r="B1234" s="3" t="s">
        <v>205</v>
      </c>
      <c r="C1234" s="3">
        <v>1233</v>
      </c>
      <c r="D1234" s="3" t="s">
        <v>13323</v>
      </c>
      <c r="E1234" s="3" t="s">
        <v>9044</v>
      </c>
      <c r="F1234" s="3" t="str">
        <f>VLOOKUP($E1234,'Team Mapping - CM'!$A$2:$C$1457,2,FALSE)</f>
        <v>Patuakhali Science and Technology University</v>
      </c>
      <c r="G1234" s="3">
        <v>1</v>
      </c>
      <c r="H1234" s="3">
        <v>248</v>
      </c>
      <c r="I1234" s="3">
        <v>0</v>
      </c>
      <c r="J1234" s="3" t="s">
        <v>9548</v>
      </c>
      <c r="K1234" s="3">
        <v>0</v>
      </c>
      <c r="L1234" s="3" t="s">
        <v>9548</v>
      </c>
      <c r="M1234" s="3">
        <v>2</v>
      </c>
      <c r="N1234" s="3" t="s">
        <v>9548</v>
      </c>
      <c r="O1234" s="3">
        <v>0</v>
      </c>
      <c r="P1234" s="3" t="s">
        <v>9548</v>
      </c>
      <c r="Q1234" s="3">
        <v>0</v>
      </c>
      <c r="R1234" s="3" t="s">
        <v>9548</v>
      </c>
      <c r="S1234" s="3">
        <v>4</v>
      </c>
      <c r="T1234" s="3">
        <v>248</v>
      </c>
      <c r="U1234" s="3">
        <v>0</v>
      </c>
      <c r="V1234" s="3" t="s">
        <v>9548</v>
      </c>
      <c r="W1234" s="3">
        <v>0</v>
      </c>
      <c r="X1234" s="3" t="s">
        <v>9548</v>
      </c>
      <c r="Y1234" s="3">
        <v>0</v>
      </c>
      <c r="Z1234" s="3" t="s">
        <v>9548</v>
      </c>
      <c r="AA1234" s="3">
        <v>0</v>
      </c>
      <c r="AB1234" s="3" t="s">
        <v>9548</v>
      </c>
      <c r="AC1234">
        <f t="shared" si="19"/>
        <v>248</v>
      </c>
    </row>
    <row r="1235" spans="1:29" ht="12" customHeight="1" x14ac:dyDescent="0.25">
      <c r="A1235" s="6" t="s">
        <v>6395</v>
      </c>
      <c r="B1235" s="3" t="s">
        <v>176</v>
      </c>
      <c r="C1235" s="3">
        <v>1234</v>
      </c>
      <c r="D1235" s="3" t="s">
        <v>13324</v>
      </c>
      <c r="E1235" s="3" t="s">
        <v>6395</v>
      </c>
      <c r="F1235" s="3" t="str">
        <f>VLOOKUP($E1235,'Team Mapping - CM'!$A$2:$C$1457,2,FALSE)</f>
        <v>Mawlana Bhashani Science &amp; Technology University</v>
      </c>
      <c r="G1235" s="3">
        <v>1</v>
      </c>
      <c r="H1235" s="3">
        <v>265</v>
      </c>
      <c r="I1235" s="3">
        <v>0</v>
      </c>
      <c r="J1235" s="3" t="s">
        <v>9548</v>
      </c>
      <c r="K1235" s="3">
        <v>0</v>
      </c>
      <c r="L1235" s="3" t="s">
        <v>9548</v>
      </c>
      <c r="M1235" s="3">
        <v>0</v>
      </c>
      <c r="N1235" s="3" t="s">
        <v>9548</v>
      </c>
      <c r="O1235" s="3">
        <v>0</v>
      </c>
      <c r="P1235" s="3" t="s">
        <v>9548</v>
      </c>
      <c r="Q1235" s="3">
        <v>0</v>
      </c>
      <c r="R1235" s="3" t="s">
        <v>9548</v>
      </c>
      <c r="S1235" s="3">
        <v>1</v>
      </c>
      <c r="T1235" s="3">
        <v>265</v>
      </c>
      <c r="U1235" s="3">
        <v>0</v>
      </c>
      <c r="V1235" s="3" t="s">
        <v>9548</v>
      </c>
      <c r="W1235" s="3">
        <v>0</v>
      </c>
      <c r="X1235" s="3" t="s">
        <v>9548</v>
      </c>
      <c r="Y1235" s="3">
        <v>0</v>
      </c>
      <c r="Z1235" s="3" t="s">
        <v>9548</v>
      </c>
      <c r="AA1235" s="3">
        <v>0</v>
      </c>
      <c r="AB1235" s="3" t="s">
        <v>9548</v>
      </c>
      <c r="AC1235">
        <f t="shared" si="19"/>
        <v>265</v>
      </c>
    </row>
    <row r="1236" spans="1:29" ht="12" customHeight="1" x14ac:dyDescent="0.25">
      <c r="A1236" s="6" t="s">
        <v>6379</v>
      </c>
      <c r="B1236" s="3" t="s">
        <v>165</v>
      </c>
      <c r="C1236" s="3">
        <v>1235</v>
      </c>
      <c r="D1236" s="3" t="s">
        <v>13325</v>
      </c>
      <c r="E1236" s="3" t="s">
        <v>6379</v>
      </c>
      <c r="F1236" s="3" t="str">
        <f>VLOOKUP($E1236,'Team Mapping - CM'!$A$2:$C$1457,2,FALSE)</f>
        <v>Khulna University of Engineering &amp; Technology</v>
      </c>
      <c r="G1236" s="3">
        <v>1</v>
      </c>
      <c r="H1236" s="3">
        <v>272</v>
      </c>
      <c r="I1236" s="3">
        <v>0</v>
      </c>
      <c r="J1236" s="3" t="s">
        <v>9548</v>
      </c>
      <c r="K1236" s="3">
        <v>0</v>
      </c>
      <c r="L1236" s="3" t="s">
        <v>9548</v>
      </c>
      <c r="M1236" s="3">
        <v>0</v>
      </c>
      <c r="N1236" s="3" t="s">
        <v>9548</v>
      </c>
      <c r="O1236" s="3">
        <v>0</v>
      </c>
      <c r="P1236" s="3" t="s">
        <v>9548</v>
      </c>
      <c r="Q1236" s="3">
        <v>0</v>
      </c>
      <c r="R1236" s="3" t="s">
        <v>9548</v>
      </c>
      <c r="S1236" s="3">
        <v>1</v>
      </c>
      <c r="T1236" s="3">
        <v>272</v>
      </c>
      <c r="U1236" s="3">
        <v>0</v>
      </c>
      <c r="V1236" s="3" t="s">
        <v>9548</v>
      </c>
      <c r="W1236" s="3">
        <v>0</v>
      </c>
      <c r="X1236" s="3" t="s">
        <v>9548</v>
      </c>
      <c r="Y1236" s="3">
        <v>0</v>
      </c>
      <c r="Z1236" s="3" t="s">
        <v>9548</v>
      </c>
      <c r="AA1236" s="3">
        <v>0</v>
      </c>
      <c r="AB1236" s="3" t="s">
        <v>9548</v>
      </c>
      <c r="AC1236">
        <f t="shared" si="19"/>
        <v>272</v>
      </c>
    </row>
    <row r="1237" spans="1:29" ht="12" customHeight="1" x14ac:dyDescent="0.25">
      <c r="A1237" s="6" t="s">
        <v>7050</v>
      </c>
      <c r="B1237" s="3" t="s">
        <v>91</v>
      </c>
      <c r="C1237" s="3">
        <v>1236</v>
      </c>
      <c r="D1237" s="3" t="s">
        <v>13326</v>
      </c>
      <c r="E1237" s="3" t="s">
        <v>7050</v>
      </c>
      <c r="F1237" s="3" t="str">
        <f>VLOOKUP($E1237,'Team Mapping - CM'!$A$2:$C$1457,2,FALSE)</f>
        <v>Daffodil International University</v>
      </c>
      <c r="G1237" s="3">
        <v>1</v>
      </c>
      <c r="H1237" s="3">
        <v>273</v>
      </c>
      <c r="I1237" s="3">
        <v>0</v>
      </c>
      <c r="J1237" s="3" t="s">
        <v>9548</v>
      </c>
      <c r="K1237" s="3">
        <v>0</v>
      </c>
      <c r="L1237" s="3" t="s">
        <v>9548</v>
      </c>
      <c r="M1237" s="3">
        <v>0</v>
      </c>
      <c r="N1237" s="3" t="s">
        <v>9548</v>
      </c>
      <c r="O1237" s="3">
        <v>0</v>
      </c>
      <c r="P1237" s="3" t="s">
        <v>9548</v>
      </c>
      <c r="Q1237" s="3">
        <v>0</v>
      </c>
      <c r="R1237" s="3" t="s">
        <v>9548</v>
      </c>
      <c r="S1237" s="3">
        <v>1</v>
      </c>
      <c r="T1237" s="3">
        <v>273</v>
      </c>
      <c r="U1237" s="3">
        <v>0</v>
      </c>
      <c r="V1237" s="3" t="s">
        <v>9548</v>
      </c>
      <c r="W1237" s="3">
        <v>0</v>
      </c>
      <c r="X1237" s="3" t="s">
        <v>9548</v>
      </c>
      <c r="Y1237" s="3">
        <v>0</v>
      </c>
      <c r="Z1237" s="3" t="s">
        <v>9548</v>
      </c>
      <c r="AA1237" s="3">
        <v>0</v>
      </c>
      <c r="AB1237" s="3" t="s">
        <v>9548</v>
      </c>
      <c r="AC1237">
        <f t="shared" si="19"/>
        <v>273</v>
      </c>
    </row>
    <row r="1238" spans="1:29" ht="12" customHeight="1" x14ac:dyDescent="0.25">
      <c r="A1238" s="6" t="s">
        <v>7026</v>
      </c>
      <c r="B1238" s="3" t="s">
        <v>188</v>
      </c>
      <c r="C1238" s="3">
        <v>1237</v>
      </c>
      <c r="D1238" s="3" t="s">
        <v>13327</v>
      </c>
      <c r="E1238" s="3" t="s">
        <v>7026</v>
      </c>
      <c r="F1238" s="3" t="str">
        <f>VLOOKUP($E1238,'Team Mapping - CM'!$A$2:$C$1457,2,FALSE)</f>
        <v>Noakhali Science and Technology University</v>
      </c>
      <c r="G1238" s="3">
        <v>1</v>
      </c>
      <c r="H1238" s="3">
        <v>281</v>
      </c>
      <c r="I1238" s="3">
        <v>0</v>
      </c>
      <c r="J1238" s="3" t="s">
        <v>9548</v>
      </c>
      <c r="K1238" s="3">
        <v>0</v>
      </c>
      <c r="L1238" s="3" t="s">
        <v>9548</v>
      </c>
      <c r="M1238" s="3">
        <v>0</v>
      </c>
      <c r="N1238" s="3" t="s">
        <v>9548</v>
      </c>
      <c r="O1238" s="3">
        <v>0</v>
      </c>
      <c r="P1238" s="3" t="s">
        <v>9548</v>
      </c>
      <c r="Q1238" s="3">
        <v>0</v>
      </c>
      <c r="R1238" s="3" t="s">
        <v>9548</v>
      </c>
      <c r="S1238" s="3">
        <v>1</v>
      </c>
      <c r="T1238" s="3">
        <v>281</v>
      </c>
      <c r="U1238" s="3">
        <v>0</v>
      </c>
      <c r="V1238" s="3" t="s">
        <v>9548</v>
      </c>
      <c r="W1238" s="3">
        <v>0</v>
      </c>
      <c r="X1238" s="3" t="s">
        <v>9548</v>
      </c>
      <c r="Y1238" s="3">
        <v>0</v>
      </c>
      <c r="Z1238" s="3" t="s">
        <v>9548</v>
      </c>
      <c r="AA1238" s="3">
        <v>0</v>
      </c>
      <c r="AB1238" s="3" t="s">
        <v>9548</v>
      </c>
      <c r="AC1238">
        <f t="shared" si="19"/>
        <v>281</v>
      </c>
    </row>
    <row r="1239" spans="1:29" ht="12" customHeight="1" x14ac:dyDescent="0.25">
      <c r="A1239" s="6" t="s">
        <v>6938</v>
      </c>
      <c r="B1239" s="3" t="s">
        <v>188</v>
      </c>
      <c r="C1239" s="3">
        <v>1238</v>
      </c>
      <c r="D1239" s="3" t="s">
        <v>13328</v>
      </c>
      <c r="E1239" s="3" t="s">
        <v>6938</v>
      </c>
      <c r="F1239" s="3" t="str">
        <f>VLOOKUP($E1239,'Team Mapping - CM'!$A$2:$C$1457,2,FALSE)</f>
        <v>Noakhali Science and Technology University</v>
      </c>
      <c r="G1239" s="3">
        <v>1</v>
      </c>
      <c r="H1239" s="3">
        <v>281</v>
      </c>
      <c r="I1239" s="3">
        <v>0</v>
      </c>
      <c r="J1239" s="3" t="s">
        <v>9548</v>
      </c>
      <c r="K1239" s="3">
        <v>0</v>
      </c>
      <c r="L1239" s="3" t="s">
        <v>9548</v>
      </c>
      <c r="M1239" s="3">
        <v>0</v>
      </c>
      <c r="N1239" s="3" t="s">
        <v>9548</v>
      </c>
      <c r="O1239" s="3">
        <v>0</v>
      </c>
      <c r="P1239" s="3" t="s">
        <v>9548</v>
      </c>
      <c r="Q1239" s="3">
        <v>0</v>
      </c>
      <c r="R1239" s="3" t="s">
        <v>9548</v>
      </c>
      <c r="S1239" s="3">
        <v>1</v>
      </c>
      <c r="T1239" s="3">
        <v>281</v>
      </c>
      <c r="U1239" s="3">
        <v>0</v>
      </c>
      <c r="V1239" s="3" t="s">
        <v>9548</v>
      </c>
      <c r="W1239" s="3">
        <v>0</v>
      </c>
      <c r="X1239" s="3" t="s">
        <v>9548</v>
      </c>
      <c r="Y1239" s="3">
        <v>0</v>
      </c>
      <c r="Z1239" s="3" t="s">
        <v>9548</v>
      </c>
      <c r="AA1239" s="3">
        <v>0</v>
      </c>
      <c r="AB1239" s="3" t="s">
        <v>9548</v>
      </c>
      <c r="AC1239">
        <f t="shared" si="19"/>
        <v>281</v>
      </c>
    </row>
    <row r="1240" spans="1:29" ht="12" customHeight="1" x14ac:dyDescent="0.25">
      <c r="A1240" s="6" t="s">
        <v>6786</v>
      </c>
      <c r="B1240" s="3" t="s">
        <v>188</v>
      </c>
      <c r="C1240" s="3">
        <v>1239</v>
      </c>
      <c r="D1240" s="3" t="s">
        <v>13332</v>
      </c>
      <c r="E1240" s="3" t="s">
        <v>6786</v>
      </c>
      <c r="F1240" s="3" t="str">
        <f>VLOOKUP($E1240,'Team Mapping - CM'!$A$2:$C$1457,2,FALSE)</f>
        <v>Noakhali Science and Technology University</v>
      </c>
      <c r="G1240" s="3">
        <v>1</v>
      </c>
      <c r="H1240" s="3">
        <v>283</v>
      </c>
      <c r="I1240" s="3">
        <v>0</v>
      </c>
      <c r="J1240" s="3" t="s">
        <v>9548</v>
      </c>
      <c r="K1240" s="3">
        <v>0</v>
      </c>
      <c r="L1240" s="3" t="s">
        <v>9548</v>
      </c>
      <c r="M1240" s="3">
        <v>0</v>
      </c>
      <c r="N1240" s="3" t="s">
        <v>9548</v>
      </c>
      <c r="O1240" s="3">
        <v>0</v>
      </c>
      <c r="P1240" s="3" t="s">
        <v>9548</v>
      </c>
      <c r="Q1240" s="3">
        <v>0</v>
      </c>
      <c r="R1240" s="3" t="s">
        <v>9548</v>
      </c>
      <c r="S1240" s="3">
        <v>3</v>
      </c>
      <c r="T1240" s="3">
        <v>283</v>
      </c>
      <c r="U1240" s="3">
        <v>0</v>
      </c>
      <c r="V1240" s="3" t="s">
        <v>9548</v>
      </c>
      <c r="W1240" s="3">
        <v>0</v>
      </c>
      <c r="X1240" s="3" t="s">
        <v>9548</v>
      </c>
      <c r="Y1240" s="3">
        <v>0</v>
      </c>
      <c r="Z1240" s="3" t="s">
        <v>9548</v>
      </c>
      <c r="AA1240" s="3">
        <v>0</v>
      </c>
      <c r="AB1240" s="3" t="s">
        <v>9548</v>
      </c>
      <c r="AC1240">
        <f t="shared" si="19"/>
        <v>283</v>
      </c>
    </row>
    <row r="1241" spans="1:29" ht="12" customHeight="1" x14ac:dyDescent="0.25">
      <c r="A1241" s="6" t="s">
        <v>7120</v>
      </c>
      <c r="B1241" s="3" t="s">
        <v>127</v>
      </c>
      <c r="C1241" s="3">
        <v>1240</v>
      </c>
      <c r="D1241" s="3" t="s">
        <v>13337</v>
      </c>
      <c r="E1241" s="3" t="s">
        <v>7120</v>
      </c>
      <c r="F1241" s="3" t="str">
        <f>VLOOKUP($E1241,'Team Mapping - CM'!$A$2:$C$1457,2,FALSE)</f>
        <v>International University of Business Agriculture and Tech.</v>
      </c>
      <c r="G1241" s="3">
        <v>1</v>
      </c>
      <c r="H1241" s="3">
        <v>283</v>
      </c>
      <c r="I1241" s="3">
        <v>0</v>
      </c>
      <c r="J1241" s="3" t="s">
        <v>9548</v>
      </c>
      <c r="K1241" s="3">
        <v>0</v>
      </c>
      <c r="L1241" s="3" t="s">
        <v>9548</v>
      </c>
      <c r="M1241" s="3">
        <v>0</v>
      </c>
      <c r="N1241" s="3" t="s">
        <v>9548</v>
      </c>
      <c r="O1241" s="3">
        <v>0</v>
      </c>
      <c r="P1241" s="3" t="s">
        <v>9548</v>
      </c>
      <c r="Q1241" s="3">
        <v>0</v>
      </c>
      <c r="R1241" s="3" t="s">
        <v>9548</v>
      </c>
      <c r="S1241" s="3">
        <v>2</v>
      </c>
      <c r="T1241" s="3">
        <v>283</v>
      </c>
      <c r="U1241" s="3">
        <v>0</v>
      </c>
      <c r="V1241" s="3" t="s">
        <v>9548</v>
      </c>
      <c r="W1241" s="3">
        <v>0</v>
      </c>
      <c r="X1241" s="3" t="s">
        <v>9548</v>
      </c>
      <c r="Y1241" s="3">
        <v>0</v>
      </c>
      <c r="Z1241" s="3" t="s">
        <v>9548</v>
      </c>
      <c r="AA1241" s="3">
        <v>0</v>
      </c>
      <c r="AB1241" s="3" t="s">
        <v>9548</v>
      </c>
      <c r="AC1241">
        <f t="shared" si="19"/>
        <v>283</v>
      </c>
    </row>
    <row r="1242" spans="1:29" ht="12" customHeight="1" x14ac:dyDescent="0.25">
      <c r="A1242" s="6" t="s">
        <v>6895</v>
      </c>
      <c r="B1242" s="3" t="s">
        <v>192</v>
      </c>
      <c r="C1242" s="3">
        <v>1241</v>
      </c>
      <c r="D1242" s="3" t="s">
        <v>13341</v>
      </c>
      <c r="E1242" s="3" t="s">
        <v>6895</v>
      </c>
      <c r="F1242" s="3" t="str">
        <f>VLOOKUP($E1242,'Team Mapping - CM'!$A$2:$C$1457,2,FALSE)</f>
        <v>North South University</v>
      </c>
      <c r="G1242" s="3">
        <v>1</v>
      </c>
      <c r="H1242" s="3">
        <v>284</v>
      </c>
      <c r="I1242" s="3">
        <v>0</v>
      </c>
      <c r="J1242" s="3" t="s">
        <v>9548</v>
      </c>
      <c r="K1242" s="3">
        <v>0</v>
      </c>
      <c r="L1242" s="3" t="s">
        <v>9548</v>
      </c>
      <c r="M1242" s="3">
        <v>0</v>
      </c>
      <c r="N1242" s="3" t="s">
        <v>9548</v>
      </c>
      <c r="O1242" s="3">
        <v>1</v>
      </c>
      <c r="P1242" s="3" t="s">
        <v>9548</v>
      </c>
      <c r="Q1242" s="3">
        <v>0</v>
      </c>
      <c r="R1242" s="3" t="s">
        <v>9548</v>
      </c>
      <c r="S1242" s="3">
        <v>11</v>
      </c>
      <c r="T1242" s="3">
        <v>284</v>
      </c>
      <c r="U1242" s="3">
        <v>0</v>
      </c>
      <c r="V1242" s="3" t="s">
        <v>9548</v>
      </c>
      <c r="W1242" s="3">
        <v>0</v>
      </c>
      <c r="X1242" s="3" t="s">
        <v>9548</v>
      </c>
      <c r="Y1242" s="3">
        <v>1</v>
      </c>
      <c r="Z1242" s="3" t="s">
        <v>9548</v>
      </c>
      <c r="AA1242" s="3">
        <v>0</v>
      </c>
      <c r="AB1242" s="3" t="s">
        <v>9548</v>
      </c>
      <c r="AC1242">
        <f t="shared" si="19"/>
        <v>284</v>
      </c>
    </row>
    <row r="1243" spans="1:29" ht="12" customHeight="1" x14ac:dyDescent="0.25">
      <c r="A1243" s="6" t="s">
        <v>7007</v>
      </c>
      <c r="B1243" s="3" t="s">
        <v>40</v>
      </c>
      <c r="C1243" s="3">
        <v>1242</v>
      </c>
      <c r="D1243" s="3" t="s">
        <v>13346</v>
      </c>
      <c r="E1243" s="3" t="s">
        <v>7007</v>
      </c>
      <c r="F1243" s="3" t="str">
        <f>VLOOKUP($E1243,'Team Mapping - CM'!$A$2:$C$1457,2,FALSE)</f>
        <v>Bangladesh Army International University of Science &amp; Technology</v>
      </c>
      <c r="G1243" s="3">
        <v>1</v>
      </c>
      <c r="H1243" s="3">
        <v>285</v>
      </c>
      <c r="I1243" s="3">
        <v>0</v>
      </c>
      <c r="J1243" s="3" t="s">
        <v>9548</v>
      </c>
      <c r="K1243" s="3">
        <v>0</v>
      </c>
      <c r="L1243" s="3" t="s">
        <v>9548</v>
      </c>
      <c r="M1243" s="3">
        <v>0</v>
      </c>
      <c r="N1243" s="3" t="s">
        <v>9548</v>
      </c>
      <c r="O1243" s="3">
        <v>0</v>
      </c>
      <c r="P1243" s="3" t="s">
        <v>9548</v>
      </c>
      <c r="Q1243" s="3">
        <v>0</v>
      </c>
      <c r="R1243" s="3" t="s">
        <v>9548</v>
      </c>
      <c r="S1243" s="3">
        <v>1</v>
      </c>
      <c r="T1243" s="3">
        <v>285</v>
      </c>
      <c r="U1243" s="3">
        <v>0</v>
      </c>
      <c r="V1243" s="3" t="s">
        <v>9548</v>
      </c>
      <c r="W1243" s="3">
        <v>0</v>
      </c>
      <c r="X1243" s="3" t="s">
        <v>9548</v>
      </c>
      <c r="Y1243" s="3">
        <v>0</v>
      </c>
      <c r="Z1243" s="3" t="s">
        <v>9548</v>
      </c>
      <c r="AA1243" s="3">
        <v>0</v>
      </c>
      <c r="AB1243" s="3" t="s">
        <v>9548</v>
      </c>
      <c r="AC1243">
        <f t="shared" si="19"/>
        <v>285</v>
      </c>
    </row>
    <row r="1244" spans="1:29" ht="12" customHeight="1" x14ac:dyDescent="0.25">
      <c r="A1244" s="6" t="s">
        <v>6666</v>
      </c>
      <c r="B1244" s="3" t="s">
        <v>127</v>
      </c>
      <c r="C1244" s="3">
        <v>1243</v>
      </c>
      <c r="D1244" s="3" t="s">
        <v>13351</v>
      </c>
      <c r="E1244" s="3" t="s">
        <v>6666</v>
      </c>
      <c r="F1244" s="3" t="str">
        <f>VLOOKUP($E1244,'Team Mapping - CM'!$A$2:$C$1457,2,FALSE)</f>
        <v>International University of Business Agriculture and Tech.</v>
      </c>
      <c r="G1244" s="3">
        <v>1</v>
      </c>
      <c r="H1244" s="3">
        <v>293</v>
      </c>
      <c r="I1244" s="3">
        <v>0</v>
      </c>
      <c r="J1244" s="3" t="s">
        <v>9548</v>
      </c>
      <c r="K1244" s="3">
        <v>0</v>
      </c>
      <c r="L1244" s="3" t="s">
        <v>9548</v>
      </c>
      <c r="M1244" s="3">
        <v>0</v>
      </c>
      <c r="N1244" s="3" t="s">
        <v>9548</v>
      </c>
      <c r="O1244" s="3">
        <v>0</v>
      </c>
      <c r="P1244" s="3" t="s">
        <v>9548</v>
      </c>
      <c r="Q1244" s="3">
        <v>0</v>
      </c>
      <c r="R1244" s="3" t="s">
        <v>9548</v>
      </c>
      <c r="S1244" s="3">
        <v>3</v>
      </c>
      <c r="T1244" s="3">
        <v>293</v>
      </c>
      <c r="U1244" s="3">
        <v>0</v>
      </c>
      <c r="V1244" s="3" t="s">
        <v>9548</v>
      </c>
      <c r="W1244" s="3">
        <v>0</v>
      </c>
      <c r="X1244" s="3" t="s">
        <v>9548</v>
      </c>
      <c r="Y1244" s="3">
        <v>0</v>
      </c>
      <c r="Z1244" s="3" t="s">
        <v>9548</v>
      </c>
      <c r="AA1244" s="3">
        <v>0</v>
      </c>
      <c r="AB1244" s="3" t="s">
        <v>9548</v>
      </c>
      <c r="AC1244">
        <f t="shared" si="19"/>
        <v>293</v>
      </c>
    </row>
    <row r="1245" spans="1:29" ht="12" customHeight="1" x14ac:dyDescent="0.25">
      <c r="A1245" s="6" t="s">
        <v>9448</v>
      </c>
      <c r="B1245" s="3" t="s">
        <v>244</v>
      </c>
      <c r="C1245" s="3">
        <v>1244</v>
      </c>
      <c r="D1245" s="3" t="s">
        <v>13356</v>
      </c>
      <c r="E1245" s="3" t="s">
        <v>9448</v>
      </c>
      <c r="F1245" s="3" t="str">
        <f>VLOOKUP($E1245,'Team Mapping - CM'!$A$2:$C$1457,2,FALSE)</f>
        <v>United International University</v>
      </c>
      <c r="G1245" s="3">
        <v>1</v>
      </c>
      <c r="H1245" s="3">
        <v>340</v>
      </c>
      <c r="I1245" s="3">
        <v>0</v>
      </c>
      <c r="J1245" s="3" t="s">
        <v>9548</v>
      </c>
      <c r="K1245" s="3">
        <v>0</v>
      </c>
      <c r="L1245" s="3" t="s">
        <v>9548</v>
      </c>
      <c r="M1245" s="3">
        <v>0</v>
      </c>
      <c r="N1245" s="3" t="s">
        <v>9548</v>
      </c>
      <c r="O1245" s="3">
        <v>0</v>
      </c>
      <c r="P1245" s="3" t="s">
        <v>9548</v>
      </c>
      <c r="Q1245" s="3">
        <v>0</v>
      </c>
      <c r="R1245" s="3" t="s">
        <v>9548</v>
      </c>
      <c r="S1245" s="3">
        <v>9</v>
      </c>
      <c r="T1245" s="3">
        <v>340</v>
      </c>
      <c r="U1245" s="3">
        <v>0</v>
      </c>
      <c r="V1245" s="3" t="s">
        <v>9548</v>
      </c>
      <c r="W1245" s="3">
        <v>0</v>
      </c>
      <c r="X1245" s="3" t="s">
        <v>9548</v>
      </c>
      <c r="Y1245" s="3">
        <v>3</v>
      </c>
      <c r="Z1245" s="3" t="s">
        <v>9548</v>
      </c>
      <c r="AA1245" s="3">
        <v>0</v>
      </c>
      <c r="AB1245" s="3" t="s">
        <v>9548</v>
      </c>
      <c r="AC1245">
        <f t="shared" si="19"/>
        <v>340</v>
      </c>
    </row>
    <row r="1246" spans="1:29" ht="12" customHeight="1" x14ac:dyDescent="0.25">
      <c r="A1246" s="6" t="s">
        <v>6582</v>
      </c>
      <c r="B1246" s="3" t="s">
        <v>212</v>
      </c>
      <c r="C1246" s="3">
        <v>1245</v>
      </c>
      <c r="D1246" s="3" t="s">
        <v>13361</v>
      </c>
      <c r="E1246" s="3" t="s">
        <v>6582</v>
      </c>
      <c r="F1246" s="3" t="str">
        <f>VLOOKUP($E1246,'Team Mapping - CM'!$A$2:$C$1457,2,FALSE)</f>
        <v>Rajshahi University of Engineering &amp; Technology</v>
      </c>
      <c r="G1246" s="3">
        <v>1</v>
      </c>
      <c r="H1246" s="3">
        <v>346</v>
      </c>
      <c r="I1246" s="3">
        <v>0</v>
      </c>
      <c r="J1246" s="3" t="s">
        <v>9548</v>
      </c>
      <c r="K1246" s="3">
        <v>0</v>
      </c>
      <c r="L1246" s="3" t="s">
        <v>9548</v>
      </c>
      <c r="M1246" s="3">
        <v>1</v>
      </c>
      <c r="N1246" s="3" t="s">
        <v>9548</v>
      </c>
      <c r="O1246" s="3">
        <v>0</v>
      </c>
      <c r="P1246" s="3" t="s">
        <v>9548</v>
      </c>
      <c r="Q1246" s="3">
        <v>0</v>
      </c>
      <c r="R1246" s="3" t="s">
        <v>9548</v>
      </c>
      <c r="S1246" s="3">
        <v>4</v>
      </c>
      <c r="T1246" s="3">
        <v>346</v>
      </c>
      <c r="U1246" s="3">
        <v>0</v>
      </c>
      <c r="V1246" s="3" t="s">
        <v>9548</v>
      </c>
      <c r="W1246" s="3">
        <v>0</v>
      </c>
      <c r="X1246" s="3" t="s">
        <v>9548</v>
      </c>
      <c r="Y1246" s="3">
        <v>0</v>
      </c>
      <c r="Z1246" s="3" t="s">
        <v>9548</v>
      </c>
      <c r="AA1246" s="3">
        <v>0</v>
      </c>
      <c r="AB1246" s="3" t="s">
        <v>9548</v>
      </c>
      <c r="AC1246">
        <f t="shared" si="19"/>
        <v>346</v>
      </c>
    </row>
    <row r="1247" spans="1:29" ht="12" customHeight="1" x14ac:dyDescent="0.25">
      <c r="A1247" s="6" t="s">
        <v>7178</v>
      </c>
      <c r="B1247" s="3" t="s">
        <v>110</v>
      </c>
      <c r="C1247" s="3">
        <v>1246</v>
      </c>
      <c r="D1247" s="3" t="s">
        <v>13366</v>
      </c>
      <c r="E1247" s="3" t="s">
        <v>7178</v>
      </c>
      <c r="F1247" s="3" t="str">
        <f>VLOOKUP($E1247,'Team Mapping - CM'!$A$2:$C$1457,2,FALSE)</f>
        <v>Gono Bishwabidyalay (Gono University)</v>
      </c>
      <c r="G1247" s="3">
        <v>1</v>
      </c>
      <c r="H1247" s="3">
        <v>369</v>
      </c>
      <c r="I1247" s="3">
        <v>1</v>
      </c>
      <c r="J1247" s="3" t="s">
        <v>9548</v>
      </c>
      <c r="K1247" s="3">
        <v>0</v>
      </c>
      <c r="L1247" s="3" t="s">
        <v>9548</v>
      </c>
      <c r="M1247" s="3">
        <v>0</v>
      </c>
      <c r="N1247" s="3" t="s">
        <v>9548</v>
      </c>
      <c r="O1247" s="3">
        <v>0</v>
      </c>
      <c r="P1247" s="3" t="s">
        <v>9548</v>
      </c>
      <c r="Q1247" s="3">
        <v>0</v>
      </c>
      <c r="R1247" s="3" t="s">
        <v>9548</v>
      </c>
      <c r="S1247" s="3">
        <v>8</v>
      </c>
      <c r="T1247" s="3">
        <v>369</v>
      </c>
      <c r="U1247" s="3">
        <v>0</v>
      </c>
      <c r="V1247" s="3" t="s">
        <v>9548</v>
      </c>
      <c r="W1247" s="3">
        <v>0</v>
      </c>
      <c r="X1247" s="3" t="s">
        <v>9548</v>
      </c>
      <c r="Y1247" s="3">
        <v>8</v>
      </c>
      <c r="Z1247" s="3" t="s">
        <v>9548</v>
      </c>
      <c r="AA1247" s="3">
        <v>0</v>
      </c>
      <c r="AB1247" s="3" t="s">
        <v>9548</v>
      </c>
      <c r="AC1247">
        <f t="shared" si="19"/>
        <v>369</v>
      </c>
    </row>
    <row r="1248" spans="1:29" ht="12" customHeight="1" x14ac:dyDescent="0.25">
      <c r="A1248" s="6" t="s">
        <v>6350</v>
      </c>
      <c r="B1248" s="3" t="s">
        <v>63</v>
      </c>
      <c r="C1248" s="3">
        <v>1247</v>
      </c>
      <c r="D1248" s="3" t="s">
        <v>13371</v>
      </c>
      <c r="E1248" s="3" t="s">
        <v>6350</v>
      </c>
      <c r="F1248" s="3" t="str">
        <f>VLOOKUP($E1248,'Team Mapping - CM'!$A$2:$C$1457,2,FALSE)</f>
        <v>Begum Rokeya University, Rangpur</v>
      </c>
      <c r="G1248" s="3">
        <v>0</v>
      </c>
      <c r="H1248" s="3">
        <v>0</v>
      </c>
      <c r="AC1248">
        <f t="shared" si="19"/>
        <v>0</v>
      </c>
    </row>
    <row r="1249" spans="1:29" ht="12" customHeight="1" x14ac:dyDescent="0.25">
      <c r="A1249" s="6" t="s">
        <v>6372</v>
      </c>
      <c r="B1249" s="3" t="s">
        <v>112</v>
      </c>
      <c r="C1249" s="3">
        <v>1248</v>
      </c>
      <c r="D1249" s="3" t="s">
        <v>13374</v>
      </c>
      <c r="E1249" s="3" t="s">
        <v>6372</v>
      </c>
      <c r="F1249" s="3" t="str">
        <f>VLOOKUP($E1249,'Team Mapping - CM'!$A$2:$C$1457,2,FALSE)</f>
        <v>Green University Of Bangladesh</v>
      </c>
      <c r="G1249" s="3">
        <v>0</v>
      </c>
      <c r="H1249" s="3">
        <v>0</v>
      </c>
      <c r="AC1249">
        <f t="shared" si="19"/>
        <v>0</v>
      </c>
    </row>
    <row r="1250" spans="1:29" ht="12" customHeight="1" x14ac:dyDescent="0.25">
      <c r="A1250" s="6" t="s">
        <v>6406</v>
      </c>
      <c r="B1250" s="3" t="s">
        <v>261</v>
      </c>
      <c r="C1250" s="3">
        <v>1249</v>
      </c>
      <c r="D1250" s="3" t="s">
        <v>13379</v>
      </c>
      <c r="E1250" s="3" t="s">
        <v>6406</v>
      </c>
      <c r="F1250" s="3" t="str">
        <f>VLOOKUP($E1250,'Team Mapping - CM'!$A$2:$C$1457,2,FALSE)</f>
        <v>University of Information Technology &amp; Sciences</v>
      </c>
      <c r="G1250" s="3">
        <v>0</v>
      </c>
      <c r="H1250" s="3">
        <v>0</v>
      </c>
      <c r="AC1250">
        <f t="shared" si="19"/>
        <v>0</v>
      </c>
    </row>
    <row r="1251" spans="1:29" ht="12" customHeight="1" x14ac:dyDescent="0.25">
      <c r="A1251" s="6" t="s">
        <v>6408</v>
      </c>
      <c r="B1251" s="3" t="s">
        <v>156</v>
      </c>
      <c r="C1251" s="3">
        <v>1250</v>
      </c>
      <c r="D1251" s="3" t="s">
        <v>13384</v>
      </c>
      <c r="E1251" s="3" t="s">
        <v>6408</v>
      </c>
      <c r="F1251" s="3" t="str">
        <f>VLOOKUP($E1251,'Team Mapping - CM'!$A$2:$C$1457,2,FALSE)</f>
        <v>Jessore University of Science and Technology</v>
      </c>
      <c r="G1251" s="3">
        <v>0</v>
      </c>
      <c r="H1251" s="3">
        <v>0</v>
      </c>
      <c r="AC1251">
        <f t="shared" si="19"/>
        <v>0</v>
      </c>
    </row>
    <row r="1252" spans="1:29" ht="12" customHeight="1" x14ac:dyDescent="0.25">
      <c r="A1252" s="6" t="s">
        <v>6410</v>
      </c>
      <c r="B1252" s="3" t="s">
        <v>261</v>
      </c>
      <c r="C1252" s="3">
        <v>1251</v>
      </c>
      <c r="D1252" s="3" t="s">
        <v>13389</v>
      </c>
      <c r="E1252" s="3" t="s">
        <v>6410</v>
      </c>
      <c r="F1252" s="3" t="str">
        <f>VLOOKUP($E1252,'Team Mapping - CM'!$A$2:$C$1457,2,FALSE)</f>
        <v>University of Information Technology &amp; Sciences</v>
      </c>
      <c r="G1252" s="3">
        <v>0</v>
      </c>
      <c r="H1252" s="3">
        <v>0</v>
      </c>
      <c r="AC1252">
        <f t="shared" si="19"/>
        <v>0</v>
      </c>
    </row>
    <row r="1253" spans="1:29" ht="12" customHeight="1" x14ac:dyDescent="0.25">
      <c r="A1253" s="6" t="s">
        <v>6419</v>
      </c>
      <c r="B1253" s="3" t="s">
        <v>176</v>
      </c>
      <c r="C1253" s="3">
        <v>1252</v>
      </c>
      <c r="D1253" s="3" t="s">
        <v>13393</v>
      </c>
      <c r="E1253" s="3" t="s">
        <v>6419</v>
      </c>
      <c r="F1253" s="3" t="str">
        <f>VLOOKUP($E1253,'Team Mapping - CM'!$A$2:$C$1457,2,FALSE)</f>
        <v>Mawlana Bhashani Science &amp; Technology University</v>
      </c>
      <c r="G1253" s="3">
        <v>0</v>
      </c>
      <c r="H1253" s="3">
        <v>0</v>
      </c>
      <c r="AC1253">
        <f t="shared" si="19"/>
        <v>0</v>
      </c>
    </row>
    <row r="1254" spans="1:29" ht="12" customHeight="1" x14ac:dyDescent="0.25">
      <c r="A1254" s="6" t="s">
        <v>6421</v>
      </c>
      <c r="B1254" s="3" t="s">
        <v>98</v>
      </c>
      <c r="C1254" s="3">
        <v>1253</v>
      </c>
      <c r="D1254" s="3" t="s">
        <v>13398</v>
      </c>
      <c r="E1254" s="3" t="s">
        <v>6421</v>
      </c>
      <c r="F1254" s="3" t="str">
        <f>VLOOKUP($E1254,'Team Mapping - CM'!$A$2:$C$1457,2,FALSE)</f>
        <v>Dhaka University of Engineering &amp; Technology - Gazipur</v>
      </c>
      <c r="G1254" s="3">
        <v>0</v>
      </c>
      <c r="H1254" s="3">
        <v>0</v>
      </c>
      <c r="AC1254">
        <f t="shared" si="19"/>
        <v>0</v>
      </c>
    </row>
    <row r="1255" spans="1:29" ht="12" customHeight="1" x14ac:dyDescent="0.25">
      <c r="A1255" s="6" t="s">
        <v>6423</v>
      </c>
      <c r="B1255" s="3" t="s">
        <v>165</v>
      </c>
      <c r="C1255" s="3">
        <v>1254</v>
      </c>
      <c r="D1255" s="3" t="s">
        <v>13401</v>
      </c>
      <c r="E1255" s="3" t="s">
        <v>6423</v>
      </c>
      <c r="F1255" s="3" t="str">
        <f>VLOOKUP($E1255,'Team Mapping - CM'!$A$2:$C$1457,2,FALSE)</f>
        <v>Khulna University of Engineering &amp; Technology</v>
      </c>
      <c r="G1255" s="3">
        <v>0</v>
      </c>
      <c r="H1255" s="3">
        <v>0</v>
      </c>
      <c r="AC1255">
        <f t="shared" si="19"/>
        <v>0</v>
      </c>
    </row>
    <row r="1256" spans="1:29" ht="12" customHeight="1" x14ac:dyDescent="0.25">
      <c r="A1256" s="6" t="s">
        <v>6429</v>
      </c>
      <c r="B1256" s="3" t="s">
        <v>165</v>
      </c>
      <c r="C1256" s="3">
        <v>1255</v>
      </c>
      <c r="D1256" s="3" t="s">
        <v>13407</v>
      </c>
      <c r="E1256" s="3" t="s">
        <v>6429</v>
      </c>
      <c r="F1256" s="3" t="str">
        <f>VLOOKUP($E1256,'Team Mapping - CM'!$A$2:$C$1457,2,FALSE)</f>
        <v>Khulna University of Engineering &amp; Technology</v>
      </c>
      <c r="G1256" s="3">
        <v>0</v>
      </c>
      <c r="H1256" s="3">
        <v>0</v>
      </c>
      <c r="AC1256">
        <f t="shared" si="19"/>
        <v>0</v>
      </c>
    </row>
    <row r="1257" spans="1:29" ht="12" customHeight="1" x14ac:dyDescent="0.25">
      <c r="A1257" s="6" t="s">
        <v>6432</v>
      </c>
      <c r="B1257" s="3" t="s">
        <v>61</v>
      </c>
      <c r="C1257" s="3">
        <v>1256</v>
      </c>
      <c r="D1257" s="3" t="s">
        <v>13411</v>
      </c>
      <c r="E1257" s="3" t="s">
        <v>6432</v>
      </c>
      <c r="F1257" s="3" t="str">
        <f>VLOOKUP($E1257,'Team Mapping - CM'!$A$2:$C$1457,2,FALSE)</f>
        <v>Bangladesh University of Professionals</v>
      </c>
      <c r="G1257" s="3">
        <v>0</v>
      </c>
      <c r="H1257" s="3">
        <v>0</v>
      </c>
      <c r="AC1257">
        <f t="shared" si="19"/>
        <v>0</v>
      </c>
    </row>
    <row r="1258" spans="1:29" ht="12" customHeight="1" x14ac:dyDescent="0.25">
      <c r="A1258" s="6" t="s">
        <v>6433</v>
      </c>
      <c r="B1258" s="3" t="s">
        <v>179</v>
      </c>
      <c r="C1258" s="3">
        <v>1257</v>
      </c>
      <c r="D1258" s="3" t="s">
        <v>13416</v>
      </c>
      <c r="E1258" s="3" t="s">
        <v>6433</v>
      </c>
      <c r="F1258" s="3" t="str">
        <f>VLOOKUP($E1258,'Team Mapping - CM'!$A$2:$C$1457,2,FALSE)</f>
        <v>Metropolitan University</v>
      </c>
      <c r="G1258" s="3">
        <v>0</v>
      </c>
      <c r="H1258" s="3">
        <v>0</v>
      </c>
      <c r="AC1258">
        <f t="shared" si="19"/>
        <v>0</v>
      </c>
    </row>
    <row r="1259" spans="1:29" ht="12" customHeight="1" x14ac:dyDescent="0.25">
      <c r="A1259" s="6" t="s">
        <v>6436</v>
      </c>
      <c r="B1259" s="3" t="s">
        <v>202</v>
      </c>
      <c r="C1259" s="3">
        <v>1258</v>
      </c>
      <c r="D1259" s="3" t="s">
        <v>13420</v>
      </c>
      <c r="E1259" s="3" t="s">
        <v>6436</v>
      </c>
      <c r="F1259" s="3" t="str">
        <f>VLOOKUP($E1259,'Team Mapping - CM'!$A$2:$C$1457,2,FALSE)</f>
        <v>Pabna University of Science and Technology</v>
      </c>
      <c r="G1259" s="3">
        <v>0</v>
      </c>
      <c r="H1259" s="3">
        <v>0</v>
      </c>
      <c r="AC1259">
        <f t="shared" si="19"/>
        <v>0</v>
      </c>
    </row>
    <row r="1260" spans="1:29" ht="12" customHeight="1" x14ac:dyDescent="0.25">
      <c r="A1260" s="6" t="s">
        <v>6472</v>
      </c>
      <c r="B1260" s="3" t="s">
        <v>91</v>
      </c>
      <c r="C1260" s="3">
        <v>1259</v>
      </c>
      <c r="D1260" s="3" t="s">
        <v>13425</v>
      </c>
      <c r="E1260" s="3" t="s">
        <v>6472</v>
      </c>
      <c r="F1260" s="3" t="str">
        <f>VLOOKUP($E1260,'Team Mapping - CM'!$A$2:$C$1457,2,FALSE)</f>
        <v>Daffodil International University</v>
      </c>
      <c r="G1260" s="3">
        <v>0</v>
      </c>
      <c r="H1260" s="3">
        <v>0</v>
      </c>
      <c r="AC1260">
        <f t="shared" si="19"/>
        <v>0</v>
      </c>
    </row>
    <row r="1261" spans="1:29" ht="12" customHeight="1" x14ac:dyDescent="0.25">
      <c r="A1261" s="6" t="s">
        <v>6486</v>
      </c>
      <c r="B1261" s="3" t="s">
        <v>91</v>
      </c>
      <c r="C1261" s="3">
        <v>1260</v>
      </c>
      <c r="D1261" s="3" t="s">
        <v>13430</v>
      </c>
      <c r="E1261" s="3" t="s">
        <v>6486</v>
      </c>
      <c r="F1261" s="3" t="str">
        <f>VLOOKUP($E1261,'Team Mapping - CM'!$A$2:$C$1457,2,FALSE)</f>
        <v>Daffodil International University</v>
      </c>
      <c r="G1261" s="3">
        <v>0</v>
      </c>
      <c r="H1261" s="3">
        <v>0</v>
      </c>
      <c r="AC1261">
        <f t="shared" si="19"/>
        <v>0</v>
      </c>
    </row>
    <row r="1262" spans="1:29" ht="12" customHeight="1" x14ac:dyDescent="0.25">
      <c r="A1262" s="6" t="s">
        <v>6505</v>
      </c>
      <c r="B1262" s="3" t="s">
        <v>448</v>
      </c>
      <c r="C1262" s="3">
        <v>1261</v>
      </c>
      <c r="D1262" s="3" t="s">
        <v>13434</v>
      </c>
      <c r="E1262" s="3" t="s">
        <v>6505</v>
      </c>
      <c r="F1262" s="3" t="str">
        <f>VLOOKUP($E1262,'Team Mapping - CM'!$A$2:$C$1457,2,FALSE)</f>
        <v>Sheikh Fazilatunnesa Mujib University, Jamlpur</v>
      </c>
      <c r="G1262" s="3">
        <v>0</v>
      </c>
      <c r="H1262" s="3">
        <v>0</v>
      </c>
      <c r="AC1262">
        <f t="shared" si="19"/>
        <v>0</v>
      </c>
    </row>
    <row r="1263" spans="1:29" ht="12" customHeight="1" x14ac:dyDescent="0.25">
      <c r="A1263" s="6" t="s">
        <v>6520</v>
      </c>
      <c r="B1263" s="3" t="s">
        <v>212</v>
      </c>
      <c r="C1263" s="3">
        <v>1262</v>
      </c>
      <c r="D1263" s="3" t="s">
        <v>13439</v>
      </c>
      <c r="E1263" s="3" t="s">
        <v>6520</v>
      </c>
      <c r="F1263" s="3" t="str">
        <f>VLOOKUP($E1263,'Team Mapping - CM'!$A$2:$C$1457,2,FALSE)</f>
        <v>Rajshahi University of Engineering &amp; Technology</v>
      </c>
      <c r="G1263" s="3">
        <v>0</v>
      </c>
      <c r="H1263" s="3">
        <v>0</v>
      </c>
      <c r="AC1263">
        <f t="shared" si="19"/>
        <v>0</v>
      </c>
    </row>
    <row r="1264" spans="1:29" ht="12" customHeight="1" x14ac:dyDescent="0.25">
      <c r="A1264" s="6" t="s">
        <v>6525</v>
      </c>
      <c r="B1264" s="3" t="s">
        <v>232</v>
      </c>
      <c r="C1264" s="3">
        <v>1263</v>
      </c>
      <c r="D1264" s="3" t="s">
        <v>13442</v>
      </c>
      <c r="E1264" s="3" t="s">
        <v>6525</v>
      </c>
      <c r="F1264" s="3" t="str">
        <f>VLOOKUP($E1264,'Team Mapping - CM'!$A$2:$C$1457,2,FALSE)</f>
        <v>State University of Bangladesh</v>
      </c>
      <c r="G1264" s="3">
        <v>0</v>
      </c>
      <c r="H1264" s="3">
        <v>0</v>
      </c>
      <c r="AC1264">
        <f t="shared" si="19"/>
        <v>0</v>
      </c>
    </row>
    <row r="1265" spans="1:29" ht="12" customHeight="1" x14ac:dyDescent="0.25">
      <c r="A1265" s="6" t="s">
        <v>6543</v>
      </c>
      <c r="B1265" s="3" t="s">
        <v>200</v>
      </c>
      <c r="C1265" s="3">
        <v>1264</v>
      </c>
      <c r="D1265" s="3" t="s">
        <v>13447</v>
      </c>
      <c r="E1265" s="3" t="s">
        <v>6543</v>
      </c>
      <c r="F1265" s="3" t="str">
        <f>VLOOKUP($E1265,'Team Mapping - CM'!$A$2:$C$1457,2,FALSE)</f>
        <v>Northern University of Bangladesh</v>
      </c>
      <c r="G1265" s="3">
        <v>0</v>
      </c>
      <c r="H1265" s="3">
        <v>0</v>
      </c>
      <c r="AC1265">
        <f t="shared" si="19"/>
        <v>0</v>
      </c>
    </row>
    <row r="1266" spans="1:29" ht="12" customHeight="1" x14ac:dyDescent="0.25">
      <c r="A1266" s="6" t="s">
        <v>6548</v>
      </c>
      <c r="B1266" s="3" t="s">
        <v>261</v>
      </c>
      <c r="C1266" s="3">
        <v>1265</v>
      </c>
      <c r="D1266" s="3" t="s">
        <v>13452</v>
      </c>
      <c r="E1266" s="3" t="s">
        <v>6548</v>
      </c>
      <c r="F1266" s="3" t="str">
        <f>VLOOKUP($E1266,'Team Mapping - CM'!$A$2:$C$1457,2,FALSE)</f>
        <v>University of Information Technology &amp; Sciences</v>
      </c>
      <c r="G1266" s="3">
        <v>0</v>
      </c>
      <c r="H1266" s="3">
        <v>0</v>
      </c>
      <c r="AC1266">
        <f t="shared" si="19"/>
        <v>0</v>
      </c>
    </row>
    <row r="1267" spans="1:29" ht="12" customHeight="1" x14ac:dyDescent="0.25">
      <c r="A1267" s="6" t="s">
        <v>8415</v>
      </c>
      <c r="B1267" s="3" t="s">
        <v>217</v>
      </c>
      <c r="C1267" s="3">
        <v>1266</v>
      </c>
      <c r="D1267" s="3" t="s">
        <v>13459</v>
      </c>
      <c r="E1267" s="3" t="s">
        <v>8415</v>
      </c>
      <c r="F1267" s="3" t="str">
        <f>VLOOKUP($E1267,'Team Mapping - CM'!$A$2:$C$1457,2,FALSE)</f>
        <v>Shahjalal University of Science and Technology</v>
      </c>
      <c r="G1267" s="3">
        <v>0</v>
      </c>
      <c r="H1267" s="3">
        <v>0</v>
      </c>
      <c r="AC1267">
        <f t="shared" si="19"/>
        <v>0</v>
      </c>
    </row>
    <row r="1268" spans="1:29" ht="12" customHeight="1" x14ac:dyDescent="0.25">
      <c r="A1268" s="6" t="s">
        <v>8421</v>
      </c>
      <c r="B1268" s="3" t="s">
        <v>217</v>
      </c>
      <c r="C1268" s="3">
        <v>1267</v>
      </c>
      <c r="D1268" s="3" t="s">
        <v>13463</v>
      </c>
      <c r="E1268" s="3" t="s">
        <v>8421</v>
      </c>
      <c r="F1268" s="3" t="str">
        <f>VLOOKUP($E1268,'Team Mapping - CM'!$A$2:$C$1457,2,FALSE)</f>
        <v>Shahjalal University of Science and Technology</v>
      </c>
      <c r="G1268" s="3">
        <v>0</v>
      </c>
      <c r="H1268" s="3">
        <v>0</v>
      </c>
      <c r="AC1268">
        <f t="shared" si="19"/>
        <v>0</v>
      </c>
    </row>
    <row r="1269" spans="1:29" ht="12" customHeight="1" x14ac:dyDescent="0.25">
      <c r="A1269" s="6" t="s">
        <v>8423</v>
      </c>
      <c r="B1269" s="3" t="s">
        <v>217</v>
      </c>
      <c r="C1269" s="3">
        <v>1268</v>
      </c>
      <c r="D1269" s="3" t="s">
        <v>13465</v>
      </c>
      <c r="E1269" s="3" t="s">
        <v>8423</v>
      </c>
      <c r="F1269" s="3" t="str">
        <f>VLOOKUP($E1269,'Team Mapping - CM'!$A$2:$C$1457,2,FALSE)</f>
        <v>Shahjalal University of Science and Technology</v>
      </c>
      <c r="G1269" s="3">
        <v>0</v>
      </c>
      <c r="H1269" s="3">
        <v>0</v>
      </c>
      <c r="AC1269">
        <f t="shared" si="19"/>
        <v>0</v>
      </c>
    </row>
    <row r="1270" spans="1:29" ht="12" customHeight="1" x14ac:dyDescent="0.25">
      <c r="A1270" s="6" t="s">
        <v>8462</v>
      </c>
      <c r="B1270" s="3" t="s">
        <v>401</v>
      </c>
      <c r="C1270" s="3">
        <v>1269</v>
      </c>
      <c r="D1270" s="3" t="s">
        <v>13472</v>
      </c>
      <c r="E1270" s="3" t="s">
        <v>8462</v>
      </c>
      <c r="F1270" s="3" t="str">
        <f>VLOOKUP($E1270,'Team Mapping - CM'!$A$2:$C$1457,2,FALSE)</f>
        <v>Hamdard University Bangladesh</v>
      </c>
      <c r="G1270" s="3">
        <v>0</v>
      </c>
      <c r="H1270" s="3">
        <v>0</v>
      </c>
      <c r="AC1270">
        <f t="shared" si="19"/>
        <v>0</v>
      </c>
    </row>
    <row r="1271" spans="1:29" ht="12" customHeight="1" x14ac:dyDescent="0.25">
      <c r="A1271" s="6" t="s">
        <v>8540</v>
      </c>
      <c r="B1271" s="3" t="s">
        <v>77</v>
      </c>
      <c r="C1271" s="3">
        <v>1270</v>
      </c>
      <c r="D1271" s="3" t="s">
        <v>13475</v>
      </c>
      <c r="E1271" s="3" t="s">
        <v>8540</v>
      </c>
      <c r="F1271" s="3" t="str">
        <f>VLOOKUP($E1271,'Team Mapping - CM'!$A$2:$C$1457,2,FALSE)</f>
        <v>Chittagong University of Engineering &amp; Technology</v>
      </c>
      <c r="G1271" s="3">
        <v>0</v>
      </c>
      <c r="H1271" s="3">
        <v>0</v>
      </c>
      <c r="AC1271">
        <f t="shared" si="19"/>
        <v>0</v>
      </c>
    </row>
    <row r="1272" spans="1:29" ht="12" customHeight="1" x14ac:dyDescent="0.25">
      <c r="A1272" s="6" t="s">
        <v>8560</v>
      </c>
      <c r="B1272" s="3" t="s">
        <v>91</v>
      </c>
      <c r="C1272" s="3">
        <v>1271</v>
      </c>
      <c r="D1272" s="3" t="s">
        <v>13479</v>
      </c>
      <c r="E1272" s="3" t="s">
        <v>8560</v>
      </c>
      <c r="F1272" s="3" t="str">
        <f>VLOOKUP($E1272,'Team Mapping - CM'!$A$2:$C$1457,2,FALSE)</f>
        <v>Daffodil International University</v>
      </c>
      <c r="G1272" s="3">
        <v>0</v>
      </c>
      <c r="H1272" s="3">
        <v>0</v>
      </c>
      <c r="AC1272">
        <f t="shared" si="19"/>
        <v>0</v>
      </c>
    </row>
    <row r="1273" spans="1:29" ht="12" customHeight="1" x14ac:dyDescent="0.25">
      <c r="A1273" s="6" t="s">
        <v>6567</v>
      </c>
      <c r="B1273" s="3" t="s">
        <v>127</v>
      </c>
      <c r="C1273" s="3">
        <v>1272</v>
      </c>
      <c r="D1273" s="3" t="s">
        <v>13483</v>
      </c>
      <c r="E1273" s="3" t="s">
        <v>6567</v>
      </c>
      <c r="F1273" s="3" t="str">
        <f>VLOOKUP($E1273,'Team Mapping - CM'!$A$2:$C$1457,2,FALSE)</f>
        <v>International University of Business Agriculture and Tech.</v>
      </c>
      <c r="G1273" s="3">
        <v>0</v>
      </c>
      <c r="H1273" s="3">
        <v>0</v>
      </c>
      <c r="AC1273">
        <f t="shared" si="19"/>
        <v>0</v>
      </c>
    </row>
    <row r="1274" spans="1:29" ht="12" customHeight="1" x14ac:dyDescent="0.25">
      <c r="A1274" s="6" t="s">
        <v>8601</v>
      </c>
      <c r="B1274" s="3" t="s">
        <v>227</v>
      </c>
      <c r="C1274" s="3">
        <v>1273</v>
      </c>
      <c r="D1274" s="3" t="s">
        <v>13488</v>
      </c>
      <c r="E1274" s="3" t="s">
        <v>8601</v>
      </c>
      <c r="F1274" s="3" t="str">
        <f>VLOOKUP($E1274,'Team Mapping - CM'!$A$2:$C$1457,2,FALSE)</f>
        <v>Southeast University, Bangladesh</v>
      </c>
      <c r="G1274" s="3">
        <v>0</v>
      </c>
      <c r="H1274" s="3">
        <v>0</v>
      </c>
      <c r="AC1274">
        <f t="shared" si="19"/>
        <v>0</v>
      </c>
    </row>
    <row r="1275" spans="1:29" ht="12" customHeight="1" x14ac:dyDescent="0.25">
      <c r="A1275" s="6" t="s">
        <v>8607</v>
      </c>
      <c r="B1275" s="3" t="s">
        <v>227</v>
      </c>
      <c r="C1275" s="3">
        <v>1274</v>
      </c>
      <c r="D1275" s="3" t="s">
        <v>13494</v>
      </c>
      <c r="E1275" s="3" t="s">
        <v>8607</v>
      </c>
      <c r="F1275" s="3" t="str">
        <f>VLOOKUP($E1275,'Team Mapping - CM'!$A$2:$C$1457,2,FALSE)</f>
        <v>Southeast University, Bangladesh</v>
      </c>
      <c r="G1275" s="3">
        <v>0</v>
      </c>
      <c r="H1275" s="3">
        <v>0</v>
      </c>
      <c r="AC1275">
        <f t="shared" si="19"/>
        <v>0</v>
      </c>
    </row>
    <row r="1276" spans="1:29" ht="12" customHeight="1" x14ac:dyDescent="0.25">
      <c r="A1276" s="6" t="s">
        <v>8613</v>
      </c>
      <c r="B1276" s="3" t="s">
        <v>227</v>
      </c>
      <c r="C1276" s="3">
        <v>1275</v>
      </c>
      <c r="D1276" s="3" t="s">
        <v>13499</v>
      </c>
      <c r="E1276" s="3" t="s">
        <v>8613</v>
      </c>
      <c r="F1276" s="3" t="str">
        <f>VLOOKUP($E1276,'Team Mapping - CM'!$A$2:$C$1457,2,FALSE)</f>
        <v>Southeast University, Bangladesh</v>
      </c>
      <c r="G1276" s="3">
        <v>0</v>
      </c>
      <c r="H1276" s="3">
        <v>0</v>
      </c>
      <c r="AC1276">
        <f t="shared" si="19"/>
        <v>0</v>
      </c>
    </row>
    <row r="1277" spans="1:29" ht="12" customHeight="1" x14ac:dyDescent="0.25">
      <c r="A1277" s="6" t="s">
        <v>6570</v>
      </c>
      <c r="B1277" s="3" t="s">
        <v>176</v>
      </c>
      <c r="C1277" s="3">
        <v>1276</v>
      </c>
      <c r="D1277" s="3" t="s">
        <v>13501</v>
      </c>
      <c r="E1277" s="3" t="s">
        <v>6570</v>
      </c>
      <c r="F1277" s="3" t="str">
        <f>VLOOKUP($E1277,'Team Mapping - CM'!$A$2:$C$1457,2,FALSE)</f>
        <v>Mawlana Bhashani Science &amp; Technology University</v>
      </c>
      <c r="G1277" s="3">
        <v>0</v>
      </c>
      <c r="H1277" s="3">
        <v>0</v>
      </c>
      <c r="AC1277">
        <f t="shared" si="19"/>
        <v>0</v>
      </c>
    </row>
    <row r="1278" spans="1:29" ht="12" customHeight="1" x14ac:dyDescent="0.25">
      <c r="A1278" s="6" t="s">
        <v>8616</v>
      </c>
      <c r="B1278" s="3" t="s">
        <v>227</v>
      </c>
      <c r="C1278" s="3">
        <v>1277</v>
      </c>
      <c r="D1278" s="3" t="s">
        <v>13506</v>
      </c>
      <c r="E1278" s="3" t="s">
        <v>8616</v>
      </c>
      <c r="F1278" s="3" t="str">
        <f>VLOOKUP($E1278,'Team Mapping - CM'!$A$2:$C$1457,2,FALSE)</f>
        <v>Southeast University, Bangladesh</v>
      </c>
      <c r="G1278" s="3">
        <v>0</v>
      </c>
      <c r="H1278" s="3">
        <v>0</v>
      </c>
      <c r="AC1278">
        <f t="shared" si="19"/>
        <v>0</v>
      </c>
    </row>
    <row r="1279" spans="1:29" ht="12" customHeight="1" x14ac:dyDescent="0.25">
      <c r="A1279" s="6" t="s">
        <v>8621</v>
      </c>
      <c r="B1279" s="3" t="s">
        <v>227</v>
      </c>
      <c r="C1279" s="3">
        <v>1278</v>
      </c>
      <c r="D1279" s="3" t="s">
        <v>13511</v>
      </c>
      <c r="E1279" s="3" t="s">
        <v>8621</v>
      </c>
      <c r="F1279" s="3" t="str">
        <f>VLOOKUP($E1279,'Team Mapping - CM'!$A$2:$C$1457,2,FALSE)</f>
        <v>Southeast University, Bangladesh</v>
      </c>
      <c r="G1279" s="3">
        <v>0</v>
      </c>
      <c r="H1279" s="3">
        <v>0</v>
      </c>
      <c r="AC1279">
        <f t="shared" si="19"/>
        <v>0</v>
      </c>
    </row>
    <row r="1280" spans="1:29" ht="12" customHeight="1" x14ac:dyDescent="0.25">
      <c r="A1280" s="6" t="s">
        <v>8627</v>
      </c>
      <c r="B1280" s="3" t="s">
        <v>40</v>
      </c>
      <c r="C1280" s="3">
        <v>1279</v>
      </c>
      <c r="D1280" s="3" t="s">
        <v>13515</v>
      </c>
      <c r="E1280" s="3" t="s">
        <v>8627</v>
      </c>
      <c r="F1280" s="3" t="str">
        <f>VLOOKUP($E1280,'Team Mapping - CM'!$A$2:$C$1457,2,FALSE)</f>
        <v>Bangladesh Army International University of Science &amp; Technology</v>
      </c>
      <c r="G1280" s="3">
        <v>0</v>
      </c>
      <c r="H1280" s="3">
        <v>0</v>
      </c>
      <c r="AC1280">
        <f t="shared" si="19"/>
        <v>0</v>
      </c>
    </row>
    <row r="1281" spans="1:29" ht="12" customHeight="1" x14ac:dyDescent="0.25">
      <c r="A1281" s="6" t="s">
        <v>8633</v>
      </c>
      <c r="B1281" s="3" t="s">
        <v>33</v>
      </c>
      <c r="C1281" s="3">
        <v>1280</v>
      </c>
      <c r="D1281" s="3" t="s">
        <v>13518</v>
      </c>
      <c r="E1281" s="3" t="s">
        <v>8633</v>
      </c>
      <c r="F1281" s="3" t="str">
        <f>VLOOKUP($E1281,'Team Mapping - CM'!$A$2:$C$1457,2,FALSE)</f>
        <v>University of Dhaka</v>
      </c>
      <c r="G1281" s="3">
        <v>0</v>
      </c>
      <c r="H1281" s="3">
        <v>0</v>
      </c>
      <c r="AC1281">
        <f t="shared" si="19"/>
        <v>0</v>
      </c>
    </row>
    <row r="1282" spans="1:29" ht="12" customHeight="1" x14ac:dyDescent="0.25">
      <c r="A1282" s="6" t="s">
        <v>8667</v>
      </c>
      <c r="B1282" s="3" t="s">
        <v>40</v>
      </c>
      <c r="C1282" s="3">
        <v>1281</v>
      </c>
      <c r="D1282" s="3" t="s">
        <v>13523</v>
      </c>
      <c r="E1282" s="3" t="s">
        <v>8667</v>
      </c>
      <c r="F1282" s="3" t="str">
        <f>VLOOKUP($E1282,'Team Mapping - CM'!$A$2:$C$1457,2,FALSE)</f>
        <v>Bangladesh Army International University of Science &amp; Technology</v>
      </c>
      <c r="G1282" s="3">
        <v>0</v>
      </c>
      <c r="H1282" s="3">
        <v>0</v>
      </c>
      <c r="AC1282">
        <f t="shared" si="19"/>
        <v>0</v>
      </c>
    </row>
    <row r="1283" spans="1:29" ht="12" customHeight="1" x14ac:dyDescent="0.25">
      <c r="A1283" s="6" t="s">
        <v>8675</v>
      </c>
      <c r="B1283" s="3" t="s">
        <v>112</v>
      </c>
      <c r="C1283" s="3">
        <v>1282</v>
      </c>
      <c r="D1283" s="3" t="s">
        <v>13528</v>
      </c>
      <c r="E1283" s="3" t="s">
        <v>8675</v>
      </c>
      <c r="F1283" s="3" t="str">
        <f>VLOOKUP($E1283,'Team Mapping - CM'!$A$2:$C$1457,2,FALSE)</f>
        <v>Green University Of Bangladesh</v>
      </c>
      <c r="G1283" s="3">
        <v>0</v>
      </c>
      <c r="H1283" s="3">
        <v>0</v>
      </c>
      <c r="AC1283">
        <f t="shared" ref="AC1283:AC1346" si="20">MAX(AB1283,Z1283,X1283,V1283,T1283,R1283,P1283,N1283,L1283,J1283)</f>
        <v>0</v>
      </c>
    </row>
    <row r="1284" spans="1:29" ht="12" customHeight="1" x14ac:dyDescent="0.25">
      <c r="A1284" s="6" t="s">
        <v>8692</v>
      </c>
      <c r="B1284" s="3" t="s">
        <v>91</v>
      </c>
      <c r="C1284" s="3">
        <v>1283</v>
      </c>
      <c r="D1284" s="3" t="s">
        <v>13531</v>
      </c>
      <c r="E1284" s="3" t="s">
        <v>8692</v>
      </c>
      <c r="F1284" s="3" t="str">
        <f>VLOOKUP($E1284,'Team Mapping - CM'!$A$2:$C$1457,2,FALSE)</f>
        <v>Daffodil International University</v>
      </c>
      <c r="G1284" s="3">
        <v>0</v>
      </c>
      <c r="H1284" s="3">
        <v>0</v>
      </c>
      <c r="AC1284">
        <f t="shared" si="20"/>
        <v>0</v>
      </c>
    </row>
    <row r="1285" spans="1:29" ht="12" customHeight="1" x14ac:dyDescent="0.25">
      <c r="A1285" s="6" t="s">
        <v>6578</v>
      </c>
      <c r="B1285" s="3" t="s">
        <v>239</v>
      </c>
      <c r="C1285" s="3">
        <v>1284</v>
      </c>
      <c r="D1285" s="3" t="s">
        <v>13536</v>
      </c>
      <c r="E1285" s="3" t="s">
        <v>6578</v>
      </c>
      <c r="F1285" s="3" t="str">
        <f>VLOOKUP($E1285,'Team Mapping - CM'!$A$2:$C$1457,2,FALSE)</f>
        <v>The University of Asia Pacific</v>
      </c>
      <c r="G1285" s="3">
        <v>0</v>
      </c>
      <c r="H1285" s="3">
        <v>0</v>
      </c>
      <c r="AC1285">
        <f t="shared" si="20"/>
        <v>0</v>
      </c>
    </row>
    <row r="1286" spans="1:29" ht="12" customHeight="1" x14ac:dyDescent="0.25">
      <c r="A1286" s="6" t="s">
        <v>8794</v>
      </c>
      <c r="B1286" s="3" t="s">
        <v>227</v>
      </c>
      <c r="C1286" s="3">
        <v>1285</v>
      </c>
      <c r="D1286" s="3" t="s">
        <v>13543</v>
      </c>
      <c r="E1286" s="3" t="s">
        <v>8794</v>
      </c>
      <c r="F1286" s="3" t="str">
        <f>VLOOKUP($E1286,'Team Mapping - CM'!$A$2:$C$1457,2,FALSE)</f>
        <v>Southeast University, Bangladesh</v>
      </c>
      <c r="G1286" s="3">
        <v>0</v>
      </c>
      <c r="H1286" s="3">
        <v>0</v>
      </c>
      <c r="AC1286">
        <f t="shared" si="20"/>
        <v>0</v>
      </c>
    </row>
    <row r="1287" spans="1:29" ht="12" customHeight="1" x14ac:dyDescent="0.25">
      <c r="A1287" s="6" t="s">
        <v>8825</v>
      </c>
      <c r="B1287" s="3" t="s">
        <v>61</v>
      </c>
      <c r="C1287" s="3">
        <v>1286</v>
      </c>
      <c r="D1287" s="3" t="s">
        <v>13552</v>
      </c>
      <c r="E1287" s="3" t="s">
        <v>8825</v>
      </c>
      <c r="F1287" s="3" t="str">
        <f>VLOOKUP($E1287,'Team Mapping - CM'!$A$2:$C$1457,2,FALSE)</f>
        <v>Bangladesh University of Professionals</v>
      </c>
      <c r="G1287" s="3">
        <v>0</v>
      </c>
      <c r="H1287" s="3">
        <v>0</v>
      </c>
      <c r="AC1287">
        <f t="shared" si="20"/>
        <v>0</v>
      </c>
    </row>
    <row r="1288" spans="1:29" ht="12" customHeight="1" x14ac:dyDescent="0.25">
      <c r="A1288" s="6" t="s">
        <v>8844</v>
      </c>
      <c r="B1288" s="3" t="s">
        <v>66</v>
      </c>
      <c r="C1288" s="3">
        <v>1287</v>
      </c>
      <c r="D1288" s="3" t="s">
        <v>13559</v>
      </c>
      <c r="E1288" s="3" t="s">
        <v>8844</v>
      </c>
      <c r="F1288" s="3" t="str">
        <f>VLOOKUP($E1288,'Team Mapping - CM'!$A$2:$C$1457,2,FALSE)</f>
        <v>BGC Trust University, Bangladesh</v>
      </c>
      <c r="G1288" s="3">
        <v>0</v>
      </c>
      <c r="H1288" s="3">
        <v>0</v>
      </c>
      <c r="AC1288">
        <f t="shared" si="20"/>
        <v>0</v>
      </c>
    </row>
    <row r="1289" spans="1:29" ht="12" customHeight="1" x14ac:dyDescent="0.25">
      <c r="A1289" s="6" t="s">
        <v>8873</v>
      </c>
      <c r="B1289" s="3" t="s">
        <v>61</v>
      </c>
      <c r="C1289" s="3">
        <v>1288</v>
      </c>
      <c r="D1289" s="3" t="s">
        <v>13569</v>
      </c>
      <c r="E1289" s="3" t="s">
        <v>8873</v>
      </c>
      <c r="F1289" s="3" t="str">
        <f>VLOOKUP($E1289,'Team Mapping - CM'!$A$2:$C$1457,2,FALSE)</f>
        <v>Bangladesh University of Professionals</v>
      </c>
      <c r="G1289" s="3">
        <v>0</v>
      </c>
      <c r="H1289" s="3">
        <v>0</v>
      </c>
      <c r="AC1289">
        <f t="shared" si="20"/>
        <v>0</v>
      </c>
    </row>
    <row r="1290" spans="1:29" ht="12" customHeight="1" x14ac:dyDescent="0.25">
      <c r="A1290" s="6" t="s">
        <v>8878</v>
      </c>
      <c r="B1290" s="3" t="s">
        <v>61</v>
      </c>
      <c r="C1290" s="3">
        <v>1289</v>
      </c>
      <c r="D1290" s="3" t="s">
        <v>13573</v>
      </c>
      <c r="E1290" s="3" t="s">
        <v>8878</v>
      </c>
      <c r="F1290" s="3" t="str">
        <f>VLOOKUP($E1290,'Team Mapping - CM'!$A$2:$C$1457,2,FALSE)</f>
        <v>Bangladesh University of Professionals</v>
      </c>
      <c r="G1290" s="3">
        <v>0</v>
      </c>
      <c r="H1290" s="3">
        <v>0</v>
      </c>
      <c r="AC1290">
        <f t="shared" si="20"/>
        <v>0</v>
      </c>
    </row>
    <row r="1291" spans="1:29" ht="12" customHeight="1" x14ac:dyDescent="0.25">
      <c r="A1291" s="6" t="s">
        <v>8928</v>
      </c>
      <c r="B1291" s="3" t="s">
        <v>108</v>
      </c>
      <c r="C1291" s="3">
        <v>1290</v>
      </c>
      <c r="D1291" s="3" t="s">
        <v>13576</v>
      </c>
      <c r="E1291" s="3" t="s">
        <v>8928</v>
      </c>
      <c r="F1291" s="3" t="str">
        <f>VLOOKUP($E1291,'Team Mapping - CM'!$A$2:$C$1457,2,FALSE)</f>
        <v>Eastern University of Bangladesh</v>
      </c>
      <c r="G1291" s="3">
        <v>0</v>
      </c>
      <c r="H1291" s="3">
        <v>0</v>
      </c>
      <c r="AC1291">
        <f t="shared" si="20"/>
        <v>0</v>
      </c>
    </row>
    <row r="1292" spans="1:29" ht="12" customHeight="1" x14ac:dyDescent="0.25">
      <c r="A1292" s="6" t="s">
        <v>8934</v>
      </c>
      <c r="B1292" s="3" t="s">
        <v>108</v>
      </c>
      <c r="C1292" s="3">
        <v>1291</v>
      </c>
      <c r="D1292" s="3" t="s">
        <v>13581</v>
      </c>
      <c r="E1292" s="3" t="s">
        <v>8934</v>
      </c>
      <c r="F1292" s="3" t="str">
        <f>VLOOKUP($E1292,'Team Mapping - CM'!$A$2:$C$1457,2,FALSE)</f>
        <v>Eastern University of Bangladesh</v>
      </c>
      <c r="G1292" s="3">
        <v>0</v>
      </c>
      <c r="H1292" s="3">
        <v>0</v>
      </c>
      <c r="AC1292">
        <f t="shared" si="20"/>
        <v>0</v>
      </c>
    </row>
    <row r="1293" spans="1:29" ht="12" customHeight="1" x14ac:dyDescent="0.25">
      <c r="A1293" s="6" t="s">
        <v>8986</v>
      </c>
      <c r="B1293" s="3" t="s">
        <v>239</v>
      </c>
      <c r="C1293" s="3">
        <v>1292</v>
      </c>
      <c r="D1293" s="3" t="s">
        <v>13584</v>
      </c>
      <c r="E1293" s="3" t="s">
        <v>8986</v>
      </c>
      <c r="F1293" s="3" t="str">
        <f>VLOOKUP($E1293,'Team Mapping - CM'!$A$2:$C$1457,2,FALSE)</f>
        <v>The University of Asia Pacific</v>
      </c>
      <c r="G1293" s="3">
        <v>0</v>
      </c>
      <c r="H1293" s="3">
        <v>0</v>
      </c>
      <c r="AC1293">
        <f t="shared" si="20"/>
        <v>0</v>
      </c>
    </row>
    <row r="1294" spans="1:29" ht="12" customHeight="1" x14ac:dyDescent="0.25">
      <c r="A1294" s="6" t="s">
        <v>8997</v>
      </c>
      <c r="B1294" s="3" t="s">
        <v>239</v>
      </c>
      <c r="C1294" s="3">
        <v>1293</v>
      </c>
      <c r="D1294" s="3" t="s">
        <v>13589</v>
      </c>
      <c r="E1294" s="3" t="s">
        <v>8997</v>
      </c>
      <c r="F1294" s="3" t="str">
        <f>VLOOKUP($E1294,'Team Mapping - CM'!$A$2:$C$1457,2,FALSE)</f>
        <v>The University of Asia Pacific</v>
      </c>
      <c r="G1294" s="3">
        <v>0</v>
      </c>
      <c r="H1294" s="3">
        <v>0</v>
      </c>
      <c r="AC1294">
        <f t="shared" si="20"/>
        <v>0</v>
      </c>
    </row>
    <row r="1295" spans="1:29" ht="12" customHeight="1" x14ac:dyDescent="0.25">
      <c r="A1295" s="6" t="s">
        <v>9010</v>
      </c>
      <c r="B1295" s="3" t="s">
        <v>190</v>
      </c>
      <c r="C1295" s="3">
        <v>1294</v>
      </c>
      <c r="D1295" s="3" t="s">
        <v>13594</v>
      </c>
      <c r="E1295" s="3" t="s">
        <v>9010</v>
      </c>
      <c r="F1295" s="3" t="str">
        <f>VLOOKUP($E1295,'Team Mapping - CM'!$A$2:$C$1457,2,FALSE)</f>
        <v>North East University Bangladesh</v>
      </c>
      <c r="G1295" s="3">
        <v>0</v>
      </c>
      <c r="H1295" s="3">
        <v>0</v>
      </c>
      <c r="AC1295">
        <f t="shared" si="20"/>
        <v>0</v>
      </c>
    </row>
    <row r="1296" spans="1:29" ht="12" customHeight="1" x14ac:dyDescent="0.25">
      <c r="A1296" s="6" t="s">
        <v>6609</v>
      </c>
      <c r="B1296" s="3" t="s">
        <v>124</v>
      </c>
      <c r="C1296" s="3">
        <v>1295</v>
      </c>
      <c r="D1296" s="3" t="s">
        <v>13600</v>
      </c>
      <c r="E1296" s="3" t="s">
        <v>6609</v>
      </c>
      <c r="F1296" s="3" t="str">
        <f>VLOOKUP($E1296,'Team Mapping - CM'!$A$2:$C$1457,2,FALSE)</f>
        <v>International Islamic University Chittagong</v>
      </c>
      <c r="G1296" s="3">
        <v>0</v>
      </c>
      <c r="H1296" s="3">
        <v>0</v>
      </c>
      <c r="AC1296">
        <f t="shared" si="20"/>
        <v>0</v>
      </c>
    </row>
    <row r="1297" spans="1:29" ht="12" customHeight="1" x14ac:dyDescent="0.25">
      <c r="A1297" s="6" t="s">
        <v>9039</v>
      </c>
      <c r="B1297" s="3" t="s">
        <v>205</v>
      </c>
      <c r="C1297" s="3">
        <v>1296</v>
      </c>
      <c r="D1297" s="3" t="s">
        <v>13603</v>
      </c>
      <c r="E1297" s="3" t="s">
        <v>9039</v>
      </c>
      <c r="F1297" s="3" t="str">
        <f>VLOOKUP($E1297,'Team Mapping - CM'!$A$2:$C$1457,2,FALSE)</f>
        <v>Patuakhali Science and Technology University</v>
      </c>
      <c r="G1297" s="3">
        <v>0</v>
      </c>
      <c r="H1297" s="3">
        <v>0</v>
      </c>
      <c r="AC1297">
        <f t="shared" si="20"/>
        <v>0</v>
      </c>
    </row>
    <row r="1298" spans="1:29" ht="12" customHeight="1" x14ac:dyDescent="0.25">
      <c r="A1298" s="6" t="s">
        <v>9085</v>
      </c>
      <c r="B1298" s="3" t="s">
        <v>268</v>
      </c>
      <c r="C1298" s="3">
        <v>1297</v>
      </c>
      <c r="D1298" s="3" t="s">
        <v>13610</v>
      </c>
      <c r="E1298" s="3" t="s">
        <v>9085</v>
      </c>
      <c r="F1298" s="3" t="str">
        <f>VLOOKUP($E1298,'Team Mapping - CM'!$A$2:$C$1457,2,FALSE)</f>
        <v>University of Science and Technology Chittagong</v>
      </c>
      <c r="G1298" s="3">
        <v>0</v>
      </c>
      <c r="H1298" s="3">
        <v>0</v>
      </c>
      <c r="AC1298">
        <f t="shared" si="20"/>
        <v>0</v>
      </c>
    </row>
    <row r="1299" spans="1:29" ht="12" customHeight="1" x14ac:dyDescent="0.25">
      <c r="A1299" s="6" t="s">
        <v>9111</v>
      </c>
      <c r="B1299" s="3" t="s">
        <v>239</v>
      </c>
      <c r="C1299" s="3">
        <v>1298</v>
      </c>
      <c r="D1299" s="3" t="s">
        <v>13615</v>
      </c>
      <c r="E1299" s="3" t="s">
        <v>9111</v>
      </c>
      <c r="F1299" s="3" t="str">
        <f>VLOOKUP($E1299,'Team Mapping - CM'!$A$2:$C$1457,2,FALSE)</f>
        <v>The University of Asia Pacific</v>
      </c>
      <c r="G1299" s="3">
        <v>0</v>
      </c>
      <c r="H1299" s="3">
        <v>0</v>
      </c>
      <c r="AC1299">
        <f t="shared" si="20"/>
        <v>0</v>
      </c>
    </row>
    <row r="1300" spans="1:29" ht="12" customHeight="1" x14ac:dyDescent="0.25">
      <c r="A1300" s="6" t="s">
        <v>6621</v>
      </c>
      <c r="B1300" s="3" t="s">
        <v>48</v>
      </c>
      <c r="C1300" s="3">
        <v>1299</v>
      </c>
      <c r="D1300" s="3" t="s">
        <v>13620</v>
      </c>
      <c r="E1300" s="3" t="s">
        <v>6621</v>
      </c>
      <c r="F1300" s="3" t="str">
        <f>VLOOKUP($E1300,'Team Mapping - CM'!$A$2:$C$1457,2,FALSE)</f>
        <v>Bangladesh University of Engineering and Technology</v>
      </c>
      <c r="G1300" s="3">
        <v>0</v>
      </c>
      <c r="H1300" s="3">
        <v>0</v>
      </c>
      <c r="AC1300">
        <f t="shared" si="20"/>
        <v>0</v>
      </c>
    </row>
    <row r="1301" spans="1:29" ht="12" customHeight="1" x14ac:dyDescent="0.25">
      <c r="A1301" s="6" t="s">
        <v>9174</v>
      </c>
      <c r="B1301" s="3" t="s">
        <v>77</v>
      </c>
      <c r="C1301" s="3">
        <v>1300</v>
      </c>
      <c r="D1301" s="3" t="s">
        <v>13624</v>
      </c>
      <c r="E1301" s="3" t="s">
        <v>9174</v>
      </c>
      <c r="F1301" s="3" t="str">
        <f>VLOOKUP($E1301,'Team Mapping - CM'!$A$2:$C$1457,2,FALSE)</f>
        <v>Chittagong University of Engineering &amp; Technology</v>
      </c>
      <c r="G1301" s="3">
        <v>0</v>
      </c>
      <c r="H1301" s="3">
        <v>0</v>
      </c>
      <c r="AC1301">
        <f t="shared" si="20"/>
        <v>0</v>
      </c>
    </row>
    <row r="1302" spans="1:29" ht="12" customHeight="1" x14ac:dyDescent="0.25">
      <c r="A1302" s="6" t="s">
        <v>9189</v>
      </c>
      <c r="B1302" s="3" t="s">
        <v>188</v>
      </c>
      <c r="C1302" s="3">
        <v>1301</v>
      </c>
      <c r="D1302" s="3" t="s">
        <v>13626</v>
      </c>
      <c r="E1302" s="3" t="s">
        <v>9189</v>
      </c>
      <c r="F1302" s="3" t="str">
        <f>VLOOKUP($E1302,'Team Mapping - CM'!$A$2:$C$1457,2,FALSE)</f>
        <v>Noakhali Science and Technology University</v>
      </c>
      <c r="G1302" s="3">
        <v>0</v>
      </c>
      <c r="H1302" s="3">
        <v>0</v>
      </c>
      <c r="AC1302">
        <f t="shared" si="20"/>
        <v>0</v>
      </c>
    </row>
    <row r="1303" spans="1:29" ht="12" customHeight="1" x14ac:dyDescent="0.25">
      <c r="A1303" s="6" t="s">
        <v>9197</v>
      </c>
      <c r="B1303" s="3" t="s">
        <v>154</v>
      </c>
      <c r="C1303" s="3">
        <v>1302</v>
      </c>
      <c r="D1303" s="3" t="s">
        <v>13629</v>
      </c>
      <c r="E1303" s="3" t="s">
        <v>9197</v>
      </c>
      <c r="F1303" s="3" t="str">
        <f>VLOOKUP($E1303,'Team Mapping - CM'!$A$2:$C$1457,2,FALSE)</f>
        <v>Jatiya Kabi Kazi Nazrul Islam University</v>
      </c>
      <c r="G1303" s="3">
        <v>0</v>
      </c>
      <c r="H1303" s="3">
        <v>0</v>
      </c>
      <c r="AC1303">
        <f t="shared" si="20"/>
        <v>0</v>
      </c>
    </row>
    <row r="1304" spans="1:29" ht="12" customHeight="1" x14ac:dyDescent="0.25">
      <c r="A1304" s="6" t="s">
        <v>6626</v>
      </c>
      <c r="B1304" s="3" t="s">
        <v>261</v>
      </c>
      <c r="C1304" s="3">
        <v>1303</v>
      </c>
      <c r="D1304" s="3" t="s">
        <v>13630</v>
      </c>
      <c r="E1304" s="3" t="s">
        <v>6626</v>
      </c>
      <c r="F1304" s="3" t="str">
        <f>VLOOKUP($E1304,'Team Mapping - CM'!$A$2:$C$1457,2,FALSE)</f>
        <v>University of Information Technology &amp; Sciences</v>
      </c>
      <c r="G1304" s="3">
        <v>0</v>
      </c>
      <c r="H1304" s="3">
        <v>0</v>
      </c>
      <c r="AC1304">
        <f t="shared" si="20"/>
        <v>0</v>
      </c>
    </row>
    <row r="1305" spans="1:29" ht="12" customHeight="1" x14ac:dyDescent="0.25">
      <c r="A1305" s="6" t="s">
        <v>6628</v>
      </c>
      <c r="B1305" s="3" t="s">
        <v>188</v>
      </c>
      <c r="C1305" s="3">
        <v>1304</v>
      </c>
      <c r="D1305" s="3" t="s">
        <v>13631</v>
      </c>
      <c r="E1305" s="3" t="s">
        <v>6628</v>
      </c>
      <c r="F1305" s="3" t="str">
        <f>VLOOKUP($E1305,'Team Mapping - CM'!$A$2:$C$1457,2,FALSE)</f>
        <v>Noakhali Science and Technology University</v>
      </c>
      <c r="G1305" s="3">
        <v>0</v>
      </c>
      <c r="H1305" s="3">
        <v>0</v>
      </c>
      <c r="AC1305">
        <f t="shared" si="20"/>
        <v>0</v>
      </c>
    </row>
    <row r="1306" spans="1:29" ht="12" customHeight="1" x14ac:dyDescent="0.25">
      <c r="A1306" s="6" t="s">
        <v>9227</v>
      </c>
      <c r="B1306" s="3" t="s">
        <v>23</v>
      </c>
      <c r="C1306" s="3">
        <v>1305</v>
      </c>
      <c r="D1306" s="3" t="s">
        <v>13632</v>
      </c>
      <c r="E1306" s="3" t="s">
        <v>9227</v>
      </c>
      <c r="F1306" s="3" t="str">
        <f>VLOOKUP($E1306,'Team Mapping - CM'!$A$2:$C$1457,2,FALSE)</f>
        <v>Ahsanullah University of Science and Technology</v>
      </c>
      <c r="G1306" s="3">
        <v>0</v>
      </c>
      <c r="H1306" s="3">
        <v>0</v>
      </c>
      <c r="AC1306">
        <f t="shared" si="20"/>
        <v>0</v>
      </c>
    </row>
    <row r="1307" spans="1:29" ht="12" customHeight="1" x14ac:dyDescent="0.25">
      <c r="A1307" s="6" t="s">
        <v>9237</v>
      </c>
      <c r="B1307" s="3" t="s">
        <v>23</v>
      </c>
      <c r="C1307" s="3">
        <v>1306</v>
      </c>
      <c r="D1307" s="3" t="s">
        <v>13633</v>
      </c>
      <c r="E1307" s="3" t="s">
        <v>9237</v>
      </c>
      <c r="F1307" s="3" t="str">
        <f>VLOOKUP($E1307,'Team Mapping - CM'!$A$2:$C$1457,2,FALSE)</f>
        <v>Ahsanullah University of Science and Technology</v>
      </c>
      <c r="G1307" s="3">
        <v>0</v>
      </c>
      <c r="H1307" s="3">
        <v>0</v>
      </c>
      <c r="AC1307">
        <f t="shared" si="20"/>
        <v>0</v>
      </c>
    </row>
    <row r="1308" spans="1:29" ht="12" customHeight="1" x14ac:dyDescent="0.25">
      <c r="A1308" s="6" t="s">
        <v>9251</v>
      </c>
      <c r="B1308" s="3" t="s">
        <v>23</v>
      </c>
      <c r="C1308" s="3">
        <v>1307</v>
      </c>
      <c r="D1308" s="3" t="s">
        <v>13634</v>
      </c>
      <c r="E1308" s="3" t="s">
        <v>9251</v>
      </c>
      <c r="F1308" s="3" t="str">
        <f>VLOOKUP($E1308,'Team Mapping - CM'!$A$2:$C$1457,2,FALSE)</f>
        <v>Ahsanullah University of Science and Technology</v>
      </c>
      <c r="G1308" s="3">
        <v>0</v>
      </c>
      <c r="H1308" s="3">
        <v>0</v>
      </c>
      <c r="AC1308">
        <f t="shared" si="20"/>
        <v>0</v>
      </c>
    </row>
    <row r="1309" spans="1:29" ht="12" customHeight="1" x14ac:dyDescent="0.25">
      <c r="A1309" s="6" t="s">
        <v>9263</v>
      </c>
      <c r="B1309" s="3" t="s">
        <v>23</v>
      </c>
      <c r="C1309" s="3">
        <v>1308</v>
      </c>
      <c r="D1309" s="3" t="s">
        <v>13635</v>
      </c>
      <c r="E1309" s="3" t="s">
        <v>9263</v>
      </c>
      <c r="F1309" s="3" t="str">
        <f>VLOOKUP($E1309,'Team Mapping - CM'!$A$2:$C$1457,2,FALSE)</f>
        <v>Ahsanullah University of Science and Technology</v>
      </c>
      <c r="G1309" s="3">
        <v>0</v>
      </c>
      <c r="H1309" s="3">
        <v>0</v>
      </c>
      <c r="AC1309">
        <f t="shared" si="20"/>
        <v>0</v>
      </c>
    </row>
    <row r="1310" spans="1:29" ht="12" customHeight="1" x14ac:dyDescent="0.25">
      <c r="A1310" s="6" t="s">
        <v>9294</v>
      </c>
      <c r="B1310" s="3" t="s">
        <v>217</v>
      </c>
      <c r="C1310" s="3">
        <v>1309</v>
      </c>
      <c r="D1310" s="3" t="s">
        <v>13636</v>
      </c>
      <c r="E1310" s="3" t="s">
        <v>9294</v>
      </c>
      <c r="F1310" s="3" t="str">
        <f>VLOOKUP($E1310,'Team Mapping - CM'!$A$2:$C$1457,2,FALSE)</f>
        <v>Shahjalal University of Science and Technology</v>
      </c>
      <c r="G1310" s="3">
        <v>0</v>
      </c>
      <c r="H1310" s="3">
        <v>0</v>
      </c>
      <c r="AC1310">
        <f t="shared" si="20"/>
        <v>0</v>
      </c>
    </row>
    <row r="1311" spans="1:29" ht="12" customHeight="1" x14ac:dyDescent="0.25">
      <c r="A1311" s="6" t="s">
        <v>9322</v>
      </c>
      <c r="B1311" s="3" t="s">
        <v>244</v>
      </c>
      <c r="C1311" s="3">
        <v>1310</v>
      </c>
      <c r="D1311" s="3" t="s">
        <v>13637</v>
      </c>
      <c r="E1311" s="3" t="s">
        <v>9322</v>
      </c>
      <c r="F1311" s="3" t="str">
        <f>VLOOKUP($E1311,'Team Mapping - CM'!$A$2:$C$1457,2,FALSE)</f>
        <v>United International University</v>
      </c>
      <c r="G1311" s="3">
        <v>0</v>
      </c>
      <c r="H1311" s="3">
        <v>0</v>
      </c>
      <c r="AC1311">
        <f t="shared" si="20"/>
        <v>0</v>
      </c>
    </row>
    <row r="1312" spans="1:29" ht="12" customHeight="1" x14ac:dyDescent="0.25">
      <c r="A1312" s="6" t="s">
        <v>9350</v>
      </c>
      <c r="B1312" s="3" t="s">
        <v>96</v>
      </c>
      <c r="C1312" s="3">
        <v>1311</v>
      </c>
      <c r="D1312" s="3" t="s">
        <v>13638</v>
      </c>
      <c r="E1312" s="3" t="s">
        <v>9350</v>
      </c>
      <c r="F1312" s="3" t="str">
        <f>VLOOKUP($E1312,'Team Mapping - CM'!$A$2:$C$1457,2,FALSE)</f>
        <v>Dhaka International University</v>
      </c>
      <c r="G1312" s="3">
        <v>0</v>
      </c>
      <c r="H1312" s="3">
        <v>0</v>
      </c>
      <c r="AC1312">
        <f t="shared" si="20"/>
        <v>0</v>
      </c>
    </row>
    <row r="1313" spans="1:29" ht="12" customHeight="1" x14ac:dyDescent="0.25">
      <c r="A1313" s="6" t="s">
        <v>6641</v>
      </c>
      <c r="B1313" s="3" t="s">
        <v>86</v>
      </c>
      <c r="C1313" s="3">
        <v>1312</v>
      </c>
      <c r="D1313" s="3" t="s">
        <v>13639</v>
      </c>
      <c r="E1313" s="3" t="s">
        <v>6641</v>
      </c>
      <c r="F1313" s="3" t="str">
        <f>VLOOKUP($E1313,'Team Mapping - CM'!$A$2:$C$1457,2,FALSE)</f>
        <v>Comilla University</v>
      </c>
      <c r="G1313" s="3">
        <v>0</v>
      </c>
      <c r="H1313" s="3">
        <v>0</v>
      </c>
      <c r="AC1313">
        <f t="shared" si="20"/>
        <v>0</v>
      </c>
    </row>
    <row r="1314" spans="1:29" ht="12" customHeight="1" x14ac:dyDescent="0.25">
      <c r="A1314" s="6" t="s">
        <v>9373</v>
      </c>
      <c r="B1314" s="3" t="s">
        <v>244</v>
      </c>
      <c r="C1314" s="3">
        <v>1313</v>
      </c>
      <c r="D1314" s="3" t="s">
        <v>13640</v>
      </c>
      <c r="E1314" s="3" t="s">
        <v>9373</v>
      </c>
      <c r="F1314" s="3" t="str">
        <f>VLOOKUP($E1314,'Team Mapping - CM'!$A$2:$C$1457,2,FALSE)</f>
        <v>United International University</v>
      </c>
      <c r="G1314" s="3">
        <v>0</v>
      </c>
      <c r="H1314" s="3">
        <v>0</v>
      </c>
      <c r="AC1314">
        <f t="shared" si="20"/>
        <v>0</v>
      </c>
    </row>
    <row r="1315" spans="1:29" ht="12" customHeight="1" x14ac:dyDescent="0.25">
      <c r="A1315" s="6" t="s">
        <v>6643</v>
      </c>
      <c r="B1315" s="3" t="s">
        <v>276</v>
      </c>
      <c r="C1315" s="3">
        <v>1314</v>
      </c>
      <c r="D1315" s="3" t="s">
        <v>13641</v>
      </c>
      <c r="E1315" s="3" t="s">
        <v>6643</v>
      </c>
      <c r="F1315" s="3" t="str">
        <f>VLOOKUP($E1315,'Team Mapping - CM'!$A$2:$C$1457,2,FALSE)</f>
        <v>Z. H. Sikder University of Science and Technology</v>
      </c>
      <c r="G1315" s="3">
        <v>0</v>
      </c>
      <c r="H1315" s="3">
        <v>0</v>
      </c>
      <c r="AC1315">
        <f t="shared" si="20"/>
        <v>0</v>
      </c>
    </row>
    <row r="1316" spans="1:29" ht="12" customHeight="1" x14ac:dyDescent="0.25">
      <c r="A1316" s="6" t="s">
        <v>9386</v>
      </c>
      <c r="B1316" s="3" t="s">
        <v>188</v>
      </c>
      <c r="C1316" s="3">
        <v>1315</v>
      </c>
      <c r="D1316" s="3" t="s">
        <v>13642</v>
      </c>
      <c r="E1316" s="3" t="s">
        <v>9386</v>
      </c>
      <c r="F1316" s="3" t="str">
        <f>VLOOKUP($E1316,'Team Mapping - CM'!$A$2:$C$1457,2,FALSE)</f>
        <v>Noakhali Science and Technology University</v>
      </c>
      <c r="G1316" s="3">
        <v>0</v>
      </c>
      <c r="H1316" s="3">
        <v>0</v>
      </c>
      <c r="AC1316">
        <f t="shared" si="20"/>
        <v>0</v>
      </c>
    </row>
    <row r="1317" spans="1:29" ht="12" customHeight="1" x14ac:dyDescent="0.25">
      <c r="A1317" s="6" t="s">
        <v>9388</v>
      </c>
      <c r="B1317" s="3" t="s">
        <v>244</v>
      </c>
      <c r="C1317" s="3">
        <v>1316</v>
      </c>
      <c r="D1317" s="3" t="s">
        <v>13643</v>
      </c>
      <c r="E1317" s="3" t="s">
        <v>9388</v>
      </c>
      <c r="F1317" s="3" t="str">
        <f>VLOOKUP($E1317,'Team Mapping - CM'!$A$2:$C$1457,2,FALSE)</f>
        <v>United International University</v>
      </c>
      <c r="G1317" s="3">
        <v>0</v>
      </c>
      <c r="H1317" s="3">
        <v>0</v>
      </c>
      <c r="AC1317">
        <f t="shared" si="20"/>
        <v>0</v>
      </c>
    </row>
    <row r="1318" spans="1:29" ht="12" customHeight="1" x14ac:dyDescent="0.25">
      <c r="A1318" s="6" t="s">
        <v>9402</v>
      </c>
      <c r="B1318" s="3" t="s">
        <v>232</v>
      </c>
      <c r="C1318" s="3">
        <v>1317</v>
      </c>
      <c r="D1318" s="3" t="s">
        <v>13644</v>
      </c>
      <c r="E1318" s="3" t="s">
        <v>9402</v>
      </c>
      <c r="F1318" s="3" t="str">
        <f>VLOOKUP($E1318,'Team Mapping - CM'!$A$2:$C$1457,2,FALSE)</f>
        <v>State University of Bangladesh</v>
      </c>
      <c r="G1318" s="3">
        <v>0</v>
      </c>
      <c r="H1318" s="3">
        <v>0</v>
      </c>
      <c r="AC1318">
        <f t="shared" si="20"/>
        <v>0</v>
      </c>
    </row>
    <row r="1319" spans="1:29" ht="12" customHeight="1" x14ac:dyDescent="0.25">
      <c r="A1319" s="6" t="s">
        <v>9407</v>
      </c>
      <c r="B1319" s="3" t="s">
        <v>244</v>
      </c>
      <c r="C1319" s="3">
        <v>1318</v>
      </c>
      <c r="D1319" s="3" t="s">
        <v>13645</v>
      </c>
      <c r="E1319" s="3" t="s">
        <v>9407</v>
      </c>
      <c r="F1319" s="3" t="str">
        <f>VLOOKUP($E1319,'Team Mapping - CM'!$A$2:$C$1457,2,FALSE)</f>
        <v>United International University</v>
      </c>
      <c r="G1319" s="3">
        <v>0</v>
      </c>
      <c r="H1319" s="3">
        <v>0</v>
      </c>
      <c r="AC1319">
        <f t="shared" si="20"/>
        <v>0</v>
      </c>
    </row>
    <row r="1320" spans="1:29" ht="12" customHeight="1" x14ac:dyDescent="0.25">
      <c r="A1320" s="6" t="s">
        <v>9438</v>
      </c>
      <c r="B1320" s="3" t="s">
        <v>244</v>
      </c>
      <c r="C1320" s="3">
        <v>1319</v>
      </c>
      <c r="D1320" s="3" t="s">
        <v>13646</v>
      </c>
      <c r="E1320" s="3" t="s">
        <v>9438</v>
      </c>
      <c r="F1320" s="3" t="str">
        <f>VLOOKUP($E1320,'Team Mapping - CM'!$A$2:$C$1457,2,FALSE)</f>
        <v>United International University</v>
      </c>
      <c r="G1320" s="3">
        <v>0</v>
      </c>
      <c r="H1320" s="3">
        <v>0</v>
      </c>
      <c r="AC1320">
        <f t="shared" si="20"/>
        <v>0</v>
      </c>
    </row>
    <row r="1321" spans="1:29" ht="12" customHeight="1" x14ac:dyDescent="0.25">
      <c r="A1321" s="6" t="s">
        <v>9440</v>
      </c>
      <c r="B1321" s="3" t="s">
        <v>165</v>
      </c>
      <c r="C1321" s="3">
        <v>1320</v>
      </c>
      <c r="D1321" s="3" t="s">
        <v>13647</v>
      </c>
      <c r="E1321" s="3" t="s">
        <v>9440</v>
      </c>
      <c r="F1321" s="3" t="str">
        <f>VLOOKUP($E1321,'Team Mapping - CM'!$A$2:$C$1457,2,FALSE)</f>
        <v>Khulna University of Engineering &amp; Technology</v>
      </c>
      <c r="G1321" s="3">
        <v>0</v>
      </c>
      <c r="H1321" s="3">
        <v>0</v>
      </c>
      <c r="AC1321">
        <f t="shared" si="20"/>
        <v>0</v>
      </c>
    </row>
    <row r="1322" spans="1:29" ht="12" customHeight="1" x14ac:dyDescent="0.25">
      <c r="A1322" s="6" t="s">
        <v>6654</v>
      </c>
      <c r="B1322" s="3" t="s">
        <v>244</v>
      </c>
      <c r="C1322" s="3">
        <v>1321</v>
      </c>
      <c r="D1322" s="3" t="s">
        <v>13648</v>
      </c>
      <c r="E1322" s="3" t="s">
        <v>6654</v>
      </c>
      <c r="F1322" s="3" t="str">
        <f>VLOOKUP($E1322,'Team Mapping - CM'!$A$2:$C$1457,2,FALSE)</f>
        <v>United International University</v>
      </c>
      <c r="G1322" s="3">
        <v>0</v>
      </c>
      <c r="H1322" s="3">
        <v>0</v>
      </c>
      <c r="AC1322">
        <f t="shared" si="20"/>
        <v>0</v>
      </c>
    </row>
    <row r="1323" spans="1:29" ht="12" customHeight="1" x14ac:dyDescent="0.25">
      <c r="A1323" s="6" t="s">
        <v>6656</v>
      </c>
      <c r="B1323" s="3" t="s">
        <v>217</v>
      </c>
      <c r="C1323" s="3">
        <v>1322</v>
      </c>
      <c r="D1323" s="3" t="s">
        <v>13649</v>
      </c>
      <c r="E1323" s="3" t="s">
        <v>6656</v>
      </c>
      <c r="F1323" s="3" t="str">
        <f>VLOOKUP($E1323,'Team Mapping - CM'!$A$2:$C$1457,2,FALSE)</f>
        <v>Shahjalal University of Science and Technology</v>
      </c>
      <c r="G1323" s="3">
        <v>0</v>
      </c>
      <c r="H1323" s="3">
        <v>0</v>
      </c>
      <c r="AC1323">
        <f t="shared" si="20"/>
        <v>0</v>
      </c>
    </row>
    <row r="1324" spans="1:29" ht="12" customHeight="1" x14ac:dyDescent="0.25">
      <c r="A1324" s="6" t="s">
        <v>6657</v>
      </c>
      <c r="B1324" s="3" t="s">
        <v>239</v>
      </c>
      <c r="C1324" s="3">
        <v>1323</v>
      </c>
      <c r="D1324" s="3" t="s">
        <v>13650</v>
      </c>
      <c r="E1324" s="3" t="s">
        <v>6657</v>
      </c>
      <c r="F1324" s="3" t="str">
        <f>VLOOKUP($E1324,'Team Mapping - CM'!$A$2:$C$1457,2,FALSE)</f>
        <v>The University of Asia Pacific</v>
      </c>
      <c r="G1324" s="3">
        <v>0</v>
      </c>
      <c r="H1324" s="3">
        <v>0</v>
      </c>
      <c r="AC1324">
        <f t="shared" si="20"/>
        <v>0</v>
      </c>
    </row>
    <row r="1325" spans="1:29" ht="12" customHeight="1" x14ac:dyDescent="0.25">
      <c r="A1325" s="6" t="s">
        <v>6668</v>
      </c>
      <c r="B1325" s="3" t="s">
        <v>273</v>
      </c>
      <c r="C1325" s="3">
        <v>1324</v>
      </c>
      <c r="D1325" s="3" t="s">
        <v>13651</v>
      </c>
      <c r="E1325" s="3" t="s">
        <v>6668</v>
      </c>
      <c r="F1325" s="3" t="str">
        <f>VLOOKUP($E1325,'Team Mapping - CM'!$A$2:$C$1457,2,FALSE)</f>
        <v>Varendra University</v>
      </c>
      <c r="G1325" s="3">
        <v>0</v>
      </c>
      <c r="H1325" s="3">
        <v>0</v>
      </c>
      <c r="AC1325">
        <f t="shared" si="20"/>
        <v>0</v>
      </c>
    </row>
    <row r="1326" spans="1:29" ht="12" customHeight="1" x14ac:dyDescent="0.25">
      <c r="A1326" s="6" t="s">
        <v>6681</v>
      </c>
      <c r="B1326" s="3" t="s">
        <v>176</v>
      </c>
      <c r="C1326" s="3">
        <v>1325</v>
      </c>
      <c r="D1326" s="3" t="s">
        <v>13652</v>
      </c>
      <c r="E1326" s="3" t="s">
        <v>6681</v>
      </c>
      <c r="F1326" s="3" t="str">
        <f>VLOOKUP($E1326,'Team Mapping - CM'!$A$2:$C$1457,2,FALSE)</f>
        <v>Mawlana Bhashani Science &amp; Technology University</v>
      </c>
      <c r="G1326" s="3">
        <v>0</v>
      </c>
      <c r="H1326" s="3">
        <v>0</v>
      </c>
      <c r="AC1326">
        <f t="shared" si="20"/>
        <v>0</v>
      </c>
    </row>
    <row r="1327" spans="1:29" ht="12" customHeight="1" x14ac:dyDescent="0.25">
      <c r="A1327" s="6" t="s">
        <v>6703</v>
      </c>
      <c r="B1327" s="3" t="s">
        <v>44</v>
      </c>
      <c r="C1327" s="3">
        <v>1326</v>
      </c>
      <c r="D1327" s="3" t="s">
        <v>13653</v>
      </c>
      <c r="E1327" s="3" t="s">
        <v>6703</v>
      </c>
      <c r="F1327" s="3" t="str">
        <f>VLOOKUP($E1327,'Team Mapping - CM'!$A$2:$C$1457,2,FALSE)</f>
        <v>Bangladesh University of Business &amp; Technology</v>
      </c>
      <c r="G1327" s="3">
        <v>0</v>
      </c>
      <c r="H1327" s="3">
        <v>0</v>
      </c>
      <c r="AC1327">
        <f t="shared" si="20"/>
        <v>0</v>
      </c>
    </row>
    <row r="1328" spans="1:29" ht="12" customHeight="1" x14ac:dyDescent="0.25">
      <c r="A1328" s="6" t="s">
        <v>6706</v>
      </c>
      <c r="B1328" s="3" t="s">
        <v>244</v>
      </c>
      <c r="C1328" s="3">
        <v>1327</v>
      </c>
      <c r="D1328" s="3" t="s">
        <v>13654</v>
      </c>
      <c r="E1328" s="3" t="s">
        <v>6706</v>
      </c>
      <c r="F1328" s="3" t="str">
        <f>VLOOKUP($E1328,'Team Mapping - CM'!$A$2:$C$1457,2,FALSE)</f>
        <v>United International University</v>
      </c>
      <c r="G1328" s="3">
        <v>0</v>
      </c>
      <c r="H1328" s="3">
        <v>0</v>
      </c>
      <c r="AC1328">
        <f t="shared" si="20"/>
        <v>0</v>
      </c>
    </row>
    <row r="1329" spans="1:29" ht="12" customHeight="1" x14ac:dyDescent="0.25">
      <c r="A1329" s="6" t="s">
        <v>6710</v>
      </c>
      <c r="B1329" s="3" t="s">
        <v>146</v>
      </c>
      <c r="C1329" s="3">
        <v>1328</v>
      </c>
      <c r="D1329" s="3" t="s">
        <v>13655</v>
      </c>
      <c r="E1329" s="3" t="s">
        <v>6710</v>
      </c>
      <c r="F1329" s="3" t="str">
        <f>VLOOKUP($E1329,'Team Mapping - CM'!$A$2:$C$1457,2,FALSE)</f>
        <v>Jahangirnagar University</v>
      </c>
      <c r="G1329" s="3">
        <v>0</v>
      </c>
      <c r="H1329" s="3">
        <v>0</v>
      </c>
      <c r="AC1329">
        <f t="shared" si="20"/>
        <v>0</v>
      </c>
    </row>
    <row r="1330" spans="1:29" ht="12" customHeight="1" x14ac:dyDescent="0.25">
      <c r="A1330" s="6" t="s">
        <v>6713</v>
      </c>
      <c r="B1330" s="3" t="s">
        <v>91</v>
      </c>
      <c r="C1330" s="3">
        <v>1329</v>
      </c>
      <c r="D1330" s="3" t="s">
        <v>13656</v>
      </c>
      <c r="E1330" s="3" t="s">
        <v>6713</v>
      </c>
      <c r="F1330" s="3" t="str">
        <f>VLOOKUP($E1330,'Team Mapping - CM'!$A$2:$C$1457,2,FALSE)</f>
        <v>Daffodil International University</v>
      </c>
      <c r="G1330" s="3">
        <v>0</v>
      </c>
      <c r="H1330" s="3">
        <v>0</v>
      </c>
      <c r="AC1330">
        <f t="shared" si="20"/>
        <v>0</v>
      </c>
    </row>
    <row r="1331" spans="1:29" ht="12" customHeight="1" x14ac:dyDescent="0.25">
      <c r="A1331" s="6" t="s">
        <v>6741</v>
      </c>
      <c r="B1331" s="3" t="s">
        <v>188</v>
      </c>
      <c r="C1331" s="3">
        <v>1330</v>
      </c>
      <c r="D1331" s="3" t="s">
        <v>13657</v>
      </c>
      <c r="E1331" s="3" t="s">
        <v>6741</v>
      </c>
      <c r="F1331" s="3" t="str">
        <f>VLOOKUP($E1331,'Team Mapping - CM'!$A$2:$C$1457,2,FALSE)</f>
        <v>Noakhali Science and Technology University</v>
      </c>
      <c r="G1331" s="3">
        <v>0</v>
      </c>
      <c r="H1331" s="3">
        <v>0</v>
      </c>
      <c r="AC1331">
        <f t="shared" si="20"/>
        <v>0</v>
      </c>
    </row>
    <row r="1332" spans="1:29" ht="12" customHeight="1" x14ac:dyDescent="0.25">
      <c r="A1332" s="6" t="s">
        <v>6742</v>
      </c>
      <c r="B1332" s="3" t="s">
        <v>176</v>
      </c>
      <c r="C1332" s="3">
        <v>1331</v>
      </c>
      <c r="D1332" s="3" t="s">
        <v>13658</v>
      </c>
      <c r="E1332" s="3" t="s">
        <v>6742</v>
      </c>
      <c r="F1332" s="3" t="str">
        <f>VLOOKUP($E1332,'Team Mapping - CM'!$A$2:$C$1457,2,FALSE)</f>
        <v>Mawlana Bhashani Science &amp; Technology University</v>
      </c>
      <c r="G1332" s="3">
        <v>0</v>
      </c>
      <c r="H1332" s="3">
        <v>0</v>
      </c>
      <c r="AC1332">
        <f t="shared" si="20"/>
        <v>0</v>
      </c>
    </row>
    <row r="1333" spans="1:29" ht="12" customHeight="1" x14ac:dyDescent="0.25">
      <c r="A1333" s="6" t="s">
        <v>6750</v>
      </c>
      <c r="B1333" s="3" t="s">
        <v>250</v>
      </c>
      <c r="C1333" s="3">
        <v>1332</v>
      </c>
      <c r="D1333" s="3" t="s">
        <v>13659</v>
      </c>
      <c r="E1333" s="3" t="s">
        <v>6750</v>
      </c>
      <c r="F1333" s="3" t="str">
        <f>VLOOKUP($E1333,'Team Mapping - CM'!$A$2:$C$1457,2,FALSE)</f>
        <v>University Of Barisal</v>
      </c>
      <c r="G1333" s="3">
        <v>0</v>
      </c>
      <c r="H1333" s="3">
        <v>0</v>
      </c>
      <c r="AC1333">
        <f t="shared" si="20"/>
        <v>0</v>
      </c>
    </row>
    <row r="1334" spans="1:29" ht="12" customHeight="1" x14ac:dyDescent="0.25">
      <c r="A1334" s="6" t="s">
        <v>6755</v>
      </c>
      <c r="B1334" s="3" t="s">
        <v>48</v>
      </c>
      <c r="C1334" s="3">
        <v>1333</v>
      </c>
      <c r="D1334" s="3" t="s">
        <v>13660</v>
      </c>
      <c r="E1334" s="3" t="s">
        <v>6755</v>
      </c>
      <c r="F1334" s="3" t="str">
        <f>VLOOKUP($E1334,'Team Mapping - CM'!$A$2:$C$1457,2,FALSE)</f>
        <v>Bangladesh University of Engineering and Technology</v>
      </c>
      <c r="G1334" s="3">
        <v>0</v>
      </c>
      <c r="H1334" s="3">
        <v>0</v>
      </c>
      <c r="AC1334">
        <f t="shared" si="20"/>
        <v>0</v>
      </c>
    </row>
    <row r="1335" spans="1:29" ht="12" customHeight="1" x14ac:dyDescent="0.25">
      <c r="A1335" s="6" t="s">
        <v>6761</v>
      </c>
      <c r="B1335" s="3" t="s">
        <v>48</v>
      </c>
      <c r="C1335" s="3">
        <v>1334</v>
      </c>
      <c r="D1335" s="3" t="s">
        <v>13661</v>
      </c>
      <c r="E1335" s="3" t="s">
        <v>6761</v>
      </c>
      <c r="F1335" s="3" t="str">
        <f>VLOOKUP($E1335,'Team Mapping - CM'!$A$2:$C$1457,2,FALSE)</f>
        <v>Bangladesh University of Engineering and Technology</v>
      </c>
      <c r="G1335" s="3">
        <v>0</v>
      </c>
      <c r="H1335" s="3">
        <v>0</v>
      </c>
      <c r="AC1335">
        <f t="shared" si="20"/>
        <v>0</v>
      </c>
    </row>
    <row r="1336" spans="1:29" ht="12" customHeight="1" x14ac:dyDescent="0.25">
      <c r="A1336" s="6" t="s">
        <v>6762</v>
      </c>
      <c r="B1336" s="3" t="s">
        <v>165</v>
      </c>
      <c r="C1336" s="3">
        <v>1335</v>
      </c>
      <c r="D1336" s="3" t="s">
        <v>13662</v>
      </c>
      <c r="E1336" s="3" t="s">
        <v>6762</v>
      </c>
      <c r="F1336" s="3" t="str">
        <f>VLOOKUP($E1336,'Team Mapping - CM'!$A$2:$C$1457,2,FALSE)</f>
        <v>Khulna University of Engineering &amp; Technology</v>
      </c>
      <c r="G1336" s="3">
        <v>0</v>
      </c>
      <c r="H1336" s="3">
        <v>0</v>
      </c>
      <c r="AC1336">
        <f t="shared" si="20"/>
        <v>0</v>
      </c>
    </row>
    <row r="1337" spans="1:29" ht="12" customHeight="1" x14ac:dyDescent="0.25">
      <c r="A1337" s="6" t="s">
        <v>6764</v>
      </c>
      <c r="B1337" s="3" t="s">
        <v>268</v>
      </c>
      <c r="C1337" s="3">
        <v>1336</v>
      </c>
      <c r="D1337" s="3" t="s">
        <v>13663</v>
      </c>
      <c r="E1337" s="3" t="s">
        <v>6764</v>
      </c>
      <c r="F1337" s="3" t="str">
        <f>VLOOKUP($E1337,'Team Mapping - CM'!$A$2:$C$1457,2,FALSE)</f>
        <v>University of Science and Technology Chittagong</v>
      </c>
      <c r="G1337" s="3">
        <v>0</v>
      </c>
      <c r="H1337" s="3">
        <v>0</v>
      </c>
      <c r="AC1337">
        <f t="shared" si="20"/>
        <v>0</v>
      </c>
    </row>
    <row r="1338" spans="1:29" ht="12" customHeight="1" x14ac:dyDescent="0.25">
      <c r="A1338" s="6" t="s">
        <v>6770</v>
      </c>
      <c r="B1338" s="3" t="s">
        <v>192</v>
      </c>
      <c r="C1338" s="3">
        <v>1337</v>
      </c>
      <c r="D1338" s="3" t="s">
        <v>13664</v>
      </c>
      <c r="E1338" s="3" t="s">
        <v>6770</v>
      </c>
      <c r="F1338" s="3" t="str">
        <f>VLOOKUP($E1338,'Team Mapping - CM'!$A$2:$C$1457,2,FALSE)</f>
        <v>North South University</v>
      </c>
      <c r="G1338" s="3">
        <v>0</v>
      </c>
      <c r="H1338" s="3">
        <v>0</v>
      </c>
      <c r="AC1338">
        <f t="shared" si="20"/>
        <v>0</v>
      </c>
    </row>
    <row r="1339" spans="1:29" ht="12" customHeight="1" x14ac:dyDescent="0.25">
      <c r="A1339" s="6" t="s">
        <v>6782</v>
      </c>
      <c r="B1339" s="3" t="s">
        <v>124</v>
      </c>
      <c r="C1339" s="3">
        <v>1338</v>
      </c>
      <c r="D1339" s="3" t="s">
        <v>13665</v>
      </c>
      <c r="E1339" s="3" t="s">
        <v>6782</v>
      </c>
      <c r="F1339" s="3" t="str">
        <f>VLOOKUP($E1339,'Team Mapping - CM'!$A$2:$C$1457,2,FALSE)</f>
        <v>International Islamic University Chittagong</v>
      </c>
      <c r="G1339" s="3">
        <v>0</v>
      </c>
      <c r="H1339" s="3">
        <v>0</v>
      </c>
      <c r="AC1339">
        <f t="shared" si="20"/>
        <v>0</v>
      </c>
    </row>
    <row r="1340" spans="1:29" ht="12" customHeight="1" x14ac:dyDescent="0.25">
      <c r="A1340" s="6" t="s">
        <v>6784</v>
      </c>
      <c r="B1340" s="3" t="s">
        <v>252</v>
      </c>
      <c r="C1340" s="3">
        <v>1339</v>
      </c>
      <c r="D1340" s="3" t="s">
        <v>13666</v>
      </c>
      <c r="E1340" s="3" t="s">
        <v>6784</v>
      </c>
      <c r="F1340" s="3" t="str">
        <f>VLOOKUP($E1340,'Team Mapping - CM'!$A$2:$C$1457,2,FALSE)</f>
        <v>University of Chittagong</v>
      </c>
      <c r="G1340" s="3">
        <v>0</v>
      </c>
      <c r="H1340" s="3">
        <v>0</v>
      </c>
      <c r="AC1340">
        <f t="shared" si="20"/>
        <v>0</v>
      </c>
    </row>
    <row r="1341" spans="1:29" ht="12" customHeight="1" x14ac:dyDescent="0.25">
      <c r="A1341" s="6" t="s">
        <v>6790</v>
      </c>
      <c r="B1341" s="3" t="s">
        <v>423</v>
      </c>
      <c r="C1341" s="3">
        <v>1340</v>
      </c>
      <c r="D1341" s="3" t="s">
        <v>13667</v>
      </c>
      <c r="E1341" s="3" t="s">
        <v>6790</v>
      </c>
      <c r="F1341" s="3" t="str">
        <f>VLOOKUP($E1341,'Team Mapping - CM'!$A$2:$C$1457,2,FALSE)</f>
        <v>International University of Scholars</v>
      </c>
      <c r="G1341" s="3">
        <v>0</v>
      </c>
      <c r="H1341" s="3">
        <v>0</v>
      </c>
      <c r="AC1341">
        <f t="shared" si="20"/>
        <v>0</v>
      </c>
    </row>
    <row r="1342" spans="1:29" ht="12" customHeight="1" x14ac:dyDescent="0.25">
      <c r="A1342" s="6" t="s">
        <v>6802</v>
      </c>
      <c r="B1342" s="3" t="s">
        <v>33</v>
      </c>
      <c r="C1342" s="3">
        <v>1341</v>
      </c>
      <c r="D1342" s="3" t="s">
        <v>13668</v>
      </c>
      <c r="E1342" s="3" t="s">
        <v>6802</v>
      </c>
      <c r="F1342" s="3" t="str">
        <f>VLOOKUP($E1342,'Team Mapping - CM'!$A$2:$C$1457,2,FALSE)</f>
        <v>University of Dhaka</v>
      </c>
      <c r="G1342" s="3">
        <v>0</v>
      </c>
      <c r="H1342" s="3">
        <v>0</v>
      </c>
      <c r="AC1342">
        <f t="shared" si="20"/>
        <v>0</v>
      </c>
    </row>
    <row r="1343" spans="1:29" ht="12" customHeight="1" x14ac:dyDescent="0.25">
      <c r="A1343" s="6" t="s">
        <v>6810</v>
      </c>
      <c r="B1343" s="3" t="s">
        <v>244</v>
      </c>
      <c r="C1343" s="3">
        <v>1342</v>
      </c>
      <c r="D1343" s="3" t="s">
        <v>13669</v>
      </c>
      <c r="E1343" s="3" t="s">
        <v>6810</v>
      </c>
      <c r="F1343" s="3" t="str">
        <f>VLOOKUP($E1343,'Team Mapping - CM'!$A$2:$C$1457,2,FALSE)</f>
        <v>United International University</v>
      </c>
      <c r="G1343" s="3">
        <v>0</v>
      </c>
      <c r="H1343" s="3">
        <v>0</v>
      </c>
      <c r="AC1343">
        <f t="shared" si="20"/>
        <v>0</v>
      </c>
    </row>
    <row r="1344" spans="1:29" ht="12" customHeight="1" x14ac:dyDescent="0.25">
      <c r="A1344" s="6" t="s">
        <v>6830</v>
      </c>
      <c r="B1344" s="3" t="s">
        <v>423</v>
      </c>
      <c r="C1344" s="3">
        <v>1343</v>
      </c>
      <c r="D1344" s="3" t="s">
        <v>13670</v>
      </c>
      <c r="E1344" s="3" t="s">
        <v>6830</v>
      </c>
      <c r="F1344" s="3" t="str">
        <f>VLOOKUP($E1344,'Team Mapping - CM'!$A$2:$C$1457,2,FALSE)</f>
        <v>International University of Scholars</v>
      </c>
      <c r="G1344" s="3">
        <v>0</v>
      </c>
      <c r="H1344" s="3">
        <v>0</v>
      </c>
      <c r="AC1344">
        <f t="shared" si="20"/>
        <v>0</v>
      </c>
    </row>
    <row r="1345" spans="1:29" ht="12" customHeight="1" x14ac:dyDescent="0.25">
      <c r="A1345" s="6" t="s">
        <v>6839</v>
      </c>
      <c r="B1345" s="3" t="s">
        <v>244</v>
      </c>
      <c r="C1345" s="3">
        <v>1344</v>
      </c>
      <c r="D1345" s="3" t="s">
        <v>13671</v>
      </c>
      <c r="E1345" s="3" t="s">
        <v>6839</v>
      </c>
      <c r="F1345" s="3" t="str">
        <f>VLOOKUP($E1345,'Team Mapping - CM'!$A$2:$C$1457,2,FALSE)</f>
        <v>United International University</v>
      </c>
      <c r="G1345" s="3">
        <v>0</v>
      </c>
      <c r="H1345" s="3">
        <v>0</v>
      </c>
      <c r="AC1345">
        <f t="shared" si="20"/>
        <v>0</v>
      </c>
    </row>
    <row r="1346" spans="1:29" ht="12" customHeight="1" x14ac:dyDescent="0.25">
      <c r="A1346" s="6" t="s">
        <v>6843</v>
      </c>
      <c r="B1346" s="3" t="s">
        <v>244</v>
      </c>
      <c r="C1346" s="3">
        <v>1345</v>
      </c>
      <c r="D1346" s="3" t="s">
        <v>13672</v>
      </c>
      <c r="E1346" s="3" t="s">
        <v>6843</v>
      </c>
      <c r="F1346" s="3" t="str">
        <f>VLOOKUP($E1346,'Team Mapping - CM'!$A$2:$C$1457,2,FALSE)</f>
        <v>United International University</v>
      </c>
      <c r="G1346" s="3">
        <v>0</v>
      </c>
      <c r="H1346" s="3">
        <v>0</v>
      </c>
      <c r="AC1346">
        <f t="shared" si="20"/>
        <v>0</v>
      </c>
    </row>
    <row r="1347" spans="1:29" ht="12" customHeight="1" x14ac:dyDescent="0.25">
      <c r="A1347" s="6" t="s">
        <v>6856</v>
      </c>
      <c r="B1347" s="3" t="s">
        <v>61</v>
      </c>
      <c r="C1347" s="3">
        <v>1346</v>
      </c>
      <c r="D1347" s="3" t="s">
        <v>13675</v>
      </c>
      <c r="E1347" s="3" t="s">
        <v>6856</v>
      </c>
      <c r="F1347" s="3" t="str">
        <f>VLOOKUP($E1347,'Team Mapping - CM'!$A$2:$C$1457,2,FALSE)</f>
        <v>Bangladesh University of Professionals</v>
      </c>
      <c r="G1347" s="3">
        <v>0</v>
      </c>
      <c r="H1347" s="3">
        <v>0</v>
      </c>
      <c r="AC1347">
        <f t="shared" ref="AC1347:AC1410" si="21">MAX(AB1347,Z1347,X1347,V1347,T1347,R1347,P1347,N1347,L1347,J1347)</f>
        <v>0</v>
      </c>
    </row>
    <row r="1348" spans="1:29" ht="12" customHeight="1" x14ac:dyDescent="0.25">
      <c r="A1348" s="6" t="s">
        <v>6868</v>
      </c>
      <c r="B1348" s="3" t="s">
        <v>165</v>
      </c>
      <c r="C1348" s="3">
        <v>1347</v>
      </c>
      <c r="D1348" s="3" t="s">
        <v>13678</v>
      </c>
      <c r="E1348" s="3" t="s">
        <v>6868</v>
      </c>
      <c r="F1348" s="3" t="str">
        <f>VLOOKUP($E1348,'Team Mapping - CM'!$A$2:$C$1457,2,FALSE)</f>
        <v>Khulna University of Engineering &amp; Technology</v>
      </c>
      <c r="G1348" s="3">
        <v>0</v>
      </c>
      <c r="H1348" s="3">
        <v>0</v>
      </c>
      <c r="AC1348">
        <f t="shared" si="21"/>
        <v>0</v>
      </c>
    </row>
    <row r="1349" spans="1:29" ht="12" customHeight="1" x14ac:dyDescent="0.25">
      <c r="A1349" s="6" t="s">
        <v>6872</v>
      </c>
      <c r="B1349" s="3" t="s">
        <v>244</v>
      </c>
      <c r="C1349" s="3">
        <v>1348</v>
      </c>
      <c r="D1349" s="3" t="s">
        <v>13679</v>
      </c>
      <c r="E1349" s="3" t="s">
        <v>6872</v>
      </c>
      <c r="F1349" s="3" t="str">
        <f>VLOOKUP($E1349,'Team Mapping - CM'!$A$2:$C$1457,2,FALSE)</f>
        <v>United International University</v>
      </c>
      <c r="G1349" s="3">
        <v>0</v>
      </c>
      <c r="H1349" s="3">
        <v>0</v>
      </c>
      <c r="AC1349">
        <f t="shared" si="21"/>
        <v>0</v>
      </c>
    </row>
    <row r="1350" spans="1:29" ht="12" customHeight="1" x14ac:dyDescent="0.25">
      <c r="A1350" s="6" t="s">
        <v>6879</v>
      </c>
      <c r="B1350" s="3" t="s">
        <v>244</v>
      </c>
      <c r="C1350" s="3">
        <v>1349</v>
      </c>
      <c r="D1350" s="3" t="s">
        <v>13680</v>
      </c>
      <c r="E1350" s="3" t="s">
        <v>6879</v>
      </c>
      <c r="F1350" s="3" t="str">
        <f>VLOOKUP($E1350,'Team Mapping - CM'!$A$2:$C$1457,2,FALSE)</f>
        <v>United International University</v>
      </c>
      <c r="G1350" s="3">
        <v>0</v>
      </c>
      <c r="H1350" s="3">
        <v>0</v>
      </c>
      <c r="AC1350">
        <f t="shared" si="21"/>
        <v>0</v>
      </c>
    </row>
    <row r="1351" spans="1:29" ht="12" customHeight="1" x14ac:dyDescent="0.25">
      <c r="A1351" s="6" t="s">
        <v>6884</v>
      </c>
      <c r="B1351" s="3" t="s">
        <v>33</v>
      </c>
      <c r="C1351" s="3">
        <v>1350</v>
      </c>
      <c r="D1351" s="3" t="s">
        <v>13681</v>
      </c>
      <c r="E1351" s="3" t="s">
        <v>6884</v>
      </c>
      <c r="F1351" s="3" t="str">
        <f>VLOOKUP($E1351,'Team Mapping - CM'!$A$2:$C$1457,2,FALSE)</f>
        <v>University of Dhaka</v>
      </c>
      <c r="G1351" s="3">
        <v>0</v>
      </c>
      <c r="H1351" s="3">
        <v>0</v>
      </c>
      <c r="AC1351">
        <f t="shared" si="21"/>
        <v>0</v>
      </c>
    </row>
    <row r="1352" spans="1:29" ht="12" customHeight="1" x14ac:dyDescent="0.25">
      <c r="A1352" s="6" t="s">
        <v>6885</v>
      </c>
      <c r="B1352" s="3" t="s">
        <v>165</v>
      </c>
      <c r="C1352" s="3">
        <v>1351</v>
      </c>
      <c r="D1352" s="3" t="s">
        <v>13682</v>
      </c>
      <c r="E1352" s="3" t="s">
        <v>6885</v>
      </c>
      <c r="F1352" s="3" t="str">
        <f>VLOOKUP($E1352,'Team Mapping - CM'!$A$2:$C$1457,2,FALSE)</f>
        <v>Khulna University of Engineering &amp; Technology</v>
      </c>
      <c r="G1352" s="3">
        <v>0</v>
      </c>
      <c r="H1352" s="3">
        <v>0</v>
      </c>
      <c r="AC1352">
        <f t="shared" si="21"/>
        <v>0</v>
      </c>
    </row>
    <row r="1353" spans="1:29" ht="12" customHeight="1" x14ac:dyDescent="0.25">
      <c r="A1353" s="6" t="s">
        <v>6899</v>
      </c>
      <c r="B1353" s="3" t="s">
        <v>202</v>
      </c>
      <c r="C1353" s="3">
        <v>1352</v>
      </c>
      <c r="D1353" s="3" t="s">
        <v>13683</v>
      </c>
      <c r="E1353" s="3" t="s">
        <v>6899</v>
      </c>
      <c r="F1353" s="3" t="str">
        <f>VLOOKUP($E1353,'Team Mapping - CM'!$A$2:$C$1457,2,FALSE)</f>
        <v>Pabna University of Science and Technology</v>
      </c>
      <c r="G1353" s="3">
        <v>0</v>
      </c>
      <c r="H1353" s="3">
        <v>0</v>
      </c>
      <c r="AC1353">
        <f t="shared" si="21"/>
        <v>0</v>
      </c>
    </row>
    <row r="1354" spans="1:29" ht="12" customHeight="1" x14ac:dyDescent="0.25">
      <c r="A1354" s="6" t="s">
        <v>6943</v>
      </c>
      <c r="B1354" s="3" t="s">
        <v>61</v>
      </c>
      <c r="C1354" s="3">
        <v>1353</v>
      </c>
      <c r="D1354" s="3" t="s">
        <v>13684</v>
      </c>
      <c r="E1354" s="3" t="s">
        <v>6943</v>
      </c>
      <c r="F1354" s="3" t="str">
        <f>VLOOKUP($E1354,'Team Mapping - CM'!$A$2:$C$1457,2,FALSE)</f>
        <v>Bangladesh University of Professionals</v>
      </c>
      <c r="G1354" s="3">
        <v>0</v>
      </c>
      <c r="H1354" s="3">
        <v>0</v>
      </c>
      <c r="AC1354">
        <f t="shared" si="21"/>
        <v>0</v>
      </c>
    </row>
    <row r="1355" spans="1:29" ht="12" customHeight="1" x14ac:dyDescent="0.25">
      <c r="A1355" s="6" t="s">
        <v>6964</v>
      </c>
      <c r="B1355" s="3" t="s">
        <v>188</v>
      </c>
      <c r="C1355" s="3">
        <v>1354</v>
      </c>
      <c r="D1355" s="3" t="s">
        <v>13695</v>
      </c>
      <c r="E1355" s="3" t="s">
        <v>6964</v>
      </c>
      <c r="F1355" s="3" t="str">
        <f>VLOOKUP($E1355,'Team Mapping - CM'!$A$2:$C$1457,2,FALSE)</f>
        <v>Noakhali Science and Technology University</v>
      </c>
      <c r="G1355" s="3">
        <v>0</v>
      </c>
      <c r="H1355" s="3">
        <v>0</v>
      </c>
      <c r="AC1355">
        <f t="shared" si="21"/>
        <v>0</v>
      </c>
    </row>
    <row r="1356" spans="1:29" ht="12" customHeight="1" x14ac:dyDescent="0.25">
      <c r="A1356" s="6" t="s">
        <v>6971</v>
      </c>
      <c r="B1356" s="3" t="s">
        <v>40</v>
      </c>
      <c r="C1356" s="3">
        <v>1355</v>
      </c>
      <c r="D1356" s="3" t="s">
        <v>13702</v>
      </c>
      <c r="E1356" s="3" t="s">
        <v>6971</v>
      </c>
      <c r="F1356" s="3" t="str">
        <f>VLOOKUP($E1356,'Team Mapping - CM'!$A$2:$C$1457,2,FALSE)</f>
        <v>Bangladesh Army International University of Science &amp; Technology</v>
      </c>
      <c r="G1356" s="3">
        <v>0</v>
      </c>
      <c r="H1356" s="3">
        <v>0</v>
      </c>
      <c r="AC1356">
        <f t="shared" si="21"/>
        <v>0</v>
      </c>
    </row>
    <row r="1357" spans="1:29" ht="12" customHeight="1" x14ac:dyDescent="0.25">
      <c r="A1357" s="6" t="s">
        <v>6994</v>
      </c>
      <c r="B1357" s="3" t="s">
        <v>48</v>
      </c>
      <c r="C1357" s="3">
        <v>1356</v>
      </c>
      <c r="D1357" s="3" t="s">
        <v>13707</v>
      </c>
      <c r="E1357" s="3" t="s">
        <v>6994</v>
      </c>
      <c r="F1357" s="3" t="str">
        <f>VLOOKUP($E1357,'Team Mapping - CM'!$A$2:$C$1457,2,FALSE)</f>
        <v>Bangladesh University of Engineering and Technology</v>
      </c>
      <c r="G1357" s="3">
        <v>0</v>
      </c>
      <c r="H1357" s="3">
        <v>0</v>
      </c>
      <c r="AC1357">
        <f t="shared" si="21"/>
        <v>0</v>
      </c>
    </row>
    <row r="1358" spans="1:29" ht="12" customHeight="1" x14ac:dyDescent="0.25">
      <c r="A1358" s="6" t="s">
        <v>6999</v>
      </c>
      <c r="B1358" s="3" t="s">
        <v>63</v>
      </c>
      <c r="C1358" s="3">
        <v>1357</v>
      </c>
      <c r="D1358" s="3" t="s">
        <v>13712</v>
      </c>
      <c r="E1358" s="3" t="s">
        <v>6999</v>
      </c>
      <c r="F1358" s="3" t="str">
        <f>VLOOKUP($E1358,'Team Mapping - CM'!$A$2:$C$1457,2,FALSE)</f>
        <v>Begum Rokeya University, Rangpur</v>
      </c>
      <c r="G1358" s="3">
        <v>0</v>
      </c>
      <c r="H1358" s="3">
        <v>0</v>
      </c>
      <c r="AC1358">
        <f t="shared" si="21"/>
        <v>0</v>
      </c>
    </row>
    <row r="1359" spans="1:29" ht="12" customHeight="1" x14ac:dyDescent="0.25">
      <c r="A1359" s="6" t="s">
        <v>7040</v>
      </c>
      <c r="B1359" s="3" t="s">
        <v>40</v>
      </c>
      <c r="C1359" s="3">
        <v>1358</v>
      </c>
      <c r="D1359" s="3" t="s">
        <v>13713</v>
      </c>
      <c r="E1359" s="3" t="s">
        <v>7040</v>
      </c>
      <c r="F1359" s="3" t="str">
        <f>VLOOKUP($E1359,'Team Mapping - CM'!$A$2:$C$1457,2,FALSE)</f>
        <v>Bangladesh Army International University of Science &amp; Technology</v>
      </c>
      <c r="G1359" s="3">
        <v>0</v>
      </c>
      <c r="H1359" s="3">
        <v>0</v>
      </c>
      <c r="AC1359">
        <f t="shared" si="21"/>
        <v>0</v>
      </c>
    </row>
    <row r="1360" spans="1:29" ht="12" customHeight="1" x14ac:dyDescent="0.25">
      <c r="A1360" s="6" t="s">
        <v>7042</v>
      </c>
      <c r="B1360" s="3" t="s">
        <v>188</v>
      </c>
      <c r="C1360" s="3">
        <v>1359</v>
      </c>
      <c r="D1360" s="3" t="s">
        <v>13714</v>
      </c>
      <c r="E1360" s="3" t="s">
        <v>7042</v>
      </c>
      <c r="F1360" s="3" t="str">
        <f>VLOOKUP($E1360,'Team Mapping - CM'!$A$2:$C$1457,2,FALSE)</f>
        <v>Noakhali Science and Technology University</v>
      </c>
      <c r="G1360" s="3">
        <v>0</v>
      </c>
      <c r="H1360" s="3">
        <v>0</v>
      </c>
      <c r="AC1360">
        <f t="shared" si="21"/>
        <v>0</v>
      </c>
    </row>
    <row r="1361" spans="1:29" ht="12" customHeight="1" x14ac:dyDescent="0.25">
      <c r="A1361" s="6" t="s">
        <v>7053</v>
      </c>
      <c r="B1361" s="3" t="s">
        <v>91</v>
      </c>
      <c r="C1361" s="3">
        <v>1360</v>
      </c>
      <c r="D1361" s="3" t="s">
        <v>13719</v>
      </c>
      <c r="E1361" s="3" t="s">
        <v>7053</v>
      </c>
      <c r="F1361" s="3" t="str">
        <f>VLOOKUP($E1361,'Team Mapping - CM'!$A$2:$C$1457,2,FALSE)</f>
        <v>Daffodil International University</v>
      </c>
      <c r="G1361" s="3">
        <v>0</v>
      </c>
      <c r="H1361" s="3">
        <v>0</v>
      </c>
      <c r="AC1361">
        <f t="shared" si="21"/>
        <v>0</v>
      </c>
    </row>
    <row r="1362" spans="1:29" ht="12" customHeight="1" x14ac:dyDescent="0.25">
      <c r="A1362" s="6" t="s">
        <v>7061</v>
      </c>
      <c r="B1362" s="3" t="s">
        <v>146</v>
      </c>
      <c r="C1362" s="3">
        <v>1361</v>
      </c>
      <c r="D1362" s="3" t="s">
        <v>13724</v>
      </c>
      <c r="E1362" s="3" t="s">
        <v>7061</v>
      </c>
      <c r="F1362" s="3" t="str">
        <f>VLOOKUP($E1362,'Team Mapping - CM'!$A$2:$C$1457,2,FALSE)</f>
        <v>Jahangirnagar University</v>
      </c>
      <c r="G1362" s="3">
        <v>0</v>
      </c>
      <c r="H1362" s="3">
        <v>0</v>
      </c>
      <c r="AC1362">
        <f t="shared" si="21"/>
        <v>0</v>
      </c>
    </row>
    <row r="1363" spans="1:29" ht="12" customHeight="1" x14ac:dyDescent="0.25">
      <c r="A1363" s="6" t="s">
        <v>7064</v>
      </c>
      <c r="B1363" s="3" t="s">
        <v>188</v>
      </c>
      <c r="C1363" s="3">
        <v>1362</v>
      </c>
      <c r="D1363" s="3" t="s">
        <v>13729</v>
      </c>
      <c r="E1363" s="3" t="s">
        <v>7064</v>
      </c>
      <c r="F1363" s="3" t="str">
        <f>VLOOKUP($E1363,'Team Mapping - CM'!$A$2:$C$1457,2,FALSE)</f>
        <v>Noakhali Science and Technology University</v>
      </c>
      <c r="G1363" s="3">
        <v>0</v>
      </c>
      <c r="H1363" s="3">
        <v>0</v>
      </c>
      <c r="AC1363">
        <f t="shared" si="21"/>
        <v>0</v>
      </c>
    </row>
    <row r="1364" spans="1:29" ht="12" customHeight="1" x14ac:dyDescent="0.25">
      <c r="A1364" s="6" t="s">
        <v>7070</v>
      </c>
      <c r="B1364" s="3" t="s">
        <v>133</v>
      </c>
      <c r="C1364" s="3">
        <v>1363</v>
      </c>
      <c r="D1364" s="3" t="s">
        <v>13734</v>
      </c>
      <c r="E1364" s="3" t="s">
        <v>7070</v>
      </c>
      <c r="F1364" s="3" t="str">
        <f>VLOOKUP($E1364,'Team Mapping - CM'!$A$2:$C$1457,2,FALSE)</f>
        <v>Islamic University</v>
      </c>
      <c r="G1364" s="3">
        <v>0</v>
      </c>
      <c r="H1364" s="3">
        <v>0</v>
      </c>
      <c r="AC1364">
        <f t="shared" si="21"/>
        <v>0</v>
      </c>
    </row>
    <row r="1365" spans="1:29" ht="12" customHeight="1" x14ac:dyDescent="0.25">
      <c r="A1365" s="6" t="s">
        <v>7076</v>
      </c>
      <c r="B1365" s="3" t="s">
        <v>139</v>
      </c>
      <c r="C1365" s="3">
        <v>1364</v>
      </c>
      <c r="D1365" s="3" t="s">
        <v>13737</v>
      </c>
      <c r="E1365" s="3" t="s">
        <v>7076</v>
      </c>
      <c r="F1365" s="3" t="str">
        <f>VLOOKUP($E1365,'Team Mapping - CM'!$A$2:$C$1457,2,FALSE)</f>
        <v>Islamic University of Technology</v>
      </c>
      <c r="G1365" s="3">
        <v>0</v>
      </c>
      <c r="H1365" s="3">
        <v>0</v>
      </c>
      <c r="AC1365">
        <f t="shared" si="21"/>
        <v>0</v>
      </c>
    </row>
    <row r="1366" spans="1:29" ht="12" customHeight="1" x14ac:dyDescent="0.25">
      <c r="A1366" s="6" t="s">
        <v>7078</v>
      </c>
      <c r="B1366" s="3" t="s">
        <v>176</v>
      </c>
      <c r="C1366" s="3">
        <v>1365</v>
      </c>
      <c r="D1366" s="3" t="s">
        <v>13742</v>
      </c>
      <c r="E1366" s="3" t="s">
        <v>7078</v>
      </c>
      <c r="F1366" s="3" t="str">
        <f>VLOOKUP($E1366,'Team Mapping - CM'!$A$2:$C$1457,2,FALSE)</f>
        <v>Mawlana Bhashani Science &amp; Technology University</v>
      </c>
      <c r="G1366" s="3">
        <v>0</v>
      </c>
      <c r="H1366" s="3">
        <v>0</v>
      </c>
      <c r="AC1366">
        <f t="shared" si="21"/>
        <v>0</v>
      </c>
    </row>
    <row r="1367" spans="1:29" ht="12" customHeight="1" x14ac:dyDescent="0.25">
      <c r="A1367" s="6" t="s">
        <v>7085</v>
      </c>
      <c r="B1367" s="3" t="s">
        <v>139</v>
      </c>
      <c r="C1367" s="3">
        <v>1366</v>
      </c>
      <c r="D1367" s="3" t="s">
        <v>13747</v>
      </c>
      <c r="E1367" s="3" t="s">
        <v>7085</v>
      </c>
      <c r="F1367" s="3" t="str">
        <f>VLOOKUP($E1367,'Team Mapping - CM'!$A$2:$C$1457,2,FALSE)</f>
        <v>Islamic University of Technology</v>
      </c>
      <c r="G1367" s="3">
        <v>0</v>
      </c>
      <c r="H1367" s="3">
        <v>0</v>
      </c>
      <c r="AC1367">
        <f t="shared" si="21"/>
        <v>0</v>
      </c>
    </row>
    <row r="1368" spans="1:29" ht="12" customHeight="1" x14ac:dyDescent="0.25">
      <c r="A1368" s="6" t="s">
        <v>7089</v>
      </c>
      <c r="B1368" s="3" t="s">
        <v>146</v>
      </c>
      <c r="C1368" s="3">
        <v>1367</v>
      </c>
      <c r="D1368" s="3" t="s">
        <v>13752</v>
      </c>
      <c r="E1368" s="3" t="s">
        <v>7089</v>
      </c>
      <c r="F1368" s="3" t="str">
        <f>VLOOKUP($E1368,'Team Mapping - CM'!$A$2:$C$1457,2,FALSE)</f>
        <v>Jahangirnagar University</v>
      </c>
      <c r="G1368" s="3">
        <v>0</v>
      </c>
      <c r="H1368" s="3">
        <v>0</v>
      </c>
      <c r="AC1368">
        <f t="shared" si="21"/>
        <v>0</v>
      </c>
    </row>
    <row r="1369" spans="1:29" ht="12" customHeight="1" x14ac:dyDescent="0.25">
      <c r="A1369" s="6" t="s">
        <v>7100</v>
      </c>
      <c r="B1369" s="3" t="s">
        <v>40</v>
      </c>
      <c r="C1369" s="3">
        <v>1368</v>
      </c>
      <c r="D1369" s="3" t="s">
        <v>13757</v>
      </c>
      <c r="E1369" s="3" t="s">
        <v>7100</v>
      </c>
      <c r="F1369" s="3" t="str">
        <f>VLOOKUP($E1369,'Team Mapping - CM'!$A$2:$C$1457,2,FALSE)</f>
        <v>Bangladesh Army International University of Science &amp; Technology</v>
      </c>
      <c r="G1369" s="3">
        <v>0</v>
      </c>
      <c r="H1369" s="3">
        <v>0</v>
      </c>
      <c r="AC1369">
        <f t="shared" si="21"/>
        <v>0</v>
      </c>
    </row>
    <row r="1370" spans="1:29" ht="12" customHeight="1" x14ac:dyDescent="0.25">
      <c r="A1370" s="6" t="s">
        <v>7102</v>
      </c>
      <c r="B1370" s="3" t="s">
        <v>40</v>
      </c>
      <c r="C1370" s="3">
        <v>1369</v>
      </c>
      <c r="D1370" s="3" t="s">
        <v>13762</v>
      </c>
      <c r="E1370" s="3" t="s">
        <v>7102</v>
      </c>
      <c r="F1370" s="3" t="str">
        <f>VLOOKUP($E1370,'Team Mapping - CM'!$A$2:$C$1457,2,FALSE)</f>
        <v>Bangladesh Army International University of Science &amp; Technology</v>
      </c>
      <c r="G1370" s="3">
        <v>0</v>
      </c>
      <c r="H1370" s="3">
        <v>0</v>
      </c>
      <c r="AC1370">
        <f t="shared" si="21"/>
        <v>0</v>
      </c>
    </row>
    <row r="1371" spans="1:29" ht="12" customHeight="1" x14ac:dyDescent="0.25">
      <c r="A1371" s="6" t="s">
        <v>7104</v>
      </c>
      <c r="B1371" s="3" t="s">
        <v>40</v>
      </c>
      <c r="C1371" s="3">
        <v>1370</v>
      </c>
      <c r="D1371" s="3" t="s">
        <v>13768</v>
      </c>
      <c r="E1371" s="3" t="s">
        <v>7104</v>
      </c>
      <c r="F1371" s="3" t="str">
        <f>VLOOKUP($E1371,'Team Mapping - CM'!$A$2:$C$1457,2,FALSE)</f>
        <v>Bangladesh Army International University of Science &amp; Technology</v>
      </c>
      <c r="G1371" s="3">
        <v>0</v>
      </c>
      <c r="H1371" s="3">
        <v>0</v>
      </c>
      <c r="AC1371">
        <f t="shared" si="21"/>
        <v>0</v>
      </c>
    </row>
    <row r="1372" spans="1:29" ht="12" customHeight="1" x14ac:dyDescent="0.25">
      <c r="A1372" s="6" t="s">
        <v>7107</v>
      </c>
      <c r="B1372" s="3" t="s">
        <v>40</v>
      </c>
      <c r="C1372" s="3">
        <v>1371</v>
      </c>
      <c r="D1372" s="3" t="s">
        <v>13773</v>
      </c>
      <c r="E1372" s="3" t="s">
        <v>7107</v>
      </c>
      <c r="F1372" s="3" t="str">
        <f>VLOOKUP($E1372,'Team Mapping - CM'!$A$2:$C$1457,2,FALSE)</f>
        <v>Bangladesh Army International University of Science &amp; Technology</v>
      </c>
      <c r="G1372" s="3">
        <v>0</v>
      </c>
      <c r="H1372" s="3">
        <v>0</v>
      </c>
      <c r="AC1372">
        <f t="shared" si="21"/>
        <v>0</v>
      </c>
    </row>
    <row r="1373" spans="1:29" ht="12" customHeight="1" x14ac:dyDescent="0.25">
      <c r="A1373" s="6" t="s">
        <v>7112</v>
      </c>
      <c r="B1373" s="3" t="s">
        <v>146</v>
      </c>
      <c r="C1373" s="3">
        <v>1372</v>
      </c>
      <c r="D1373" s="3" t="s">
        <v>13778</v>
      </c>
      <c r="E1373" s="3" t="s">
        <v>7112</v>
      </c>
      <c r="F1373" s="3" t="str">
        <f>VLOOKUP($E1373,'Team Mapping - CM'!$A$2:$C$1457,2,FALSE)</f>
        <v>Jahangirnagar University</v>
      </c>
      <c r="G1373" s="3">
        <v>0</v>
      </c>
      <c r="H1373" s="3">
        <v>0</v>
      </c>
      <c r="AC1373">
        <f t="shared" si="21"/>
        <v>0</v>
      </c>
    </row>
    <row r="1374" spans="1:29" ht="12" customHeight="1" x14ac:dyDescent="0.25">
      <c r="A1374" s="6" t="s">
        <v>7119</v>
      </c>
      <c r="B1374" s="3" t="s">
        <v>156</v>
      </c>
      <c r="C1374" s="3">
        <v>1373</v>
      </c>
      <c r="D1374" s="3" t="s">
        <v>13783</v>
      </c>
      <c r="E1374" s="3" t="s">
        <v>7119</v>
      </c>
      <c r="F1374" s="3" t="str">
        <f>VLOOKUP($E1374,'Team Mapping - CM'!$A$2:$C$1457,2,FALSE)</f>
        <v>Jessore University of Science and Technology</v>
      </c>
      <c r="G1374" s="3">
        <v>0</v>
      </c>
      <c r="H1374" s="3">
        <v>0</v>
      </c>
      <c r="AC1374">
        <f t="shared" si="21"/>
        <v>0</v>
      </c>
    </row>
    <row r="1375" spans="1:29" ht="12" customHeight="1" x14ac:dyDescent="0.25">
      <c r="A1375" s="6" t="s">
        <v>7133</v>
      </c>
      <c r="B1375" s="3" t="s">
        <v>227</v>
      </c>
      <c r="C1375" s="3">
        <v>1374</v>
      </c>
      <c r="D1375" s="3" t="s">
        <v>13788</v>
      </c>
      <c r="E1375" s="3" t="s">
        <v>7133</v>
      </c>
      <c r="F1375" s="3" t="str">
        <f>VLOOKUP($E1375,'Team Mapping - CM'!$A$2:$C$1457,2,FALSE)</f>
        <v>Southeast University, Bangladesh</v>
      </c>
      <c r="G1375" s="3">
        <v>0</v>
      </c>
      <c r="H1375" s="3">
        <v>0</v>
      </c>
      <c r="AC1375">
        <f t="shared" si="21"/>
        <v>0</v>
      </c>
    </row>
    <row r="1376" spans="1:29" ht="12" customHeight="1" x14ac:dyDescent="0.25">
      <c r="A1376" s="6" t="s">
        <v>7139</v>
      </c>
      <c r="B1376" s="3" t="s">
        <v>261</v>
      </c>
      <c r="C1376" s="3">
        <v>1375</v>
      </c>
      <c r="D1376" s="3" t="s">
        <v>13793</v>
      </c>
      <c r="E1376" s="3" t="s">
        <v>7139</v>
      </c>
      <c r="F1376" s="3" t="str">
        <f>VLOOKUP($E1376,'Team Mapping - CM'!$A$2:$C$1457,2,FALSE)</f>
        <v>University of Information Technology &amp; Sciences</v>
      </c>
      <c r="G1376" s="3">
        <v>0</v>
      </c>
      <c r="H1376" s="3">
        <v>0</v>
      </c>
      <c r="AC1376">
        <f t="shared" si="21"/>
        <v>0</v>
      </c>
    </row>
    <row r="1377" spans="1:29" ht="12" customHeight="1" x14ac:dyDescent="0.25">
      <c r="A1377" s="6" t="s">
        <v>7143</v>
      </c>
      <c r="B1377" s="3" t="s">
        <v>170</v>
      </c>
      <c r="C1377" s="3">
        <v>1376</v>
      </c>
      <c r="D1377" s="3" t="s">
        <v>13797</v>
      </c>
      <c r="E1377" s="3" t="s">
        <v>7143</v>
      </c>
      <c r="F1377" s="3" t="str">
        <f>VLOOKUP($E1377,'Team Mapping - CM'!$A$2:$C$1457,2,FALSE)</f>
        <v>Leading University, Sylhet</v>
      </c>
      <c r="G1377" s="3">
        <v>0</v>
      </c>
      <c r="H1377" s="3">
        <v>0</v>
      </c>
      <c r="AC1377">
        <f t="shared" si="21"/>
        <v>0</v>
      </c>
    </row>
    <row r="1378" spans="1:29" ht="12" customHeight="1" x14ac:dyDescent="0.25">
      <c r="A1378" s="6" t="s">
        <v>7145</v>
      </c>
      <c r="B1378" s="3" t="s">
        <v>192</v>
      </c>
      <c r="C1378" s="3">
        <v>1377</v>
      </c>
      <c r="D1378" s="3" t="s">
        <v>13805</v>
      </c>
      <c r="E1378" s="3" t="s">
        <v>7145</v>
      </c>
      <c r="F1378" s="3" t="str">
        <f>VLOOKUP($E1378,'Team Mapping - CM'!$A$2:$C$1457,2,FALSE)</f>
        <v>North South University</v>
      </c>
      <c r="G1378" s="3">
        <v>0</v>
      </c>
      <c r="H1378" s="3">
        <v>0</v>
      </c>
      <c r="AC1378">
        <f t="shared" si="21"/>
        <v>0</v>
      </c>
    </row>
    <row r="1379" spans="1:29" ht="12" customHeight="1" x14ac:dyDescent="0.25">
      <c r="A1379" s="6" t="s">
        <v>7163</v>
      </c>
      <c r="B1379" s="3" t="s">
        <v>268</v>
      </c>
      <c r="C1379" s="3">
        <v>1378</v>
      </c>
      <c r="D1379" s="3" t="s">
        <v>13810</v>
      </c>
      <c r="E1379" s="3" t="s">
        <v>7163</v>
      </c>
      <c r="F1379" s="3" t="str">
        <f>VLOOKUP($E1379,'Team Mapping - CM'!$A$2:$C$1457,2,FALSE)</f>
        <v>University of Science and Technology Chittagong</v>
      </c>
      <c r="G1379" s="3">
        <v>0</v>
      </c>
      <c r="H1379" s="3">
        <v>0</v>
      </c>
      <c r="AC1379">
        <f t="shared" si="21"/>
        <v>0</v>
      </c>
    </row>
    <row r="1380" spans="1:29" ht="12" customHeight="1" x14ac:dyDescent="0.25">
      <c r="A1380" s="6" t="s">
        <v>7174</v>
      </c>
      <c r="B1380" s="3" t="s">
        <v>179</v>
      </c>
      <c r="C1380" s="3">
        <v>1379</v>
      </c>
      <c r="D1380" s="3" t="s">
        <v>13815</v>
      </c>
      <c r="E1380" s="3" t="s">
        <v>7174</v>
      </c>
      <c r="F1380" s="3" t="str">
        <f>VLOOKUP($E1380,'Team Mapping - CM'!$A$2:$C$1457,2,FALSE)</f>
        <v>Metropolitan University</v>
      </c>
      <c r="G1380" s="3">
        <v>0</v>
      </c>
      <c r="H1380" s="3">
        <v>0</v>
      </c>
      <c r="AC1380">
        <f t="shared" si="21"/>
        <v>0</v>
      </c>
    </row>
    <row r="1381" spans="1:29" ht="12" customHeight="1" x14ac:dyDescent="0.25">
      <c r="A1381" s="6" t="s">
        <v>7186</v>
      </c>
      <c r="B1381" s="3" t="s">
        <v>91</v>
      </c>
      <c r="C1381" s="3">
        <v>1380</v>
      </c>
      <c r="D1381" s="3" t="s">
        <v>13819</v>
      </c>
      <c r="E1381" s="3" t="s">
        <v>7186</v>
      </c>
      <c r="F1381" s="3" t="str">
        <f>VLOOKUP($E1381,'Team Mapping - CM'!$A$2:$C$1457,2,FALSE)</f>
        <v>Daffodil International University</v>
      </c>
      <c r="G1381" s="3">
        <v>0</v>
      </c>
      <c r="H1381" s="3">
        <v>0</v>
      </c>
      <c r="AC1381">
        <f t="shared" si="21"/>
        <v>0</v>
      </c>
    </row>
    <row r="1382" spans="1:29" ht="12" customHeight="1" x14ac:dyDescent="0.25">
      <c r="A1382" s="6" t="s">
        <v>7187</v>
      </c>
      <c r="B1382" s="3" t="s">
        <v>48</v>
      </c>
      <c r="C1382" s="3">
        <v>1381</v>
      </c>
      <c r="D1382" s="3" t="s">
        <v>13823</v>
      </c>
      <c r="E1382" s="3" t="s">
        <v>7187</v>
      </c>
      <c r="F1382" s="3" t="str">
        <f>VLOOKUP($E1382,'Team Mapping - CM'!$A$2:$C$1457,2,FALSE)</f>
        <v>Bangladesh University of Engineering and Technology</v>
      </c>
      <c r="G1382" s="3">
        <v>0</v>
      </c>
      <c r="H1382" s="3">
        <v>0</v>
      </c>
      <c r="AC1382">
        <f t="shared" si="21"/>
        <v>0</v>
      </c>
    </row>
    <row r="1383" spans="1:29" ht="12" customHeight="1" x14ac:dyDescent="0.25">
      <c r="A1383" s="6" t="s">
        <v>7189</v>
      </c>
      <c r="B1383" s="3" t="s">
        <v>261</v>
      </c>
      <c r="C1383" s="3">
        <v>1382</v>
      </c>
      <c r="D1383" s="3" t="s">
        <v>13830</v>
      </c>
      <c r="E1383" s="3" t="s">
        <v>7189</v>
      </c>
      <c r="F1383" s="3" t="str">
        <f>VLOOKUP($E1383,'Team Mapping - CM'!$A$2:$C$1457,2,FALSE)</f>
        <v>University of Information Technology &amp; Sciences</v>
      </c>
      <c r="G1383" s="3">
        <v>0</v>
      </c>
      <c r="H1383" s="3">
        <v>0</v>
      </c>
      <c r="AC1383">
        <f t="shared" si="21"/>
        <v>0</v>
      </c>
    </row>
    <row r="1384" spans="1:29" ht="12" customHeight="1" x14ac:dyDescent="0.25">
      <c r="A1384" s="6" t="s">
        <v>7191</v>
      </c>
      <c r="B1384" s="3" t="s">
        <v>192</v>
      </c>
      <c r="C1384" s="3">
        <v>1383</v>
      </c>
      <c r="D1384" s="3" t="s">
        <v>13835</v>
      </c>
      <c r="E1384" s="3" t="s">
        <v>7191</v>
      </c>
      <c r="F1384" s="3" t="str">
        <f>VLOOKUP($E1384,'Team Mapping - CM'!$A$2:$C$1457,2,FALSE)</f>
        <v>North South University</v>
      </c>
      <c r="G1384" s="3">
        <v>0</v>
      </c>
      <c r="H1384" s="3">
        <v>0</v>
      </c>
      <c r="AC1384">
        <f t="shared" si="21"/>
        <v>0</v>
      </c>
    </row>
    <row r="1385" spans="1:29" ht="12" customHeight="1" x14ac:dyDescent="0.25">
      <c r="A1385" s="6" t="s">
        <v>7197</v>
      </c>
      <c r="B1385" s="3" t="s">
        <v>273</v>
      </c>
      <c r="C1385" s="3">
        <v>1384</v>
      </c>
      <c r="D1385" s="3" t="s">
        <v>13840</v>
      </c>
      <c r="E1385" s="3" t="s">
        <v>7197</v>
      </c>
      <c r="F1385" s="3" t="str">
        <f>VLOOKUP($E1385,'Team Mapping - CM'!$A$2:$C$1457,2,FALSE)</f>
        <v>Varendra University</v>
      </c>
      <c r="G1385" s="3">
        <v>0</v>
      </c>
      <c r="H1385" s="3">
        <v>0</v>
      </c>
      <c r="AC1385">
        <f t="shared" si="21"/>
        <v>0</v>
      </c>
    </row>
    <row r="1386" spans="1:29" ht="12" customHeight="1" x14ac:dyDescent="0.25">
      <c r="A1386" s="6" t="s">
        <v>7221</v>
      </c>
      <c r="B1386" s="3" t="s">
        <v>217</v>
      </c>
      <c r="C1386" s="3">
        <v>1385</v>
      </c>
      <c r="D1386" s="3" t="s">
        <v>13846</v>
      </c>
      <c r="E1386" s="3" t="s">
        <v>7221</v>
      </c>
      <c r="F1386" s="3" t="str">
        <f>VLOOKUP($E1386,'Team Mapping - CM'!$A$2:$C$1457,2,FALSE)</f>
        <v>Shahjalal University of Science and Technology</v>
      </c>
      <c r="G1386" s="3">
        <v>0</v>
      </c>
      <c r="H1386" s="3">
        <v>0</v>
      </c>
      <c r="AC1386">
        <f t="shared" si="21"/>
        <v>0</v>
      </c>
    </row>
    <row r="1387" spans="1:29" ht="12" customHeight="1" x14ac:dyDescent="0.25">
      <c r="A1387" s="6" t="s">
        <v>7225</v>
      </c>
      <c r="B1387" s="3" t="s">
        <v>179</v>
      </c>
      <c r="C1387" s="3">
        <v>1386</v>
      </c>
      <c r="D1387" s="3" t="s">
        <v>13850</v>
      </c>
      <c r="E1387" s="3" t="s">
        <v>7225</v>
      </c>
      <c r="F1387" s="3" t="str">
        <f>VLOOKUP($E1387,'Team Mapping - CM'!$A$2:$C$1457,2,FALSE)</f>
        <v>Metropolitan University</v>
      </c>
      <c r="G1387" s="3">
        <v>0</v>
      </c>
      <c r="H1387" s="3">
        <v>0</v>
      </c>
      <c r="AC1387">
        <f t="shared" si="21"/>
        <v>0</v>
      </c>
    </row>
    <row r="1388" spans="1:29" ht="12" customHeight="1" x14ac:dyDescent="0.25">
      <c r="A1388" s="6" t="s">
        <v>7239</v>
      </c>
      <c r="B1388" s="3" t="s">
        <v>192</v>
      </c>
      <c r="C1388" s="3">
        <v>1387</v>
      </c>
      <c r="D1388" s="3" t="s">
        <v>13855</v>
      </c>
      <c r="E1388" s="3" t="s">
        <v>7239</v>
      </c>
      <c r="F1388" s="3" t="str">
        <f>VLOOKUP($E1388,'Team Mapping - CM'!$A$2:$C$1457,2,FALSE)</f>
        <v>North South University</v>
      </c>
      <c r="G1388" s="3">
        <v>0</v>
      </c>
      <c r="H1388" s="3">
        <v>0</v>
      </c>
      <c r="AC1388">
        <f t="shared" si="21"/>
        <v>0</v>
      </c>
    </row>
    <row r="1389" spans="1:29" ht="12" customHeight="1" x14ac:dyDescent="0.25">
      <c r="A1389" s="6" t="s">
        <v>7244</v>
      </c>
      <c r="B1389" s="3" t="s">
        <v>77</v>
      </c>
      <c r="C1389" s="3">
        <v>1388</v>
      </c>
      <c r="D1389" s="3" t="s">
        <v>13860</v>
      </c>
      <c r="E1389" s="3" t="s">
        <v>7244</v>
      </c>
      <c r="F1389" s="3" t="str">
        <f>VLOOKUP($E1389,'Team Mapping - CM'!$A$2:$C$1457,2,FALSE)</f>
        <v>Chittagong University of Engineering &amp; Technology</v>
      </c>
      <c r="G1389" s="3">
        <v>0</v>
      </c>
      <c r="H1389" s="3">
        <v>0</v>
      </c>
      <c r="AC1389">
        <f t="shared" si="21"/>
        <v>0</v>
      </c>
    </row>
    <row r="1390" spans="1:29" ht="12" customHeight="1" x14ac:dyDescent="0.25">
      <c r="A1390" s="6" t="s">
        <v>7281</v>
      </c>
      <c r="B1390" s="3" t="s">
        <v>239</v>
      </c>
      <c r="C1390" s="3">
        <v>1389</v>
      </c>
      <c r="D1390" s="3" t="s">
        <v>13865</v>
      </c>
      <c r="E1390" s="3" t="s">
        <v>7281</v>
      </c>
      <c r="F1390" s="3" t="str">
        <f>VLOOKUP($E1390,'Team Mapping - CM'!$A$2:$C$1457,2,FALSE)</f>
        <v>The University of Asia Pacific</v>
      </c>
      <c r="G1390" s="3">
        <v>0</v>
      </c>
      <c r="H1390" s="3">
        <v>0</v>
      </c>
      <c r="AC1390">
        <f t="shared" si="21"/>
        <v>0</v>
      </c>
    </row>
    <row r="1391" spans="1:29" ht="12" customHeight="1" x14ac:dyDescent="0.25">
      <c r="A1391" s="6" t="s">
        <v>7289</v>
      </c>
      <c r="B1391" s="3" t="s">
        <v>176</v>
      </c>
      <c r="C1391" s="3">
        <v>1390</v>
      </c>
      <c r="D1391" s="3" t="s">
        <v>13870</v>
      </c>
      <c r="E1391" s="3" t="s">
        <v>7289</v>
      </c>
      <c r="F1391" s="3" t="str">
        <f>VLOOKUP($E1391,'Team Mapping - CM'!$A$2:$C$1457,2,FALSE)</f>
        <v>Mawlana Bhashani Science &amp; Technology University</v>
      </c>
      <c r="G1391" s="3">
        <v>0</v>
      </c>
      <c r="H1391" s="3">
        <v>0</v>
      </c>
      <c r="AC1391">
        <f t="shared" si="21"/>
        <v>0</v>
      </c>
    </row>
    <row r="1392" spans="1:29" ht="12" customHeight="1" x14ac:dyDescent="0.25">
      <c r="A1392" s="6" t="s">
        <v>7294</v>
      </c>
      <c r="B1392" s="3" t="s">
        <v>176</v>
      </c>
      <c r="C1392" s="3">
        <v>1391</v>
      </c>
      <c r="D1392" s="3" t="s">
        <v>13875</v>
      </c>
      <c r="E1392" s="3" t="s">
        <v>7294</v>
      </c>
      <c r="F1392" s="3" t="str">
        <f>VLOOKUP($E1392,'Team Mapping - CM'!$A$2:$C$1457,2,FALSE)</f>
        <v>Mawlana Bhashani Science &amp; Technology University</v>
      </c>
      <c r="G1392" s="3">
        <v>0</v>
      </c>
      <c r="H1392" s="3">
        <v>0</v>
      </c>
      <c r="AC1392">
        <f t="shared" si="21"/>
        <v>0</v>
      </c>
    </row>
    <row r="1393" spans="1:29" ht="12" customHeight="1" x14ac:dyDescent="0.25">
      <c r="A1393" s="6" t="s">
        <v>7304</v>
      </c>
      <c r="B1393" s="3" t="s">
        <v>28</v>
      </c>
      <c r="C1393" s="3">
        <v>1392</v>
      </c>
      <c r="D1393" s="3" t="s">
        <v>13880</v>
      </c>
      <c r="E1393" s="3" t="s">
        <v>7304</v>
      </c>
      <c r="F1393" s="3" t="str">
        <f>VLOOKUP($E1393,'Team Mapping - CM'!$A$2:$C$1457,2,FALSE)</f>
        <v>American International University - Bangladesh</v>
      </c>
      <c r="G1393" s="3">
        <v>0</v>
      </c>
      <c r="H1393" s="3">
        <v>0</v>
      </c>
      <c r="AC1393">
        <f t="shared" si="21"/>
        <v>0</v>
      </c>
    </row>
    <row r="1394" spans="1:29" ht="12" customHeight="1" x14ac:dyDescent="0.25">
      <c r="A1394" s="6" t="s">
        <v>7319</v>
      </c>
      <c r="B1394" s="3" t="s">
        <v>239</v>
      </c>
      <c r="C1394" s="3">
        <v>1393</v>
      </c>
      <c r="D1394" s="3" t="s">
        <v>13886</v>
      </c>
      <c r="E1394" s="3" t="s">
        <v>7319</v>
      </c>
      <c r="F1394" s="3" t="str">
        <f>VLOOKUP($E1394,'Team Mapping - CM'!$A$2:$C$1457,2,FALSE)</f>
        <v>The University of Asia Pacific</v>
      </c>
      <c r="G1394" s="3">
        <v>0</v>
      </c>
      <c r="H1394" s="3">
        <v>0</v>
      </c>
      <c r="AC1394">
        <f t="shared" si="21"/>
        <v>0</v>
      </c>
    </row>
    <row r="1395" spans="1:29" ht="12" customHeight="1" x14ac:dyDescent="0.25">
      <c r="A1395" s="6" t="s">
        <v>7341</v>
      </c>
      <c r="B1395" s="3" t="s">
        <v>176</v>
      </c>
      <c r="C1395" s="3">
        <v>1394</v>
      </c>
      <c r="D1395" s="3" t="s">
        <v>13891</v>
      </c>
      <c r="E1395" s="3" t="s">
        <v>7341</v>
      </c>
      <c r="F1395" s="3" t="str">
        <f>VLOOKUP($E1395,'Team Mapping - CM'!$A$2:$C$1457,2,FALSE)</f>
        <v>Mawlana Bhashani Science &amp; Technology University</v>
      </c>
      <c r="G1395" s="3">
        <v>0</v>
      </c>
      <c r="H1395" s="3">
        <v>0</v>
      </c>
      <c r="AC1395">
        <f t="shared" si="21"/>
        <v>0</v>
      </c>
    </row>
    <row r="1396" spans="1:29" ht="12" customHeight="1" x14ac:dyDescent="0.25">
      <c r="A1396" s="6" t="s">
        <v>7356</v>
      </c>
      <c r="B1396" s="3" t="s">
        <v>161</v>
      </c>
      <c r="C1396" s="3">
        <v>1395</v>
      </c>
      <c r="D1396" s="3" t="s">
        <v>13896</v>
      </c>
      <c r="E1396" s="3" t="s">
        <v>7356</v>
      </c>
      <c r="F1396" s="3" t="str">
        <f>VLOOKUP($E1396,'Team Mapping - CM'!$A$2:$C$1457,2,FALSE)</f>
        <v>Khulna University</v>
      </c>
      <c r="G1396" s="3">
        <v>0</v>
      </c>
      <c r="H1396" s="3">
        <v>0</v>
      </c>
      <c r="AC1396">
        <f t="shared" si="21"/>
        <v>0</v>
      </c>
    </row>
    <row r="1397" spans="1:29" ht="12" customHeight="1" x14ac:dyDescent="0.25">
      <c r="A1397" s="6" t="s">
        <v>7370</v>
      </c>
      <c r="B1397" s="3" t="s">
        <v>250</v>
      </c>
      <c r="C1397" s="3">
        <v>1396</v>
      </c>
      <c r="D1397" s="3" t="s">
        <v>13900</v>
      </c>
      <c r="E1397" s="3" t="s">
        <v>7370</v>
      </c>
      <c r="F1397" s="3" t="str">
        <f>VLOOKUP($E1397,'Team Mapping - CM'!$A$2:$C$1457,2,FALSE)</f>
        <v>University Of Barisal</v>
      </c>
      <c r="G1397" s="3">
        <v>0</v>
      </c>
      <c r="H1397" s="3">
        <v>0</v>
      </c>
      <c r="AC1397">
        <f t="shared" si="21"/>
        <v>0</v>
      </c>
    </row>
    <row r="1398" spans="1:29" ht="12" customHeight="1" x14ac:dyDescent="0.25">
      <c r="A1398" s="6" t="s">
        <v>7384</v>
      </c>
      <c r="B1398" s="3" t="s">
        <v>66</v>
      </c>
      <c r="C1398" s="3">
        <v>1397</v>
      </c>
      <c r="D1398" s="3" t="s">
        <v>13905</v>
      </c>
      <c r="E1398" s="3" t="s">
        <v>7384</v>
      </c>
      <c r="F1398" s="3" t="str">
        <f>VLOOKUP($E1398,'Team Mapping - CM'!$A$2:$C$1457,2,FALSE)</f>
        <v>BGC Trust University, Bangladesh</v>
      </c>
      <c r="G1398" s="3">
        <v>0</v>
      </c>
      <c r="H1398" s="3">
        <v>0</v>
      </c>
      <c r="AC1398">
        <f t="shared" si="21"/>
        <v>0</v>
      </c>
    </row>
    <row r="1399" spans="1:29" ht="12" customHeight="1" x14ac:dyDescent="0.25">
      <c r="A1399" s="6" t="s">
        <v>7404</v>
      </c>
      <c r="B1399" s="3" t="s">
        <v>91</v>
      </c>
      <c r="C1399" s="3">
        <v>1398</v>
      </c>
      <c r="D1399" s="3" t="s">
        <v>13911</v>
      </c>
      <c r="E1399" s="3" t="s">
        <v>7404</v>
      </c>
      <c r="F1399" s="3" t="str">
        <f>VLOOKUP($E1399,'Team Mapping - CM'!$A$2:$C$1457,2,FALSE)</f>
        <v>Daffodil International University</v>
      </c>
      <c r="G1399" s="3">
        <v>0</v>
      </c>
      <c r="H1399" s="3">
        <v>0</v>
      </c>
      <c r="AC1399">
        <f t="shared" si="21"/>
        <v>0</v>
      </c>
    </row>
    <row r="1400" spans="1:29" ht="12" customHeight="1" x14ac:dyDescent="0.25">
      <c r="A1400" s="6" t="s">
        <v>7436</v>
      </c>
      <c r="B1400" s="3" t="s">
        <v>23</v>
      </c>
      <c r="C1400" s="3">
        <v>1399</v>
      </c>
      <c r="D1400" s="3" t="s">
        <v>13916</v>
      </c>
      <c r="E1400" s="3" t="s">
        <v>7436</v>
      </c>
      <c r="F1400" s="3" t="str">
        <f>VLOOKUP($E1400,'Team Mapping - CM'!$A$2:$C$1457,2,FALSE)</f>
        <v>Ahsanullah University of Science and Technology</v>
      </c>
      <c r="G1400" s="3">
        <v>0</v>
      </c>
      <c r="H1400" s="3">
        <v>0</v>
      </c>
      <c r="AC1400">
        <f t="shared" si="21"/>
        <v>0</v>
      </c>
    </row>
    <row r="1401" spans="1:29" ht="12" customHeight="1" x14ac:dyDescent="0.25">
      <c r="A1401" s="6" t="s">
        <v>7457</v>
      </c>
      <c r="B1401" s="3" t="s">
        <v>40</v>
      </c>
      <c r="C1401" s="3">
        <v>1400</v>
      </c>
      <c r="D1401" s="3" t="s">
        <v>13919</v>
      </c>
      <c r="E1401" s="3" t="s">
        <v>7457</v>
      </c>
      <c r="F1401" s="3" t="str">
        <f>VLOOKUP($E1401,'Team Mapping - CM'!$A$2:$C$1457,2,FALSE)</f>
        <v>Bangladesh Army International University of Science &amp; Technology</v>
      </c>
      <c r="G1401" s="3">
        <v>0</v>
      </c>
      <c r="H1401" s="3">
        <v>0</v>
      </c>
      <c r="AC1401">
        <f t="shared" si="21"/>
        <v>0</v>
      </c>
    </row>
    <row r="1402" spans="1:29" ht="12" customHeight="1" x14ac:dyDescent="0.25">
      <c r="A1402" s="6" t="s">
        <v>7464</v>
      </c>
      <c r="B1402" s="3" t="s">
        <v>40</v>
      </c>
      <c r="C1402" s="3">
        <v>1401</v>
      </c>
      <c r="D1402" s="3" t="s">
        <v>13924</v>
      </c>
      <c r="E1402" s="3" t="s">
        <v>7464</v>
      </c>
      <c r="F1402" s="3" t="str">
        <f>VLOOKUP($E1402,'Team Mapping - CM'!$A$2:$C$1457,2,FALSE)</f>
        <v>Bangladesh Army International University of Science &amp; Technology</v>
      </c>
      <c r="G1402" s="3">
        <v>0</v>
      </c>
      <c r="H1402" s="3">
        <v>0</v>
      </c>
      <c r="AC1402">
        <f t="shared" si="21"/>
        <v>0</v>
      </c>
    </row>
    <row r="1403" spans="1:29" ht="12" customHeight="1" x14ac:dyDescent="0.25">
      <c r="A1403" s="6" t="s">
        <v>7470</v>
      </c>
      <c r="B1403" s="3" t="s">
        <v>250</v>
      </c>
      <c r="C1403" s="3">
        <v>1402</v>
      </c>
      <c r="D1403" s="3" t="s">
        <v>13928</v>
      </c>
      <c r="E1403" s="3" t="s">
        <v>7470</v>
      </c>
      <c r="F1403" s="3" t="str">
        <f>VLOOKUP($E1403,'Team Mapping - CM'!$A$2:$C$1457,2,FALSE)</f>
        <v>University Of Barisal</v>
      </c>
      <c r="G1403" s="3">
        <v>0</v>
      </c>
      <c r="H1403" s="3">
        <v>0</v>
      </c>
      <c r="AC1403">
        <f t="shared" si="21"/>
        <v>0</v>
      </c>
    </row>
    <row r="1404" spans="1:29" ht="12" customHeight="1" x14ac:dyDescent="0.25">
      <c r="A1404" s="6" t="s">
        <v>7471</v>
      </c>
      <c r="B1404" s="3" t="s">
        <v>239</v>
      </c>
      <c r="C1404" s="3">
        <v>1403</v>
      </c>
      <c r="D1404" s="3" t="s">
        <v>13932</v>
      </c>
      <c r="E1404" s="3" t="s">
        <v>7471</v>
      </c>
      <c r="F1404" s="3" t="str">
        <f>VLOOKUP($E1404,'Team Mapping - CM'!$A$2:$C$1457,2,FALSE)</f>
        <v>The University of Asia Pacific</v>
      </c>
      <c r="G1404" s="3">
        <v>0</v>
      </c>
      <c r="H1404" s="3">
        <v>0</v>
      </c>
      <c r="AC1404">
        <f t="shared" si="21"/>
        <v>0</v>
      </c>
    </row>
    <row r="1405" spans="1:29" ht="12" customHeight="1" x14ac:dyDescent="0.25">
      <c r="A1405" s="6" t="s">
        <v>7475</v>
      </c>
      <c r="B1405" s="3" t="s">
        <v>170</v>
      </c>
      <c r="C1405" s="3">
        <v>1404</v>
      </c>
      <c r="D1405" s="3" t="s">
        <v>13937</v>
      </c>
      <c r="E1405" s="3" t="s">
        <v>7475</v>
      </c>
      <c r="F1405" s="3" t="str">
        <f>VLOOKUP($E1405,'Team Mapping - CM'!$A$2:$C$1457,2,FALSE)</f>
        <v>Leading University, Sylhet</v>
      </c>
      <c r="G1405" s="3">
        <v>0</v>
      </c>
      <c r="H1405" s="3">
        <v>0</v>
      </c>
      <c r="AC1405">
        <f t="shared" si="21"/>
        <v>0</v>
      </c>
    </row>
    <row r="1406" spans="1:29" ht="12" customHeight="1" x14ac:dyDescent="0.25">
      <c r="A1406" s="6" t="s">
        <v>7478</v>
      </c>
      <c r="B1406" s="3" t="s">
        <v>250</v>
      </c>
      <c r="C1406" s="3">
        <v>1405</v>
      </c>
      <c r="D1406" s="3" t="s">
        <v>13942</v>
      </c>
      <c r="E1406" s="3" t="s">
        <v>7478</v>
      </c>
      <c r="F1406" s="3" t="str">
        <f>VLOOKUP($E1406,'Team Mapping - CM'!$A$2:$C$1457,2,FALSE)</f>
        <v>University Of Barisal</v>
      </c>
      <c r="G1406" s="3">
        <v>0</v>
      </c>
      <c r="H1406" s="3">
        <v>0</v>
      </c>
      <c r="AC1406">
        <f t="shared" si="21"/>
        <v>0</v>
      </c>
    </row>
    <row r="1407" spans="1:29" ht="12" customHeight="1" x14ac:dyDescent="0.25">
      <c r="A1407" s="6" t="s">
        <v>7515</v>
      </c>
      <c r="B1407" s="3" t="s">
        <v>40</v>
      </c>
      <c r="C1407" s="3">
        <v>1406</v>
      </c>
      <c r="D1407" s="3" t="s">
        <v>13954</v>
      </c>
      <c r="E1407" s="3" t="s">
        <v>7515</v>
      </c>
      <c r="F1407" s="3" t="str">
        <f>VLOOKUP($E1407,'Team Mapping - CM'!$A$2:$C$1457,2,FALSE)</f>
        <v>Bangladesh Army International University of Science &amp; Technology</v>
      </c>
      <c r="G1407" s="3">
        <v>0</v>
      </c>
      <c r="H1407" s="3">
        <v>0</v>
      </c>
      <c r="AC1407">
        <f t="shared" si="21"/>
        <v>0</v>
      </c>
    </row>
    <row r="1408" spans="1:29" ht="12" customHeight="1" x14ac:dyDescent="0.25">
      <c r="A1408" s="6" t="s">
        <v>7535</v>
      </c>
      <c r="B1408" s="3" t="s">
        <v>40</v>
      </c>
      <c r="C1408" s="3">
        <v>1407</v>
      </c>
      <c r="D1408" s="3" t="s">
        <v>13958</v>
      </c>
      <c r="E1408" s="3" t="s">
        <v>7535</v>
      </c>
      <c r="F1408" s="3" t="str">
        <f>VLOOKUP($E1408,'Team Mapping - CM'!$A$2:$C$1457,2,FALSE)</f>
        <v>Bangladesh Army International University of Science &amp; Technology</v>
      </c>
      <c r="G1408" s="3">
        <v>0</v>
      </c>
      <c r="H1408" s="3">
        <v>0</v>
      </c>
      <c r="AC1408">
        <f t="shared" si="21"/>
        <v>0</v>
      </c>
    </row>
    <row r="1409" spans="1:29" ht="12" customHeight="1" x14ac:dyDescent="0.25">
      <c r="A1409" s="6" t="s">
        <v>7547</v>
      </c>
      <c r="B1409" s="3" t="s">
        <v>40</v>
      </c>
      <c r="C1409" s="3">
        <v>1408</v>
      </c>
      <c r="D1409" s="3" t="s">
        <v>13965</v>
      </c>
      <c r="E1409" s="3" t="s">
        <v>7547</v>
      </c>
      <c r="F1409" s="3" t="str">
        <f>VLOOKUP($E1409,'Team Mapping - CM'!$A$2:$C$1457,2,FALSE)</f>
        <v>Bangladesh Army International University of Science &amp; Technology</v>
      </c>
      <c r="G1409" s="3">
        <v>0</v>
      </c>
      <c r="H1409" s="3">
        <v>0</v>
      </c>
      <c r="AC1409">
        <f t="shared" si="21"/>
        <v>0</v>
      </c>
    </row>
    <row r="1410" spans="1:29" ht="12" customHeight="1" x14ac:dyDescent="0.25">
      <c r="A1410" s="6" t="s">
        <v>7548</v>
      </c>
      <c r="B1410" s="3" t="s">
        <v>40</v>
      </c>
      <c r="C1410" s="3">
        <v>1409</v>
      </c>
      <c r="D1410" s="3" t="s">
        <v>13968</v>
      </c>
      <c r="E1410" s="3" t="s">
        <v>7548</v>
      </c>
      <c r="F1410" s="3" t="str">
        <f>VLOOKUP($E1410,'Team Mapping - CM'!$A$2:$C$1457,2,FALSE)</f>
        <v>Bangladesh Army International University of Science &amp; Technology</v>
      </c>
      <c r="G1410" s="3">
        <v>0</v>
      </c>
      <c r="H1410" s="3">
        <v>0</v>
      </c>
      <c r="AC1410">
        <f t="shared" si="21"/>
        <v>0</v>
      </c>
    </row>
    <row r="1411" spans="1:29" ht="12" customHeight="1" x14ac:dyDescent="0.25">
      <c r="A1411" s="6" t="s">
        <v>7565</v>
      </c>
      <c r="B1411" s="3" t="s">
        <v>91</v>
      </c>
      <c r="C1411" s="3">
        <v>1410</v>
      </c>
      <c r="D1411" s="3" t="s">
        <v>13974</v>
      </c>
      <c r="E1411" s="3" t="s">
        <v>7565</v>
      </c>
      <c r="F1411" s="3" t="str">
        <f>VLOOKUP($E1411,'Team Mapping - CM'!$A$2:$C$1457,2,FALSE)</f>
        <v>Daffodil International University</v>
      </c>
      <c r="G1411" s="3">
        <v>0</v>
      </c>
      <c r="H1411" s="3">
        <v>0</v>
      </c>
      <c r="AC1411">
        <f t="shared" ref="AC1411:AC1457" si="22">MAX(AB1411,Z1411,X1411,V1411,T1411,R1411,P1411,N1411,L1411,J1411)</f>
        <v>0</v>
      </c>
    </row>
    <row r="1412" spans="1:29" ht="12" customHeight="1" x14ac:dyDescent="0.25">
      <c r="A1412" s="6" t="s">
        <v>7586</v>
      </c>
      <c r="B1412" s="3" t="s">
        <v>139</v>
      </c>
      <c r="C1412" s="3">
        <v>1411</v>
      </c>
      <c r="D1412" s="3" t="s">
        <v>13978</v>
      </c>
      <c r="E1412" s="3" t="s">
        <v>7586</v>
      </c>
      <c r="F1412" s="3" t="str">
        <f>VLOOKUP($E1412,'Team Mapping - CM'!$A$2:$C$1457,2,FALSE)</f>
        <v>Islamic University of Technology</v>
      </c>
      <c r="G1412" s="3">
        <v>0</v>
      </c>
      <c r="H1412" s="3">
        <v>0</v>
      </c>
      <c r="AC1412">
        <f t="shared" si="22"/>
        <v>0</v>
      </c>
    </row>
    <row r="1413" spans="1:29" ht="12" customHeight="1" x14ac:dyDescent="0.25">
      <c r="A1413" s="6" t="s">
        <v>7589</v>
      </c>
      <c r="B1413" s="3" t="s">
        <v>230</v>
      </c>
      <c r="C1413" s="3">
        <v>1412</v>
      </c>
      <c r="D1413" s="3" t="s">
        <v>13983</v>
      </c>
      <c r="E1413" s="3" t="s">
        <v>7589</v>
      </c>
      <c r="F1413" s="3" t="str">
        <f>VLOOKUP($E1413,'Team Mapping - CM'!$A$2:$C$1457,2,FALSE)</f>
        <v>Stamford University Bangladesh</v>
      </c>
      <c r="G1413" s="3">
        <v>0</v>
      </c>
      <c r="H1413" s="3">
        <v>0</v>
      </c>
      <c r="AC1413">
        <f t="shared" si="22"/>
        <v>0</v>
      </c>
    </row>
    <row r="1414" spans="1:29" ht="12" customHeight="1" x14ac:dyDescent="0.25">
      <c r="A1414" s="6" t="s">
        <v>7649</v>
      </c>
      <c r="B1414" s="3" t="s">
        <v>227</v>
      </c>
      <c r="C1414" s="3">
        <v>1413</v>
      </c>
      <c r="D1414" s="3" t="s">
        <v>13986</v>
      </c>
      <c r="E1414" s="3" t="s">
        <v>7649</v>
      </c>
      <c r="F1414" s="3" t="str">
        <f>VLOOKUP($E1414,'Team Mapping - CM'!$A$2:$C$1457,2,FALSE)</f>
        <v>Southeast University, Bangladesh</v>
      </c>
      <c r="G1414" s="3">
        <v>0</v>
      </c>
      <c r="H1414" s="3">
        <v>0</v>
      </c>
      <c r="AC1414">
        <f t="shared" si="22"/>
        <v>0</v>
      </c>
    </row>
    <row r="1415" spans="1:29" ht="12" customHeight="1" x14ac:dyDescent="0.25">
      <c r="A1415" s="6" t="s">
        <v>7650</v>
      </c>
      <c r="B1415" s="3" t="s">
        <v>227</v>
      </c>
      <c r="C1415" s="3">
        <v>1414</v>
      </c>
      <c r="D1415" s="3" t="s">
        <v>13987</v>
      </c>
      <c r="E1415" s="3" t="s">
        <v>7650</v>
      </c>
      <c r="F1415" s="3" t="str">
        <f>VLOOKUP($E1415,'Team Mapping - CM'!$A$2:$C$1457,2,FALSE)</f>
        <v>Southeast University, Bangladesh</v>
      </c>
      <c r="G1415" s="3">
        <v>0</v>
      </c>
      <c r="H1415" s="3">
        <v>0</v>
      </c>
      <c r="AC1415">
        <f t="shared" si="22"/>
        <v>0</v>
      </c>
    </row>
    <row r="1416" spans="1:29" ht="12" customHeight="1" x14ac:dyDescent="0.25">
      <c r="A1416" s="6" t="s">
        <v>7660</v>
      </c>
      <c r="B1416" s="3" t="s">
        <v>227</v>
      </c>
      <c r="C1416" s="3">
        <v>1415</v>
      </c>
      <c r="D1416" s="3" t="s">
        <v>13988</v>
      </c>
      <c r="E1416" s="3" t="s">
        <v>7660</v>
      </c>
      <c r="F1416" s="3" t="str">
        <f>VLOOKUP($E1416,'Team Mapping - CM'!$A$2:$C$1457,2,FALSE)</f>
        <v>Southeast University, Bangladesh</v>
      </c>
      <c r="G1416" s="3">
        <v>0</v>
      </c>
      <c r="H1416" s="3">
        <v>0</v>
      </c>
      <c r="AC1416">
        <f t="shared" si="22"/>
        <v>0</v>
      </c>
    </row>
    <row r="1417" spans="1:29" ht="12" customHeight="1" x14ac:dyDescent="0.25">
      <c r="A1417" s="6" t="s">
        <v>7671</v>
      </c>
      <c r="B1417" s="3" t="s">
        <v>227</v>
      </c>
      <c r="C1417" s="3">
        <v>1416</v>
      </c>
      <c r="D1417" s="3" t="s">
        <v>13989</v>
      </c>
      <c r="E1417" s="3" t="s">
        <v>7671</v>
      </c>
      <c r="F1417" s="3" t="str">
        <f>VLOOKUP($E1417,'Team Mapping - CM'!$A$2:$C$1457,2,FALSE)</f>
        <v>Southeast University, Bangladesh</v>
      </c>
      <c r="G1417" s="3">
        <v>0</v>
      </c>
      <c r="H1417" s="3">
        <v>0</v>
      </c>
      <c r="AC1417">
        <f t="shared" si="22"/>
        <v>0</v>
      </c>
    </row>
    <row r="1418" spans="1:29" ht="12" customHeight="1" x14ac:dyDescent="0.25">
      <c r="A1418" s="6" t="s">
        <v>7679</v>
      </c>
      <c r="B1418" s="3" t="s">
        <v>176</v>
      </c>
      <c r="C1418" s="3">
        <v>1417</v>
      </c>
      <c r="D1418" s="3" t="s">
        <v>13990</v>
      </c>
      <c r="E1418" s="3" t="s">
        <v>7679</v>
      </c>
      <c r="F1418" s="3" t="str">
        <f>VLOOKUP($E1418,'Team Mapping - CM'!$A$2:$C$1457,2,FALSE)</f>
        <v>Mawlana Bhashani Science &amp; Technology University</v>
      </c>
      <c r="G1418" s="3">
        <v>0</v>
      </c>
      <c r="H1418" s="3">
        <v>0</v>
      </c>
      <c r="AC1418">
        <f t="shared" si="22"/>
        <v>0</v>
      </c>
    </row>
    <row r="1419" spans="1:29" ht="12" customHeight="1" x14ac:dyDescent="0.25">
      <c r="A1419" s="6" t="s">
        <v>7698</v>
      </c>
      <c r="B1419" s="3" t="s">
        <v>48</v>
      </c>
      <c r="C1419" s="3">
        <v>1418</v>
      </c>
      <c r="D1419" s="3" t="s">
        <v>13991</v>
      </c>
      <c r="E1419" s="3" t="s">
        <v>7698</v>
      </c>
      <c r="F1419" s="3" t="str">
        <f>VLOOKUP($E1419,'Team Mapping - CM'!$A$2:$C$1457,2,FALSE)</f>
        <v>Bangladesh University of Engineering and Technology</v>
      </c>
      <c r="G1419" s="3">
        <v>0</v>
      </c>
      <c r="H1419" s="3">
        <v>0</v>
      </c>
      <c r="AC1419">
        <f t="shared" si="22"/>
        <v>0</v>
      </c>
    </row>
    <row r="1420" spans="1:29" ht="12" customHeight="1" x14ac:dyDescent="0.25">
      <c r="A1420" s="6" t="s">
        <v>7740</v>
      </c>
      <c r="B1420" s="3" t="s">
        <v>61</v>
      </c>
      <c r="C1420" s="3">
        <v>1419</v>
      </c>
      <c r="D1420" s="3" t="s">
        <v>13992</v>
      </c>
      <c r="E1420" s="3" t="s">
        <v>7740</v>
      </c>
      <c r="F1420" s="3" t="str">
        <f>VLOOKUP($E1420,'Team Mapping - CM'!$A$2:$C$1457,2,FALSE)</f>
        <v>Bangladesh University of Professionals</v>
      </c>
      <c r="G1420" s="3">
        <v>0</v>
      </c>
      <c r="H1420" s="3">
        <v>0</v>
      </c>
      <c r="AC1420">
        <f t="shared" si="22"/>
        <v>0</v>
      </c>
    </row>
    <row r="1421" spans="1:29" ht="12" customHeight="1" x14ac:dyDescent="0.25">
      <c r="A1421" s="6" t="s">
        <v>7744</v>
      </c>
      <c r="B1421" s="3" t="s">
        <v>61</v>
      </c>
      <c r="C1421" s="3">
        <v>1420</v>
      </c>
      <c r="D1421" s="3" t="s">
        <v>13993</v>
      </c>
      <c r="E1421" s="3" t="s">
        <v>7744</v>
      </c>
      <c r="F1421" s="3" t="str">
        <f>VLOOKUP($E1421,'Team Mapping - CM'!$A$2:$C$1457,2,FALSE)</f>
        <v>Bangladesh University of Professionals</v>
      </c>
      <c r="G1421" s="3">
        <v>0</v>
      </c>
      <c r="H1421" s="3">
        <v>0</v>
      </c>
      <c r="AC1421">
        <f t="shared" si="22"/>
        <v>0</v>
      </c>
    </row>
    <row r="1422" spans="1:29" ht="12" customHeight="1" x14ac:dyDescent="0.25">
      <c r="A1422" s="6" t="s">
        <v>7781</v>
      </c>
      <c r="B1422" s="3" t="s">
        <v>33</v>
      </c>
      <c r="C1422" s="3">
        <v>1421</v>
      </c>
      <c r="D1422" s="3" t="s">
        <v>13994</v>
      </c>
      <c r="E1422" s="3" t="s">
        <v>7781</v>
      </c>
      <c r="F1422" s="3" t="str">
        <f>VLOOKUP($E1422,'Team Mapping - CM'!$A$2:$C$1457,2,FALSE)</f>
        <v>University of Dhaka</v>
      </c>
      <c r="G1422" s="3">
        <v>0</v>
      </c>
      <c r="H1422" s="3">
        <v>0</v>
      </c>
      <c r="AC1422">
        <f t="shared" si="22"/>
        <v>0</v>
      </c>
    </row>
    <row r="1423" spans="1:29" ht="12" customHeight="1" x14ac:dyDescent="0.25">
      <c r="A1423" s="6" t="s">
        <v>7784</v>
      </c>
      <c r="B1423" s="3" t="s">
        <v>244</v>
      </c>
      <c r="C1423" s="3">
        <v>1422</v>
      </c>
      <c r="D1423" s="3" t="s">
        <v>13995</v>
      </c>
      <c r="E1423" s="3" t="s">
        <v>7784</v>
      </c>
      <c r="F1423" s="3" t="str">
        <f>VLOOKUP($E1423,'Team Mapping - CM'!$A$2:$C$1457,2,FALSE)</f>
        <v>United International University</v>
      </c>
      <c r="G1423" s="3">
        <v>0</v>
      </c>
      <c r="H1423" s="3">
        <v>0</v>
      </c>
      <c r="AC1423">
        <f t="shared" si="22"/>
        <v>0</v>
      </c>
    </row>
    <row r="1424" spans="1:29" ht="12" customHeight="1" x14ac:dyDescent="0.25">
      <c r="A1424" s="6" t="s">
        <v>7920</v>
      </c>
      <c r="B1424" s="3" t="s">
        <v>124</v>
      </c>
      <c r="C1424" s="3">
        <v>1423</v>
      </c>
      <c r="D1424" s="3" t="s">
        <v>13996</v>
      </c>
      <c r="E1424" s="3" t="s">
        <v>7920</v>
      </c>
      <c r="F1424" s="3" t="str">
        <f>VLOOKUP($E1424,'Team Mapping - CM'!$A$2:$C$1457,2,FALSE)</f>
        <v>International Islamic University Chittagong</v>
      </c>
      <c r="G1424" s="3">
        <v>0</v>
      </c>
      <c r="H1424" s="3">
        <v>0</v>
      </c>
      <c r="AC1424">
        <f t="shared" si="22"/>
        <v>0</v>
      </c>
    </row>
    <row r="1425" spans="1:29" ht="12" customHeight="1" x14ac:dyDescent="0.25">
      <c r="A1425" s="6" t="s">
        <v>7984</v>
      </c>
      <c r="B1425" s="3" t="s">
        <v>156</v>
      </c>
      <c r="C1425" s="3">
        <v>1424</v>
      </c>
      <c r="D1425" s="3" t="s">
        <v>13997</v>
      </c>
      <c r="E1425" s="3" t="s">
        <v>7984</v>
      </c>
      <c r="F1425" s="3" t="str">
        <f>VLOOKUP($E1425,'Team Mapping - CM'!$A$2:$C$1457,2,FALSE)</f>
        <v>Jessore University of Science and Technology</v>
      </c>
      <c r="G1425" s="3">
        <v>0</v>
      </c>
      <c r="H1425" s="3">
        <v>0</v>
      </c>
      <c r="AC1425">
        <f t="shared" si="22"/>
        <v>0</v>
      </c>
    </row>
    <row r="1426" spans="1:29" ht="12" customHeight="1" x14ac:dyDescent="0.25">
      <c r="A1426" s="6" t="s">
        <v>8021</v>
      </c>
      <c r="B1426" s="3" t="s">
        <v>217</v>
      </c>
      <c r="C1426" s="3">
        <v>1425</v>
      </c>
      <c r="D1426" s="3" t="s">
        <v>13998</v>
      </c>
      <c r="E1426" s="3" t="s">
        <v>8021</v>
      </c>
      <c r="F1426" s="3" t="str">
        <f>VLOOKUP($E1426,'Team Mapping - CM'!$A$2:$C$1457,2,FALSE)</f>
        <v>Shahjalal University of Science and Technology</v>
      </c>
      <c r="G1426" s="3">
        <v>0</v>
      </c>
      <c r="H1426" s="3">
        <v>0</v>
      </c>
      <c r="AC1426">
        <f t="shared" si="22"/>
        <v>0</v>
      </c>
    </row>
    <row r="1427" spans="1:29" ht="12" customHeight="1" x14ac:dyDescent="0.25">
      <c r="A1427" s="6" t="s">
        <v>8027</v>
      </c>
      <c r="B1427" s="3" t="s">
        <v>133</v>
      </c>
      <c r="C1427" s="3">
        <v>1426</v>
      </c>
      <c r="D1427" s="3" t="s">
        <v>13999</v>
      </c>
      <c r="E1427" s="3" t="s">
        <v>8027</v>
      </c>
      <c r="F1427" s="3" t="str">
        <f>VLOOKUP($E1427,'Team Mapping - CM'!$A$2:$C$1457,2,FALSE)</f>
        <v>Islamic University</v>
      </c>
      <c r="G1427" s="3">
        <v>0</v>
      </c>
      <c r="H1427" s="3">
        <v>0</v>
      </c>
      <c r="AC1427">
        <f t="shared" si="22"/>
        <v>0</v>
      </c>
    </row>
    <row r="1428" spans="1:29" ht="12" customHeight="1" x14ac:dyDescent="0.25">
      <c r="A1428" s="6" t="s">
        <v>8049</v>
      </c>
      <c r="B1428" s="3" t="s">
        <v>170</v>
      </c>
      <c r="C1428" s="3">
        <v>1427</v>
      </c>
      <c r="D1428" s="3" t="s">
        <v>14000</v>
      </c>
      <c r="E1428" s="3" t="s">
        <v>8049</v>
      </c>
      <c r="F1428" s="3" t="str">
        <f>VLOOKUP($E1428,'Team Mapping - CM'!$A$2:$C$1457,2,FALSE)</f>
        <v>Leading University, Sylhet</v>
      </c>
      <c r="G1428" s="3">
        <v>0</v>
      </c>
      <c r="H1428" s="3">
        <v>0</v>
      </c>
      <c r="AC1428">
        <f t="shared" si="22"/>
        <v>0</v>
      </c>
    </row>
    <row r="1429" spans="1:29" ht="12" customHeight="1" x14ac:dyDescent="0.25">
      <c r="A1429" s="6" t="s">
        <v>8147</v>
      </c>
      <c r="B1429" s="3" t="s">
        <v>165</v>
      </c>
      <c r="C1429" s="3">
        <v>1428</v>
      </c>
      <c r="D1429" s="3" t="s">
        <v>14001</v>
      </c>
      <c r="E1429" s="3" t="s">
        <v>8147</v>
      </c>
      <c r="F1429" s="3" t="str">
        <f>VLOOKUP($E1429,'Team Mapping - CM'!$A$2:$C$1457,2,FALSE)</f>
        <v>Khulna University of Engineering &amp; Technology</v>
      </c>
      <c r="G1429" s="3">
        <v>0</v>
      </c>
      <c r="H1429" s="3">
        <v>0</v>
      </c>
      <c r="AC1429">
        <f t="shared" si="22"/>
        <v>0</v>
      </c>
    </row>
    <row r="1430" spans="1:29" ht="12" customHeight="1" x14ac:dyDescent="0.25">
      <c r="A1430" s="6" t="s">
        <v>8151</v>
      </c>
      <c r="B1430" s="3" t="s">
        <v>170</v>
      </c>
      <c r="C1430" s="3">
        <v>1429</v>
      </c>
      <c r="D1430" s="3" t="s">
        <v>14002</v>
      </c>
      <c r="E1430" s="3" t="s">
        <v>8151</v>
      </c>
      <c r="F1430" s="3" t="str">
        <f>VLOOKUP($E1430,'Team Mapping - CM'!$A$2:$C$1457,2,FALSE)</f>
        <v>Leading University, Sylhet</v>
      </c>
      <c r="G1430" s="3">
        <v>0</v>
      </c>
      <c r="H1430" s="3">
        <v>0</v>
      </c>
      <c r="AC1430">
        <f t="shared" si="22"/>
        <v>0</v>
      </c>
    </row>
    <row r="1431" spans="1:29" ht="12" customHeight="1" x14ac:dyDescent="0.25">
      <c r="A1431" s="6" t="s">
        <v>8157</v>
      </c>
      <c r="B1431" s="3" t="s">
        <v>239</v>
      </c>
      <c r="C1431" s="3">
        <v>1430</v>
      </c>
      <c r="D1431" s="3" t="s">
        <v>14003</v>
      </c>
      <c r="E1431" s="3" t="s">
        <v>8157</v>
      </c>
      <c r="F1431" s="3" t="str">
        <f>VLOOKUP($E1431,'Team Mapping - CM'!$A$2:$C$1457,2,FALSE)</f>
        <v>The University of Asia Pacific</v>
      </c>
      <c r="G1431" s="3">
        <v>0</v>
      </c>
      <c r="H1431" s="3">
        <v>0</v>
      </c>
      <c r="AC1431">
        <f t="shared" si="22"/>
        <v>0</v>
      </c>
    </row>
    <row r="1432" spans="1:29" ht="12" customHeight="1" x14ac:dyDescent="0.25">
      <c r="A1432" s="6" t="s">
        <v>8209</v>
      </c>
      <c r="B1432" s="3" t="s">
        <v>165</v>
      </c>
      <c r="C1432" s="3">
        <v>1431</v>
      </c>
      <c r="D1432" s="3" t="s">
        <v>14004</v>
      </c>
      <c r="E1432" s="3" t="s">
        <v>8209</v>
      </c>
      <c r="F1432" s="3" t="str">
        <f>VLOOKUP($E1432,'Team Mapping - CM'!$A$2:$C$1457,2,FALSE)</f>
        <v>Khulna University of Engineering &amp; Technology</v>
      </c>
      <c r="G1432" s="3">
        <v>0</v>
      </c>
      <c r="H1432" s="3">
        <v>0</v>
      </c>
      <c r="AC1432">
        <f t="shared" si="22"/>
        <v>0</v>
      </c>
    </row>
    <row r="1433" spans="1:29" ht="12" customHeight="1" x14ac:dyDescent="0.25">
      <c r="A1433" s="6" t="s">
        <v>8214</v>
      </c>
      <c r="B1433" s="3" t="s">
        <v>165</v>
      </c>
      <c r="C1433" s="3">
        <v>1432</v>
      </c>
      <c r="D1433" s="3" t="s">
        <v>14005</v>
      </c>
      <c r="E1433" s="3" t="s">
        <v>8214</v>
      </c>
      <c r="F1433" s="3" t="str">
        <f>VLOOKUP($E1433,'Team Mapping - CM'!$A$2:$C$1457,2,FALSE)</f>
        <v>Khulna University of Engineering &amp; Technology</v>
      </c>
      <c r="G1433" s="3">
        <v>0</v>
      </c>
      <c r="H1433" s="3">
        <v>0</v>
      </c>
      <c r="AC1433">
        <f t="shared" si="22"/>
        <v>0</v>
      </c>
    </row>
    <row r="1434" spans="1:29" ht="12" customHeight="1" x14ac:dyDescent="0.25">
      <c r="A1434" s="6" t="s">
        <v>8237</v>
      </c>
      <c r="B1434" s="3" t="s">
        <v>165</v>
      </c>
      <c r="C1434" s="3">
        <v>1433</v>
      </c>
      <c r="D1434" s="3" t="s">
        <v>14006</v>
      </c>
      <c r="E1434" s="3" t="s">
        <v>8237</v>
      </c>
      <c r="F1434" s="3" t="str">
        <f>VLOOKUP($E1434,'Team Mapping - CM'!$A$2:$C$1457,2,FALSE)</f>
        <v>Khulna University of Engineering &amp; Technology</v>
      </c>
      <c r="G1434" s="3">
        <v>0</v>
      </c>
      <c r="H1434" s="3">
        <v>0</v>
      </c>
      <c r="AC1434">
        <f t="shared" si="22"/>
        <v>0</v>
      </c>
    </row>
    <row r="1435" spans="1:29" ht="12" customHeight="1" x14ac:dyDescent="0.25">
      <c r="A1435" s="6" t="s">
        <v>8250</v>
      </c>
      <c r="B1435" s="3" t="s">
        <v>165</v>
      </c>
      <c r="C1435" s="3">
        <v>1434</v>
      </c>
      <c r="D1435" s="3" t="s">
        <v>14007</v>
      </c>
      <c r="E1435" s="3" t="s">
        <v>8250</v>
      </c>
      <c r="F1435" s="3" t="str">
        <f>VLOOKUP($E1435,'Team Mapping - CM'!$A$2:$C$1457,2,FALSE)</f>
        <v>Khulna University of Engineering &amp; Technology</v>
      </c>
      <c r="G1435" s="3">
        <v>0</v>
      </c>
      <c r="H1435" s="3">
        <v>0</v>
      </c>
      <c r="AC1435">
        <f t="shared" si="22"/>
        <v>0</v>
      </c>
    </row>
    <row r="1436" spans="1:29" ht="12" customHeight="1" x14ac:dyDescent="0.25">
      <c r="A1436" s="6" t="s">
        <v>8367</v>
      </c>
      <c r="B1436" s="3" t="s">
        <v>165</v>
      </c>
      <c r="C1436" s="3">
        <v>1435</v>
      </c>
      <c r="D1436" s="3" t="s">
        <v>14008</v>
      </c>
      <c r="E1436" s="3" t="s">
        <v>8367</v>
      </c>
      <c r="F1436" s="3" t="str">
        <f>VLOOKUP($E1436,'Team Mapping - CM'!$A$2:$C$1457,2,FALSE)</f>
        <v>Khulna University of Engineering &amp; Technology</v>
      </c>
      <c r="G1436" s="3">
        <v>0</v>
      </c>
      <c r="H1436" s="3">
        <v>0</v>
      </c>
      <c r="AC1436">
        <f t="shared" si="22"/>
        <v>0</v>
      </c>
    </row>
    <row r="1437" spans="1:29" ht="12" customHeight="1" x14ac:dyDescent="0.25">
      <c r="A1437" s="6" t="s">
        <v>7801</v>
      </c>
      <c r="B1437" s="3" t="s">
        <v>179</v>
      </c>
      <c r="C1437" s="3">
        <v>1436</v>
      </c>
      <c r="D1437" s="3" t="s">
        <v>14009</v>
      </c>
      <c r="E1437" s="3" t="s">
        <v>7801</v>
      </c>
      <c r="F1437" s="3" t="str">
        <f>VLOOKUP($E1437,'Team Mapping - CM'!$A$2:$C$1457,2,FALSE)</f>
        <v>Metropolitan University</v>
      </c>
      <c r="G1437" s="3">
        <v>0</v>
      </c>
      <c r="H1437" s="3">
        <v>0</v>
      </c>
      <c r="I1437" s="3">
        <v>2</v>
      </c>
      <c r="J1437" s="3" t="s">
        <v>9548</v>
      </c>
      <c r="K1437" s="3">
        <v>0</v>
      </c>
      <c r="L1437" s="3" t="s">
        <v>9548</v>
      </c>
      <c r="M1437" s="3">
        <v>0</v>
      </c>
      <c r="N1437" s="3" t="s">
        <v>9548</v>
      </c>
      <c r="O1437" s="3">
        <v>0</v>
      </c>
      <c r="P1437" s="3" t="s">
        <v>9548</v>
      </c>
      <c r="Q1437" s="3">
        <v>0</v>
      </c>
      <c r="R1437" s="3" t="s">
        <v>9548</v>
      </c>
      <c r="S1437" s="3">
        <v>1</v>
      </c>
      <c r="T1437" s="3" t="s">
        <v>9548</v>
      </c>
      <c r="U1437" s="3">
        <v>0</v>
      </c>
      <c r="V1437" s="3" t="s">
        <v>9548</v>
      </c>
      <c r="W1437" s="3">
        <v>0</v>
      </c>
      <c r="X1437" s="3" t="s">
        <v>9548</v>
      </c>
      <c r="Y1437" s="3">
        <v>0</v>
      </c>
      <c r="Z1437" s="3" t="s">
        <v>9548</v>
      </c>
      <c r="AA1437" s="3">
        <v>0</v>
      </c>
      <c r="AB1437" s="3" t="s">
        <v>9548</v>
      </c>
      <c r="AC1437">
        <f t="shared" si="22"/>
        <v>0</v>
      </c>
    </row>
    <row r="1438" spans="1:29" ht="12" customHeight="1" x14ac:dyDescent="0.25">
      <c r="A1438" s="6" t="s">
        <v>7818</v>
      </c>
      <c r="B1438" s="3" t="s">
        <v>133</v>
      </c>
      <c r="C1438" s="3">
        <v>1437</v>
      </c>
      <c r="D1438" s="3" t="s">
        <v>14010</v>
      </c>
      <c r="E1438" s="3" t="s">
        <v>7818</v>
      </c>
      <c r="F1438" s="3" t="str">
        <f>VLOOKUP($E1438,'Team Mapping - CM'!$A$2:$C$1457,2,FALSE)</f>
        <v>Islamic University</v>
      </c>
      <c r="G1438" s="3">
        <v>0</v>
      </c>
      <c r="H1438" s="3">
        <v>0</v>
      </c>
      <c r="I1438" s="3">
        <v>1</v>
      </c>
      <c r="J1438" s="3" t="s">
        <v>9548</v>
      </c>
      <c r="K1438" s="3">
        <v>0</v>
      </c>
      <c r="L1438" s="3" t="s">
        <v>9548</v>
      </c>
      <c r="M1438" s="3">
        <v>0</v>
      </c>
      <c r="N1438" s="3" t="s">
        <v>9548</v>
      </c>
      <c r="O1438" s="3">
        <v>0</v>
      </c>
      <c r="P1438" s="3" t="s">
        <v>9548</v>
      </c>
      <c r="Q1438" s="3">
        <v>0</v>
      </c>
      <c r="R1438" s="3" t="s">
        <v>9548</v>
      </c>
      <c r="S1438" s="3">
        <v>0</v>
      </c>
      <c r="T1438" s="3" t="s">
        <v>9548</v>
      </c>
      <c r="U1438" s="3">
        <v>0</v>
      </c>
      <c r="V1438" s="3" t="s">
        <v>9548</v>
      </c>
      <c r="W1438" s="3">
        <v>0</v>
      </c>
      <c r="X1438" s="3" t="s">
        <v>9548</v>
      </c>
      <c r="Y1438" s="3">
        <v>0</v>
      </c>
      <c r="Z1438" s="3" t="s">
        <v>9548</v>
      </c>
      <c r="AA1438" s="3">
        <v>0</v>
      </c>
      <c r="AB1438" s="3" t="s">
        <v>9548</v>
      </c>
      <c r="AC1438">
        <f t="shared" si="22"/>
        <v>0</v>
      </c>
    </row>
    <row r="1439" spans="1:29" ht="12" customHeight="1" x14ac:dyDescent="0.25">
      <c r="A1439" s="6" t="s">
        <v>7741</v>
      </c>
      <c r="B1439" s="3" t="s">
        <v>165</v>
      </c>
      <c r="C1439" s="3">
        <v>1438</v>
      </c>
      <c r="D1439" s="3" t="s">
        <v>14011</v>
      </c>
      <c r="E1439" s="3" t="s">
        <v>7741</v>
      </c>
      <c r="F1439" s="3" t="str">
        <f>VLOOKUP($E1439,'Team Mapping - CM'!$A$2:$C$1457,2,FALSE)</f>
        <v>Khulna University of Engineering &amp; Technology</v>
      </c>
      <c r="G1439" s="3">
        <v>0</v>
      </c>
      <c r="H1439" s="3">
        <v>0</v>
      </c>
      <c r="I1439" s="3">
        <v>0</v>
      </c>
      <c r="J1439" s="3" t="s">
        <v>9548</v>
      </c>
      <c r="K1439" s="3">
        <v>0</v>
      </c>
      <c r="L1439" s="3" t="s">
        <v>9548</v>
      </c>
      <c r="M1439" s="3">
        <v>0</v>
      </c>
      <c r="N1439" s="3" t="s">
        <v>9548</v>
      </c>
      <c r="O1439" s="3">
        <v>0</v>
      </c>
      <c r="P1439" s="3" t="s">
        <v>9548</v>
      </c>
      <c r="Q1439" s="3">
        <v>0</v>
      </c>
      <c r="R1439" s="3" t="s">
        <v>9548</v>
      </c>
      <c r="S1439" s="3">
        <v>3</v>
      </c>
      <c r="T1439" s="3" t="s">
        <v>9548</v>
      </c>
      <c r="U1439" s="3">
        <v>0</v>
      </c>
      <c r="V1439" s="3" t="s">
        <v>9548</v>
      </c>
      <c r="W1439" s="3">
        <v>0</v>
      </c>
      <c r="X1439" s="3" t="s">
        <v>9548</v>
      </c>
      <c r="Y1439" s="3">
        <v>0</v>
      </c>
      <c r="Z1439" s="3" t="s">
        <v>9548</v>
      </c>
      <c r="AA1439" s="3">
        <v>0</v>
      </c>
      <c r="AB1439" s="3" t="s">
        <v>9548</v>
      </c>
      <c r="AC1439">
        <f t="shared" si="22"/>
        <v>0</v>
      </c>
    </row>
    <row r="1440" spans="1:29" ht="12" customHeight="1" x14ac:dyDescent="0.25">
      <c r="A1440" s="6" t="s">
        <v>7791</v>
      </c>
      <c r="B1440" s="3" t="s">
        <v>244</v>
      </c>
      <c r="C1440" s="3">
        <v>1439</v>
      </c>
      <c r="D1440" s="3" t="s">
        <v>14012</v>
      </c>
      <c r="E1440" s="3" t="s">
        <v>7791</v>
      </c>
      <c r="F1440" s="3" t="str">
        <f>VLOOKUP($E1440,'Team Mapping - CM'!$A$2:$C$1457,2,FALSE)</f>
        <v>United International University</v>
      </c>
      <c r="G1440" s="3">
        <v>0</v>
      </c>
      <c r="H1440" s="3">
        <v>0</v>
      </c>
      <c r="I1440" s="3">
        <v>0</v>
      </c>
      <c r="J1440" s="3" t="s">
        <v>9548</v>
      </c>
      <c r="K1440" s="3">
        <v>0</v>
      </c>
      <c r="L1440" s="3" t="s">
        <v>9548</v>
      </c>
      <c r="M1440" s="3">
        <v>0</v>
      </c>
      <c r="N1440" s="3" t="s">
        <v>9548</v>
      </c>
      <c r="O1440" s="3">
        <v>0</v>
      </c>
      <c r="P1440" s="3" t="s">
        <v>9548</v>
      </c>
      <c r="Q1440" s="3">
        <v>0</v>
      </c>
      <c r="R1440" s="3" t="s">
        <v>9548</v>
      </c>
      <c r="S1440" s="3">
        <v>4</v>
      </c>
      <c r="T1440" s="3" t="s">
        <v>9548</v>
      </c>
      <c r="U1440" s="3">
        <v>0</v>
      </c>
      <c r="V1440" s="3" t="s">
        <v>9548</v>
      </c>
      <c r="W1440" s="3">
        <v>0</v>
      </c>
      <c r="X1440" s="3" t="s">
        <v>9548</v>
      </c>
      <c r="Y1440" s="3">
        <v>0</v>
      </c>
      <c r="Z1440" s="3" t="s">
        <v>9548</v>
      </c>
      <c r="AA1440" s="3">
        <v>0</v>
      </c>
      <c r="AB1440" s="3" t="s">
        <v>9548</v>
      </c>
      <c r="AC1440">
        <f t="shared" si="22"/>
        <v>0</v>
      </c>
    </row>
    <row r="1441" spans="1:29" ht="12" customHeight="1" x14ac:dyDescent="0.25">
      <c r="A1441" s="6" t="s">
        <v>8715</v>
      </c>
      <c r="B1441" s="3" t="s">
        <v>33</v>
      </c>
      <c r="C1441" s="3">
        <v>1440</v>
      </c>
      <c r="D1441" s="3" t="s">
        <v>14013</v>
      </c>
      <c r="E1441" s="3" t="s">
        <v>8715</v>
      </c>
      <c r="F1441" s="3" t="str">
        <f>VLOOKUP($E1441,'Team Mapping - CM'!$A$2:$C$1457,2,FALSE)</f>
        <v>University of Dhaka</v>
      </c>
      <c r="G1441" s="3">
        <v>0</v>
      </c>
      <c r="H1441" s="3">
        <v>0</v>
      </c>
      <c r="I1441" s="3">
        <v>0</v>
      </c>
      <c r="J1441" s="3" t="s">
        <v>9548</v>
      </c>
      <c r="K1441" s="3">
        <v>0</v>
      </c>
      <c r="L1441" s="3" t="s">
        <v>9548</v>
      </c>
      <c r="M1441" s="3">
        <v>0</v>
      </c>
      <c r="N1441" s="3" t="s">
        <v>9548</v>
      </c>
      <c r="O1441" s="3">
        <v>0</v>
      </c>
      <c r="P1441" s="3" t="s">
        <v>9548</v>
      </c>
      <c r="Q1441" s="3">
        <v>0</v>
      </c>
      <c r="R1441" s="3" t="s">
        <v>9548</v>
      </c>
      <c r="S1441" s="3">
        <v>2</v>
      </c>
      <c r="T1441" s="3" t="s">
        <v>9548</v>
      </c>
      <c r="U1441" s="3">
        <v>0</v>
      </c>
      <c r="V1441" s="3" t="s">
        <v>9548</v>
      </c>
      <c r="W1441" s="3">
        <v>0</v>
      </c>
      <c r="X1441" s="3" t="s">
        <v>9548</v>
      </c>
      <c r="Y1441" s="3">
        <v>0</v>
      </c>
      <c r="Z1441" s="3" t="s">
        <v>9548</v>
      </c>
      <c r="AA1441" s="3">
        <v>0</v>
      </c>
      <c r="AB1441" s="3" t="s">
        <v>9548</v>
      </c>
      <c r="AC1441">
        <f t="shared" si="22"/>
        <v>0</v>
      </c>
    </row>
    <row r="1442" spans="1:29" ht="12" customHeight="1" x14ac:dyDescent="0.25">
      <c r="A1442" s="6" t="s">
        <v>6457</v>
      </c>
      <c r="B1442" s="3" t="s">
        <v>127</v>
      </c>
      <c r="C1442" s="3">
        <v>1441</v>
      </c>
      <c r="D1442" s="3" t="s">
        <v>14014</v>
      </c>
      <c r="E1442" s="3" t="s">
        <v>6457</v>
      </c>
      <c r="F1442" s="3" t="str">
        <f>VLOOKUP($E1442,'Team Mapping - CM'!$A$2:$C$1457,2,FALSE)</f>
        <v>International University of Business Agriculture and Tech.</v>
      </c>
      <c r="G1442" s="3">
        <v>0</v>
      </c>
      <c r="H1442" s="3">
        <v>0</v>
      </c>
      <c r="I1442" s="3">
        <v>0</v>
      </c>
      <c r="J1442" s="3" t="s">
        <v>9548</v>
      </c>
      <c r="K1442" s="3">
        <v>0</v>
      </c>
      <c r="L1442" s="3" t="s">
        <v>9548</v>
      </c>
      <c r="M1442" s="3">
        <v>0</v>
      </c>
      <c r="N1442" s="3" t="s">
        <v>9548</v>
      </c>
      <c r="O1442" s="3">
        <v>0</v>
      </c>
      <c r="P1442" s="3" t="s">
        <v>9548</v>
      </c>
      <c r="Q1442" s="3">
        <v>0</v>
      </c>
      <c r="R1442" s="3" t="s">
        <v>9548</v>
      </c>
      <c r="S1442" s="3">
        <v>16</v>
      </c>
      <c r="T1442" s="3" t="s">
        <v>9548</v>
      </c>
      <c r="U1442" s="3">
        <v>0</v>
      </c>
      <c r="V1442" s="3" t="s">
        <v>9548</v>
      </c>
      <c r="W1442" s="3">
        <v>0</v>
      </c>
      <c r="X1442" s="3" t="s">
        <v>9548</v>
      </c>
      <c r="Y1442" s="3">
        <v>2</v>
      </c>
      <c r="Z1442" s="3" t="s">
        <v>9548</v>
      </c>
      <c r="AA1442" s="3">
        <v>0</v>
      </c>
      <c r="AB1442" s="3" t="s">
        <v>9548</v>
      </c>
      <c r="AC1442">
        <f t="shared" si="22"/>
        <v>0</v>
      </c>
    </row>
    <row r="1443" spans="1:29" ht="12" customHeight="1" x14ac:dyDescent="0.25">
      <c r="A1443" s="6" t="s">
        <v>6460</v>
      </c>
      <c r="B1443" s="3" t="s">
        <v>68</v>
      </c>
      <c r="C1443" s="3">
        <v>1442</v>
      </c>
      <c r="D1443" s="3" t="s">
        <v>14015</v>
      </c>
      <c r="E1443" s="3" t="s">
        <v>6460</v>
      </c>
      <c r="F1443" s="3" t="str">
        <f>VLOOKUP($E1443,'Team Mapping - CM'!$A$2:$C$1457,2,FALSE)</f>
        <v>BRAC University</v>
      </c>
      <c r="G1443" s="3">
        <v>0</v>
      </c>
      <c r="H1443" s="3">
        <v>0</v>
      </c>
      <c r="I1443" s="3">
        <v>0</v>
      </c>
      <c r="J1443" s="3" t="s">
        <v>9548</v>
      </c>
      <c r="K1443" s="3">
        <v>0</v>
      </c>
      <c r="L1443" s="3" t="s">
        <v>9548</v>
      </c>
      <c r="M1443" s="3">
        <v>0</v>
      </c>
      <c r="N1443" s="3" t="s">
        <v>9548</v>
      </c>
      <c r="O1443" s="3">
        <v>0</v>
      </c>
      <c r="P1443" s="3" t="s">
        <v>9548</v>
      </c>
      <c r="Q1443" s="3">
        <v>0</v>
      </c>
      <c r="R1443" s="3" t="s">
        <v>9548</v>
      </c>
      <c r="S1443" s="3">
        <v>9</v>
      </c>
      <c r="T1443" s="3" t="s">
        <v>9548</v>
      </c>
      <c r="U1443" s="3">
        <v>0</v>
      </c>
      <c r="V1443" s="3" t="s">
        <v>9548</v>
      </c>
      <c r="W1443" s="3">
        <v>0</v>
      </c>
      <c r="X1443" s="3" t="s">
        <v>9548</v>
      </c>
      <c r="Y1443" s="3">
        <v>0</v>
      </c>
      <c r="Z1443" s="3" t="s">
        <v>9548</v>
      </c>
      <c r="AA1443" s="3">
        <v>0</v>
      </c>
      <c r="AB1443" s="3" t="s">
        <v>9548</v>
      </c>
      <c r="AC1443">
        <f t="shared" si="22"/>
        <v>0</v>
      </c>
    </row>
    <row r="1444" spans="1:29" ht="12" customHeight="1" x14ac:dyDescent="0.25">
      <c r="A1444" s="6" t="s">
        <v>8820</v>
      </c>
      <c r="B1444" s="3" t="s">
        <v>61</v>
      </c>
      <c r="C1444" s="3">
        <v>1443</v>
      </c>
      <c r="D1444" s="3" t="s">
        <v>14016</v>
      </c>
      <c r="E1444" s="3" t="s">
        <v>8820</v>
      </c>
      <c r="F1444" s="3" t="str">
        <f>VLOOKUP($E1444,'Team Mapping - CM'!$A$2:$C$1457,2,FALSE)</f>
        <v>Bangladesh University of Professionals</v>
      </c>
      <c r="G1444" s="3">
        <v>0</v>
      </c>
      <c r="H1444" s="3">
        <v>0</v>
      </c>
      <c r="I1444" s="3">
        <v>0</v>
      </c>
      <c r="J1444" s="3" t="s">
        <v>9548</v>
      </c>
      <c r="K1444" s="3">
        <v>0</v>
      </c>
      <c r="L1444" s="3" t="s">
        <v>9548</v>
      </c>
      <c r="M1444" s="3">
        <v>0</v>
      </c>
      <c r="N1444" s="3" t="s">
        <v>9548</v>
      </c>
      <c r="O1444" s="3">
        <v>0</v>
      </c>
      <c r="P1444" s="3" t="s">
        <v>9548</v>
      </c>
      <c r="Q1444" s="3">
        <v>0</v>
      </c>
      <c r="R1444" s="3" t="s">
        <v>9548</v>
      </c>
      <c r="S1444" s="3">
        <v>3</v>
      </c>
      <c r="T1444" s="3" t="s">
        <v>9548</v>
      </c>
      <c r="U1444" s="3">
        <v>0</v>
      </c>
      <c r="V1444" s="3" t="s">
        <v>9548</v>
      </c>
      <c r="W1444" s="3">
        <v>0</v>
      </c>
      <c r="X1444" s="3" t="s">
        <v>9548</v>
      </c>
      <c r="Y1444" s="3">
        <v>0</v>
      </c>
      <c r="Z1444" s="3" t="s">
        <v>9548</v>
      </c>
      <c r="AA1444" s="3">
        <v>0</v>
      </c>
      <c r="AB1444" s="3" t="s">
        <v>9548</v>
      </c>
      <c r="AC1444">
        <f t="shared" si="22"/>
        <v>0</v>
      </c>
    </row>
    <row r="1445" spans="1:29" ht="12" customHeight="1" x14ac:dyDescent="0.25">
      <c r="A1445" s="6" t="s">
        <v>9332</v>
      </c>
      <c r="B1445" s="3" t="s">
        <v>244</v>
      </c>
      <c r="C1445" s="3">
        <v>1444</v>
      </c>
      <c r="D1445" s="3" t="s">
        <v>14017</v>
      </c>
      <c r="E1445" s="3" t="s">
        <v>9332</v>
      </c>
      <c r="F1445" s="3" t="str">
        <f>VLOOKUP($E1445,'Team Mapping - CM'!$A$2:$C$1457,2,FALSE)</f>
        <v>United International University</v>
      </c>
      <c r="G1445" s="3">
        <v>0</v>
      </c>
      <c r="H1445" s="3">
        <v>0</v>
      </c>
      <c r="I1445" s="3">
        <v>0</v>
      </c>
      <c r="J1445" s="3" t="s">
        <v>9548</v>
      </c>
      <c r="K1445" s="3">
        <v>0</v>
      </c>
      <c r="L1445" s="3" t="s">
        <v>9548</v>
      </c>
      <c r="M1445" s="3">
        <v>0</v>
      </c>
      <c r="N1445" s="3" t="s">
        <v>9548</v>
      </c>
      <c r="O1445" s="3">
        <v>0</v>
      </c>
      <c r="P1445" s="3" t="s">
        <v>9548</v>
      </c>
      <c r="Q1445" s="3">
        <v>0</v>
      </c>
      <c r="R1445" s="3" t="s">
        <v>9548</v>
      </c>
      <c r="S1445" s="3">
        <v>4</v>
      </c>
      <c r="T1445" s="3" t="s">
        <v>9548</v>
      </c>
      <c r="U1445" s="3">
        <v>0</v>
      </c>
      <c r="V1445" s="3" t="s">
        <v>9548</v>
      </c>
      <c r="W1445" s="3">
        <v>0</v>
      </c>
      <c r="X1445" s="3" t="s">
        <v>9548</v>
      </c>
      <c r="Y1445" s="3">
        <v>0</v>
      </c>
      <c r="Z1445" s="3" t="s">
        <v>9548</v>
      </c>
      <c r="AA1445" s="3">
        <v>0</v>
      </c>
      <c r="AB1445" s="3" t="s">
        <v>9548</v>
      </c>
      <c r="AC1445">
        <f t="shared" si="22"/>
        <v>0</v>
      </c>
    </row>
    <row r="1446" spans="1:29" ht="12" customHeight="1" x14ac:dyDescent="0.25">
      <c r="A1446" s="6" t="s">
        <v>8419</v>
      </c>
      <c r="B1446" s="3" t="s">
        <v>217</v>
      </c>
      <c r="C1446" s="3">
        <v>1445</v>
      </c>
      <c r="D1446" s="3" t="s">
        <v>14018</v>
      </c>
      <c r="E1446" s="3" t="s">
        <v>8419</v>
      </c>
      <c r="F1446" s="3" t="str">
        <f>VLOOKUP($E1446,'Team Mapping - CM'!$A$2:$C$1457,2,FALSE)</f>
        <v>Shahjalal University of Science and Technology</v>
      </c>
      <c r="G1446" s="3">
        <v>0</v>
      </c>
      <c r="H1446" s="3">
        <v>0</v>
      </c>
      <c r="I1446" s="3">
        <v>0</v>
      </c>
      <c r="J1446" s="3" t="s">
        <v>9548</v>
      </c>
      <c r="K1446" s="3">
        <v>0</v>
      </c>
      <c r="L1446" s="3" t="s">
        <v>9548</v>
      </c>
      <c r="M1446" s="3">
        <v>0</v>
      </c>
      <c r="N1446" s="3" t="s">
        <v>9548</v>
      </c>
      <c r="O1446" s="3">
        <v>0</v>
      </c>
      <c r="P1446" s="3" t="s">
        <v>9548</v>
      </c>
      <c r="Q1446" s="3">
        <v>0</v>
      </c>
      <c r="R1446" s="3" t="s">
        <v>9548</v>
      </c>
      <c r="S1446" s="3">
        <v>5</v>
      </c>
      <c r="T1446" s="3" t="s">
        <v>9548</v>
      </c>
      <c r="U1446" s="3">
        <v>0</v>
      </c>
      <c r="V1446" s="3" t="s">
        <v>9548</v>
      </c>
      <c r="W1446" s="3">
        <v>0</v>
      </c>
      <c r="X1446" s="3" t="s">
        <v>9548</v>
      </c>
      <c r="Y1446" s="3">
        <v>0</v>
      </c>
      <c r="Z1446" s="3" t="s">
        <v>9548</v>
      </c>
      <c r="AA1446" s="3">
        <v>0</v>
      </c>
      <c r="AB1446" s="3" t="s">
        <v>9548</v>
      </c>
      <c r="AC1446">
        <f t="shared" si="22"/>
        <v>0</v>
      </c>
    </row>
    <row r="1447" spans="1:29" ht="12" customHeight="1" x14ac:dyDescent="0.25">
      <c r="A1447" s="6" t="s">
        <v>6374</v>
      </c>
      <c r="B1447" s="3" t="s">
        <v>119</v>
      </c>
      <c r="C1447" s="3">
        <v>1446</v>
      </c>
      <c r="D1447" s="3" t="s">
        <v>14019</v>
      </c>
      <c r="E1447" s="3" t="s">
        <v>6374</v>
      </c>
      <c r="F1447" s="3" t="str">
        <f>VLOOKUP($E1447,'Team Mapping - CM'!$A$2:$C$1457,2,FALSE)</f>
        <v>Independent University - Bangladesh</v>
      </c>
      <c r="G1447" s="3">
        <v>0</v>
      </c>
      <c r="H1447" s="3">
        <v>0</v>
      </c>
      <c r="I1447" s="3">
        <v>1</v>
      </c>
      <c r="J1447" s="3" t="s">
        <v>9548</v>
      </c>
      <c r="K1447" s="3">
        <v>1</v>
      </c>
      <c r="L1447" s="3" t="s">
        <v>9548</v>
      </c>
      <c r="M1447" s="3">
        <v>1</v>
      </c>
      <c r="N1447" s="3" t="s">
        <v>9548</v>
      </c>
      <c r="O1447" s="3">
        <v>1</v>
      </c>
      <c r="P1447" s="3" t="s">
        <v>9548</v>
      </c>
      <c r="Q1447" s="3">
        <v>1</v>
      </c>
      <c r="R1447" s="3" t="s">
        <v>9548</v>
      </c>
      <c r="S1447" s="3">
        <v>16</v>
      </c>
      <c r="T1447" s="3" t="s">
        <v>9548</v>
      </c>
      <c r="U1447" s="3">
        <v>1</v>
      </c>
      <c r="V1447" s="3" t="s">
        <v>9548</v>
      </c>
      <c r="W1447" s="3">
        <v>1</v>
      </c>
      <c r="X1447" s="3" t="s">
        <v>9548</v>
      </c>
      <c r="Y1447" s="3">
        <v>1</v>
      </c>
      <c r="Z1447" s="3" t="s">
        <v>9548</v>
      </c>
      <c r="AA1447" s="3">
        <v>1</v>
      </c>
      <c r="AB1447" s="3" t="s">
        <v>9548</v>
      </c>
      <c r="AC1447">
        <f t="shared" si="22"/>
        <v>0</v>
      </c>
    </row>
    <row r="1448" spans="1:29" ht="12" customHeight="1" x14ac:dyDescent="0.25">
      <c r="A1448" s="6" t="s">
        <v>6607</v>
      </c>
      <c r="B1448" s="3" t="s">
        <v>261</v>
      </c>
      <c r="C1448" s="3">
        <v>1447</v>
      </c>
      <c r="D1448" s="3" t="s">
        <v>14020</v>
      </c>
      <c r="E1448" s="3" t="s">
        <v>6607</v>
      </c>
      <c r="F1448" s="3" t="str">
        <f>VLOOKUP($E1448,'Team Mapping - CM'!$A$2:$C$1457,2,FALSE)</f>
        <v>University of Information Technology &amp; Sciences</v>
      </c>
      <c r="G1448" s="3">
        <v>0</v>
      </c>
      <c r="H1448" s="3">
        <v>0</v>
      </c>
      <c r="I1448" s="3">
        <v>0</v>
      </c>
      <c r="J1448" s="3" t="s">
        <v>9548</v>
      </c>
      <c r="K1448" s="3">
        <v>0</v>
      </c>
      <c r="L1448" s="3" t="s">
        <v>9548</v>
      </c>
      <c r="M1448" s="3">
        <v>0</v>
      </c>
      <c r="N1448" s="3" t="s">
        <v>9548</v>
      </c>
      <c r="O1448" s="3">
        <v>0</v>
      </c>
      <c r="P1448" s="3" t="s">
        <v>9548</v>
      </c>
      <c r="Q1448" s="3">
        <v>0</v>
      </c>
      <c r="R1448" s="3" t="s">
        <v>9548</v>
      </c>
      <c r="S1448" s="3">
        <v>2</v>
      </c>
      <c r="T1448" s="3" t="s">
        <v>9548</v>
      </c>
      <c r="U1448" s="3">
        <v>0</v>
      </c>
      <c r="V1448" s="3" t="s">
        <v>9548</v>
      </c>
      <c r="W1448" s="3">
        <v>0</v>
      </c>
      <c r="X1448" s="3" t="s">
        <v>9548</v>
      </c>
      <c r="Y1448" s="3">
        <v>0</v>
      </c>
      <c r="Z1448" s="3" t="s">
        <v>9548</v>
      </c>
      <c r="AA1448" s="3">
        <v>0</v>
      </c>
      <c r="AB1448" s="3" t="s">
        <v>9548</v>
      </c>
      <c r="AC1448">
        <f t="shared" si="22"/>
        <v>0</v>
      </c>
    </row>
    <row r="1449" spans="1:29" ht="12" customHeight="1" x14ac:dyDescent="0.25">
      <c r="A1449" s="6" t="s">
        <v>9384</v>
      </c>
      <c r="B1449" s="3" t="s">
        <v>68</v>
      </c>
      <c r="C1449" s="3">
        <v>1448</v>
      </c>
      <c r="D1449" s="3" t="s">
        <v>14025</v>
      </c>
      <c r="E1449" s="3" t="s">
        <v>9384</v>
      </c>
      <c r="F1449" s="3" t="str">
        <f>VLOOKUP($E1449,'Team Mapping - CM'!$A$2:$C$1457,2,FALSE)</f>
        <v>BRAC University</v>
      </c>
      <c r="G1449" s="3">
        <v>0</v>
      </c>
      <c r="H1449" s="3">
        <v>0</v>
      </c>
      <c r="I1449" s="3">
        <v>0</v>
      </c>
      <c r="J1449" s="3" t="s">
        <v>9548</v>
      </c>
      <c r="K1449" s="3">
        <v>0</v>
      </c>
      <c r="L1449" s="3" t="s">
        <v>9548</v>
      </c>
      <c r="M1449" s="3">
        <v>0</v>
      </c>
      <c r="N1449" s="3" t="s">
        <v>9548</v>
      </c>
      <c r="O1449" s="3">
        <v>0</v>
      </c>
      <c r="P1449" s="3" t="s">
        <v>9548</v>
      </c>
      <c r="Q1449" s="3">
        <v>0</v>
      </c>
      <c r="R1449" s="3" t="s">
        <v>9548</v>
      </c>
      <c r="S1449" s="3">
        <v>2</v>
      </c>
      <c r="T1449" s="3" t="s">
        <v>9548</v>
      </c>
      <c r="U1449" s="3">
        <v>0</v>
      </c>
      <c r="V1449" s="3" t="s">
        <v>9548</v>
      </c>
      <c r="W1449" s="3">
        <v>0</v>
      </c>
      <c r="X1449" s="3" t="s">
        <v>9548</v>
      </c>
      <c r="Y1449" s="3">
        <v>1</v>
      </c>
      <c r="Z1449" s="3" t="s">
        <v>9548</v>
      </c>
      <c r="AA1449" s="3">
        <v>0</v>
      </c>
      <c r="AB1449" s="3" t="s">
        <v>9548</v>
      </c>
      <c r="AC1449">
        <f t="shared" si="22"/>
        <v>0</v>
      </c>
    </row>
    <row r="1450" spans="1:29" ht="12" customHeight="1" x14ac:dyDescent="0.25">
      <c r="A1450" s="6" t="s">
        <v>9368</v>
      </c>
      <c r="B1450" s="3" t="s">
        <v>244</v>
      </c>
      <c r="C1450" s="3">
        <v>1449</v>
      </c>
      <c r="D1450" s="3" t="s">
        <v>14031</v>
      </c>
      <c r="E1450" s="3" t="s">
        <v>9368</v>
      </c>
      <c r="F1450" s="3" t="str">
        <f>VLOOKUP($E1450,'Team Mapping - CM'!$A$2:$C$1457,2,FALSE)</f>
        <v>United International University</v>
      </c>
      <c r="G1450" s="3">
        <v>0</v>
      </c>
      <c r="H1450" s="3">
        <v>0</v>
      </c>
      <c r="I1450" s="3">
        <v>0</v>
      </c>
      <c r="J1450" s="3" t="s">
        <v>9548</v>
      </c>
      <c r="K1450" s="3">
        <v>0</v>
      </c>
      <c r="L1450" s="3" t="s">
        <v>9548</v>
      </c>
      <c r="M1450" s="3">
        <v>1</v>
      </c>
      <c r="N1450" s="3" t="s">
        <v>9548</v>
      </c>
      <c r="O1450" s="3">
        <v>0</v>
      </c>
      <c r="P1450" s="3" t="s">
        <v>9548</v>
      </c>
      <c r="Q1450" s="3">
        <v>0</v>
      </c>
      <c r="R1450" s="3" t="s">
        <v>9548</v>
      </c>
      <c r="S1450" s="3">
        <v>0</v>
      </c>
      <c r="T1450" s="3" t="s">
        <v>9548</v>
      </c>
      <c r="U1450" s="3">
        <v>0</v>
      </c>
      <c r="V1450" s="3" t="s">
        <v>9548</v>
      </c>
      <c r="W1450" s="3">
        <v>0</v>
      </c>
      <c r="X1450" s="3" t="s">
        <v>9548</v>
      </c>
      <c r="Y1450" s="3">
        <v>1</v>
      </c>
      <c r="Z1450" s="3" t="s">
        <v>9548</v>
      </c>
      <c r="AA1450" s="3">
        <v>0</v>
      </c>
      <c r="AB1450" s="3" t="s">
        <v>9548</v>
      </c>
      <c r="AC1450">
        <f t="shared" si="22"/>
        <v>0</v>
      </c>
    </row>
    <row r="1451" spans="1:29" ht="12" customHeight="1" x14ac:dyDescent="0.25">
      <c r="A1451" s="6" t="s">
        <v>8216</v>
      </c>
      <c r="B1451" s="3" t="s">
        <v>165</v>
      </c>
      <c r="C1451" s="3">
        <v>1450</v>
      </c>
      <c r="D1451" s="3" t="s">
        <v>14034</v>
      </c>
      <c r="E1451" s="3" t="s">
        <v>8216</v>
      </c>
      <c r="F1451" s="3" t="str">
        <f>VLOOKUP($E1451,'Team Mapping - CM'!$A$2:$C$1457,2,FALSE)</f>
        <v>Khulna University of Engineering &amp; Technology</v>
      </c>
      <c r="G1451" s="3">
        <v>0</v>
      </c>
      <c r="H1451" s="3">
        <v>0</v>
      </c>
      <c r="I1451" s="3">
        <v>0</v>
      </c>
      <c r="J1451" s="3" t="s">
        <v>9548</v>
      </c>
      <c r="K1451" s="3">
        <v>0</v>
      </c>
      <c r="L1451" s="3" t="s">
        <v>9548</v>
      </c>
      <c r="M1451" s="3">
        <v>0</v>
      </c>
      <c r="N1451" s="3" t="s">
        <v>9548</v>
      </c>
      <c r="O1451" s="3">
        <v>0</v>
      </c>
      <c r="P1451" s="3" t="s">
        <v>9548</v>
      </c>
      <c r="Q1451" s="3">
        <v>0</v>
      </c>
      <c r="R1451" s="3" t="s">
        <v>9548</v>
      </c>
      <c r="S1451" s="3">
        <v>2</v>
      </c>
      <c r="T1451" s="3" t="s">
        <v>9548</v>
      </c>
      <c r="U1451" s="3">
        <v>0</v>
      </c>
      <c r="V1451" s="3" t="s">
        <v>9548</v>
      </c>
      <c r="W1451" s="3">
        <v>0</v>
      </c>
      <c r="X1451" s="3" t="s">
        <v>9548</v>
      </c>
      <c r="Y1451" s="3">
        <v>0</v>
      </c>
      <c r="Z1451" s="3" t="s">
        <v>9548</v>
      </c>
      <c r="AA1451" s="3">
        <v>0</v>
      </c>
      <c r="AB1451" s="3" t="s">
        <v>9548</v>
      </c>
      <c r="AC1451">
        <f t="shared" si="22"/>
        <v>0</v>
      </c>
    </row>
    <row r="1452" spans="1:29" ht="12" customHeight="1" x14ac:dyDescent="0.25">
      <c r="A1452" s="6" t="s">
        <v>6961</v>
      </c>
      <c r="B1452" s="3" t="s">
        <v>252</v>
      </c>
      <c r="C1452" s="3">
        <v>1451</v>
      </c>
      <c r="D1452" s="3" t="s">
        <v>14042</v>
      </c>
      <c r="E1452" s="3" t="s">
        <v>6961</v>
      </c>
      <c r="F1452" s="3" t="str">
        <f>VLOOKUP($E1452,'Team Mapping - CM'!$A$2:$C$1457,2,FALSE)</f>
        <v>University of Chittagong</v>
      </c>
      <c r="G1452" s="3">
        <v>0</v>
      </c>
      <c r="H1452" s="3">
        <v>0</v>
      </c>
      <c r="I1452" s="3">
        <v>0</v>
      </c>
      <c r="J1452" s="3" t="s">
        <v>9548</v>
      </c>
      <c r="K1452" s="3">
        <v>0</v>
      </c>
      <c r="L1452" s="3" t="s">
        <v>9548</v>
      </c>
      <c r="M1452" s="3">
        <v>0</v>
      </c>
      <c r="N1452" s="3" t="s">
        <v>9548</v>
      </c>
      <c r="O1452" s="3">
        <v>0</v>
      </c>
      <c r="P1452" s="3" t="s">
        <v>9548</v>
      </c>
      <c r="Q1452" s="3">
        <v>0</v>
      </c>
      <c r="R1452" s="3" t="s">
        <v>9548</v>
      </c>
      <c r="S1452" s="3">
        <v>3</v>
      </c>
      <c r="T1452" s="3" t="s">
        <v>9548</v>
      </c>
      <c r="U1452" s="3">
        <v>0</v>
      </c>
      <c r="V1452" s="3" t="s">
        <v>9548</v>
      </c>
      <c r="W1452" s="3">
        <v>0</v>
      </c>
      <c r="X1452" s="3" t="s">
        <v>9548</v>
      </c>
      <c r="Y1452" s="3">
        <v>0</v>
      </c>
      <c r="Z1452" s="3" t="s">
        <v>9548</v>
      </c>
      <c r="AA1452" s="3">
        <v>0</v>
      </c>
      <c r="AB1452" s="3" t="s">
        <v>9548</v>
      </c>
      <c r="AC1452">
        <f t="shared" si="22"/>
        <v>0</v>
      </c>
    </row>
    <row r="1453" spans="1:29" ht="12" customHeight="1" x14ac:dyDescent="0.25">
      <c r="A1453" s="6" t="s">
        <v>9444</v>
      </c>
      <c r="B1453" s="3" t="s">
        <v>244</v>
      </c>
      <c r="C1453" s="3">
        <v>1452</v>
      </c>
      <c r="D1453" s="3" t="s">
        <v>14047</v>
      </c>
      <c r="E1453" s="3" t="s">
        <v>9444</v>
      </c>
      <c r="F1453" s="3" t="str">
        <f>VLOOKUP($E1453,'Team Mapping - CM'!$A$2:$C$1457,2,FALSE)</f>
        <v>United International University</v>
      </c>
      <c r="G1453" s="3">
        <v>0</v>
      </c>
      <c r="H1453" s="3">
        <v>0</v>
      </c>
      <c r="I1453" s="3">
        <v>0</v>
      </c>
      <c r="J1453" s="3" t="s">
        <v>9548</v>
      </c>
      <c r="K1453" s="3">
        <v>0</v>
      </c>
      <c r="L1453" s="3" t="s">
        <v>9548</v>
      </c>
      <c r="M1453" s="3">
        <v>0</v>
      </c>
      <c r="N1453" s="3" t="s">
        <v>9548</v>
      </c>
      <c r="O1453" s="3">
        <v>0</v>
      </c>
      <c r="P1453" s="3" t="s">
        <v>9548</v>
      </c>
      <c r="Q1453" s="3">
        <v>0</v>
      </c>
      <c r="R1453" s="3" t="s">
        <v>9548</v>
      </c>
      <c r="S1453" s="3">
        <v>4</v>
      </c>
      <c r="T1453" s="3" t="s">
        <v>9548</v>
      </c>
      <c r="U1453" s="3">
        <v>0</v>
      </c>
      <c r="V1453" s="3" t="s">
        <v>9548</v>
      </c>
      <c r="W1453" s="3">
        <v>0</v>
      </c>
      <c r="X1453" s="3" t="s">
        <v>9548</v>
      </c>
      <c r="Y1453" s="3">
        <v>0</v>
      </c>
      <c r="Z1453" s="3" t="s">
        <v>9548</v>
      </c>
      <c r="AA1453" s="3">
        <v>0</v>
      </c>
      <c r="AB1453" s="3" t="s">
        <v>9548</v>
      </c>
      <c r="AC1453">
        <f t="shared" si="22"/>
        <v>0</v>
      </c>
    </row>
    <row r="1454" spans="1:29" ht="12" customHeight="1" x14ac:dyDescent="0.25">
      <c r="A1454" s="6" t="s">
        <v>6697</v>
      </c>
      <c r="B1454" s="3" t="s">
        <v>239</v>
      </c>
      <c r="C1454" s="3">
        <v>1453</v>
      </c>
      <c r="D1454" s="3" t="s">
        <v>14053</v>
      </c>
      <c r="E1454" s="3" t="s">
        <v>6697</v>
      </c>
      <c r="F1454" s="3" t="str">
        <f>VLOOKUP($E1454,'Team Mapping - CM'!$A$2:$C$1457,2,FALSE)</f>
        <v>The University of Asia Pacific</v>
      </c>
      <c r="G1454" s="3">
        <v>0</v>
      </c>
      <c r="H1454" s="3">
        <v>0</v>
      </c>
      <c r="I1454" s="3">
        <v>0</v>
      </c>
      <c r="J1454" s="3" t="s">
        <v>9548</v>
      </c>
      <c r="K1454" s="3">
        <v>0</v>
      </c>
      <c r="L1454" s="3" t="s">
        <v>9548</v>
      </c>
      <c r="M1454" s="3">
        <v>1</v>
      </c>
      <c r="N1454" s="3" t="s">
        <v>9548</v>
      </c>
      <c r="O1454" s="3">
        <v>0</v>
      </c>
      <c r="P1454" s="3" t="s">
        <v>9548</v>
      </c>
      <c r="Q1454" s="3">
        <v>0</v>
      </c>
      <c r="R1454" s="3" t="s">
        <v>9548</v>
      </c>
      <c r="S1454" s="3">
        <v>0</v>
      </c>
      <c r="T1454" s="3" t="s">
        <v>9548</v>
      </c>
      <c r="U1454" s="3">
        <v>0</v>
      </c>
      <c r="V1454" s="3" t="s">
        <v>9548</v>
      </c>
      <c r="W1454" s="3">
        <v>0</v>
      </c>
      <c r="X1454" s="3" t="s">
        <v>9548</v>
      </c>
      <c r="Y1454" s="3">
        <v>0</v>
      </c>
      <c r="Z1454" s="3" t="s">
        <v>9548</v>
      </c>
      <c r="AA1454" s="3">
        <v>0</v>
      </c>
      <c r="AB1454" s="3" t="s">
        <v>9548</v>
      </c>
      <c r="AC1454">
        <f t="shared" si="22"/>
        <v>0</v>
      </c>
    </row>
    <row r="1455" spans="1:29" ht="12" customHeight="1" x14ac:dyDescent="0.25">
      <c r="A1455" s="6" t="s">
        <v>7530</v>
      </c>
      <c r="B1455" s="3" t="s">
        <v>40</v>
      </c>
      <c r="C1455" s="3">
        <v>1454</v>
      </c>
      <c r="D1455" s="3" t="s">
        <v>14059</v>
      </c>
      <c r="E1455" s="3" t="s">
        <v>7530</v>
      </c>
      <c r="F1455" s="3" t="str">
        <f>VLOOKUP($E1455,'Team Mapping - CM'!$A$2:$C$1457,2,FALSE)</f>
        <v>Bangladesh Army International University of Science &amp; Technology</v>
      </c>
      <c r="G1455" s="3">
        <v>0</v>
      </c>
      <c r="H1455" s="3">
        <v>0</v>
      </c>
      <c r="I1455" s="3">
        <v>0</v>
      </c>
      <c r="J1455" s="3" t="s">
        <v>9548</v>
      </c>
      <c r="K1455" s="3">
        <v>0</v>
      </c>
      <c r="L1455" s="3" t="s">
        <v>9548</v>
      </c>
      <c r="M1455" s="3">
        <v>0</v>
      </c>
      <c r="N1455" s="3" t="s">
        <v>9548</v>
      </c>
      <c r="O1455" s="3">
        <v>0</v>
      </c>
      <c r="P1455" s="3" t="s">
        <v>9548</v>
      </c>
      <c r="Q1455" s="3">
        <v>0</v>
      </c>
      <c r="R1455" s="3" t="s">
        <v>9548</v>
      </c>
      <c r="S1455" s="3">
        <v>2</v>
      </c>
      <c r="T1455" s="3" t="s">
        <v>9548</v>
      </c>
      <c r="U1455" s="3">
        <v>0</v>
      </c>
      <c r="V1455" s="3" t="s">
        <v>9548</v>
      </c>
      <c r="W1455" s="3">
        <v>0</v>
      </c>
      <c r="X1455" s="3" t="s">
        <v>9548</v>
      </c>
      <c r="Y1455" s="3">
        <v>0</v>
      </c>
      <c r="Z1455" s="3" t="s">
        <v>9548</v>
      </c>
      <c r="AA1455" s="3">
        <v>0</v>
      </c>
      <c r="AB1455" s="3" t="s">
        <v>9548</v>
      </c>
      <c r="AC1455">
        <f t="shared" si="22"/>
        <v>0</v>
      </c>
    </row>
    <row r="1456" spans="1:29" ht="12" customHeight="1" x14ac:dyDescent="0.25">
      <c r="A1456" s="6" t="s">
        <v>7011</v>
      </c>
      <c r="B1456" s="3" t="s">
        <v>61</v>
      </c>
      <c r="C1456" s="3">
        <v>1455</v>
      </c>
      <c r="D1456" s="3" t="s">
        <v>14062</v>
      </c>
      <c r="E1456" s="3" t="s">
        <v>7011</v>
      </c>
      <c r="F1456" s="3" t="str">
        <f>VLOOKUP($E1456,'Team Mapping - CM'!$A$2:$C$1457,2,FALSE)</f>
        <v>Bangladesh University of Professionals</v>
      </c>
      <c r="G1456" s="3">
        <v>0</v>
      </c>
      <c r="H1456" s="3">
        <v>0</v>
      </c>
      <c r="I1456" s="3">
        <v>1</v>
      </c>
      <c r="J1456" s="3" t="s">
        <v>9548</v>
      </c>
      <c r="K1456" s="3">
        <v>0</v>
      </c>
      <c r="L1456" s="3" t="s">
        <v>9548</v>
      </c>
      <c r="M1456" s="3">
        <v>0</v>
      </c>
      <c r="N1456" s="3" t="s">
        <v>9548</v>
      </c>
      <c r="O1456" s="3">
        <v>0</v>
      </c>
      <c r="P1456" s="3" t="s">
        <v>9548</v>
      </c>
      <c r="Q1456" s="3">
        <v>0</v>
      </c>
      <c r="R1456" s="3" t="s">
        <v>9548</v>
      </c>
      <c r="S1456" s="3">
        <v>0</v>
      </c>
      <c r="T1456" s="3" t="s">
        <v>9548</v>
      </c>
      <c r="U1456" s="3">
        <v>0</v>
      </c>
      <c r="V1456" s="3" t="s">
        <v>9548</v>
      </c>
      <c r="W1456" s="3">
        <v>0</v>
      </c>
      <c r="X1456" s="3" t="s">
        <v>9548</v>
      </c>
      <c r="Y1456" s="3">
        <v>0</v>
      </c>
      <c r="Z1456" s="3" t="s">
        <v>9548</v>
      </c>
      <c r="AA1456" s="3">
        <v>0</v>
      </c>
      <c r="AB1456" s="3" t="s">
        <v>9548</v>
      </c>
      <c r="AC1456">
        <f t="shared" si="22"/>
        <v>0</v>
      </c>
    </row>
    <row r="1457" spans="1:29" ht="12" customHeight="1" x14ac:dyDescent="0.25">
      <c r="A1457" s="6" t="s">
        <v>6539</v>
      </c>
      <c r="B1457" s="3" t="s">
        <v>261</v>
      </c>
      <c r="C1457" s="3">
        <v>1456</v>
      </c>
      <c r="D1457" s="3" t="s">
        <v>14067</v>
      </c>
      <c r="E1457" s="3" t="s">
        <v>6539</v>
      </c>
      <c r="F1457" s="3" t="str">
        <f>VLOOKUP($E1457,'Team Mapping - CM'!$A$2:$C$1457,2,FALSE)</f>
        <v>University of Information Technology &amp; Sciences</v>
      </c>
      <c r="G1457" s="3">
        <v>0</v>
      </c>
      <c r="H1457" s="3">
        <v>0</v>
      </c>
      <c r="I1457" s="3">
        <v>0</v>
      </c>
      <c r="J1457" s="3" t="s">
        <v>9548</v>
      </c>
      <c r="K1457" s="3">
        <v>0</v>
      </c>
      <c r="L1457" s="3" t="s">
        <v>9548</v>
      </c>
      <c r="M1457" s="3">
        <v>0</v>
      </c>
      <c r="N1457" s="3" t="s">
        <v>9548</v>
      </c>
      <c r="O1457" s="3">
        <v>0</v>
      </c>
      <c r="P1457" s="3" t="s">
        <v>9548</v>
      </c>
      <c r="Q1457" s="3">
        <v>0</v>
      </c>
      <c r="R1457" s="3" t="s">
        <v>9548</v>
      </c>
      <c r="S1457" s="3">
        <v>1</v>
      </c>
      <c r="T1457" s="3" t="s">
        <v>9548</v>
      </c>
      <c r="U1457" s="3">
        <v>0</v>
      </c>
      <c r="V1457" s="3" t="s">
        <v>9548</v>
      </c>
      <c r="W1457" s="3">
        <v>0</v>
      </c>
      <c r="X1457" s="3" t="s">
        <v>9548</v>
      </c>
      <c r="Y1457" s="3">
        <v>0</v>
      </c>
      <c r="Z1457" s="3" t="s">
        <v>9548</v>
      </c>
      <c r="AA1457" s="3">
        <v>0</v>
      </c>
      <c r="AB1457" s="3" t="s">
        <v>9548</v>
      </c>
      <c r="AC1457">
        <f t="shared" si="22"/>
        <v>0</v>
      </c>
    </row>
  </sheetData>
  <autoFilter ref="B1:AB145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9"/>
  <sheetViews>
    <sheetView topLeftCell="A127" workbookViewId="0">
      <selection activeCell="C12" sqref="C12"/>
    </sheetView>
  </sheetViews>
  <sheetFormatPr defaultColWidth="14.453125" defaultRowHeight="15" customHeight="1" x14ac:dyDescent="0.25"/>
  <cols>
    <col min="1" max="1" width="4.08984375" customWidth="1"/>
    <col min="2" max="2" width="25.54296875" customWidth="1"/>
    <col min="3" max="3" width="62" customWidth="1"/>
  </cols>
  <sheetData>
    <row r="1" spans="1:4" ht="15" customHeight="1" x14ac:dyDescent="0.3">
      <c r="A1" s="17" t="s">
        <v>2</v>
      </c>
      <c r="B1" s="17" t="s">
        <v>3</v>
      </c>
      <c r="C1" s="17" t="s">
        <v>1</v>
      </c>
      <c r="D1" s="18" t="s">
        <v>10</v>
      </c>
    </row>
    <row r="2" spans="1:4" ht="15" customHeight="1" x14ac:dyDescent="0.25">
      <c r="A2" s="19">
        <v>1</v>
      </c>
      <c r="B2" s="20" t="s">
        <v>20</v>
      </c>
      <c r="C2" s="20" t="s">
        <v>23</v>
      </c>
      <c r="D2" s="21"/>
    </row>
    <row r="3" spans="1:4" ht="15" customHeight="1" x14ac:dyDescent="0.25">
      <c r="A3" s="19">
        <v>2</v>
      </c>
      <c r="B3" s="20" t="s">
        <v>24</v>
      </c>
      <c r="C3" s="20" t="s">
        <v>23</v>
      </c>
      <c r="D3" s="21"/>
    </row>
    <row r="4" spans="1:4" ht="15" customHeight="1" x14ac:dyDescent="0.25">
      <c r="A4" s="19">
        <v>3</v>
      </c>
      <c r="B4" s="20" t="s">
        <v>25</v>
      </c>
      <c r="C4" s="20" t="s">
        <v>23</v>
      </c>
      <c r="D4" s="21"/>
    </row>
    <row r="5" spans="1:4" ht="15" customHeight="1" x14ac:dyDescent="0.25">
      <c r="A5" s="19">
        <v>4</v>
      </c>
      <c r="B5" s="20" t="s">
        <v>26</v>
      </c>
      <c r="C5" s="20" t="s">
        <v>28</v>
      </c>
      <c r="D5" s="21"/>
    </row>
    <row r="6" spans="1:4" ht="15" customHeight="1" x14ac:dyDescent="0.25">
      <c r="A6" s="19">
        <v>5</v>
      </c>
      <c r="B6" s="20" t="s">
        <v>30</v>
      </c>
      <c r="C6" s="20" t="s">
        <v>28</v>
      </c>
      <c r="D6" s="21"/>
    </row>
    <row r="7" spans="1:4" ht="15" customHeight="1" x14ac:dyDescent="0.25">
      <c r="A7" s="19">
        <v>6</v>
      </c>
      <c r="B7" s="20" t="s">
        <v>31</v>
      </c>
      <c r="C7" s="20" t="s">
        <v>28</v>
      </c>
      <c r="D7" s="21"/>
    </row>
    <row r="8" spans="1:4" ht="15" customHeight="1" x14ac:dyDescent="0.25">
      <c r="A8" s="19">
        <v>7</v>
      </c>
      <c r="B8" s="20" t="s">
        <v>32</v>
      </c>
      <c r="C8" s="20" t="s">
        <v>34</v>
      </c>
      <c r="D8" s="21"/>
    </row>
    <row r="9" spans="1:4" ht="15" customHeight="1" x14ac:dyDescent="0.25">
      <c r="A9" s="19">
        <v>8</v>
      </c>
      <c r="B9" s="20" t="s">
        <v>36</v>
      </c>
      <c r="C9" s="20" t="s">
        <v>37</v>
      </c>
      <c r="D9" s="21"/>
    </row>
    <row r="10" spans="1:4" ht="15" customHeight="1" x14ac:dyDescent="0.25">
      <c r="A10" s="19">
        <v>9</v>
      </c>
      <c r="B10" s="20" t="s">
        <v>38</v>
      </c>
      <c r="C10" s="20" t="s">
        <v>37</v>
      </c>
      <c r="D10" s="21"/>
    </row>
    <row r="11" spans="1:4" ht="15" customHeight="1" x14ac:dyDescent="0.25">
      <c r="A11" s="19">
        <v>10</v>
      </c>
      <c r="B11" s="20" t="s">
        <v>39</v>
      </c>
      <c r="C11" s="20" t="s">
        <v>40</v>
      </c>
      <c r="D11" s="21"/>
    </row>
    <row r="12" spans="1:4" ht="15" customHeight="1" x14ac:dyDescent="0.25">
      <c r="A12" s="19">
        <v>11</v>
      </c>
      <c r="B12" s="20" t="s">
        <v>41</v>
      </c>
      <c r="C12" s="20" t="s">
        <v>42</v>
      </c>
      <c r="D12" s="21"/>
    </row>
    <row r="13" spans="1:4" ht="15" customHeight="1" x14ac:dyDescent="0.25">
      <c r="A13" s="19">
        <v>12</v>
      </c>
      <c r="B13" s="20" t="s">
        <v>43</v>
      </c>
      <c r="C13" s="20" t="s">
        <v>44</v>
      </c>
      <c r="D13" s="21"/>
    </row>
    <row r="14" spans="1:4" ht="15" customHeight="1" x14ac:dyDescent="0.25">
      <c r="A14" s="19">
        <v>13</v>
      </c>
      <c r="B14" s="20" t="s">
        <v>45</v>
      </c>
      <c r="C14" s="20" t="s">
        <v>44</v>
      </c>
      <c r="D14" s="21"/>
    </row>
    <row r="15" spans="1:4" ht="15" customHeight="1" x14ac:dyDescent="0.25">
      <c r="A15" s="19">
        <v>14</v>
      </c>
      <c r="B15" s="20" t="s">
        <v>46</v>
      </c>
      <c r="C15" s="20" t="s">
        <v>48</v>
      </c>
      <c r="D15" s="21"/>
    </row>
    <row r="16" spans="1:4" ht="15" customHeight="1" x14ac:dyDescent="0.25">
      <c r="A16" s="19">
        <v>15</v>
      </c>
      <c r="B16" s="20" t="s">
        <v>50</v>
      </c>
      <c r="C16" s="20" t="s">
        <v>48</v>
      </c>
      <c r="D16" s="21"/>
    </row>
    <row r="17" spans="1:4" ht="15" customHeight="1" x14ac:dyDescent="0.25">
      <c r="A17" s="19">
        <v>16</v>
      </c>
      <c r="B17" s="20" t="s">
        <v>51</v>
      </c>
      <c r="C17" s="20" t="s">
        <v>48</v>
      </c>
      <c r="D17" s="21"/>
    </row>
    <row r="18" spans="1:4" ht="15" customHeight="1" x14ac:dyDescent="0.25">
      <c r="A18" s="19">
        <v>17</v>
      </c>
      <c r="B18" s="20" t="s">
        <v>52</v>
      </c>
      <c r="C18" s="20" t="s">
        <v>48</v>
      </c>
      <c r="D18" s="21"/>
    </row>
    <row r="19" spans="1:4" ht="15" customHeight="1" x14ac:dyDescent="0.25">
      <c r="A19" s="19">
        <v>18</v>
      </c>
      <c r="B19" s="20" t="s">
        <v>53</v>
      </c>
      <c r="C19" s="20" t="s">
        <v>48</v>
      </c>
      <c r="D19" s="21"/>
    </row>
    <row r="20" spans="1:4" ht="15" customHeight="1" x14ac:dyDescent="0.25">
      <c r="A20" s="19">
        <v>19</v>
      </c>
      <c r="B20" s="20" t="s">
        <v>54</v>
      </c>
      <c r="C20" s="20" t="s">
        <v>48</v>
      </c>
      <c r="D20" s="21"/>
    </row>
    <row r="21" spans="1:4" ht="15" customHeight="1" x14ac:dyDescent="0.25">
      <c r="A21" s="19">
        <v>20</v>
      </c>
      <c r="B21" s="20" t="s">
        <v>55</v>
      </c>
      <c r="C21" s="20" t="s">
        <v>48</v>
      </c>
      <c r="D21" s="21"/>
    </row>
    <row r="22" spans="1:4" ht="15" customHeight="1" x14ac:dyDescent="0.25">
      <c r="A22" s="19">
        <v>21</v>
      </c>
      <c r="B22" s="20" t="s">
        <v>56</v>
      </c>
      <c r="C22" s="20" t="s">
        <v>48</v>
      </c>
      <c r="D22" s="22" t="s">
        <v>57</v>
      </c>
    </row>
    <row r="23" spans="1:4" ht="15" customHeight="1" x14ac:dyDescent="0.25">
      <c r="A23" s="19">
        <v>22</v>
      </c>
      <c r="B23" s="20" t="s">
        <v>60</v>
      </c>
      <c r="C23" s="20" t="s">
        <v>61</v>
      </c>
      <c r="D23" s="21"/>
    </row>
    <row r="24" spans="1:4" ht="12.5" x14ac:dyDescent="0.25">
      <c r="A24" s="19">
        <v>23</v>
      </c>
      <c r="B24" s="20" t="s">
        <v>62</v>
      </c>
      <c r="C24" s="20" t="s">
        <v>63</v>
      </c>
      <c r="D24" s="21"/>
    </row>
    <row r="25" spans="1:4" ht="12.5" x14ac:dyDescent="0.25">
      <c r="A25" s="19">
        <v>24</v>
      </c>
      <c r="B25" s="20" t="s">
        <v>64</v>
      </c>
      <c r="C25" s="20" t="s">
        <v>63</v>
      </c>
      <c r="D25" s="21"/>
    </row>
    <row r="26" spans="1:4" ht="12.5" x14ac:dyDescent="0.25">
      <c r="A26" s="19">
        <v>25</v>
      </c>
      <c r="B26" s="20" t="s">
        <v>65</v>
      </c>
      <c r="C26" s="20" t="s">
        <v>66</v>
      </c>
      <c r="D26" s="21"/>
    </row>
    <row r="27" spans="1:4" ht="12.5" x14ac:dyDescent="0.25">
      <c r="A27" s="19">
        <v>26</v>
      </c>
      <c r="B27" s="20" t="s">
        <v>67</v>
      </c>
      <c r="C27" s="20" t="s">
        <v>68</v>
      </c>
      <c r="D27" s="21"/>
    </row>
    <row r="28" spans="1:4" ht="12.5" x14ac:dyDescent="0.25">
      <c r="A28" s="19">
        <v>27</v>
      </c>
      <c r="B28" s="20" t="s">
        <v>69</v>
      </c>
      <c r="C28" s="20" t="s">
        <v>68</v>
      </c>
      <c r="D28" s="21"/>
    </row>
    <row r="29" spans="1:4" ht="12.5" x14ac:dyDescent="0.25">
      <c r="A29" s="19">
        <v>28</v>
      </c>
      <c r="B29" s="20" t="s">
        <v>70</v>
      </c>
      <c r="C29" s="20" t="s">
        <v>71</v>
      </c>
      <c r="D29" s="21"/>
    </row>
    <row r="30" spans="1:4" ht="12.5" x14ac:dyDescent="0.25">
      <c r="A30" s="19">
        <v>29</v>
      </c>
      <c r="B30" s="20" t="s">
        <v>74</v>
      </c>
      <c r="C30" s="20" t="s">
        <v>75</v>
      </c>
      <c r="D30" s="21"/>
    </row>
    <row r="31" spans="1:4" ht="12.5" x14ac:dyDescent="0.25">
      <c r="A31" s="19">
        <v>30</v>
      </c>
      <c r="B31" s="20" t="s">
        <v>76</v>
      </c>
      <c r="C31" s="20" t="s">
        <v>77</v>
      </c>
      <c r="D31" s="21"/>
    </row>
    <row r="32" spans="1:4" ht="12.5" x14ac:dyDescent="0.25">
      <c r="A32" s="19">
        <v>31</v>
      </c>
      <c r="B32" s="20" t="s">
        <v>78</v>
      </c>
      <c r="C32" s="20" t="s">
        <v>77</v>
      </c>
      <c r="D32" s="21"/>
    </row>
    <row r="33" spans="1:4" ht="12.5" x14ac:dyDescent="0.25">
      <c r="A33" s="19">
        <v>32</v>
      </c>
      <c r="B33" s="20" t="s">
        <v>79</v>
      </c>
      <c r="C33" s="20" t="s">
        <v>77</v>
      </c>
      <c r="D33" s="21"/>
    </row>
    <row r="34" spans="1:4" ht="12.5" x14ac:dyDescent="0.25">
      <c r="A34" s="19">
        <v>33</v>
      </c>
      <c r="B34" s="20" t="s">
        <v>80</v>
      </c>
      <c r="C34" s="20" t="s">
        <v>77</v>
      </c>
      <c r="D34" s="21"/>
    </row>
    <row r="35" spans="1:4" ht="12.5" x14ac:dyDescent="0.25">
      <c r="A35" s="19">
        <v>34</v>
      </c>
      <c r="B35" s="20" t="s">
        <v>81</v>
      </c>
      <c r="C35" s="20" t="s">
        <v>77</v>
      </c>
      <c r="D35" s="22" t="s">
        <v>57</v>
      </c>
    </row>
    <row r="36" spans="1:4" ht="12.5" x14ac:dyDescent="0.25">
      <c r="A36" s="19">
        <v>35</v>
      </c>
      <c r="B36" s="20" t="s">
        <v>82</v>
      </c>
      <c r="C36" s="20" t="s">
        <v>83</v>
      </c>
      <c r="D36" s="21"/>
    </row>
    <row r="37" spans="1:4" ht="12.5" x14ac:dyDescent="0.25">
      <c r="A37" s="19">
        <v>36</v>
      </c>
      <c r="B37" s="20" t="s">
        <v>84</v>
      </c>
      <c r="C37" s="20" t="s">
        <v>86</v>
      </c>
      <c r="D37" s="21"/>
    </row>
    <row r="38" spans="1:4" ht="12.5" x14ac:dyDescent="0.25">
      <c r="A38" s="19">
        <v>37</v>
      </c>
      <c r="B38" s="20" t="s">
        <v>88</v>
      </c>
      <c r="C38" s="20" t="s">
        <v>86</v>
      </c>
      <c r="D38" s="21"/>
    </row>
    <row r="39" spans="1:4" ht="12.5" x14ac:dyDescent="0.25">
      <c r="A39" s="19">
        <v>38</v>
      </c>
      <c r="B39" s="20" t="s">
        <v>89</v>
      </c>
      <c r="C39" s="20" t="s">
        <v>86</v>
      </c>
      <c r="D39" s="21"/>
    </row>
    <row r="40" spans="1:4" ht="12.5" x14ac:dyDescent="0.25">
      <c r="A40" s="19">
        <v>39</v>
      </c>
      <c r="B40" s="20" t="s">
        <v>90</v>
      </c>
      <c r="C40" s="20" t="s">
        <v>91</v>
      </c>
      <c r="D40" s="21"/>
    </row>
    <row r="41" spans="1:4" ht="12.5" x14ac:dyDescent="0.25">
      <c r="A41" s="19">
        <v>40</v>
      </c>
      <c r="B41" s="20" t="s">
        <v>92</v>
      </c>
      <c r="C41" s="20" t="s">
        <v>91</v>
      </c>
      <c r="D41" s="21"/>
    </row>
    <row r="42" spans="1:4" ht="12.5" x14ac:dyDescent="0.25">
      <c r="A42" s="19">
        <v>41</v>
      </c>
      <c r="B42" s="20" t="s">
        <v>93</v>
      </c>
      <c r="C42" s="20" t="s">
        <v>94</v>
      </c>
      <c r="D42" s="21"/>
    </row>
    <row r="43" spans="1:4" ht="12.5" x14ac:dyDescent="0.25">
      <c r="A43" s="19">
        <v>42</v>
      </c>
      <c r="B43" s="20" t="s">
        <v>95</v>
      </c>
      <c r="C43" s="20" t="s">
        <v>96</v>
      </c>
      <c r="D43" s="21"/>
    </row>
    <row r="44" spans="1:4" ht="12.5" x14ac:dyDescent="0.25">
      <c r="A44" s="19">
        <v>43</v>
      </c>
      <c r="B44" s="20" t="s">
        <v>97</v>
      </c>
      <c r="C44" s="20" t="s">
        <v>98</v>
      </c>
      <c r="D44" s="21"/>
    </row>
    <row r="45" spans="1:4" ht="12.5" x14ac:dyDescent="0.25">
      <c r="A45" s="19">
        <v>44</v>
      </c>
      <c r="B45" s="20" t="s">
        <v>101</v>
      </c>
      <c r="C45" s="20" t="s">
        <v>102</v>
      </c>
      <c r="D45" s="21"/>
    </row>
    <row r="46" spans="1:4" ht="12.5" x14ac:dyDescent="0.25">
      <c r="A46" s="19">
        <v>45</v>
      </c>
      <c r="B46" s="20" t="s">
        <v>103</v>
      </c>
      <c r="C46" s="20" t="s">
        <v>104</v>
      </c>
      <c r="D46" s="21"/>
    </row>
    <row r="47" spans="1:4" ht="12.5" x14ac:dyDescent="0.25">
      <c r="A47" s="19">
        <v>46</v>
      </c>
      <c r="B47" s="20" t="s">
        <v>105</v>
      </c>
      <c r="C47" s="20" t="s">
        <v>104</v>
      </c>
      <c r="D47" s="21"/>
    </row>
    <row r="48" spans="1:4" ht="12.5" x14ac:dyDescent="0.25">
      <c r="A48" s="19">
        <v>47</v>
      </c>
      <c r="B48" s="20" t="s">
        <v>106</v>
      </c>
      <c r="C48" s="20" t="s">
        <v>104</v>
      </c>
      <c r="D48" s="21"/>
    </row>
    <row r="49" spans="1:4" ht="12.5" x14ac:dyDescent="0.25">
      <c r="A49" s="19">
        <v>48</v>
      </c>
      <c r="B49" s="20" t="s">
        <v>107</v>
      </c>
      <c r="C49" s="20" t="s">
        <v>108</v>
      </c>
      <c r="D49" s="21"/>
    </row>
    <row r="50" spans="1:4" ht="12.5" x14ac:dyDescent="0.25">
      <c r="A50" s="19">
        <v>49</v>
      </c>
      <c r="B50" s="20" t="s">
        <v>109</v>
      </c>
      <c r="C50" s="20" t="s">
        <v>110</v>
      </c>
      <c r="D50" s="21"/>
    </row>
    <row r="51" spans="1:4" ht="12.5" x14ac:dyDescent="0.25">
      <c r="A51" s="19">
        <v>50</v>
      </c>
      <c r="B51" s="20" t="s">
        <v>111</v>
      </c>
      <c r="C51" s="20" t="s">
        <v>112</v>
      </c>
      <c r="D51" s="21"/>
    </row>
    <row r="52" spans="1:4" ht="12.5" x14ac:dyDescent="0.25">
      <c r="A52" s="19">
        <v>51</v>
      </c>
      <c r="B52" s="20" t="s">
        <v>113</v>
      </c>
      <c r="C52" s="20" t="s">
        <v>114</v>
      </c>
      <c r="D52" s="21"/>
    </row>
    <row r="53" spans="1:4" ht="12.5" x14ac:dyDescent="0.25">
      <c r="A53" s="19">
        <v>52</v>
      </c>
      <c r="B53" s="20" t="s">
        <v>115</v>
      </c>
      <c r="C53" s="20" t="s">
        <v>114</v>
      </c>
      <c r="D53" s="21"/>
    </row>
    <row r="54" spans="1:4" ht="12.5" x14ac:dyDescent="0.25">
      <c r="A54" s="19">
        <v>53</v>
      </c>
      <c r="B54" s="20" t="s">
        <v>117</v>
      </c>
      <c r="C54" s="20" t="s">
        <v>119</v>
      </c>
      <c r="D54" s="21"/>
    </row>
    <row r="55" spans="1:4" ht="12.5" x14ac:dyDescent="0.25">
      <c r="A55" s="19">
        <v>54</v>
      </c>
      <c r="B55" s="20" t="s">
        <v>120</v>
      </c>
      <c r="C55" s="20" t="s">
        <v>121</v>
      </c>
      <c r="D55" s="21"/>
    </row>
    <row r="56" spans="1:4" ht="12.5" x14ac:dyDescent="0.25">
      <c r="A56" s="19">
        <v>55</v>
      </c>
      <c r="B56" s="20" t="s">
        <v>122</v>
      </c>
      <c r="C56" s="20" t="s">
        <v>121</v>
      </c>
      <c r="D56" s="21"/>
    </row>
    <row r="57" spans="1:4" ht="12.5" x14ac:dyDescent="0.25">
      <c r="A57" s="19">
        <v>56</v>
      </c>
      <c r="B57" s="20" t="s">
        <v>123</v>
      </c>
      <c r="C57" s="20" t="s">
        <v>124</v>
      </c>
      <c r="D57" s="21"/>
    </row>
    <row r="58" spans="1:4" ht="12.5" x14ac:dyDescent="0.25">
      <c r="A58" s="19">
        <v>57</v>
      </c>
      <c r="B58" s="20" t="s">
        <v>125</v>
      </c>
      <c r="C58" s="20" t="s">
        <v>124</v>
      </c>
      <c r="D58" s="21"/>
    </row>
    <row r="59" spans="1:4" ht="12.5" x14ac:dyDescent="0.25">
      <c r="A59" s="19">
        <v>58</v>
      </c>
      <c r="B59" s="20" t="s">
        <v>126</v>
      </c>
      <c r="C59" s="20" t="s">
        <v>127</v>
      </c>
      <c r="D59" s="21"/>
    </row>
    <row r="60" spans="1:4" ht="12.5" x14ac:dyDescent="0.25">
      <c r="A60" s="19">
        <v>59</v>
      </c>
      <c r="B60" s="20" t="s">
        <v>128</v>
      </c>
      <c r="C60" s="19" t="s">
        <v>129</v>
      </c>
      <c r="D60" s="22" t="s">
        <v>130</v>
      </c>
    </row>
    <row r="61" spans="1:4" ht="12.5" x14ac:dyDescent="0.25">
      <c r="A61" s="19">
        <v>60</v>
      </c>
      <c r="B61" s="20" t="s">
        <v>131</v>
      </c>
      <c r="C61" s="19" t="s">
        <v>129</v>
      </c>
      <c r="D61" s="22" t="s">
        <v>130</v>
      </c>
    </row>
    <row r="62" spans="1:4" ht="12.5" x14ac:dyDescent="0.25">
      <c r="A62" s="19">
        <v>61</v>
      </c>
      <c r="B62" s="20" t="s">
        <v>132</v>
      </c>
      <c r="C62" s="20" t="s">
        <v>133</v>
      </c>
      <c r="D62" s="21"/>
    </row>
    <row r="63" spans="1:4" ht="12.5" x14ac:dyDescent="0.25">
      <c r="A63" s="19">
        <v>62</v>
      </c>
      <c r="B63" s="20" t="s">
        <v>134</v>
      </c>
      <c r="C63" s="20" t="s">
        <v>133</v>
      </c>
      <c r="D63" s="21"/>
    </row>
    <row r="64" spans="1:4" ht="12.5" x14ac:dyDescent="0.25">
      <c r="A64" s="19">
        <v>63</v>
      </c>
      <c r="B64" s="20" t="s">
        <v>136</v>
      </c>
      <c r="C64" s="20" t="s">
        <v>133</v>
      </c>
      <c r="D64" s="21"/>
    </row>
    <row r="65" spans="1:4" ht="12.5" x14ac:dyDescent="0.25">
      <c r="A65" s="19">
        <v>64</v>
      </c>
      <c r="B65" s="20" t="s">
        <v>138</v>
      </c>
      <c r="C65" s="20" t="s">
        <v>139</v>
      </c>
      <c r="D65" s="21"/>
    </row>
    <row r="66" spans="1:4" ht="12.5" x14ac:dyDescent="0.25">
      <c r="A66" s="19">
        <v>65</v>
      </c>
      <c r="B66" s="20" t="s">
        <v>140</v>
      </c>
      <c r="C66" s="20" t="s">
        <v>139</v>
      </c>
      <c r="D66" s="21"/>
    </row>
    <row r="67" spans="1:4" ht="12.5" x14ac:dyDescent="0.25">
      <c r="A67" s="19">
        <v>66</v>
      </c>
      <c r="B67" s="20" t="s">
        <v>141</v>
      </c>
      <c r="C67" s="20" t="s">
        <v>139</v>
      </c>
      <c r="D67" s="21"/>
    </row>
    <row r="68" spans="1:4" ht="12.5" x14ac:dyDescent="0.25">
      <c r="A68" s="19">
        <v>67</v>
      </c>
      <c r="B68" s="20" t="s">
        <v>142</v>
      </c>
      <c r="C68" s="20" t="s">
        <v>139</v>
      </c>
      <c r="D68" s="21"/>
    </row>
    <row r="69" spans="1:4" ht="12.5" x14ac:dyDescent="0.25">
      <c r="A69" s="19">
        <v>68</v>
      </c>
      <c r="B69" s="20" t="s">
        <v>143</v>
      </c>
      <c r="C69" s="20" t="s">
        <v>144</v>
      </c>
      <c r="D69" s="21"/>
    </row>
    <row r="70" spans="1:4" ht="12.5" x14ac:dyDescent="0.25">
      <c r="A70" s="19">
        <v>69</v>
      </c>
      <c r="B70" s="20" t="s">
        <v>145</v>
      </c>
      <c r="C70" s="20" t="s">
        <v>146</v>
      </c>
      <c r="D70" s="21"/>
    </row>
    <row r="71" spans="1:4" ht="12.5" x14ac:dyDescent="0.25">
      <c r="A71" s="19">
        <v>70</v>
      </c>
      <c r="B71" s="20" t="s">
        <v>147</v>
      </c>
      <c r="C71" s="20" t="s">
        <v>146</v>
      </c>
      <c r="D71" s="21"/>
    </row>
    <row r="72" spans="1:4" ht="12.5" x14ac:dyDescent="0.25">
      <c r="A72" s="19">
        <v>71</v>
      </c>
      <c r="B72" s="20" t="s">
        <v>148</v>
      </c>
      <c r="C72" s="20" t="s">
        <v>146</v>
      </c>
      <c r="D72" s="21"/>
    </row>
    <row r="73" spans="1:4" ht="12.5" x14ac:dyDescent="0.25">
      <c r="A73" s="19">
        <v>72</v>
      </c>
      <c r="B73" s="20" t="s">
        <v>149</v>
      </c>
      <c r="C73" s="20" t="s">
        <v>146</v>
      </c>
      <c r="D73" s="21"/>
    </row>
    <row r="74" spans="1:4" ht="12.5" x14ac:dyDescent="0.25">
      <c r="A74" s="19">
        <v>73</v>
      </c>
      <c r="B74" s="20" t="s">
        <v>150</v>
      </c>
      <c r="C74" s="20" t="s">
        <v>146</v>
      </c>
      <c r="D74" s="21"/>
    </row>
    <row r="75" spans="1:4" ht="12.5" x14ac:dyDescent="0.25">
      <c r="A75" s="19">
        <v>74</v>
      </c>
      <c r="B75" s="20" t="s">
        <v>151</v>
      </c>
      <c r="C75" s="20" t="s">
        <v>146</v>
      </c>
      <c r="D75" s="21"/>
    </row>
    <row r="76" spans="1:4" ht="12.5" x14ac:dyDescent="0.25">
      <c r="A76" s="19">
        <v>75</v>
      </c>
      <c r="B76" s="20" t="s">
        <v>152</v>
      </c>
      <c r="C76" s="20" t="s">
        <v>146</v>
      </c>
      <c r="D76" s="21"/>
    </row>
    <row r="77" spans="1:4" ht="12.5" x14ac:dyDescent="0.25">
      <c r="A77" s="19">
        <v>76</v>
      </c>
      <c r="B77" s="20" t="s">
        <v>153</v>
      </c>
      <c r="C77" s="20" t="s">
        <v>154</v>
      </c>
      <c r="D77" s="21"/>
    </row>
    <row r="78" spans="1:4" ht="12.5" x14ac:dyDescent="0.25">
      <c r="A78" s="19">
        <v>77</v>
      </c>
      <c r="B78" s="20" t="s">
        <v>155</v>
      </c>
      <c r="C78" s="20" t="s">
        <v>156</v>
      </c>
      <c r="D78" s="21"/>
    </row>
    <row r="79" spans="1:4" ht="12.5" x14ac:dyDescent="0.25">
      <c r="A79" s="19">
        <v>78</v>
      </c>
      <c r="B79" s="20" t="s">
        <v>157</v>
      </c>
      <c r="C79" s="20" t="s">
        <v>156</v>
      </c>
      <c r="D79" s="21"/>
    </row>
    <row r="80" spans="1:4" ht="12.5" x14ac:dyDescent="0.25">
      <c r="A80" s="19">
        <v>79</v>
      </c>
      <c r="B80" s="20" t="s">
        <v>160</v>
      </c>
      <c r="C80" s="20" t="s">
        <v>161</v>
      </c>
      <c r="D80" s="21"/>
    </row>
    <row r="81" spans="1:4" ht="12.5" x14ac:dyDescent="0.25">
      <c r="A81" s="19">
        <v>80</v>
      </c>
      <c r="B81" s="20" t="s">
        <v>163</v>
      </c>
      <c r="C81" s="20" t="s">
        <v>161</v>
      </c>
      <c r="D81" s="21"/>
    </row>
    <row r="82" spans="1:4" ht="12.5" x14ac:dyDescent="0.25">
      <c r="A82" s="19">
        <v>81</v>
      </c>
      <c r="B82" s="20" t="s">
        <v>164</v>
      </c>
      <c r="C82" s="20" t="s">
        <v>165</v>
      </c>
      <c r="D82" s="21"/>
    </row>
    <row r="83" spans="1:4" ht="12.5" x14ac:dyDescent="0.25">
      <c r="A83" s="19">
        <v>82</v>
      </c>
      <c r="B83" s="20" t="s">
        <v>166</v>
      </c>
      <c r="C83" s="20" t="s">
        <v>165</v>
      </c>
      <c r="D83" s="21"/>
    </row>
    <row r="84" spans="1:4" ht="12.5" x14ac:dyDescent="0.25">
      <c r="A84" s="19">
        <v>83</v>
      </c>
      <c r="B84" s="20" t="s">
        <v>167</v>
      </c>
      <c r="C84" s="20" t="s">
        <v>165</v>
      </c>
      <c r="D84" s="21"/>
    </row>
    <row r="85" spans="1:4" ht="12.5" x14ac:dyDescent="0.25">
      <c r="A85" s="19">
        <v>84</v>
      </c>
      <c r="B85" s="20" t="s">
        <v>168</v>
      </c>
      <c r="C85" s="20" t="s">
        <v>165</v>
      </c>
      <c r="D85" s="21"/>
    </row>
    <row r="86" spans="1:4" ht="12.5" x14ac:dyDescent="0.25">
      <c r="A86" s="19">
        <v>85</v>
      </c>
      <c r="B86" s="20" t="s">
        <v>169</v>
      </c>
      <c r="C86" s="20" t="s">
        <v>170</v>
      </c>
      <c r="D86" s="21"/>
    </row>
    <row r="87" spans="1:4" ht="12.5" x14ac:dyDescent="0.25">
      <c r="A87" s="19">
        <v>86</v>
      </c>
      <c r="B87" s="20" t="s">
        <v>172</v>
      </c>
      <c r="C87" s="20" t="s">
        <v>170</v>
      </c>
      <c r="D87" s="21"/>
    </row>
    <row r="88" spans="1:4" ht="12.5" x14ac:dyDescent="0.25">
      <c r="A88" s="19">
        <v>87</v>
      </c>
      <c r="B88" s="20" t="s">
        <v>175</v>
      </c>
      <c r="C88" s="20" t="s">
        <v>176</v>
      </c>
      <c r="D88" s="21"/>
    </row>
    <row r="89" spans="1:4" ht="12.5" x14ac:dyDescent="0.25">
      <c r="A89" s="19">
        <v>88</v>
      </c>
      <c r="B89" s="20" t="s">
        <v>177</v>
      </c>
      <c r="C89" s="20" t="s">
        <v>176</v>
      </c>
      <c r="D89" s="21"/>
    </row>
    <row r="90" spans="1:4" ht="12.5" x14ac:dyDescent="0.25">
      <c r="A90" s="19">
        <v>89</v>
      </c>
      <c r="B90" s="20" t="s">
        <v>178</v>
      </c>
      <c r="C90" s="20" t="s">
        <v>179</v>
      </c>
      <c r="D90" s="21"/>
    </row>
    <row r="91" spans="1:4" ht="12.5" x14ac:dyDescent="0.25">
      <c r="A91" s="19">
        <v>90</v>
      </c>
      <c r="B91" s="20" t="s">
        <v>180</v>
      </c>
      <c r="C91" s="20" t="s">
        <v>179</v>
      </c>
      <c r="D91" s="21"/>
    </row>
    <row r="92" spans="1:4" ht="12.5" x14ac:dyDescent="0.25">
      <c r="A92" s="19">
        <v>91</v>
      </c>
      <c r="B92" s="20" t="s">
        <v>181</v>
      </c>
      <c r="C92" s="20" t="s">
        <v>182</v>
      </c>
      <c r="D92" s="21"/>
    </row>
    <row r="93" spans="1:4" ht="12.5" x14ac:dyDescent="0.25">
      <c r="A93" s="19">
        <v>92</v>
      </c>
      <c r="B93" s="20" t="s">
        <v>183</v>
      </c>
      <c r="C93" s="20" t="s">
        <v>182</v>
      </c>
      <c r="D93" s="21"/>
    </row>
    <row r="94" spans="1:4" ht="12.5" x14ac:dyDescent="0.25">
      <c r="A94" s="19">
        <v>93</v>
      </c>
      <c r="B94" s="20" t="s">
        <v>184</v>
      </c>
      <c r="C94" s="20" t="s">
        <v>182</v>
      </c>
      <c r="D94" s="21"/>
    </row>
    <row r="95" spans="1:4" ht="12.5" x14ac:dyDescent="0.25">
      <c r="A95" s="19">
        <v>94</v>
      </c>
      <c r="B95" s="20" t="s">
        <v>186</v>
      </c>
      <c r="C95" s="20" t="s">
        <v>188</v>
      </c>
      <c r="D95" s="21"/>
    </row>
    <row r="96" spans="1:4" ht="12.5" x14ac:dyDescent="0.25">
      <c r="A96" s="19">
        <v>95</v>
      </c>
      <c r="B96" s="20" t="s">
        <v>189</v>
      </c>
      <c r="C96" s="20" t="s">
        <v>190</v>
      </c>
      <c r="D96" s="21"/>
    </row>
    <row r="97" spans="1:4" ht="12.5" x14ac:dyDescent="0.25">
      <c r="A97" s="19">
        <v>96</v>
      </c>
      <c r="B97" s="20" t="s">
        <v>191</v>
      </c>
      <c r="C97" s="20" t="s">
        <v>192</v>
      </c>
      <c r="D97" s="21"/>
    </row>
    <row r="98" spans="1:4" ht="12.5" x14ac:dyDescent="0.25">
      <c r="A98" s="19">
        <v>97</v>
      </c>
      <c r="B98" s="20" t="s">
        <v>193</v>
      </c>
      <c r="C98" s="20" t="s">
        <v>192</v>
      </c>
      <c r="D98" s="21"/>
    </row>
    <row r="99" spans="1:4" ht="12.5" x14ac:dyDescent="0.25">
      <c r="A99" s="19">
        <v>98</v>
      </c>
      <c r="B99" s="20" t="s">
        <v>194</v>
      </c>
      <c r="C99" s="20" t="s">
        <v>192</v>
      </c>
      <c r="D99" s="21"/>
    </row>
    <row r="100" spans="1:4" ht="12.5" x14ac:dyDescent="0.25">
      <c r="A100" s="19">
        <v>99</v>
      </c>
      <c r="B100" s="20" t="s">
        <v>195</v>
      </c>
      <c r="C100" s="20" t="s">
        <v>192</v>
      </c>
      <c r="D100" s="21"/>
    </row>
    <row r="101" spans="1:4" ht="12.5" x14ac:dyDescent="0.25">
      <c r="A101" s="19">
        <v>100</v>
      </c>
      <c r="B101" s="20" t="s">
        <v>196</v>
      </c>
      <c r="C101" s="20" t="s">
        <v>192</v>
      </c>
      <c r="D101" s="21"/>
    </row>
    <row r="102" spans="1:4" ht="12.5" x14ac:dyDescent="0.25">
      <c r="A102" s="19">
        <v>101</v>
      </c>
      <c r="B102" s="20" t="s">
        <v>199</v>
      </c>
      <c r="C102" s="20" t="s">
        <v>200</v>
      </c>
      <c r="D102" s="21"/>
    </row>
    <row r="103" spans="1:4" ht="12.5" x14ac:dyDescent="0.25">
      <c r="A103" s="19">
        <v>102</v>
      </c>
      <c r="B103" s="20" t="s">
        <v>201</v>
      </c>
      <c r="C103" s="20" t="s">
        <v>202</v>
      </c>
      <c r="D103" s="21"/>
    </row>
    <row r="104" spans="1:4" ht="12.5" x14ac:dyDescent="0.25">
      <c r="A104" s="19">
        <v>103</v>
      </c>
      <c r="B104" s="20" t="s">
        <v>203</v>
      </c>
      <c r="C104" s="20" t="s">
        <v>202</v>
      </c>
      <c r="D104" s="21"/>
    </row>
    <row r="105" spans="1:4" ht="12.5" x14ac:dyDescent="0.25">
      <c r="A105" s="19">
        <v>104</v>
      </c>
      <c r="B105" s="20" t="s">
        <v>204</v>
      </c>
      <c r="C105" s="20" t="s">
        <v>205</v>
      </c>
      <c r="D105" s="21"/>
    </row>
    <row r="106" spans="1:4" ht="12.5" x14ac:dyDescent="0.25">
      <c r="A106" s="19">
        <v>105</v>
      </c>
      <c r="B106" s="20" t="s">
        <v>206</v>
      </c>
      <c r="C106" s="20" t="s">
        <v>205</v>
      </c>
      <c r="D106" s="21"/>
    </row>
    <row r="107" spans="1:4" ht="12.5" x14ac:dyDescent="0.25">
      <c r="A107" s="19">
        <v>106</v>
      </c>
      <c r="B107" s="20" t="s">
        <v>207</v>
      </c>
      <c r="C107" s="20" t="s">
        <v>208</v>
      </c>
      <c r="D107" s="21"/>
    </row>
    <row r="108" spans="1:4" ht="12.5" x14ac:dyDescent="0.25">
      <c r="A108" s="19">
        <v>107</v>
      </c>
      <c r="B108" s="20" t="s">
        <v>211</v>
      </c>
      <c r="C108" s="20" t="s">
        <v>212</v>
      </c>
      <c r="D108" s="21"/>
    </row>
    <row r="109" spans="1:4" ht="12.5" x14ac:dyDescent="0.25">
      <c r="A109" s="19">
        <v>108</v>
      </c>
      <c r="B109" s="20" t="s">
        <v>213</v>
      </c>
      <c r="C109" s="20" t="s">
        <v>212</v>
      </c>
      <c r="D109" s="21"/>
    </row>
    <row r="110" spans="1:4" ht="12.5" x14ac:dyDescent="0.25">
      <c r="A110" s="19">
        <v>109</v>
      </c>
      <c r="B110" s="20" t="s">
        <v>214</v>
      </c>
      <c r="C110" s="20" t="s">
        <v>212</v>
      </c>
      <c r="D110" s="21"/>
    </row>
    <row r="111" spans="1:4" ht="12.5" x14ac:dyDescent="0.25">
      <c r="A111" s="19">
        <v>110</v>
      </c>
      <c r="B111" s="20" t="s">
        <v>215</v>
      </c>
      <c r="C111" s="20" t="s">
        <v>212</v>
      </c>
      <c r="D111" s="21"/>
    </row>
    <row r="112" spans="1:4" ht="12.5" x14ac:dyDescent="0.25">
      <c r="A112" s="19">
        <v>111</v>
      </c>
      <c r="B112" s="20" t="s">
        <v>216</v>
      </c>
      <c r="C112" s="20" t="s">
        <v>217</v>
      </c>
      <c r="D112" s="21"/>
    </row>
    <row r="113" spans="1:4" ht="12.5" x14ac:dyDescent="0.25">
      <c r="A113" s="19">
        <v>112</v>
      </c>
      <c r="B113" s="20" t="s">
        <v>218</v>
      </c>
      <c r="C113" s="20" t="s">
        <v>217</v>
      </c>
      <c r="D113" s="21"/>
    </row>
    <row r="114" spans="1:4" ht="12.5" x14ac:dyDescent="0.25">
      <c r="A114" s="19">
        <v>113</v>
      </c>
      <c r="B114" s="20" t="s">
        <v>219</v>
      </c>
      <c r="C114" s="20" t="s">
        <v>217</v>
      </c>
      <c r="D114" s="21"/>
    </row>
    <row r="115" spans="1:4" ht="12.5" x14ac:dyDescent="0.25">
      <c r="A115" s="19">
        <v>114</v>
      </c>
      <c r="B115" s="20" t="s">
        <v>220</v>
      </c>
      <c r="C115" s="20" t="s">
        <v>217</v>
      </c>
      <c r="D115" s="21"/>
    </row>
    <row r="116" spans="1:4" ht="12.5" x14ac:dyDescent="0.25">
      <c r="A116" s="19">
        <v>115</v>
      </c>
      <c r="B116" s="20" t="s">
        <v>221</v>
      </c>
      <c r="C116" s="20" t="s">
        <v>217</v>
      </c>
      <c r="D116" s="21"/>
    </row>
    <row r="117" spans="1:4" ht="12.5" x14ac:dyDescent="0.25">
      <c r="A117" s="19">
        <v>116</v>
      </c>
      <c r="B117" s="20" t="s">
        <v>223</v>
      </c>
      <c r="C117" s="20" t="s">
        <v>217</v>
      </c>
      <c r="D117" s="21"/>
    </row>
    <row r="118" spans="1:4" ht="12.5" x14ac:dyDescent="0.25">
      <c r="A118" s="19">
        <v>117</v>
      </c>
      <c r="B118" s="20" t="s">
        <v>225</v>
      </c>
      <c r="C118" s="20" t="s">
        <v>217</v>
      </c>
      <c r="D118" s="22" t="s">
        <v>57</v>
      </c>
    </row>
    <row r="119" spans="1:4" ht="12.5" x14ac:dyDescent="0.25">
      <c r="A119" s="19">
        <v>118</v>
      </c>
      <c r="B119" s="20" t="s">
        <v>226</v>
      </c>
      <c r="C119" s="20" t="s">
        <v>227</v>
      </c>
      <c r="D119" s="21"/>
    </row>
    <row r="120" spans="1:4" ht="12.5" x14ac:dyDescent="0.25">
      <c r="A120" s="19">
        <v>119</v>
      </c>
      <c r="B120" s="20" t="s">
        <v>228</v>
      </c>
      <c r="C120" s="20" t="s">
        <v>227</v>
      </c>
      <c r="D120" s="21"/>
    </row>
    <row r="121" spans="1:4" ht="12.5" x14ac:dyDescent="0.25">
      <c r="A121" s="19">
        <v>120</v>
      </c>
      <c r="B121" s="20" t="s">
        <v>229</v>
      </c>
      <c r="C121" s="20" t="s">
        <v>230</v>
      </c>
      <c r="D121" s="21"/>
    </row>
    <row r="122" spans="1:4" ht="12.5" x14ac:dyDescent="0.25">
      <c r="A122" s="19">
        <v>121</v>
      </c>
      <c r="B122" s="20" t="s">
        <v>231</v>
      </c>
      <c r="C122" s="20" t="s">
        <v>232</v>
      </c>
      <c r="D122" s="21"/>
    </row>
    <row r="123" spans="1:4" ht="12.5" x14ac:dyDescent="0.25">
      <c r="A123" s="19">
        <v>122</v>
      </c>
      <c r="B123" s="20" t="s">
        <v>233</v>
      </c>
      <c r="C123" s="20" t="s">
        <v>234</v>
      </c>
      <c r="D123" s="21"/>
    </row>
    <row r="124" spans="1:4" ht="12.5" x14ac:dyDescent="0.25">
      <c r="A124" s="19">
        <v>123</v>
      </c>
      <c r="B124" s="20" t="s">
        <v>235</v>
      </c>
      <c r="C124" s="20" t="s">
        <v>234</v>
      </c>
      <c r="D124" s="21"/>
    </row>
    <row r="125" spans="1:4" ht="12.5" x14ac:dyDescent="0.25">
      <c r="A125" s="19">
        <v>124</v>
      </c>
      <c r="B125" s="20" t="s">
        <v>236</v>
      </c>
      <c r="C125" s="20" t="s">
        <v>237</v>
      </c>
      <c r="D125" s="21"/>
    </row>
    <row r="126" spans="1:4" ht="12.5" x14ac:dyDescent="0.25">
      <c r="A126" s="19">
        <v>125</v>
      </c>
      <c r="B126" s="20" t="s">
        <v>238</v>
      </c>
      <c r="C126" s="20" t="s">
        <v>239</v>
      </c>
      <c r="D126" s="21"/>
    </row>
    <row r="127" spans="1:4" ht="12.5" x14ac:dyDescent="0.25">
      <c r="A127" s="19">
        <v>126</v>
      </c>
      <c r="B127" s="20" t="s">
        <v>240</v>
      </c>
      <c r="C127" s="20" t="s">
        <v>239</v>
      </c>
      <c r="D127" s="21"/>
    </row>
    <row r="128" spans="1:4" ht="12.5" x14ac:dyDescent="0.25">
      <c r="A128" s="19">
        <v>127</v>
      </c>
      <c r="B128" s="20" t="s">
        <v>241</v>
      </c>
      <c r="C128" s="20" t="s">
        <v>239</v>
      </c>
      <c r="D128" s="21"/>
    </row>
    <row r="129" spans="1:4" ht="12.5" x14ac:dyDescent="0.25">
      <c r="A129" s="19">
        <v>128</v>
      </c>
      <c r="B129" s="20" t="s">
        <v>242</v>
      </c>
      <c r="C129" s="20" t="s">
        <v>239</v>
      </c>
      <c r="D129" s="21"/>
    </row>
    <row r="130" spans="1:4" ht="12.5" x14ac:dyDescent="0.25">
      <c r="A130" s="19">
        <v>129</v>
      </c>
      <c r="B130" s="20" t="s">
        <v>243</v>
      </c>
      <c r="C130" s="20" t="s">
        <v>244</v>
      </c>
      <c r="D130" s="21"/>
    </row>
    <row r="131" spans="1:4" ht="12.5" x14ac:dyDescent="0.25">
      <c r="A131" s="19">
        <v>130</v>
      </c>
      <c r="B131" s="20" t="s">
        <v>246</v>
      </c>
      <c r="C131" s="20" t="s">
        <v>244</v>
      </c>
      <c r="D131" s="21"/>
    </row>
    <row r="132" spans="1:4" ht="12.5" x14ac:dyDescent="0.25">
      <c r="A132" s="19">
        <v>131</v>
      </c>
      <c r="B132" s="20" t="s">
        <v>248</v>
      </c>
      <c r="C132" s="20" t="s">
        <v>244</v>
      </c>
      <c r="D132" s="21"/>
    </row>
    <row r="133" spans="1:4" ht="12.5" x14ac:dyDescent="0.25">
      <c r="A133" s="19">
        <v>132</v>
      </c>
      <c r="B133" s="20" t="s">
        <v>249</v>
      </c>
      <c r="C133" s="20" t="s">
        <v>250</v>
      </c>
      <c r="D133" s="21"/>
    </row>
    <row r="134" spans="1:4" ht="12.5" x14ac:dyDescent="0.25">
      <c r="A134" s="19">
        <v>133</v>
      </c>
      <c r="B134" s="20" t="s">
        <v>251</v>
      </c>
      <c r="C134" s="20" t="s">
        <v>252</v>
      </c>
      <c r="D134" s="21"/>
    </row>
    <row r="135" spans="1:4" ht="12.5" x14ac:dyDescent="0.25">
      <c r="A135" s="19">
        <v>134</v>
      </c>
      <c r="B135" s="20" t="s">
        <v>253</v>
      </c>
      <c r="C135" s="20" t="s">
        <v>33</v>
      </c>
      <c r="D135" s="21"/>
    </row>
    <row r="136" spans="1:4" ht="12.5" x14ac:dyDescent="0.25">
      <c r="A136" s="19">
        <v>135</v>
      </c>
      <c r="B136" s="20" t="s">
        <v>254</v>
      </c>
      <c r="C136" s="20" t="s">
        <v>33</v>
      </c>
      <c r="D136" s="21"/>
    </row>
    <row r="137" spans="1:4" ht="12.5" x14ac:dyDescent="0.25">
      <c r="A137" s="19">
        <v>136</v>
      </c>
      <c r="B137" s="20" t="s">
        <v>255</v>
      </c>
      <c r="C137" s="20" t="s">
        <v>33</v>
      </c>
      <c r="D137" s="21"/>
    </row>
    <row r="138" spans="1:4" ht="12.5" x14ac:dyDescent="0.25">
      <c r="A138" s="19">
        <v>137</v>
      </c>
      <c r="B138" s="20" t="s">
        <v>256</v>
      </c>
      <c r="C138" s="20" t="s">
        <v>33</v>
      </c>
      <c r="D138" s="21"/>
    </row>
    <row r="139" spans="1:4" ht="12.5" x14ac:dyDescent="0.25">
      <c r="A139" s="19">
        <v>138</v>
      </c>
      <c r="B139" s="20" t="s">
        <v>257</v>
      </c>
      <c r="C139" s="20" t="s">
        <v>33</v>
      </c>
      <c r="D139" s="21"/>
    </row>
    <row r="140" spans="1:4" ht="12.5" x14ac:dyDescent="0.25">
      <c r="A140" s="19">
        <v>139</v>
      </c>
      <c r="B140" s="20" t="s">
        <v>258</v>
      </c>
      <c r="C140" s="20" t="s">
        <v>33</v>
      </c>
      <c r="D140" s="21"/>
    </row>
    <row r="141" spans="1:4" ht="12.5" x14ac:dyDescent="0.25">
      <c r="A141" s="19">
        <v>140</v>
      </c>
      <c r="B141" s="20" t="s">
        <v>259</v>
      </c>
      <c r="C141" s="20" t="s">
        <v>33</v>
      </c>
      <c r="D141" s="21"/>
    </row>
    <row r="142" spans="1:4" ht="12.5" x14ac:dyDescent="0.25">
      <c r="A142" s="19">
        <v>141</v>
      </c>
      <c r="B142" s="20" t="s">
        <v>260</v>
      </c>
      <c r="C142" s="20" t="s">
        <v>261</v>
      </c>
      <c r="D142" s="21"/>
    </row>
    <row r="143" spans="1:4" ht="12.5" x14ac:dyDescent="0.25">
      <c r="A143" s="19">
        <v>142</v>
      </c>
      <c r="B143" s="20" t="s">
        <v>262</v>
      </c>
      <c r="C143" s="20" t="s">
        <v>263</v>
      </c>
      <c r="D143" s="21"/>
    </row>
    <row r="144" spans="1:4" ht="12.5" x14ac:dyDescent="0.25">
      <c r="A144" s="19">
        <v>143</v>
      </c>
      <c r="B144" s="20" t="s">
        <v>264</v>
      </c>
      <c r="C144" s="20" t="s">
        <v>265</v>
      </c>
      <c r="D144" s="21"/>
    </row>
    <row r="145" spans="1:4" ht="12.5" x14ac:dyDescent="0.25">
      <c r="A145" s="19">
        <v>144</v>
      </c>
      <c r="B145" s="20" t="s">
        <v>266</v>
      </c>
      <c r="C145" s="20" t="s">
        <v>265</v>
      </c>
      <c r="D145" s="21"/>
    </row>
    <row r="146" spans="1:4" ht="12.5" x14ac:dyDescent="0.25">
      <c r="A146" s="19">
        <v>145</v>
      </c>
      <c r="B146" s="20" t="s">
        <v>267</v>
      </c>
      <c r="C146" s="20" t="s">
        <v>268</v>
      </c>
      <c r="D146" s="21"/>
    </row>
    <row r="147" spans="1:4" ht="12.5" x14ac:dyDescent="0.25">
      <c r="A147" s="19">
        <v>146</v>
      </c>
      <c r="B147" s="20" t="s">
        <v>269</v>
      </c>
      <c r="C147" s="20" t="s">
        <v>270</v>
      </c>
      <c r="D147" s="21"/>
    </row>
    <row r="148" spans="1:4" ht="12.5" x14ac:dyDescent="0.25">
      <c r="A148" s="19">
        <v>147</v>
      </c>
      <c r="B148" s="20" t="s">
        <v>271</v>
      </c>
      <c r="C148" s="20" t="s">
        <v>273</v>
      </c>
      <c r="D148" s="21"/>
    </row>
    <row r="149" spans="1:4" ht="12.5" x14ac:dyDescent="0.25">
      <c r="A149" s="19">
        <v>148</v>
      </c>
      <c r="B149" s="20" t="s">
        <v>275</v>
      </c>
      <c r="C149" s="20" t="s">
        <v>276</v>
      </c>
      <c r="D149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57"/>
  <sheetViews>
    <sheetView topLeftCell="A1417" workbookViewId="0">
      <selection activeCell="C1430" sqref="C1430"/>
    </sheetView>
  </sheetViews>
  <sheetFormatPr defaultColWidth="14.453125" defaultRowHeight="15" customHeight="1" x14ac:dyDescent="0.25"/>
  <cols>
    <col min="1" max="1" width="22.54296875" customWidth="1"/>
    <col min="2" max="2" width="60" customWidth="1"/>
    <col min="3" max="3" width="28.453125" customWidth="1"/>
    <col min="4" max="26" width="8" customWidth="1"/>
  </cols>
  <sheetData>
    <row r="1" spans="1:3" ht="12" customHeight="1" x14ac:dyDescent="0.25">
      <c r="A1" s="3" t="s">
        <v>6343</v>
      </c>
      <c r="B1" s="3" t="s">
        <v>1</v>
      </c>
      <c r="C1" s="3" t="s">
        <v>6345</v>
      </c>
    </row>
    <row r="2" spans="1:3" ht="12" customHeight="1" x14ac:dyDescent="0.25">
      <c r="A2" s="3" t="s">
        <v>6347</v>
      </c>
      <c r="B2" s="3" t="s">
        <v>91</v>
      </c>
      <c r="C2" s="3" t="s">
        <v>494</v>
      </c>
    </row>
    <row r="3" spans="1:3" ht="12" customHeight="1" x14ac:dyDescent="0.25">
      <c r="A3" s="3" t="s">
        <v>6350</v>
      </c>
      <c r="B3" s="3" t="s">
        <v>63</v>
      </c>
      <c r="C3" s="3" t="s">
        <v>507</v>
      </c>
    </row>
    <row r="4" spans="1:3" ht="12" customHeight="1" x14ac:dyDescent="0.25">
      <c r="A4" s="3" t="s">
        <v>6353</v>
      </c>
      <c r="B4" s="3" t="s">
        <v>182</v>
      </c>
      <c r="C4" s="3" t="s">
        <v>518</v>
      </c>
    </row>
    <row r="5" spans="1:3" ht="12" customHeight="1" x14ac:dyDescent="0.25">
      <c r="A5" s="3" t="s">
        <v>6354</v>
      </c>
      <c r="B5" s="3" t="s">
        <v>182</v>
      </c>
      <c r="C5" s="3" t="s">
        <v>529</v>
      </c>
    </row>
    <row r="6" spans="1:3" ht="12" customHeight="1" x14ac:dyDescent="0.25">
      <c r="A6" s="3" t="s">
        <v>6356</v>
      </c>
      <c r="B6" s="3" t="s">
        <v>63</v>
      </c>
      <c r="C6" s="3" t="s">
        <v>537</v>
      </c>
    </row>
    <row r="7" spans="1:3" ht="12" customHeight="1" x14ac:dyDescent="0.25">
      <c r="A7" s="3" t="s">
        <v>6359</v>
      </c>
      <c r="B7" s="3" t="s">
        <v>63</v>
      </c>
      <c r="C7" s="3" t="s">
        <v>544</v>
      </c>
    </row>
    <row r="8" spans="1:3" ht="12" customHeight="1" x14ac:dyDescent="0.25">
      <c r="A8" s="3" t="s">
        <v>6360</v>
      </c>
      <c r="B8" s="3" t="s">
        <v>63</v>
      </c>
      <c r="C8" s="3" t="s">
        <v>553</v>
      </c>
    </row>
    <row r="9" spans="1:3" ht="12" customHeight="1" x14ac:dyDescent="0.25">
      <c r="A9" s="3" t="s">
        <v>6361</v>
      </c>
      <c r="B9" s="3" t="s">
        <v>208</v>
      </c>
      <c r="C9" s="3" t="s">
        <v>562</v>
      </c>
    </row>
    <row r="10" spans="1:3" ht="12" customHeight="1" x14ac:dyDescent="0.25">
      <c r="A10" s="3" t="s">
        <v>6363</v>
      </c>
      <c r="B10" s="3" t="s">
        <v>83</v>
      </c>
      <c r="C10" s="3" t="s">
        <v>571</v>
      </c>
    </row>
    <row r="11" spans="1:3" ht="12" customHeight="1" x14ac:dyDescent="0.25">
      <c r="A11" s="3" t="s">
        <v>5128</v>
      </c>
      <c r="B11" s="3" t="s">
        <v>124</v>
      </c>
      <c r="C11" s="3" t="s">
        <v>581</v>
      </c>
    </row>
    <row r="12" spans="1:3" ht="12" customHeight="1" x14ac:dyDescent="0.25">
      <c r="A12" s="3" t="s">
        <v>6365</v>
      </c>
      <c r="B12" s="3" t="s">
        <v>63</v>
      </c>
      <c r="C12" s="3" t="s">
        <v>591</v>
      </c>
    </row>
    <row r="13" spans="1:3" ht="12" customHeight="1" x14ac:dyDescent="0.25">
      <c r="A13" s="3" t="s">
        <v>6367</v>
      </c>
      <c r="B13" s="3" t="s">
        <v>124</v>
      </c>
      <c r="C13" s="3" t="s">
        <v>599</v>
      </c>
    </row>
    <row r="14" spans="1:3" ht="12" customHeight="1" x14ac:dyDescent="0.25">
      <c r="A14" s="3" t="s">
        <v>6370</v>
      </c>
      <c r="B14" s="3" t="s">
        <v>63</v>
      </c>
      <c r="C14" s="3" t="s">
        <v>607</v>
      </c>
    </row>
    <row r="15" spans="1:3" ht="12" customHeight="1" x14ac:dyDescent="0.25">
      <c r="A15" s="3" t="s">
        <v>6372</v>
      </c>
      <c r="B15" s="3" t="s">
        <v>112</v>
      </c>
      <c r="C15" s="3" t="s">
        <v>615</v>
      </c>
    </row>
    <row r="16" spans="1:3" ht="12" customHeight="1" x14ac:dyDescent="0.25">
      <c r="A16" s="3" t="s">
        <v>6374</v>
      </c>
      <c r="B16" s="3" t="s">
        <v>119</v>
      </c>
      <c r="C16" s="3" t="s">
        <v>626</v>
      </c>
    </row>
    <row r="17" spans="1:3" ht="12" customHeight="1" x14ac:dyDescent="0.25">
      <c r="A17" s="3" t="s">
        <v>6376</v>
      </c>
      <c r="B17" s="3" t="s">
        <v>37</v>
      </c>
      <c r="C17" s="3" t="s">
        <v>633</v>
      </c>
    </row>
    <row r="18" spans="1:3" ht="12" customHeight="1" x14ac:dyDescent="0.25">
      <c r="A18" s="3" t="s">
        <v>6379</v>
      </c>
      <c r="B18" s="3" t="s">
        <v>165</v>
      </c>
      <c r="C18" s="3" t="s">
        <v>644</v>
      </c>
    </row>
    <row r="19" spans="1:3" ht="12" customHeight="1" x14ac:dyDescent="0.25">
      <c r="A19" s="3" t="s">
        <v>942</v>
      </c>
      <c r="B19" s="3" t="s">
        <v>98</v>
      </c>
      <c r="C19" s="3" t="s">
        <v>97</v>
      </c>
    </row>
    <row r="20" spans="1:3" ht="12" customHeight="1" x14ac:dyDescent="0.25">
      <c r="A20" s="3" t="s">
        <v>6381</v>
      </c>
      <c r="B20" s="3" t="s">
        <v>208</v>
      </c>
      <c r="C20" s="3" t="s">
        <v>664</v>
      </c>
    </row>
    <row r="21" spans="1:3" ht="12" customHeight="1" x14ac:dyDescent="0.25">
      <c r="A21" s="3" t="s">
        <v>1107</v>
      </c>
      <c r="B21" s="3" t="s">
        <v>263</v>
      </c>
      <c r="C21" s="3" t="s">
        <v>262</v>
      </c>
    </row>
    <row r="22" spans="1:3" ht="12" customHeight="1" x14ac:dyDescent="0.25">
      <c r="A22" s="3" t="s">
        <v>6386</v>
      </c>
      <c r="B22" s="3" t="s">
        <v>119</v>
      </c>
      <c r="C22" s="3" t="s">
        <v>681</v>
      </c>
    </row>
    <row r="23" spans="1:3" ht="12" customHeight="1" x14ac:dyDescent="0.25">
      <c r="A23" s="3" t="s">
        <v>6389</v>
      </c>
      <c r="B23" s="3" t="s">
        <v>244</v>
      </c>
      <c r="C23" s="3" t="s">
        <v>692</v>
      </c>
    </row>
    <row r="24" spans="1:3" ht="12" customHeight="1" x14ac:dyDescent="0.25">
      <c r="A24" s="3" t="s">
        <v>6395</v>
      </c>
      <c r="B24" s="3" t="s">
        <v>176</v>
      </c>
      <c r="C24" s="3" t="s">
        <v>703</v>
      </c>
    </row>
    <row r="25" spans="1:3" ht="12" customHeight="1" x14ac:dyDescent="0.25">
      <c r="A25" s="3" t="s">
        <v>6397</v>
      </c>
      <c r="B25" s="3" t="s">
        <v>444</v>
      </c>
      <c r="C25" s="3" t="s">
        <v>710</v>
      </c>
    </row>
    <row r="26" spans="1:3" ht="12" customHeight="1" x14ac:dyDescent="0.25">
      <c r="A26" s="3" t="s">
        <v>6400</v>
      </c>
      <c r="B26" s="3" t="s">
        <v>444</v>
      </c>
      <c r="C26" s="3" t="s">
        <v>721</v>
      </c>
    </row>
    <row r="27" spans="1:3" ht="12" customHeight="1" x14ac:dyDescent="0.25">
      <c r="A27" s="3" t="s">
        <v>6255</v>
      </c>
      <c r="B27" s="3" t="s">
        <v>192</v>
      </c>
      <c r="C27" s="3" t="s">
        <v>728</v>
      </c>
    </row>
    <row r="28" spans="1:3" ht="12" customHeight="1" x14ac:dyDescent="0.25">
      <c r="A28" s="3" t="s">
        <v>6403</v>
      </c>
      <c r="B28" s="3" t="s">
        <v>202</v>
      </c>
      <c r="C28" s="3" t="s">
        <v>739</v>
      </c>
    </row>
    <row r="29" spans="1:3" ht="12" customHeight="1" x14ac:dyDescent="0.25">
      <c r="A29" s="3" t="s">
        <v>6406</v>
      </c>
      <c r="B29" s="3" t="s">
        <v>261</v>
      </c>
      <c r="C29" s="3" t="s">
        <v>748</v>
      </c>
    </row>
    <row r="30" spans="1:3" ht="12" customHeight="1" x14ac:dyDescent="0.25">
      <c r="A30" s="3" t="s">
        <v>6408</v>
      </c>
      <c r="B30" s="3" t="s">
        <v>156</v>
      </c>
      <c r="C30" s="3" t="s">
        <v>757</v>
      </c>
    </row>
    <row r="31" spans="1:3" ht="12" customHeight="1" x14ac:dyDescent="0.25">
      <c r="A31" s="3" t="s">
        <v>6410</v>
      </c>
      <c r="B31" s="3" t="s">
        <v>261</v>
      </c>
      <c r="C31" s="3" t="s">
        <v>774</v>
      </c>
    </row>
    <row r="32" spans="1:3" ht="12" customHeight="1" x14ac:dyDescent="0.25">
      <c r="A32" s="3" t="s">
        <v>6412</v>
      </c>
      <c r="B32" s="3" t="s">
        <v>200</v>
      </c>
      <c r="C32" s="3" t="s">
        <v>782</v>
      </c>
    </row>
    <row r="33" spans="1:3" ht="12" customHeight="1" x14ac:dyDescent="0.25">
      <c r="A33" s="3" t="s">
        <v>6416</v>
      </c>
      <c r="B33" s="3" t="s">
        <v>261</v>
      </c>
      <c r="C33" s="3" t="s">
        <v>792</v>
      </c>
    </row>
    <row r="34" spans="1:3" ht="12" customHeight="1" x14ac:dyDescent="0.25">
      <c r="A34" s="3" t="s">
        <v>6419</v>
      </c>
      <c r="B34" s="3" t="s">
        <v>176</v>
      </c>
      <c r="C34" s="3" t="s">
        <v>801</v>
      </c>
    </row>
    <row r="35" spans="1:3" ht="12" customHeight="1" x14ac:dyDescent="0.25">
      <c r="A35" s="3" t="s">
        <v>6421</v>
      </c>
      <c r="B35" s="3" t="s">
        <v>98</v>
      </c>
      <c r="C35" s="3" t="s">
        <v>808</v>
      </c>
    </row>
    <row r="36" spans="1:3" ht="12" customHeight="1" x14ac:dyDescent="0.25">
      <c r="A36" s="3" t="s">
        <v>6423</v>
      </c>
      <c r="B36" s="3" t="s">
        <v>165</v>
      </c>
      <c r="C36" s="3" t="s">
        <v>817</v>
      </c>
    </row>
    <row r="37" spans="1:3" ht="12" customHeight="1" x14ac:dyDescent="0.25">
      <c r="A37" s="3" t="s">
        <v>5670</v>
      </c>
      <c r="B37" s="3" t="s">
        <v>192</v>
      </c>
      <c r="C37" s="3" t="s">
        <v>826</v>
      </c>
    </row>
    <row r="38" spans="1:3" ht="12" customHeight="1" x14ac:dyDescent="0.25">
      <c r="A38" s="3" t="s">
        <v>6425</v>
      </c>
      <c r="B38" s="3" t="s">
        <v>192</v>
      </c>
      <c r="C38" s="3" t="s">
        <v>836</v>
      </c>
    </row>
    <row r="39" spans="1:3" ht="12" customHeight="1" x14ac:dyDescent="0.25">
      <c r="A39" s="3" t="s">
        <v>6429</v>
      </c>
      <c r="B39" s="3" t="s">
        <v>165</v>
      </c>
      <c r="C39" s="3" t="s">
        <v>844</v>
      </c>
    </row>
    <row r="40" spans="1:3" ht="12" customHeight="1" x14ac:dyDescent="0.25">
      <c r="A40" s="3" t="s">
        <v>6432</v>
      </c>
      <c r="B40" s="3" t="s">
        <v>61</v>
      </c>
      <c r="C40" s="3" t="s">
        <v>851</v>
      </c>
    </row>
    <row r="41" spans="1:3" ht="12" customHeight="1" x14ac:dyDescent="0.25">
      <c r="A41" s="3" t="s">
        <v>6433</v>
      </c>
      <c r="B41" s="3" t="s">
        <v>179</v>
      </c>
      <c r="C41" s="3" t="s">
        <v>862</v>
      </c>
    </row>
    <row r="42" spans="1:3" ht="12" customHeight="1" x14ac:dyDescent="0.25">
      <c r="A42" s="3" t="s">
        <v>6435</v>
      </c>
      <c r="B42" s="3" t="s">
        <v>179</v>
      </c>
      <c r="C42" s="3" t="s">
        <v>871</v>
      </c>
    </row>
    <row r="43" spans="1:3" ht="12" customHeight="1" x14ac:dyDescent="0.25">
      <c r="A43" s="3" t="s">
        <v>6436</v>
      </c>
      <c r="B43" s="3" t="s">
        <v>202</v>
      </c>
      <c r="C43" s="3" t="s">
        <v>881</v>
      </c>
    </row>
    <row r="44" spans="1:3" ht="12" customHeight="1" x14ac:dyDescent="0.25">
      <c r="A44" s="3" t="s">
        <v>6438</v>
      </c>
      <c r="B44" s="3" t="s">
        <v>179</v>
      </c>
      <c r="C44" s="3" t="s">
        <v>889</v>
      </c>
    </row>
    <row r="45" spans="1:3" ht="12" customHeight="1" x14ac:dyDescent="0.25">
      <c r="A45" s="3" t="s">
        <v>6439</v>
      </c>
      <c r="B45" s="3" t="s">
        <v>98</v>
      </c>
      <c r="C45" s="3" t="s">
        <v>898</v>
      </c>
    </row>
    <row r="46" spans="1:3" ht="12" customHeight="1" x14ac:dyDescent="0.25">
      <c r="A46" s="3" t="s">
        <v>4707</v>
      </c>
      <c r="B46" s="3" t="s">
        <v>176</v>
      </c>
      <c r="C46" s="3" t="s">
        <v>907</v>
      </c>
    </row>
    <row r="47" spans="1:3" ht="12" customHeight="1" x14ac:dyDescent="0.25">
      <c r="A47" s="3" t="s">
        <v>6443</v>
      </c>
      <c r="B47" s="3" t="s">
        <v>86</v>
      </c>
      <c r="C47" s="3" t="s">
        <v>916</v>
      </c>
    </row>
    <row r="48" spans="1:3" ht="12" customHeight="1" x14ac:dyDescent="0.25">
      <c r="A48" s="3" t="s">
        <v>6446</v>
      </c>
      <c r="B48" s="3" t="s">
        <v>202</v>
      </c>
      <c r="C48" s="3" t="s">
        <v>927</v>
      </c>
    </row>
    <row r="49" spans="1:3" ht="12" customHeight="1" x14ac:dyDescent="0.25">
      <c r="A49" s="3" t="s">
        <v>6448</v>
      </c>
      <c r="B49" s="3" t="s">
        <v>192</v>
      </c>
      <c r="C49" s="3" t="s">
        <v>934</v>
      </c>
    </row>
    <row r="50" spans="1:3" ht="12" customHeight="1" x14ac:dyDescent="0.25">
      <c r="A50" s="3" t="s">
        <v>6450</v>
      </c>
      <c r="B50" s="3" t="s">
        <v>419</v>
      </c>
      <c r="C50" s="3" t="s">
        <v>943</v>
      </c>
    </row>
    <row r="51" spans="1:3" ht="12" customHeight="1" x14ac:dyDescent="0.25">
      <c r="A51" s="3" t="s">
        <v>6452</v>
      </c>
      <c r="B51" s="3" t="s">
        <v>91</v>
      </c>
      <c r="C51" s="3" t="s">
        <v>952</v>
      </c>
    </row>
    <row r="52" spans="1:3" ht="12" customHeight="1" x14ac:dyDescent="0.25">
      <c r="A52" s="3" t="s">
        <v>6454</v>
      </c>
      <c r="B52" s="3" t="s">
        <v>91</v>
      </c>
      <c r="C52" s="3" t="s">
        <v>963</v>
      </c>
    </row>
    <row r="53" spans="1:3" ht="12" customHeight="1" x14ac:dyDescent="0.25">
      <c r="A53" s="3" t="s">
        <v>6457</v>
      </c>
      <c r="B53" s="3" t="s">
        <v>127</v>
      </c>
      <c r="C53" s="3" t="s">
        <v>970</v>
      </c>
    </row>
    <row r="54" spans="1:3" ht="12" customHeight="1" x14ac:dyDescent="0.25">
      <c r="A54" s="3" t="s">
        <v>6458</v>
      </c>
      <c r="B54" s="3" t="s">
        <v>68</v>
      </c>
      <c r="C54" s="3" t="s">
        <v>982</v>
      </c>
    </row>
    <row r="55" spans="1:3" ht="12" customHeight="1" x14ac:dyDescent="0.25">
      <c r="A55" s="3" t="s">
        <v>6460</v>
      </c>
      <c r="B55" s="3" t="s">
        <v>68</v>
      </c>
      <c r="C55" s="3" t="s">
        <v>991</v>
      </c>
    </row>
    <row r="56" spans="1:3" ht="12" customHeight="1" x14ac:dyDescent="0.25">
      <c r="A56" s="3" t="s">
        <v>1954</v>
      </c>
      <c r="B56" s="3" t="s">
        <v>176</v>
      </c>
      <c r="C56" s="3" t="s">
        <v>1000</v>
      </c>
    </row>
    <row r="57" spans="1:3" ht="12" customHeight="1" x14ac:dyDescent="0.25">
      <c r="A57" s="3" t="s">
        <v>6464</v>
      </c>
      <c r="B57" s="3" t="s">
        <v>68</v>
      </c>
      <c r="C57" s="3" t="s">
        <v>1009</v>
      </c>
    </row>
    <row r="58" spans="1:3" ht="12" customHeight="1" x14ac:dyDescent="0.25">
      <c r="A58" s="3" t="s">
        <v>6466</v>
      </c>
      <c r="B58" s="3" t="s">
        <v>237</v>
      </c>
      <c r="C58" s="3" t="s">
        <v>1018</v>
      </c>
    </row>
    <row r="59" spans="1:3" ht="12" customHeight="1" x14ac:dyDescent="0.25">
      <c r="A59" s="3" t="s">
        <v>6467</v>
      </c>
      <c r="B59" s="3" t="s">
        <v>447</v>
      </c>
      <c r="C59" s="3" t="s">
        <v>1027</v>
      </c>
    </row>
    <row r="60" spans="1:3" ht="12" customHeight="1" x14ac:dyDescent="0.25">
      <c r="A60" s="3" t="s">
        <v>6468</v>
      </c>
      <c r="B60" s="3" t="s">
        <v>176</v>
      </c>
      <c r="C60" s="3" t="s">
        <v>1040</v>
      </c>
    </row>
    <row r="61" spans="1:3" ht="12" customHeight="1" x14ac:dyDescent="0.25">
      <c r="A61" s="3" t="s">
        <v>6016</v>
      </c>
      <c r="B61" s="3" t="s">
        <v>91</v>
      </c>
      <c r="C61" s="3" t="s">
        <v>1049</v>
      </c>
    </row>
    <row r="62" spans="1:3" ht="12" customHeight="1" x14ac:dyDescent="0.25">
      <c r="A62" s="3" t="s">
        <v>6470</v>
      </c>
      <c r="B62" s="3" t="s">
        <v>91</v>
      </c>
      <c r="C62" s="3" t="s">
        <v>1058</v>
      </c>
    </row>
    <row r="63" spans="1:3" ht="12" customHeight="1" x14ac:dyDescent="0.25">
      <c r="A63" s="3" t="s">
        <v>6472</v>
      </c>
      <c r="B63" s="3" t="s">
        <v>91</v>
      </c>
      <c r="C63" s="3" t="s">
        <v>1065</v>
      </c>
    </row>
    <row r="64" spans="1:3" ht="12" customHeight="1" x14ac:dyDescent="0.25">
      <c r="A64" s="3" t="s">
        <v>6474</v>
      </c>
      <c r="B64" s="3" t="s">
        <v>91</v>
      </c>
      <c r="C64" s="3" t="s">
        <v>1074</v>
      </c>
    </row>
    <row r="65" spans="1:3" ht="12" customHeight="1" x14ac:dyDescent="0.25">
      <c r="A65" s="3" t="s">
        <v>5964</v>
      </c>
      <c r="B65" s="3" t="s">
        <v>176</v>
      </c>
      <c r="C65" s="3" t="s">
        <v>1081</v>
      </c>
    </row>
    <row r="66" spans="1:3" ht="12" customHeight="1" x14ac:dyDescent="0.25">
      <c r="A66" s="3" t="s">
        <v>6481</v>
      </c>
      <c r="B66" s="3" t="s">
        <v>261</v>
      </c>
      <c r="C66" s="3" t="s">
        <v>1093</v>
      </c>
    </row>
    <row r="67" spans="1:3" ht="12" customHeight="1" x14ac:dyDescent="0.25">
      <c r="A67" s="3" t="s">
        <v>6456</v>
      </c>
      <c r="B67" s="3" t="s">
        <v>237</v>
      </c>
      <c r="C67" s="3" t="s">
        <v>1100</v>
      </c>
    </row>
    <row r="68" spans="1:3" ht="12" customHeight="1" x14ac:dyDescent="0.25">
      <c r="A68" s="3" t="s">
        <v>6484</v>
      </c>
      <c r="B68" s="3" t="s">
        <v>212</v>
      </c>
      <c r="C68" s="3" t="s">
        <v>1109</v>
      </c>
    </row>
    <row r="69" spans="1:3" ht="12" customHeight="1" x14ac:dyDescent="0.25">
      <c r="A69" s="3" t="s">
        <v>6486</v>
      </c>
      <c r="B69" s="3" t="s">
        <v>91</v>
      </c>
      <c r="C69" s="3" t="s">
        <v>1118</v>
      </c>
    </row>
    <row r="70" spans="1:3" ht="12" customHeight="1" x14ac:dyDescent="0.25">
      <c r="A70" s="3" t="s">
        <v>6490</v>
      </c>
      <c r="B70" s="3" t="s">
        <v>139</v>
      </c>
      <c r="C70" s="3" t="s">
        <v>1123</v>
      </c>
    </row>
    <row r="71" spans="1:3" ht="12" customHeight="1" x14ac:dyDescent="0.25">
      <c r="A71" s="3" t="s">
        <v>6492</v>
      </c>
      <c r="B71" s="3" t="s">
        <v>465</v>
      </c>
      <c r="C71" s="3" t="s">
        <v>1132</v>
      </c>
    </row>
    <row r="72" spans="1:3" ht="12" customHeight="1" x14ac:dyDescent="0.25">
      <c r="A72" s="3" t="s">
        <v>6266</v>
      </c>
      <c r="B72" s="3" t="s">
        <v>232</v>
      </c>
      <c r="C72" s="3" t="s">
        <v>1143</v>
      </c>
    </row>
    <row r="73" spans="1:3" ht="12" customHeight="1" x14ac:dyDescent="0.25">
      <c r="A73" s="3" t="s">
        <v>6496</v>
      </c>
      <c r="B73" s="3" t="s">
        <v>447</v>
      </c>
      <c r="C73" s="3" t="s">
        <v>1153</v>
      </c>
    </row>
    <row r="74" spans="1:3" ht="12" customHeight="1" x14ac:dyDescent="0.25">
      <c r="A74" s="3" t="s">
        <v>5953</v>
      </c>
      <c r="B74" s="3" t="s">
        <v>91</v>
      </c>
      <c r="C74" s="3" t="s">
        <v>1163</v>
      </c>
    </row>
    <row r="75" spans="1:3" ht="12" customHeight="1" x14ac:dyDescent="0.25">
      <c r="A75" s="3" t="s">
        <v>6500</v>
      </c>
      <c r="B75" s="3" t="s">
        <v>40</v>
      </c>
      <c r="C75" s="3" t="s">
        <v>1177</v>
      </c>
    </row>
    <row r="76" spans="1:3" ht="12" customHeight="1" x14ac:dyDescent="0.25">
      <c r="A76" s="3" t="s">
        <v>6503</v>
      </c>
      <c r="B76" s="3" t="s">
        <v>234</v>
      </c>
      <c r="C76" s="3" t="s">
        <v>1187</v>
      </c>
    </row>
    <row r="77" spans="1:3" ht="12" customHeight="1" x14ac:dyDescent="0.25">
      <c r="A77" s="3" t="s">
        <v>6505</v>
      </c>
      <c r="B77" s="3" t="s">
        <v>448</v>
      </c>
      <c r="C77" s="3" t="s">
        <v>1197</v>
      </c>
    </row>
    <row r="78" spans="1:3" ht="12" customHeight="1" x14ac:dyDescent="0.25">
      <c r="A78" s="3" t="s">
        <v>6507</v>
      </c>
      <c r="B78" s="3" t="s">
        <v>127</v>
      </c>
      <c r="C78" s="3" t="s">
        <v>1207</v>
      </c>
    </row>
    <row r="79" spans="1:3" ht="12" customHeight="1" x14ac:dyDescent="0.25">
      <c r="A79" s="3" t="s">
        <v>6509</v>
      </c>
      <c r="B79" s="3" t="s">
        <v>448</v>
      </c>
      <c r="C79" s="3" t="s">
        <v>1214</v>
      </c>
    </row>
    <row r="80" spans="1:3" ht="12" customHeight="1" x14ac:dyDescent="0.25">
      <c r="A80" s="3" t="s">
        <v>385</v>
      </c>
      <c r="B80" s="3" t="s">
        <v>192</v>
      </c>
      <c r="C80" s="3" t="s">
        <v>196</v>
      </c>
    </row>
    <row r="81" spans="1:3" ht="12" customHeight="1" x14ac:dyDescent="0.25">
      <c r="A81" s="3" t="s">
        <v>6513</v>
      </c>
      <c r="B81" s="3" t="s">
        <v>86</v>
      </c>
      <c r="C81" s="3" t="s">
        <v>1229</v>
      </c>
    </row>
    <row r="82" spans="1:3" ht="12" customHeight="1" x14ac:dyDescent="0.25">
      <c r="A82" s="3" t="s">
        <v>6514</v>
      </c>
      <c r="B82" s="3" t="s">
        <v>192</v>
      </c>
      <c r="C82" s="3" t="s">
        <v>1238</v>
      </c>
    </row>
    <row r="83" spans="1:3" ht="12" customHeight="1" x14ac:dyDescent="0.25">
      <c r="A83" s="3" t="s">
        <v>6516</v>
      </c>
      <c r="B83" s="3" t="s">
        <v>91</v>
      </c>
      <c r="C83" s="3" t="s">
        <v>1247</v>
      </c>
    </row>
    <row r="84" spans="1:3" ht="12" customHeight="1" x14ac:dyDescent="0.25">
      <c r="A84" s="3" t="s">
        <v>5807</v>
      </c>
      <c r="B84" s="3" t="s">
        <v>91</v>
      </c>
      <c r="C84" s="3" t="s">
        <v>1256</v>
      </c>
    </row>
    <row r="85" spans="1:3" ht="12" customHeight="1" x14ac:dyDescent="0.25">
      <c r="A85" s="3" t="s">
        <v>6518</v>
      </c>
      <c r="B85" s="3" t="s">
        <v>192</v>
      </c>
      <c r="C85" s="3" t="s">
        <v>1267</v>
      </c>
    </row>
    <row r="86" spans="1:3" ht="12" customHeight="1" x14ac:dyDescent="0.25">
      <c r="A86" s="3" t="s">
        <v>6520</v>
      </c>
      <c r="B86" s="3" t="s">
        <v>212</v>
      </c>
      <c r="C86" s="3" t="s">
        <v>1277</v>
      </c>
    </row>
    <row r="87" spans="1:3" ht="12" customHeight="1" x14ac:dyDescent="0.25">
      <c r="A87" s="3" t="s">
        <v>6523</v>
      </c>
      <c r="B87" s="3" t="s">
        <v>212</v>
      </c>
      <c r="C87" s="3" t="s">
        <v>1284</v>
      </c>
    </row>
    <row r="88" spans="1:3" ht="12" customHeight="1" x14ac:dyDescent="0.25">
      <c r="A88" s="3" t="s">
        <v>6525</v>
      </c>
      <c r="B88" s="3" t="s">
        <v>232</v>
      </c>
      <c r="C88" s="3" t="s">
        <v>1293</v>
      </c>
    </row>
    <row r="89" spans="1:3" ht="12" customHeight="1" x14ac:dyDescent="0.25">
      <c r="A89" s="3" t="s">
        <v>5168</v>
      </c>
      <c r="B89" s="3" t="s">
        <v>419</v>
      </c>
      <c r="C89" s="3" t="s">
        <v>1303</v>
      </c>
    </row>
    <row r="90" spans="1:3" ht="12" customHeight="1" x14ac:dyDescent="0.25">
      <c r="A90" s="3" t="s">
        <v>6528</v>
      </c>
      <c r="B90" s="3" t="s">
        <v>419</v>
      </c>
      <c r="C90" s="3" t="s">
        <v>1310</v>
      </c>
    </row>
    <row r="91" spans="1:3" ht="12" customHeight="1" x14ac:dyDescent="0.25">
      <c r="A91" s="3" t="s">
        <v>6529</v>
      </c>
      <c r="B91" s="3" t="s">
        <v>48</v>
      </c>
      <c r="C91" s="3" t="s">
        <v>1322</v>
      </c>
    </row>
    <row r="92" spans="1:3" ht="12" customHeight="1" x14ac:dyDescent="0.25">
      <c r="A92" s="3" t="s">
        <v>6532</v>
      </c>
      <c r="B92" s="3" t="s">
        <v>144</v>
      </c>
      <c r="C92" s="3" t="s">
        <v>1331</v>
      </c>
    </row>
    <row r="93" spans="1:3" ht="12" customHeight="1" x14ac:dyDescent="0.25">
      <c r="A93" s="3" t="s">
        <v>6535</v>
      </c>
      <c r="B93" s="3" t="s">
        <v>261</v>
      </c>
      <c r="C93" s="3" t="s">
        <v>1340</v>
      </c>
    </row>
    <row r="94" spans="1:3" ht="12" customHeight="1" x14ac:dyDescent="0.25">
      <c r="A94" s="3" t="s">
        <v>6537</v>
      </c>
      <c r="B94" s="3" t="s">
        <v>261</v>
      </c>
      <c r="C94" s="3" t="s">
        <v>1349</v>
      </c>
    </row>
    <row r="95" spans="1:3" ht="12" customHeight="1" x14ac:dyDescent="0.25">
      <c r="A95" s="3" t="s">
        <v>6539</v>
      </c>
      <c r="B95" s="3" t="s">
        <v>261</v>
      </c>
      <c r="C95" s="3" t="s">
        <v>1359</v>
      </c>
    </row>
    <row r="96" spans="1:3" ht="12" customHeight="1" x14ac:dyDescent="0.25">
      <c r="A96" s="3" t="s">
        <v>6541</v>
      </c>
      <c r="B96" s="3" t="s">
        <v>182</v>
      </c>
      <c r="C96" s="3" t="s">
        <v>1368</v>
      </c>
    </row>
    <row r="97" spans="1:3" ht="12" customHeight="1" x14ac:dyDescent="0.25">
      <c r="A97" s="3" t="s">
        <v>6543</v>
      </c>
      <c r="B97" s="3" t="s">
        <v>200</v>
      </c>
      <c r="C97" s="3" t="s">
        <v>1381</v>
      </c>
    </row>
    <row r="98" spans="1:3" ht="12" customHeight="1" x14ac:dyDescent="0.25">
      <c r="A98" s="3" t="s">
        <v>6545</v>
      </c>
      <c r="B98" s="3" t="s">
        <v>200</v>
      </c>
      <c r="C98" s="3" t="s">
        <v>1390</v>
      </c>
    </row>
    <row r="99" spans="1:3" ht="12" customHeight="1" x14ac:dyDescent="0.25">
      <c r="A99" s="3" t="s">
        <v>6548</v>
      </c>
      <c r="B99" s="3" t="s">
        <v>261</v>
      </c>
      <c r="C99" s="3" t="s">
        <v>1397</v>
      </c>
    </row>
    <row r="100" spans="1:3" ht="12" customHeight="1" x14ac:dyDescent="0.25">
      <c r="A100" s="3" t="s">
        <v>6551</v>
      </c>
      <c r="B100" s="3" t="s">
        <v>192</v>
      </c>
      <c r="C100" s="3" t="s">
        <v>1406</v>
      </c>
    </row>
    <row r="101" spans="1:3" ht="12" customHeight="1" x14ac:dyDescent="0.25">
      <c r="A101" s="3" t="s">
        <v>6553</v>
      </c>
      <c r="B101" s="3" t="s">
        <v>179</v>
      </c>
      <c r="C101" s="3" t="s">
        <v>1416</v>
      </c>
    </row>
    <row r="102" spans="1:3" ht="12" customHeight="1" x14ac:dyDescent="0.25">
      <c r="A102" s="3" t="s">
        <v>6554</v>
      </c>
      <c r="B102" s="3" t="s">
        <v>179</v>
      </c>
      <c r="C102" s="3" t="s">
        <v>1425</v>
      </c>
    </row>
    <row r="103" spans="1:3" ht="12" customHeight="1" x14ac:dyDescent="0.25">
      <c r="A103" s="3" t="s">
        <v>6555</v>
      </c>
      <c r="B103" s="3" t="s">
        <v>179</v>
      </c>
      <c r="C103" s="3" t="s">
        <v>1432</v>
      </c>
    </row>
    <row r="104" spans="1:3" ht="12" customHeight="1" x14ac:dyDescent="0.25">
      <c r="A104" s="3" t="s">
        <v>6556</v>
      </c>
      <c r="B104" s="3" t="s">
        <v>188</v>
      </c>
      <c r="C104" s="3" t="s">
        <v>1441</v>
      </c>
    </row>
    <row r="105" spans="1:3" ht="12" customHeight="1" x14ac:dyDescent="0.25">
      <c r="A105" s="3" t="s">
        <v>6558</v>
      </c>
      <c r="B105" s="3" t="s">
        <v>208</v>
      </c>
      <c r="C105" s="3" t="s">
        <v>1449</v>
      </c>
    </row>
    <row r="106" spans="1:3" ht="12" customHeight="1" x14ac:dyDescent="0.25">
      <c r="A106" s="3" t="s">
        <v>6562</v>
      </c>
      <c r="B106" s="3" t="s">
        <v>127</v>
      </c>
      <c r="C106" s="3" t="s">
        <v>1458</v>
      </c>
    </row>
    <row r="107" spans="1:3" ht="12" customHeight="1" x14ac:dyDescent="0.25">
      <c r="A107" s="3" t="s">
        <v>6564</v>
      </c>
      <c r="B107" s="3" t="s">
        <v>127</v>
      </c>
      <c r="C107" s="3" t="s">
        <v>1465</v>
      </c>
    </row>
    <row r="108" spans="1:3" ht="12" customHeight="1" x14ac:dyDescent="0.25">
      <c r="A108" s="3" t="s">
        <v>6567</v>
      </c>
      <c r="B108" s="3" t="s">
        <v>127</v>
      </c>
      <c r="C108" s="3" t="s">
        <v>1473</v>
      </c>
    </row>
    <row r="109" spans="1:3" ht="12" customHeight="1" x14ac:dyDescent="0.25">
      <c r="A109" s="3" t="s">
        <v>6569</v>
      </c>
      <c r="B109" s="3" t="s">
        <v>127</v>
      </c>
      <c r="C109" s="3" t="s">
        <v>1480</v>
      </c>
    </row>
    <row r="110" spans="1:3" ht="12" customHeight="1" x14ac:dyDescent="0.25">
      <c r="A110" s="3" t="s">
        <v>6570</v>
      </c>
      <c r="B110" s="3" t="s">
        <v>176</v>
      </c>
      <c r="C110" s="3" t="s">
        <v>1487</v>
      </c>
    </row>
    <row r="111" spans="1:3" ht="12" customHeight="1" x14ac:dyDescent="0.25">
      <c r="A111" s="3" t="s">
        <v>6573</v>
      </c>
      <c r="B111" s="3" t="s">
        <v>98</v>
      </c>
      <c r="C111" s="3" t="s">
        <v>1496</v>
      </c>
    </row>
    <row r="112" spans="1:3" ht="12" customHeight="1" x14ac:dyDescent="0.25">
      <c r="A112" s="3" t="s">
        <v>6575</v>
      </c>
      <c r="B112" s="3" t="s">
        <v>192</v>
      </c>
      <c r="C112" s="3" t="s">
        <v>1503</v>
      </c>
    </row>
    <row r="113" spans="1:3" ht="12" customHeight="1" x14ac:dyDescent="0.25">
      <c r="A113" s="3" t="s">
        <v>6576</v>
      </c>
      <c r="B113" s="3" t="s">
        <v>127</v>
      </c>
      <c r="C113" s="3" t="s">
        <v>1512</v>
      </c>
    </row>
    <row r="114" spans="1:3" ht="12" customHeight="1" x14ac:dyDescent="0.25">
      <c r="A114" s="3" t="s">
        <v>6577</v>
      </c>
      <c r="B114" s="3" t="s">
        <v>161</v>
      </c>
      <c r="C114" s="3" t="s">
        <v>1519</v>
      </c>
    </row>
    <row r="115" spans="1:3" ht="12" customHeight="1" x14ac:dyDescent="0.25">
      <c r="A115" s="3" t="s">
        <v>6578</v>
      </c>
      <c r="B115" s="3" t="s">
        <v>239</v>
      </c>
      <c r="C115" s="3" t="s">
        <v>1531</v>
      </c>
    </row>
    <row r="116" spans="1:3" ht="12" customHeight="1" x14ac:dyDescent="0.25">
      <c r="A116" s="3" t="s">
        <v>6582</v>
      </c>
      <c r="B116" s="3" t="s">
        <v>212</v>
      </c>
      <c r="C116" s="3" t="s">
        <v>1542</v>
      </c>
    </row>
    <row r="117" spans="1:3" ht="12" customHeight="1" x14ac:dyDescent="0.25">
      <c r="A117" s="3" t="s">
        <v>6587</v>
      </c>
      <c r="B117" s="3" t="s">
        <v>200</v>
      </c>
      <c r="C117" s="3" t="s">
        <v>1550</v>
      </c>
    </row>
    <row r="118" spans="1:3" ht="12" customHeight="1" x14ac:dyDescent="0.25">
      <c r="A118" s="3" t="s">
        <v>5389</v>
      </c>
      <c r="B118" s="3" t="s">
        <v>91</v>
      </c>
      <c r="C118" s="3" t="s">
        <v>1558</v>
      </c>
    </row>
    <row r="119" spans="1:3" ht="12" customHeight="1" x14ac:dyDescent="0.25">
      <c r="A119" s="3" t="s">
        <v>6053</v>
      </c>
      <c r="B119" s="3" t="s">
        <v>86</v>
      </c>
      <c r="C119" s="3" t="s">
        <v>1567</v>
      </c>
    </row>
    <row r="120" spans="1:3" ht="12" customHeight="1" x14ac:dyDescent="0.25">
      <c r="A120" s="3" t="s">
        <v>6593</v>
      </c>
      <c r="B120" s="3" t="s">
        <v>86</v>
      </c>
      <c r="C120" s="3" t="s">
        <v>1576</v>
      </c>
    </row>
    <row r="121" spans="1:3" ht="12" customHeight="1" x14ac:dyDescent="0.25">
      <c r="A121" s="3" t="s">
        <v>6596</v>
      </c>
      <c r="B121" s="3" t="s">
        <v>86</v>
      </c>
      <c r="C121" s="3" t="s">
        <v>1587</v>
      </c>
    </row>
    <row r="122" spans="1:3" ht="12" customHeight="1" x14ac:dyDescent="0.25">
      <c r="A122" s="3" t="s">
        <v>880</v>
      </c>
      <c r="B122" s="3" t="s">
        <v>200</v>
      </c>
      <c r="C122" s="3" t="s">
        <v>199</v>
      </c>
    </row>
    <row r="123" spans="1:3" ht="12" customHeight="1" x14ac:dyDescent="0.25">
      <c r="A123" s="3" t="s">
        <v>6599</v>
      </c>
      <c r="B123" s="3" t="s">
        <v>86</v>
      </c>
      <c r="C123" s="3" t="s">
        <v>1601</v>
      </c>
    </row>
    <row r="124" spans="1:3" ht="12" customHeight="1" x14ac:dyDescent="0.25">
      <c r="A124" s="3" t="s">
        <v>6603</v>
      </c>
      <c r="B124" s="3" t="s">
        <v>121</v>
      </c>
      <c r="C124" s="3" t="s">
        <v>1610</v>
      </c>
    </row>
    <row r="125" spans="1:3" ht="12" customHeight="1" x14ac:dyDescent="0.25">
      <c r="A125" s="3" t="s">
        <v>6604</v>
      </c>
      <c r="B125" s="3" t="s">
        <v>91</v>
      </c>
      <c r="C125" s="3" t="s">
        <v>1619</v>
      </c>
    </row>
    <row r="126" spans="1:3" ht="12" customHeight="1" x14ac:dyDescent="0.25">
      <c r="A126" s="3" t="s">
        <v>6606</v>
      </c>
      <c r="B126" s="3" t="s">
        <v>230</v>
      </c>
      <c r="C126" s="3" t="s">
        <v>1628</v>
      </c>
    </row>
    <row r="127" spans="1:3" ht="12" customHeight="1" x14ac:dyDescent="0.25">
      <c r="A127" s="3" t="s">
        <v>6607</v>
      </c>
      <c r="B127" s="3" t="s">
        <v>261</v>
      </c>
      <c r="C127" s="3" t="s">
        <v>1634</v>
      </c>
    </row>
    <row r="128" spans="1:3" ht="12" customHeight="1" x14ac:dyDescent="0.25">
      <c r="A128" s="3" t="s">
        <v>5937</v>
      </c>
      <c r="B128" s="3" t="s">
        <v>239</v>
      </c>
      <c r="C128" s="3" t="s">
        <v>1643</v>
      </c>
    </row>
    <row r="129" spans="1:3" ht="12" customHeight="1" x14ac:dyDescent="0.25">
      <c r="A129" s="3" t="s">
        <v>6609</v>
      </c>
      <c r="B129" s="3" t="s">
        <v>124</v>
      </c>
      <c r="C129" s="3" t="s">
        <v>1652</v>
      </c>
    </row>
    <row r="130" spans="1:3" ht="12" customHeight="1" x14ac:dyDescent="0.25">
      <c r="A130" s="3" t="s">
        <v>1762</v>
      </c>
      <c r="B130" s="3" t="s">
        <v>212</v>
      </c>
      <c r="C130" s="3" t="s">
        <v>1659</v>
      </c>
    </row>
    <row r="131" spans="1:3" ht="12" customHeight="1" x14ac:dyDescent="0.25">
      <c r="A131" s="3" t="s">
        <v>6614</v>
      </c>
      <c r="B131" s="3" t="s">
        <v>212</v>
      </c>
      <c r="C131" s="3" t="s">
        <v>1667</v>
      </c>
    </row>
    <row r="132" spans="1:3" ht="12" customHeight="1" x14ac:dyDescent="0.25">
      <c r="A132" s="3" t="s">
        <v>6617</v>
      </c>
      <c r="B132" s="3" t="s">
        <v>212</v>
      </c>
      <c r="C132" s="3" t="s">
        <v>1676</v>
      </c>
    </row>
    <row r="133" spans="1:3" ht="12" customHeight="1" x14ac:dyDescent="0.25">
      <c r="A133" s="3" t="s">
        <v>6619</v>
      </c>
      <c r="B133" s="3" t="s">
        <v>212</v>
      </c>
      <c r="C133" s="3" t="s">
        <v>1683</v>
      </c>
    </row>
    <row r="134" spans="1:3" ht="12" customHeight="1" x14ac:dyDescent="0.25">
      <c r="A134" s="3" t="s">
        <v>6621</v>
      </c>
      <c r="B134" s="3" t="s">
        <v>48</v>
      </c>
      <c r="C134" s="3" t="s">
        <v>1692</v>
      </c>
    </row>
    <row r="135" spans="1:3" ht="12" customHeight="1" x14ac:dyDescent="0.25">
      <c r="A135" s="3" t="s">
        <v>6624</v>
      </c>
      <c r="B135" s="3" t="s">
        <v>68</v>
      </c>
      <c r="C135" s="3" t="s">
        <v>1698</v>
      </c>
    </row>
    <row r="136" spans="1:3" ht="12" customHeight="1" x14ac:dyDescent="0.25">
      <c r="A136" s="3" t="s">
        <v>6626</v>
      </c>
      <c r="B136" s="3" t="s">
        <v>261</v>
      </c>
      <c r="C136" s="3" t="s">
        <v>1709</v>
      </c>
    </row>
    <row r="137" spans="1:3" ht="12" customHeight="1" x14ac:dyDescent="0.25">
      <c r="A137" s="3" t="s">
        <v>6628</v>
      </c>
      <c r="B137" s="3" t="s">
        <v>188</v>
      </c>
      <c r="C137" s="3" t="s">
        <v>1716</v>
      </c>
    </row>
    <row r="138" spans="1:3" ht="12" customHeight="1" x14ac:dyDescent="0.25">
      <c r="A138" s="3" t="s">
        <v>6629</v>
      </c>
      <c r="B138" s="3" t="s">
        <v>33</v>
      </c>
      <c r="C138" s="3" t="s">
        <v>1727</v>
      </c>
    </row>
    <row r="139" spans="1:3" ht="12" customHeight="1" x14ac:dyDescent="0.25">
      <c r="A139" s="3" t="s">
        <v>6630</v>
      </c>
      <c r="B139" s="3" t="s">
        <v>91</v>
      </c>
      <c r="C139" s="3" t="s">
        <v>1736</v>
      </c>
    </row>
    <row r="140" spans="1:3" ht="12" customHeight="1" x14ac:dyDescent="0.25">
      <c r="A140" s="3" t="s">
        <v>3702</v>
      </c>
      <c r="B140" s="3" t="s">
        <v>86</v>
      </c>
      <c r="C140" s="3" t="s">
        <v>1747</v>
      </c>
    </row>
    <row r="141" spans="1:3" ht="12" customHeight="1" x14ac:dyDescent="0.25">
      <c r="A141" s="3" t="s">
        <v>6634</v>
      </c>
      <c r="B141" s="3" t="s">
        <v>114</v>
      </c>
      <c r="C141" s="3" t="s">
        <v>1754</v>
      </c>
    </row>
    <row r="142" spans="1:3" ht="12" customHeight="1" x14ac:dyDescent="0.25">
      <c r="A142" s="3" t="s">
        <v>6636</v>
      </c>
      <c r="B142" s="3" t="s">
        <v>121</v>
      </c>
      <c r="C142" s="3" t="s">
        <v>1765</v>
      </c>
    </row>
    <row r="143" spans="1:3" ht="12" customHeight="1" x14ac:dyDescent="0.25">
      <c r="A143" s="3" t="s">
        <v>6641</v>
      </c>
      <c r="B143" s="3" t="s">
        <v>86</v>
      </c>
      <c r="C143" s="3" t="s">
        <v>1774</v>
      </c>
    </row>
    <row r="144" spans="1:3" ht="12" customHeight="1" x14ac:dyDescent="0.25">
      <c r="A144" s="3" t="s">
        <v>6643</v>
      </c>
      <c r="B144" s="3" t="s">
        <v>276</v>
      </c>
      <c r="C144" s="3" t="s">
        <v>1785</v>
      </c>
    </row>
    <row r="145" spans="1:3" ht="12" customHeight="1" x14ac:dyDescent="0.25">
      <c r="A145" s="3" t="s">
        <v>6644</v>
      </c>
      <c r="B145" s="3" t="s">
        <v>276</v>
      </c>
      <c r="C145" s="3" t="s">
        <v>1793</v>
      </c>
    </row>
    <row r="146" spans="1:3" ht="12" customHeight="1" x14ac:dyDescent="0.25">
      <c r="A146" s="3" t="s">
        <v>4933</v>
      </c>
      <c r="B146" s="3" t="s">
        <v>276</v>
      </c>
      <c r="C146" s="3" t="s">
        <v>1802</v>
      </c>
    </row>
    <row r="147" spans="1:3" ht="12" customHeight="1" x14ac:dyDescent="0.25">
      <c r="A147" s="3" t="s">
        <v>5504</v>
      </c>
      <c r="B147" s="3" t="s">
        <v>460</v>
      </c>
      <c r="C147" s="3" t="s">
        <v>1812</v>
      </c>
    </row>
    <row r="148" spans="1:3" ht="12" customHeight="1" x14ac:dyDescent="0.25">
      <c r="A148" s="3" t="s">
        <v>2714</v>
      </c>
      <c r="B148" s="3" t="s">
        <v>170</v>
      </c>
      <c r="C148" s="3" t="s">
        <v>1822</v>
      </c>
    </row>
    <row r="149" spans="1:3" ht="12" customHeight="1" x14ac:dyDescent="0.25">
      <c r="A149" s="3" t="s">
        <v>6652</v>
      </c>
      <c r="B149" s="3" t="s">
        <v>176</v>
      </c>
      <c r="C149" s="3" t="s">
        <v>1833</v>
      </c>
    </row>
    <row r="150" spans="1:3" ht="12" customHeight="1" x14ac:dyDescent="0.25">
      <c r="A150" s="3" t="s">
        <v>6654</v>
      </c>
      <c r="B150" s="3" t="s">
        <v>244</v>
      </c>
      <c r="C150" s="3" t="s">
        <v>1842</v>
      </c>
    </row>
    <row r="151" spans="1:3" ht="12" customHeight="1" x14ac:dyDescent="0.25">
      <c r="A151" s="3" t="s">
        <v>6656</v>
      </c>
      <c r="B151" s="3" t="s">
        <v>217</v>
      </c>
      <c r="C151" s="3" t="s">
        <v>1850</v>
      </c>
    </row>
    <row r="152" spans="1:3" ht="12" customHeight="1" x14ac:dyDescent="0.25">
      <c r="A152" s="3" t="s">
        <v>5865</v>
      </c>
      <c r="B152" s="3" t="s">
        <v>170</v>
      </c>
      <c r="C152" s="3" t="s">
        <v>1861</v>
      </c>
    </row>
    <row r="153" spans="1:3" ht="12" customHeight="1" x14ac:dyDescent="0.25">
      <c r="A153" s="3" t="s">
        <v>6657</v>
      </c>
      <c r="B153" s="3" t="s">
        <v>239</v>
      </c>
      <c r="C153" s="3" t="s">
        <v>1871</v>
      </c>
    </row>
    <row r="154" spans="1:3" ht="12" customHeight="1" x14ac:dyDescent="0.25">
      <c r="A154" s="3" t="s">
        <v>6658</v>
      </c>
      <c r="B154" s="3" t="s">
        <v>94</v>
      </c>
      <c r="C154" s="3" t="s">
        <v>1881</v>
      </c>
    </row>
    <row r="155" spans="1:3" ht="12" customHeight="1" x14ac:dyDescent="0.25">
      <c r="A155" s="3" t="s">
        <v>6660</v>
      </c>
      <c r="B155" s="3" t="s">
        <v>208</v>
      </c>
      <c r="C155" s="3" t="s">
        <v>1892</v>
      </c>
    </row>
    <row r="156" spans="1:3" ht="12" customHeight="1" x14ac:dyDescent="0.25">
      <c r="A156" s="3" t="s">
        <v>6189</v>
      </c>
      <c r="B156" s="3" t="s">
        <v>146</v>
      </c>
      <c r="C156" s="3" t="s">
        <v>1901</v>
      </c>
    </row>
    <row r="157" spans="1:3" ht="12" customHeight="1" x14ac:dyDescent="0.25">
      <c r="A157" s="3" t="s">
        <v>6665</v>
      </c>
      <c r="B157" s="3" t="s">
        <v>423</v>
      </c>
      <c r="C157" s="3" t="s">
        <v>1911</v>
      </c>
    </row>
    <row r="158" spans="1:3" ht="12" customHeight="1" x14ac:dyDescent="0.25">
      <c r="A158" s="3" t="s">
        <v>6666</v>
      </c>
      <c r="B158" s="3" t="s">
        <v>127</v>
      </c>
      <c r="C158" s="3" t="s">
        <v>1920</v>
      </c>
    </row>
    <row r="159" spans="1:3" ht="12" customHeight="1" x14ac:dyDescent="0.25">
      <c r="A159" s="3" t="s">
        <v>6668</v>
      </c>
      <c r="B159" s="3" t="s">
        <v>273</v>
      </c>
      <c r="C159" s="3" t="s">
        <v>1929</v>
      </c>
    </row>
    <row r="160" spans="1:3" ht="12" customHeight="1" x14ac:dyDescent="0.25">
      <c r="A160" s="3" t="s">
        <v>6670</v>
      </c>
      <c r="B160" s="3" t="s">
        <v>426</v>
      </c>
      <c r="C160" s="3" t="s">
        <v>1940</v>
      </c>
    </row>
    <row r="161" spans="1:3" ht="12" customHeight="1" x14ac:dyDescent="0.25">
      <c r="A161" s="3" t="s">
        <v>5623</v>
      </c>
      <c r="B161" s="3" t="s">
        <v>91</v>
      </c>
      <c r="C161" s="3" t="s">
        <v>1948</v>
      </c>
    </row>
    <row r="162" spans="1:3" ht="12" customHeight="1" x14ac:dyDescent="0.25">
      <c r="A162" s="3" t="s">
        <v>6673</v>
      </c>
      <c r="B162" s="3" t="s">
        <v>212</v>
      </c>
      <c r="C162" s="3" t="s">
        <v>1957</v>
      </c>
    </row>
    <row r="163" spans="1:3" ht="12" customHeight="1" x14ac:dyDescent="0.25">
      <c r="A163" s="3" t="s">
        <v>6676</v>
      </c>
      <c r="B163" s="3" t="s">
        <v>227</v>
      </c>
      <c r="C163" s="3" t="s">
        <v>1969</v>
      </c>
    </row>
    <row r="164" spans="1:3" ht="12" customHeight="1" x14ac:dyDescent="0.25">
      <c r="A164" s="3" t="s">
        <v>6679</v>
      </c>
      <c r="B164" s="3" t="s">
        <v>227</v>
      </c>
      <c r="C164" s="3" t="s">
        <v>1978</v>
      </c>
    </row>
    <row r="165" spans="1:3" ht="12" customHeight="1" x14ac:dyDescent="0.25">
      <c r="A165" s="3" t="s">
        <v>6681</v>
      </c>
      <c r="B165" s="3" t="s">
        <v>176</v>
      </c>
      <c r="C165" s="3" t="s">
        <v>1987</v>
      </c>
    </row>
    <row r="166" spans="1:3" ht="12" customHeight="1" x14ac:dyDescent="0.25">
      <c r="A166" s="3" t="s">
        <v>2418</v>
      </c>
      <c r="B166" s="3" t="s">
        <v>48</v>
      </c>
      <c r="C166" s="3" t="s">
        <v>56</v>
      </c>
    </row>
    <row r="167" spans="1:3" ht="12" customHeight="1" x14ac:dyDescent="0.25">
      <c r="A167" s="3" t="s">
        <v>6686</v>
      </c>
      <c r="B167" s="3" t="s">
        <v>48</v>
      </c>
      <c r="C167" s="3" t="s">
        <v>2004</v>
      </c>
    </row>
    <row r="168" spans="1:3" ht="12" customHeight="1" x14ac:dyDescent="0.25">
      <c r="A168" s="3" t="s">
        <v>6687</v>
      </c>
      <c r="B168" s="3" t="s">
        <v>91</v>
      </c>
      <c r="C168" s="3" t="s">
        <v>2013</v>
      </c>
    </row>
    <row r="169" spans="1:3" ht="12" customHeight="1" x14ac:dyDescent="0.25">
      <c r="A169" s="3" t="s">
        <v>6689</v>
      </c>
      <c r="B169" s="3" t="s">
        <v>192</v>
      </c>
      <c r="C169" s="3" t="s">
        <v>2022</v>
      </c>
    </row>
    <row r="170" spans="1:3" ht="12" customHeight="1" x14ac:dyDescent="0.25">
      <c r="A170" s="3" t="s">
        <v>6690</v>
      </c>
      <c r="B170" s="3" t="s">
        <v>188</v>
      </c>
      <c r="C170" s="3" t="s">
        <v>2029</v>
      </c>
    </row>
    <row r="171" spans="1:3" ht="12" customHeight="1" x14ac:dyDescent="0.25">
      <c r="A171" s="3" t="s">
        <v>6691</v>
      </c>
      <c r="B171" s="3" t="s">
        <v>188</v>
      </c>
      <c r="C171" s="3" t="s">
        <v>2040</v>
      </c>
    </row>
    <row r="172" spans="1:3" ht="12" customHeight="1" x14ac:dyDescent="0.25">
      <c r="A172" s="3" t="s">
        <v>6694</v>
      </c>
      <c r="B172" s="3" t="s">
        <v>188</v>
      </c>
      <c r="C172" s="3" t="s">
        <v>2053</v>
      </c>
    </row>
    <row r="173" spans="1:3" ht="12" customHeight="1" x14ac:dyDescent="0.25">
      <c r="A173" s="3" t="s">
        <v>6697</v>
      </c>
      <c r="B173" s="3" t="s">
        <v>239</v>
      </c>
      <c r="C173" s="3" t="s">
        <v>2063</v>
      </c>
    </row>
    <row r="174" spans="1:3" ht="12" customHeight="1" x14ac:dyDescent="0.25">
      <c r="A174" s="3" t="s">
        <v>6699</v>
      </c>
      <c r="B174" s="3" t="s">
        <v>426</v>
      </c>
      <c r="C174" s="3" t="s">
        <v>2072</v>
      </c>
    </row>
    <row r="175" spans="1:3" ht="12" customHeight="1" x14ac:dyDescent="0.25">
      <c r="A175" s="3" t="s">
        <v>6701</v>
      </c>
      <c r="B175" s="3" t="s">
        <v>426</v>
      </c>
      <c r="C175" s="3" t="s">
        <v>2081</v>
      </c>
    </row>
    <row r="176" spans="1:3" ht="12" customHeight="1" x14ac:dyDescent="0.25">
      <c r="A176" s="3" t="s">
        <v>6703</v>
      </c>
      <c r="B176" s="3" t="s">
        <v>44</v>
      </c>
      <c r="C176" s="3" t="s">
        <v>2087</v>
      </c>
    </row>
    <row r="177" spans="1:3" ht="12" customHeight="1" x14ac:dyDescent="0.25">
      <c r="A177" s="3" t="s">
        <v>1404</v>
      </c>
      <c r="B177" s="3" t="s">
        <v>77</v>
      </c>
      <c r="C177" s="3" t="s">
        <v>81</v>
      </c>
    </row>
    <row r="178" spans="1:3" ht="12" customHeight="1" x14ac:dyDescent="0.25">
      <c r="A178" s="3" t="s">
        <v>6706</v>
      </c>
      <c r="B178" s="3" t="s">
        <v>244</v>
      </c>
      <c r="C178" s="3" t="s">
        <v>2105</v>
      </c>
    </row>
    <row r="179" spans="1:3" ht="12" customHeight="1" x14ac:dyDescent="0.25">
      <c r="A179" s="3" t="s">
        <v>6674</v>
      </c>
      <c r="B179" s="3" t="s">
        <v>182</v>
      </c>
      <c r="C179" s="3" t="s">
        <v>2114</v>
      </c>
    </row>
    <row r="180" spans="1:3" ht="12" customHeight="1" x14ac:dyDescent="0.25">
      <c r="A180" s="3" t="s">
        <v>6708</v>
      </c>
      <c r="B180" s="3" t="s">
        <v>252</v>
      </c>
      <c r="C180" s="3" t="s">
        <v>2121</v>
      </c>
    </row>
    <row r="181" spans="1:3" ht="12" customHeight="1" x14ac:dyDescent="0.25">
      <c r="A181" s="3" t="s">
        <v>6710</v>
      </c>
      <c r="B181" s="3" t="s">
        <v>146</v>
      </c>
      <c r="C181" s="3" t="s">
        <v>2133</v>
      </c>
    </row>
    <row r="182" spans="1:3" ht="12" customHeight="1" x14ac:dyDescent="0.25">
      <c r="A182" s="3" t="s">
        <v>6713</v>
      </c>
      <c r="B182" s="3" t="s">
        <v>91</v>
      </c>
      <c r="C182" s="3" t="s">
        <v>2142</v>
      </c>
    </row>
    <row r="183" spans="1:3" ht="12" customHeight="1" x14ac:dyDescent="0.25">
      <c r="A183" s="3" t="s">
        <v>6591</v>
      </c>
      <c r="B183" s="3" t="s">
        <v>68</v>
      </c>
      <c r="C183" s="3" t="s">
        <v>2153</v>
      </c>
    </row>
    <row r="184" spans="1:3" ht="12" customHeight="1" x14ac:dyDescent="0.25">
      <c r="A184" s="3" t="s">
        <v>6716</v>
      </c>
      <c r="B184" s="3" t="s">
        <v>139</v>
      </c>
      <c r="C184" s="3" t="s">
        <v>2162</v>
      </c>
    </row>
    <row r="185" spans="1:3" ht="12" customHeight="1" x14ac:dyDescent="0.25">
      <c r="A185" s="3" t="s">
        <v>4217</v>
      </c>
      <c r="B185" s="3" t="s">
        <v>156</v>
      </c>
      <c r="C185" s="3" t="s">
        <v>2170</v>
      </c>
    </row>
    <row r="186" spans="1:3" ht="12" customHeight="1" x14ac:dyDescent="0.25">
      <c r="A186" s="3" t="s">
        <v>6718</v>
      </c>
      <c r="B186" s="3" t="s">
        <v>77</v>
      </c>
      <c r="C186" s="3" t="s">
        <v>2178</v>
      </c>
    </row>
    <row r="187" spans="1:3" ht="12" customHeight="1" x14ac:dyDescent="0.25">
      <c r="A187" s="3" t="s">
        <v>6720</v>
      </c>
      <c r="B187" s="3" t="s">
        <v>77</v>
      </c>
      <c r="C187" s="3" t="s">
        <v>2187</v>
      </c>
    </row>
    <row r="188" spans="1:3" ht="12" customHeight="1" x14ac:dyDescent="0.25">
      <c r="A188" s="3" t="s">
        <v>6721</v>
      </c>
      <c r="B188" s="3" t="s">
        <v>77</v>
      </c>
      <c r="C188" s="3" t="s">
        <v>2194</v>
      </c>
    </row>
    <row r="189" spans="1:3" ht="12" customHeight="1" x14ac:dyDescent="0.25">
      <c r="A189" s="3" t="s">
        <v>6723</v>
      </c>
      <c r="B189" s="3" t="s">
        <v>139</v>
      </c>
      <c r="C189" s="3" t="s">
        <v>2201</v>
      </c>
    </row>
    <row r="190" spans="1:3" ht="12" customHeight="1" x14ac:dyDescent="0.25">
      <c r="A190" s="3" t="s">
        <v>6725</v>
      </c>
      <c r="B190" s="3" t="s">
        <v>227</v>
      </c>
      <c r="C190" s="3" t="s">
        <v>2212</v>
      </c>
    </row>
    <row r="191" spans="1:3" ht="12" customHeight="1" x14ac:dyDescent="0.25">
      <c r="A191" s="3" t="s">
        <v>6727</v>
      </c>
      <c r="B191" s="3" t="s">
        <v>244</v>
      </c>
      <c r="C191" s="3" t="s">
        <v>2219</v>
      </c>
    </row>
    <row r="192" spans="1:3" ht="12" customHeight="1" x14ac:dyDescent="0.25">
      <c r="A192" s="3" t="s">
        <v>6729</v>
      </c>
      <c r="B192" s="3" t="s">
        <v>239</v>
      </c>
      <c r="C192" s="3" t="s">
        <v>2229</v>
      </c>
    </row>
    <row r="193" spans="1:3" ht="12" customHeight="1" x14ac:dyDescent="0.25">
      <c r="A193" s="3" t="s">
        <v>925</v>
      </c>
      <c r="B193" s="3" t="s">
        <v>261</v>
      </c>
      <c r="C193" s="3" t="s">
        <v>260</v>
      </c>
    </row>
    <row r="194" spans="1:3" ht="12" customHeight="1" x14ac:dyDescent="0.25">
      <c r="A194" s="3" t="s">
        <v>5291</v>
      </c>
      <c r="B194" s="3" t="s">
        <v>108</v>
      </c>
      <c r="C194" s="3" t="s">
        <v>2246</v>
      </c>
    </row>
    <row r="195" spans="1:3" ht="12" customHeight="1" x14ac:dyDescent="0.25">
      <c r="A195" s="3" t="s">
        <v>6735</v>
      </c>
      <c r="B195" s="3" t="s">
        <v>28</v>
      </c>
      <c r="C195" s="3" t="s">
        <v>2253</v>
      </c>
    </row>
    <row r="196" spans="1:3" ht="12" customHeight="1" x14ac:dyDescent="0.25">
      <c r="A196" s="3" t="s">
        <v>6734</v>
      </c>
      <c r="B196" s="3" t="s">
        <v>28</v>
      </c>
      <c r="C196" s="3" t="s">
        <v>2264</v>
      </c>
    </row>
    <row r="197" spans="1:3" ht="12" customHeight="1" x14ac:dyDescent="0.25">
      <c r="A197" s="3" t="s">
        <v>4844</v>
      </c>
      <c r="B197" s="3" t="s">
        <v>28</v>
      </c>
      <c r="C197" s="3" t="s">
        <v>2271</v>
      </c>
    </row>
    <row r="198" spans="1:3" ht="12" customHeight="1" x14ac:dyDescent="0.25">
      <c r="A198" s="3" t="s">
        <v>4862</v>
      </c>
      <c r="B198" s="3" t="s">
        <v>28</v>
      </c>
      <c r="C198" s="3" t="s">
        <v>2280</v>
      </c>
    </row>
    <row r="199" spans="1:3" ht="12" customHeight="1" x14ac:dyDescent="0.25">
      <c r="A199" s="3" t="s">
        <v>6741</v>
      </c>
      <c r="B199" s="3" t="s">
        <v>188</v>
      </c>
      <c r="C199" s="3" t="s">
        <v>2287</v>
      </c>
    </row>
    <row r="200" spans="1:3" ht="12" customHeight="1" x14ac:dyDescent="0.25">
      <c r="A200" s="3" t="s">
        <v>6742</v>
      </c>
      <c r="B200" s="3" t="s">
        <v>176</v>
      </c>
      <c r="C200" s="3" t="s">
        <v>2295</v>
      </c>
    </row>
    <row r="201" spans="1:3" ht="12" customHeight="1" x14ac:dyDescent="0.25">
      <c r="A201" s="3" t="s">
        <v>6560</v>
      </c>
      <c r="B201" s="3" t="s">
        <v>239</v>
      </c>
      <c r="C201" s="3" t="s">
        <v>2303</v>
      </c>
    </row>
    <row r="202" spans="1:3" ht="12" customHeight="1" x14ac:dyDescent="0.25">
      <c r="A202" s="3" t="s">
        <v>6521</v>
      </c>
      <c r="B202" s="3" t="s">
        <v>192</v>
      </c>
      <c r="C202" s="3" t="s">
        <v>2312</v>
      </c>
    </row>
    <row r="203" spans="1:3" ht="12" customHeight="1" x14ac:dyDescent="0.25">
      <c r="A203" s="3" t="s">
        <v>6746</v>
      </c>
      <c r="B203" s="3" t="s">
        <v>188</v>
      </c>
      <c r="C203" s="3" t="s">
        <v>2320</v>
      </c>
    </row>
    <row r="204" spans="1:3" ht="12" customHeight="1" x14ac:dyDescent="0.25">
      <c r="A204" s="3" t="s">
        <v>6748</v>
      </c>
      <c r="B204" s="3" t="s">
        <v>176</v>
      </c>
      <c r="C204" s="3" t="s">
        <v>2328</v>
      </c>
    </row>
    <row r="205" spans="1:3" ht="12" customHeight="1" x14ac:dyDescent="0.25">
      <c r="A205" s="3" t="s">
        <v>6750</v>
      </c>
      <c r="B205" s="3" t="s">
        <v>250</v>
      </c>
      <c r="C205" s="3" t="s">
        <v>2338</v>
      </c>
    </row>
    <row r="206" spans="1:3" ht="12" customHeight="1" x14ac:dyDescent="0.25">
      <c r="A206" s="3" t="s">
        <v>5437</v>
      </c>
      <c r="B206" s="3" t="s">
        <v>91</v>
      </c>
      <c r="C206" s="3" t="s">
        <v>2346</v>
      </c>
    </row>
    <row r="207" spans="1:3" ht="12" customHeight="1" x14ac:dyDescent="0.25">
      <c r="A207" s="3" t="s">
        <v>6753</v>
      </c>
      <c r="B207" s="3" t="s">
        <v>124</v>
      </c>
      <c r="C207" s="3" t="s">
        <v>2356</v>
      </c>
    </row>
    <row r="208" spans="1:3" ht="12" customHeight="1" x14ac:dyDescent="0.25">
      <c r="A208" s="3" t="s">
        <v>6755</v>
      </c>
      <c r="B208" s="3" t="s">
        <v>48</v>
      </c>
      <c r="C208" s="3" t="s">
        <v>2363</v>
      </c>
    </row>
    <row r="209" spans="1:3" ht="12" customHeight="1" x14ac:dyDescent="0.25">
      <c r="A209" s="3" t="s">
        <v>6759</v>
      </c>
      <c r="B209" s="3" t="s">
        <v>188</v>
      </c>
      <c r="C209" s="3" t="s">
        <v>2372</v>
      </c>
    </row>
    <row r="210" spans="1:3" ht="12" customHeight="1" x14ac:dyDescent="0.25">
      <c r="A210" s="3" t="s">
        <v>6761</v>
      </c>
      <c r="B210" s="3" t="s">
        <v>48</v>
      </c>
      <c r="C210" s="3" t="s">
        <v>2379</v>
      </c>
    </row>
    <row r="211" spans="1:3" ht="12" customHeight="1" x14ac:dyDescent="0.25">
      <c r="A211" s="3" t="s">
        <v>6762</v>
      </c>
      <c r="B211" s="3" t="s">
        <v>165</v>
      </c>
      <c r="C211" s="3" t="s">
        <v>2388</v>
      </c>
    </row>
    <row r="212" spans="1:3" ht="12" customHeight="1" x14ac:dyDescent="0.25">
      <c r="A212" s="3" t="s">
        <v>6764</v>
      </c>
      <c r="B212" s="3" t="s">
        <v>268</v>
      </c>
      <c r="C212" s="3" t="s">
        <v>2394</v>
      </c>
    </row>
    <row r="213" spans="1:3" ht="12" customHeight="1" x14ac:dyDescent="0.25">
      <c r="A213" s="3" t="s">
        <v>6766</v>
      </c>
      <c r="B213" s="3" t="s">
        <v>237</v>
      </c>
      <c r="C213" s="3" t="s">
        <v>2405</v>
      </c>
    </row>
    <row r="214" spans="1:3" ht="12" customHeight="1" x14ac:dyDescent="0.25">
      <c r="A214" s="3" t="s">
        <v>6769</v>
      </c>
      <c r="B214" s="3" t="s">
        <v>192</v>
      </c>
      <c r="C214" s="3" t="s">
        <v>2414</v>
      </c>
    </row>
    <row r="215" spans="1:3" ht="12" customHeight="1" x14ac:dyDescent="0.25">
      <c r="A215" s="3" t="s">
        <v>6770</v>
      </c>
      <c r="B215" s="3" t="s">
        <v>192</v>
      </c>
      <c r="C215" s="3" t="s">
        <v>2423</v>
      </c>
    </row>
    <row r="216" spans="1:3" ht="12" customHeight="1" x14ac:dyDescent="0.25">
      <c r="A216" s="3" t="s">
        <v>2902</v>
      </c>
      <c r="B216" s="3" t="s">
        <v>48</v>
      </c>
      <c r="C216" s="3" t="s">
        <v>2434</v>
      </c>
    </row>
    <row r="217" spans="1:3" ht="12" customHeight="1" x14ac:dyDescent="0.25">
      <c r="A217" s="3" t="s">
        <v>6772</v>
      </c>
      <c r="B217" s="3" t="s">
        <v>48</v>
      </c>
      <c r="C217" s="3" t="s">
        <v>2443</v>
      </c>
    </row>
    <row r="218" spans="1:3" ht="12" customHeight="1" x14ac:dyDescent="0.25">
      <c r="A218" s="3" t="s">
        <v>2545</v>
      </c>
      <c r="B218" s="3" t="s">
        <v>217</v>
      </c>
      <c r="C218" s="3" t="s">
        <v>2450</v>
      </c>
    </row>
    <row r="219" spans="1:3" ht="12" customHeight="1" x14ac:dyDescent="0.25">
      <c r="A219" s="3" t="s">
        <v>6775</v>
      </c>
      <c r="B219" s="3" t="s">
        <v>188</v>
      </c>
      <c r="C219" s="3" t="s">
        <v>2461</v>
      </c>
    </row>
    <row r="220" spans="1:3" ht="12" customHeight="1" x14ac:dyDescent="0.25">
      <c r="A220" s="3" t="s">
        <v>6778</v>
      </c>
      <c r="B220" s="3" t="s">
        <v>127</v>
      </c>
      <c r="C220" s="3" t="s">
        <v>2468</v>
      </c>
    </row>
    <row r="221" spans="1:3" ht="12" customHeight="1" x14ac:dyDescent="0.25">
      <c r="A221" s="3" t="s">
        <v>6779</v>
      </c>
      <c r="B221" s="3" t="s">
        <v>124</v>
      </c>
      <c r="C221" s="3" t="s">
        <v>2477</v>
      </c>
    </row>
    <row r="222" spans="1:3" ht="12" customHeight="1" x14ac:dyDescent="0.25">
      <c r="A222" s="3" t="s">
        <v>6782</v>
      </c>
      <c r="B222" s="3" t="s">
        <v>124</v>
      </c>
      <c r="C222" s="3" t="s">
        <v>2484</v>
      </c>
    </row>
    <row r="223" spans="1:3" ht="12" customHeight="1" x14ac:dyDescent="0.25">
      <c r="A223" s="3" t="s">
        <v>6784</v>
      </c>
      <c r="B223" s="3" t="s">
        <v>252</v>
      </c>
      <c r="C223" s="3" t="s">
        <v>2493</v>
      </c>
    </row>
    <row r="224" spans="1:3" ht="12" customHeight="1" x14ac:dyDescent="0.25">
      <c r="A224" s="3" t="s">
        <v>6786</v>
      </c>
      <c r="B224" s="3" t="s">
        <v>188</v>
      </c>
      <c r="C224" s="3" t="s">
        <v>2504</v>
      </c>
    </row>
    <row r="225" spans="1:3" ht="12" customHeight="1" x14ac:dyDescent="0.25">
      <c r="A225" s="3" t="s">
        <v>5188</v>
      </c>
      <c r="B225" s="3" t="s">
        <v>124</v>
      </c>
      <c r="C225" s="3" t="s">
        <v>2511</v>
      </c>
    </row>
    <row r="226" spans="1:3" ht="12" customHeight="1" x14ac:dyDescent="0.25">
      <c r="A226" s="3" t="s">
        <v>6789</v>
      </c>
      <c r="B226" s="3" t="s">
        <v>133</v>
      </c>
      <c r="C226" s="3" t="s">
        <v>2520</v>
      </c>
    </row>
    <row r="227" spans="1:3" ht="12" customHeight="1" x14ac:dyDescent="0.25">
      <c r="A227" s="3" t="s">
        <v>6790</v>
      </c>
      <c r="B227" s="3" t="s">
        <v>423</v>
      </c>
      <c r="C227" s="3" t="s">
        <v>2532</v>
      </c>
    </row>
    <row r="228" spans="1:3" ht="12" customHeight="1" x14ac:dyDescent="0.25">
      <c r="A228" s="3" t="s">
        <v>6792</v>
      </c>
      <c r="B228" s="3" t="s">
        <v>61</v>
      </c>
      <c r="C228" s="3" t="s">
        <v>2540</v>
      </c>
    </row>
    <row r="229" spans="1:3" ht="12" customHeight="1" x14ac:dyDescent="0.25">
      <c r="A229" s="3" t="s">
        <v>2260</v>
      </c>
      <c r="B229" s="3" t="s">
        <v>239</v>
      </c>
      <c r="C229" s="3" t="s">
        <v>2549</v>
      </c>
    </row>
    <row r="230" spans="1:3" ht="12" customHeight="1" x14ac:dyDescent="0.25">
      <c r="A230" s="3" t="s">
        <v>6795</v>
      </c>
      <c r="B230" s="3" t="s">
        <v>176</v>
      </c>
      <c r="C230" s="3" t="s">
        <v>2558</v>
      </c>
    </row>
    <row r="231" spans="1:3" ht="12" customHeight="1" x14ac:dyDescent="0.25">
      <c r="A231" s="3" t="s">
        <v>3146</v>
      </c>
      <c r="B231" s="3" t="s">
        <v>133</v>
      </c>
      <c r="C231" s="3" t="s">
        <v>2567</v>
      </c>
    </row>
    <row r="232" spans="1:3" ht="12" customHeight="1" x14ac:dyDescent="0.25">
      <c r="A232" s="3" t="s">
        <v>6799</v>
      </c>
      <c r="B232" s="3" t="s">
        <v>165</v>
      </c>
      <c r="C232" s="3" t="s">
        <v>2574</v>
      </c>
    </row>
    <row r="233" spans="1:3" ht="12" customHeight="1" x14ac:dyDescent="0.25">
      <c r="A233" s="3" t="s">
        <v>1674</v>
      </c>
      <c r="B233" s="3" t="s">
        <v>33</v>
      </c>
      <c r="C233" s="3" t="s">
        <v>2585</v>
      </c>
    </row>
    <row r="234" spans="1:3" ht="12" customHeight="1" x14ac:dyDescent="0.25">
      <c r="A234" s="3" t="s">
        <v>2772</v>
      </c>
      <c r="B234" s="3" t="s">
        <v>33</v>
      </c>
      <c r="C234" s="3" t="s">
        <v>2596</v>
      </c>
    </row>
    <row r="235" spans="1:3" ht="12" customHeight="1" x14ac:dyDescent="0.25">
      <c r="A235" s="3" t="s">
        <v>2760</v>
      </c>
      <c r="B235" s="3" t="s">
        <v>33</v>
      </c>
      <c r="C235" s="3" t="s">
        <v>2603</v>
      </c>
    </row>
    <row r="236" spans="1:3" ht="12" customHeight="1" x14ac:dyDescent="0.25">
      <c r="A236" s="3" t="s">
        <v>6802</v>
      </c>
      <c r="B236" s="3" t="s">
        <v>33</v>
      </c>
      <c r="C236" s="3" t="s">
        <v>2612</v>
      </c>
    </row>
    <row r="237" spans="1:3" ht="12" customHeight="1" x14ac:dyDescent="0.25">
      <c r="A237" s="3" t="s">
        <v>5658</v>
      </c>
      <c r="B237" s="3" t="s">
        <v>192</v>
      </c>
      <c r="C237" s="3" t="s">
        <v>2619</v>
      </c>
    </row>
    <row r="238" spans="1:3" ht="12" customHeight="1" x14ac:dyDescent="0.25">
      <c r="A238" s="3" t="s">
        <v>6804</v>
      </c>
      <c r="B238" s="3" t="s">
        <v>68</v>
      </c>
      <c r="C238" s="3" t="s">
        <v>2629</v>
      </c>
    </row>
    <row r="239" spans="1:3" ht="12" customHeight="1" x14ac:dyDescent="0.25">
      <c r="A239" s="3" t="s">
        <v>6805</v>
      </c>
      <c r="B239" s="3" t="s">
        <v>252</v>
      </c>
      <c r="C239" s="3" t="s">
        <v>2638</v>
      </c>
    </row>
    <row r="240" spans="1:3" ht="12" customHeight="1" x14ac:dyDescent="0.25">
      <c r="A240" s="3" t="s">
        <v>6807</v>
      </c>
      <c r="B240" s="3" t="s">
        <v>252</v>
      </c>
      <c r="C240" s="3" t="s">
        <v>2649</v>
      </c>
    </row>
    <row r="241" spans="1:3" ht="12" customHeight="1" x14ac:dyDescent="0.25">
      <c r="A241" s="3" t="s">
        <v>6810</v>
      </c>
      <c r="B241" s="3" t="s">
        <v>244</v>
      </c>
      <c r="C241" s="3" t="s">
        <v>2656</v>
      </c>
    </row>
    <row r="242" spans="1:3" ht="12" customHeight="1" x14ac:dyDescent="0.25">
      <c r="A242" s="3" t="s">
        <v>6815</v>
      </c>
      <c r="B242" s="3" t="s">
        <v>234</v>
      </c>
      <c r="C242" s="3" t="s">
        <v>2664</v>
      </c>
    </row>
    <row r="243" spans="1:3" ht="12" customHeight="1" x14ac:dyDescent="0.25">
      <c r="A243" s="3" t="s">
        <v>6817</v>
      </c>
      <c r="B243" s="3" t="s">
        <v>250</v>
      </c>
      <c r="C243" s="3" t="s">
        <v>2672</v>
      </c>
    </row>
    <row r="244" spans="1:3" ht="12" customHeight="1" x14ac:dyDescent="0.25">
      <c r="A244" s="3" t="s">
        <v>6818</v>
      </c>
      <c r="B244" s="3" t="s">
        <v>165</v>
      </c>
      <c r="C244" s="3" t="s">
        <v>2681</v>
      </c>
    </row>
    <row r="245" spans="1:3" ht="12" customHeight="1" x14ac:dyDescent="0.25">
      <c r="A245" s="3" t="s">
        <v>6830</v>
      </c>
      <c r="B245" s="3" t="s">
        <v>423</v>
      </c>
      <c r="C245" s="3" t="s">
        <v>2688</v>
      </c>
    </row>
    <row r="246" spans="1:3" ht="12" customHeight="1" x14ac:dyDescent="0.25">
      <c r="A246" s="3" t="s">
        <v>6831</v>
      </c>
      <c r="B246" s="3" t="s">
        <v>217</v>
      </c>
      <c r="C246" s="3" t="s">
        <v>2696</v>
      </c>
    </row>
    <row r="247" spans="1:3" ht="12" customHeight="1" x14ac:dyDescent="0.25">
      <c r="A247" s="3" t="s">
        <v>6832</v>
      </c>
      <c r="B247" s="3" t="s">
        <v>77</v>
      </c>
      <c r="C247" s="3" t="s">
        <v>2706</v>
      </c>
    </row>
    <row r="248" spans="1:3" ht="12" customHeight="1" x14ac:dyDescent="0.25">
      <c r="A248" s="3" t="s">
        <v>6499</v>
      </c>
      <c r="B248" s="3" t="s">
        <v>202</v>
      </c>
      <c r="C248" s="3" t="s">
        <v>2716</v>
      </c>
    </row>
    <row r="249" spans="1:3" ht="12" customHeight="1" x14ac:dyDescent="0.25">
      <c r="A249" s="3" t="s">
        <v>6837</v>
      </c>
      <c r="B249" s="3" t="s">
        <v>124</v>
      </c>
      <c r="C249" s="3" t="s">
        <v>2722</v>
      </c>
    </row>
    <row r="250" spans="1:3" ht="12" customHeight="1" x14ac:dyDescent="0.25">
      <c r="A250" s="3" t="s">
        <v>6839</v>
      </c>
      <c r="B250" s="3" t="s">
        <v>244</v>
      </c>
      <c r="C250" s="3" t="s">
        <v>2733</v>
      </c>
    </row>
    <row r="251" spans="1:3" ht="12" customHeight="1" x14ac:dyDescent="0.25">
      <c r="A251" s="3" t="s">
        <v>4344</v>
      </c>
      <c r="B251" s="3" t="s">
        <v>244</v>
      </c>
      <c r="C251" s="3" t="s">
        <v>2740</v>
      </c>
    </row>
    <row r="252" spans="1:3" ht="12" customHeight="1" x14ac:dyDescent="0.25">
      <c r="A252" s="3" t="s">
        <v>6841</v>
      </c>
      <c r="B252" s="3" t="s">
        <v>244</v>
      </c>
      <c r="C252" s="3" t="s">
        <v>2749</v>
      </c>
    </row>
    <row r="253" spans="1:3" ht="12" customHeight="1" x14ac:dyDescent="0.25">
      <c r="A253" s="3" t="s">
        <v>5918</v>
      </c>
      <c r="B253" s="3" t="s">
        <v>244</v>
      </c>
      <c r="C253" s="3" t="s">
        <v>2756</v>
      </c>
    </row>
    <row r="254" spans="1:3" ht="12" customHeight="1" x14ac:dyDescent="0.25">
      <c r="A254" s="3" t="s">
        <v>6843</v>
      </c>
      <c r="B254" s="3" t="s">
        <v>244</v>
      </c>
      <c r="C254" s="3" t="s">
        <v>2765</v>
      </c>
    </row>
    <row r="255" spans="1:3" ht="12" customHeight="1" x14ac:dyDescent="0.25">
      <c r="A255" s="3" t="s">
        <v>6845</v>
      </c>
      <c r="B255" s="3" t="s">
        <v>244</v>
      </c>
      <c r="C255" s="3" t="s">
        <v>2774</v>
      </c>
    </row>
    <row r="256" spans="1:3" ht="12" customHeight="1" x14ac:dyDescent="0.25">
      <c r="A256" s="3" t="s">
        <v>6848</v>
      </c>
      <c r="B256" s="3" t="s">
        <v>96</v>
      </c>
      <c r="C256" s="3" t="s">
        <v>2780</v>
      </c>
    </row>
    <row r="257" spans="1:3" ht="12" customHeight="1" x14ac:dyDescent="0.25">
      <c r="A257" s="3" t="s">
        <v>6852</v>
      </c>
      <c r="B257" s="3" t="s">
        <v>176</v>
      </c>
      <c r="C257" s="3" t="s">
        <v>2791</v>
      </c>
    </row>
    <row r="258" spans="1:3" ht="12" customHeight="1" x14ac:dyDescent="0.25">
      <c r="A258" s="3" t="s">
        <v>6856</v>
      </c>
      <c r="B258" s="3" t="s">
        <v>61</v>
      </c>
      <c r="C258" s="3" t="s">
        <v>2800</v>
      </c>
    </row>
    <row r="259" spans="1:3" ht="12" customHeight="1" x14ac:dyDescent="0.25">
      <c r="A259" s="3" t="s">
        <v>6860</v>
      </c>
      <c r="B259" s="3" t="s">
        <v>114</v>
      </c>
      <c r="C259" s="3" t="s">
        <v>2807</v>
      </c>
    </row>
    <row r="260" spans="1:3" ht="12" customHeight="1" x14ac:dyDescent="0.25">
      <c r="A260" s="3" t="s">
        <v>5737</v>
      </c>
      <c r="B260" s="3" t="s">
        <v>83</v>
      </c>
      <c r="C260" s="3" t="s">
        <v>2819</v>
      </c>
    </row>
    <row r="261" spans="1:3" ht="12" customHeight="1" x14ac:dyDescent="0.25">
      <c r="A261" s="3" t="s">
        <v>3599</v>
      </c>
      <c r="B261" s="3" t="s">
        <v>234</v>
      </c>
      <c r="C261" s="3" t="s">
        <v>2831</v>
      </c>
    </row>
    <row r="262" spans="1:3" ht="12" customHeight="1" x14ac:dyDescent="0.25">
      <c r="A262" s="3" t="s">
        <v>2834</v>
      </c>
      <c r="B262" s="3" t="s">
        <v>124</v>
      </c>
      <c r="C262" s="3" t="s">
        <v>2840</v>
      </c>
    </row>
    <row r="263" spans="1:3" ht="12" customHeight="1" x14ac:dyDescent="0.25">
      <c r="A263" s="3" t="s">
        <v>6868</v>
      </c>
      <c r="B263" s="3" t="s">
        <v>165</v>
      </c>
      <c r="C263" s="3" t="s">
        <v>2849</v>
      </c>
    </row>
    <row r="264" spans="1:3" ht="12" customHeight="1" x14ac:dyDescent="0.25">
      <c r="A264" s="3" t="s">
        <v>6870</v>
      </c>
      <c r="B264" s="3" t="s">
        <v>244</v>
      </c>
      <c r="C264" s="3" t="s">
        <v>2856</v>
      </c>
    </row>
    <row r="265" spans="1:3" ht="12" customHeight="1" x14ac:dyDescent="0.25">
      <c r="A265" s="3" t="s">
        <v>6872</v>
      </c>
      <c r="B265" s="3" t="s">
        <v>244</v>
      </c>
      <c r="C265" s="3" t="s">
        <v>2865</v>
      </c>
    </row>
    <row r="266" spans="1:3" ht="12" customHeight="1" x14ac:dyDescent="0.25">
      <c r="A266" s="3" t="s">
        <v>4911</v>
      </c>
      <c r="B266" s="3" t="s">
        <v>244</v>
      </c>
      <c r="C266" s="3" t="s">
        <v>2872</v>
      </c>
    </row>
    <row r="267" spans="1:3" ht="12" customHeight="1" x14ac:dyDescent="0.25">
      <c r="A267" s="3" t="s">
        <v>6879</v>
      </c>
      <c r="B267" s="3" t="s">
        <v>244</v>
      </c>
      <c r="C267" s="3" t="s">
        <v>2881</v>
      </c>
    </row>
    <row r="268" spans="1:3" ht="12" customHeight="1" x14ac:dyDescent="0.25">
      <c r="A268" s="3" t="s">
        <v>4728</v>
      </c>
      <c r="B268" s="3" t="s">
        <v>68</v>
      </c>
      <c r="C268" s="3" t="s">
        <v>2890</v>
      </c>
    </row>
    <row r="269" spans="1:3" ht="12" customHeight="1" x14ac:dyDescent="0.25">
      <c r="A269" s="3" t="s">
        <v>6882</v>
      </c>
      <c r="B269" s="3" t="s">
        <v>83</v>
      </c>
      <c r="C269" s="3" t="s">
        <v>2896</v>
      </c>
    </row>
    <row r="270" spans="1:3" ht="12" customHeight="1" x14ac:dyDescent="0.25">
      <c r="A270" s="3" t="s">
        <v>6884</v>
      </c>
      <c r="B270" s="3" t="s">
        <v>33</v>
      </c>
      <c r="C270" s="3" t="s">
        <v>2905</v>
      </c>
    </row>
    <row r="271" spans="1:3" ht="12" customHeight="1" x14ac:dyDescent="0.25">
      <c r="A271" s="3" t="s">
        <v>6885</v>
      </c>
      <c r="B271" s="3" t="s">
        <v>165</v>
      </c>
      <c r="C271" s="3" t="s">
        <v>2912</v>
      </c>
    </row>
    <row r="272" spans="1:3" ht="12" customHeight="1" x14ac:dyDescent="0.25">
      <c r="A272" s="3" t="s">
        <v>5332</v>
      </c>
      <c r="B272" s="3" t="s">
        <v>239</v>
      </c>
      <c r="C272" s="3" t="s">
        <v>2922</v>
      </c>
    </row>
    <row r="273" spans="1:3" ht="12" customHeight="1" x14ac:dyDescent="0.25">
      <c r="A273" s="3" t="s">
        <v>6888</v>
      </c>
      <c r="B273" s="3" t="s">
        <v>33</v>
      </c>
      <c r="C273" s="3" t="s">
        <v>2931</v>
      </c>
    </row>
    <row r="274" spans="1:3" ht="12" customHeight="1" x14ac:dyDescent="0.25">
      <c r="A274" s="3" t="s">
        <v>4001</v>
      </c>
      <c r="B274" s="3" t="s">
        <v>182</v>
      </c>
      <c r="C274" s="3" t="s">
        <v>2937</v>
      </c>
    </row>
    <row r="275" spans="1:3" ht="12" customHeight="1" x14ac:dyDescent="0.25">
      <c r="A275" s="3" t="s">
        <v>3656</v>
      </c>
      <c r="B275" s="3" t="s">
        <v>182</v>
      </c>
      <c r="C275" s="3" t="s">
        <v>2945</v>
      </c>
    </row>
    <row r="276" spans="1:3" ht="12" customHeight="1" x14ac:dyDescent="0.25">
      <c r="A276" s="3" t="s">
        <v>6894</v>
      </c>
      <c r="B276" s="3" t="s">
        <v>202</v>
      </c>
      <c r="C276" s="3" t="s">
        <v>2951</v>
      </c>
    </row>
    <row r="277" spans="1:3" ht="12" customHeight="1" x14ac:dyDescent="0.25">
      <c r="A277" s="3" t="s">
        <v>4772</v>
      </c>
      <c r="B277" s="3" t="s">
        <v>176</v>
      </c>
      <c r="C277" s="3" t="s">
        <v>2959</v>
      </c>
    </row>
    <row r="278" spans="1:3" ht="12" customHeight="1" x14ac:dyDescent="0.25">
      <c r="A278" s="3" t="s">
        <v>6895</v>
      </c>
      <c r="B278" s="3" t="s">
        <v>192</v>
      </c>
      <c r="C278" s="3" t="s">
        <v>2969</v>
      </c>
    </row>
    <row r="279" spans="1:3" ht="12" customHeight="1" x14ac:dyDescent="0.25">
      <c r="A279" s="3" t="s">
        <v>6899</v>
      </c>
      <c r="B279" s="3" t="s">
        <v>202</v>
      </c>
      <c r="C279" s="3" t="s">
        <v>2976</v>
      </c>
    </row>
    <row r="280" spans="1:3" ht="12" customHeight="1" x14ac:dyDescent="0.25">
      <c r="A280" s="3" t="s">
        <v>6902</v>
      </c>
      <c r="B280" s="3" t="s">
        <v>33</v>
      </c>
      <c r="C280" s="3" t="s">
        <v>2985</v>
      </c>
    </row>
    <row r="281" spans="1:3" ht="12" customHeight="1" x14ac:dyDescent="0.25">
      <c r="A281" s="3" t="s">
        <v>6904</v>
      </c>
      <c r="B281" s="3" t="s">
        <v>244</v>
      </c>
      <c r="C281" s="3" t="s">
        <v>2992</v>
      </c>
    </row>
    <row r="282" spans="1:3" ht="12" customHeight="1" x14ac:dyDescent="0.25">
      <c r="A282" s="3" t="s">
        <v>6906</v>
      </c>
      <c r="B282" s="3" t="s">
        <v>33</v>
      </c>
      <c r="C282" s="3" t="s">
        <v>3002</v>
      </c>
    </row>
    <row r="283" spans="1:3" ht="12" customHeight="1" x14ac:dyDescent="0.25">
      <c r="A283" s="3" t="s">
        <v>6908</v>
      </c>
      <c r="B283" s="3" t="s">
        <v>192</v>
      </c>
      <c r="C283" s="3" t="s">
        <v>3009</v>
      </c>
    </row>
    <row r="284" spans="1:3" ht="12" customHeight="1" x14ac:dyDescent="0.25">
      <c r="A284" s="3" t="s">
        <v>6913</v>
      </c>
      <c r="B284" s="3" t="s">
        <v>33</v>
      </c>
      <c r="C284" s="3" t="s">
        <v>3017</v>
      </c>
    </row>
    <row r="285" spans="1:3" ht="12" customHeight="1" x14ac:dyDescent="0.25">
      <c r="A285" s="3" t="s">
        <v>380</v>
      </c>
      <c r="B285" s="3" t="s">
        <v>234</v>
      </c>
      <c r="C285" s="3" t="s">
        <v>233</v>
      </c>
    </row>
    <row r="286" spans="1:3" ht="12" customHeight="1" x14ac:dyDescent="0.25">
      <c r="A286" s="3" t="s">
        <v>6918</v>
      </c>
      <c r="B286" s="3" t="s">
        <v>33</v>
      </c>
      <c r="C286" s="3" t="s">
        <v>3031</v>
      </c>
    </row>
    <row r="287" spans="1:3" ht="12" customHeight="1" x14ac:dyDescent="0.25">
      <c r="A287" s="3" t="s">
        <v>6925</v>
      </c>
      <c r="B287" s="3" t="s">
        <v>127</v>
      </c>
      <c r="C287" s="3" t="s">
        <v>3039</v>
      </c>
    </row>
    <row r="288" spans="1:3" ht="12" customHeight="1" x14ac:dyDescent="0.25">
      <c r="A288" s="3" t="s">
        <v>5565</v>
      </c>
      <c r="B288" s="3" t="s">
        <v>127</v>
      </c>
      <c r="C288" s="3" t="s">
        <v>3046</v>
      </c>
    </row>
    <row r="289" spans="1:3" ht="12" customHeight="1" x14ac:dyDescent="0.25">
      <c r="A289" s="3" t="s">
        <v>1013</v>
      </c>
      <c r="B289" s="3" t="s">
        <v>83</v>
      </c>
      <c r="C289" s="3" t="s">
        <v>82</v>
      </c>
    </row>
    <row r="290" spans="1:3" ht="12" customHeight="1" x14ac:dyDescent="0.25">
      <c r="A290" s="3" t="s">
        <v>3471</v>
      </c>
      <c r="B290" s="3" t="s">
        <v>33</v>
      </c>
      <c r="C290" s="3" t="s">
        <v>3063</v>
      </c>
    </row>
    <row r="291" spans="1:3" ht="12" customHeight="1" x14ac:dyDescent="0.25">
      <c r="A291" s="3" t="s">
        <v>6109</v>
      </c>
      <c r="B291" s="3" t="s">
        <v>83</v>
      </c>
      <c r="C291" s="3" t="s">
        <v>3072</v>
      </c>
    </row>
    <row r="292" spans="1:3" ht="12" customHeight="1" x14ac:dyDescent="0.25">
      <c r="A292" s="3" t="s">
        <v>6934</v>
      </c>
      <c r="B292" s="3" t="s">
        <v>61</v>
      </c>
      <c r="C292" s="3" t="s">
        <v>3083</v>
      </c>
    </row>
    <row r="293" spans="1:3" ht="12" customHeight="1" x14ac:dyDescent="0.25">
      <c r="A293" s="3" t="s">
        <v>6938</v>
      </c>
      <c r="B293" s="3" t="s">
        <v>188</v>
      </c>
      <c r="C293" s="3" t="s">
        <v>3092</v>
      </c>
    </row>
    <row r="294" spans="1:3" ht="12" customHeight="1" x14ac:dyDescent="0.25">
      <c r="A294" s="3" t="s">
        <v>6940</v>
      </c>
      <c r="B294" s="3" t="s">
        <v>252</v>
      </c>
      <c r="C294" s="3" t="s">
        <v>3101</v>
      </c>
    </row>
    <row r="295" spans="1:3" ht="12" customHeight="1" x14ac:dyDescent="0.25">
      <c r="A295" s="3" t="s">
        <v>6941</v>
      </c>
      <c r="B295" s="3" t="s">
        <v>176</v>
      </c>
      <c r="C295" s="3" t="s">
        <v>3111</v>
      </c>
    </row>
    <row r="296" spans="1:3" ht="12" customHeight="1" x14ac:dyDescent="0.25">
      <c r="A296" s="3" t="s">
        <v>6943</v>
      </c>
      <c r="B296" s="3" t="s">
        <v>61</v>
      </c>
      <c r="C296" s="3" t="s">
        <v>3119</v>
      </c>
    </row>
    <row r="297" spans="1:3" ht="12" customHeight="1" x14ac:dyDescent="0.25">
      <c r="A297" s="3" t="s">
        <v>6946</v>
      </c>
      <c r="B297" s="3" t="s">
        <v>121</v>
      </c>
      <c r="C297" s="3" t="s">
        <v>3127</v>
      </c>
    </row>
    <row r="298" spans="1:3" ht="12" customHeight="1" x14ac:dyDescent="0.25">
      <c r="A298" s="3" t="s">
        <v>6949</v>
      </c>
      <c r="B298" s="3" t="s">
        <v>68</v>
      </c>
      <c r="C298" s="3" t="s">
        <v>3134</v>
      </c>
    </row>
    <row r="299" spans="1:3" ht="12" customHeight="1" x14ac:dyDescent="0.25">
      <c r="A299" s="3" t="s">
        <v>2847</v>
      </c>
      <c r="B299" s="3" t="s">
        <v>133</v>
      </c>
      <c r="C299" s="3" t="s">
        <v>3141</v>
      </c>
    </row>
    <row r="300" spans="1:3" ht="12" customHeight="1" x14ac:dyDescent="0.25">
      <c r="A300" s="3" t="s">
        <v>4114</v>
      </c>
      <c r="B300" s="3" t="s">
        <v>48</v>
      </c>
      <c r="C300" s="3" t="s">
        <v>3150</v>
      </c>
    </row>
    <row r="301" spans="1:3" ht="12" customHeight="1" x14ac:dyDescent="0.25">
      <c r="A301" s="3" t="s">
        <v>4153</v>
      </c>
      <c r="B301" s="3" t="s">
        <v>121</v>
      </c>
      <c r="C301" s="3" t="s">
        <v>3159</v>
      </c>
    </row>
    <row r="302" spans="1:3" ht="12" customHeight="1" x14ac:dyDescent="0.25">
      <c r="A302" s="3" t="s">
        <v>6957</v>
      </c>
      <c r="B302" s="3" t="s">
        <v>188</v>
      </c>
      <c r="C302" s="3" t="s">
        <v>3166</v>
      </c>
    </row>
    <row r="303" spans="1:3" ht="12" customHeight="1" x14ac:dyDescent="0.25">
      <c r="A303" s="3" t="s">
        <v>6961</v>
      </c>
      <c r="B303" s="3" t="s">
        <v>252</v>
      </c>
      <c r="C303" s="3" t="s">
        <v>3178</v>
      </c>
    </row>
    <row r="304" spans="1:3" ht="12" customHeight="1" x14ac:dyDescent="0.25">
      <c r="A304" s="3" t="s">
        <v>6964</v>
      </c>
      <c r="B304" s="3" t="s">
        <v>188</v>
      </c>
      <c r="C304" s="3" t="s">
        <v>3187</v>
      </c>
    </row>
    <row r="305" spans="1:3" ht="12" customHeight="1" x14ac:dyDescent="0.25">
      <c r="A305" s="3" t="s">
        <v>6967</v>
      </c>
      <c r="B305" s="3" t="s">
        <v>121</v>
      </c>
      <c r="C305" s="3" t="s">
        <v>3196</v>
      </c>
    </row>
    <row r="306" spans="1:3" ht="12" customHeight="1" x14ac:dyDescent="0.25">
      <c r="A306" s="3" t="s">
        <v>6969</v>
      </c>
      <c r="B306" s="3" t="s">
        <v>252</v>
      </c>
      <c r="C306" s="3" t="s">
        <v>3203</v>
      </c>
    </row>
    <row r="307" spans="1:3" ht="12" customHeight="1" x14ac:dyDescent="0.25">
      <c r="A307" s="3" t="s">
        <v>3787</v>
      </c>
      <c r="B307" s="3" t="s">
        <v>77</v>
      </c>
      <c r="C307" s="3" t="s">
        <v>3212</v>
      </c>
    </row>
    <row r="308" spans="1:3" ht="12" customHeight="1" x14ac:dyDescent="0.25">
      <c r="A308" s="3" t="s">
        <v>6971</v>
      </c>
      <c r="B308" s="3" t="s">
        <v>40</v>
      </c>
      <c r="C308" s="3" t="s">
        <v>3221</v>
      </c>
    </row>
    <row r="309" spans="1:3" ht="12" customHeight="1" x14ac:dyDescent="0.25">
      <c r="A309" s="3" t="s">
        <v>6977</v>
      </c>
      <c r="B309" s="3" t="s">
        <v>40</v>
      </c>
      <c r="C309" s="3" t="s">
        <v>3231</v>
      </c>
    </row>
    <row r="310" spans="1:3" ht="12" customHeight="1" x14ac:dyDescent="0.25">
      <c r="A310" s="3" t="s">
        <v>3239</v>
      </c>
      <c r="B310" s="3" t="s">
        <v>212</v>
      </c>
      <c r="C310" s="3" t="s">
        <v>3240</v>
      </c>
    </row>
    <row r="311" spans="1:3" ht="12" customHeight="1" x14ac:dyDescent="0.25">
      <c r="A311" s="3" t="s">
        <v>4320</v>
      </c>
      <c r="B311" s="3" t="s">
        <v>212</v>
      </c>
      <c r="C311" s="3" t="s">
        <v>3249</v>
      </c>
    </row>
    <row r="312" spans="1:3" ht="12" customHeight="1" x14ac:dyDescent="0.25">
      <c r="A312" s="3" t="s">
        <v>6984</v>
      </c>
      <c r="B312" s="3" t="s">
        <v>102</v>
      </c>
      <c r="C312" s="3" t="s">
        <v>3257</v>
      </c>
    </row>
    <row r="313" spans="1:3" ht="12" customHeight="1" x14ac:dyDescent="0.25">
      <c r="A313" s="3" t="s">
        <v>3483</v>
      </c>
      <c r="B313" s="3" t="s">
        <v>212</v>
      </c>
      <c r="C313" s="3" t="s">
        <v>3267</v>
      </c>
    </row>
    <row r="314" spans="1:3" ht="12" customHeight="1" x14ac:dyDescent="0.25">
      <c r="A314" s="3" t="s">
        <v>4581</v>
      </c>
      <c r="B314" s="3" t="s">
        <v>121</v>
      </c>
      <c r="C314" s="3" t="s">
        <v>3274</v>
      </c>
    </row>
    <row r="315" spans="1:3" ht="12" customHeight="1" x14ac:dyDescent="0.25">
      <c r="A315" s="3" t="s">
        <v>6990</v>
      </c>
      <c r="B315" s="3" t="s">
        <v>188</v>
      </c>
      <c r="C315" s="3" t="s">
        <v>3283</v>
      </c>
    </row>
    <row r="316" spans="1:3" ht="12" customHeight="1" x14ac:dyDescent="0.25">
      <c r="A316" s="3" t="s">
        <v>6994</v>
      </c>
      <c r="B316" s="3" t="s">
        <v>48</v>
      </c>
      <c r="C316" s="3" t="s">
        <v>3291</v>
      </c>
    </row>
    <row r="317" spans="1:3" ht="12" customHeight="1" x14ac:dyDescent="0.25">
      <c r="A317" s="3" t="s">
        <v>5042</v>
      </c>
      <c r="B317" s="3" t="s">
        <v>217</v>
      </c>
      <c r="C317" s="3" t="s">
        <v>3299</v>
      </c>
    </row>
    <row r="318" spans="1:3" ht="12" customHeight="1" x14ac:dyDescent="0.25">
      <c r="A318" s="3" t="s">
        <v>6998</v>
      </c>
      <c r="B318" s="3" t="s">
        <v>237</v>
      </c>
      <c r="C318" s="3" t="s">
        <v>3307</v>
      </c>
    </row>
    <row r="319" spans="1:3" ht="12" customHeight="1" x14ac:dyDescent="0.25">
      <c r="A319" s="3" t="s">
        <v>6999</v>
      </c>
      <c r="B319" s="3" t="s">
        <v>63</v>
      </c>
      <c r="C319" s="3" t="s">
        <v>3316</v>
      </c>
    </row>
    <row r="320" spans="1:3" ht="12" customHeight="1" x14ac:dyDescent="0.25">
      <c r="A320" s="3" t="s">
        <v>7001</v>
      </c>
      <c r="B320" s="3" t="s">
        <v>63</v>
      </c>
      <c r="C320" s="3" t="s">
        <v>3324</v>
      </c>
    </row>
    <row r="321" spans="1:3" ht="12" customHeight="1" x14ac:dyDescent="0.25">
      <c r="A321" s="3" t="s">
        <v>7005</v>
      </c>
      <c r="B321" s="3" t="s">
        <v>63</v>
      </c>
      <c r="C321" s="3" t="s">
        <v>3332</v>
      </c>
    </row>
    <row r="322" spans="1:3" ht="12" customHeight="1" x14ac:dyDescent="0.25">
      <c r="A322" s="3" t="s">
        <v>7007</v>
      </c>
      <c r="B322" s="3" t="s">
        <v>40</v>
      </c>
      <c r="C322" s="3" t="s">
        <v>3340</v>
      </c>
    </row>
    <row r="323" spans="1:3" ht="12" customHeight="1" x14ac:dyDescent="0.25">
      <c r="A323" s="3" t="s">
        <v>6580</v>
      </c>
      <c r="B323" s="3" t="s">
        <v>91</v>
      </c>
      <c r="C323" s="3" t="s">
        <v>3351</v>
      </c>
    </row>
    <row r="324" spans="1:3" ht="12" customHeight="1" x14ac:dyDescent="0.25">
      <c r="A324" s="3" t="s">
        <v>5150</v>
      </c>
      <c r="B324" s="3" t="s">
        <v>91</v>
      </c>
      <c r="C324" s="3" t="s">
        <v>3360</v>
      </c>
    </row>
    <row r="325" spans="1:3" ht="12" customHeight="1" x14ac:dyDescent="0.25">
      <c r="A325" s="3" t="s">
        <v>7011</v>
      </c>
      <c r="B325" s="3" t="s">
        <v>61</v>
      </c>
      <c r="C325" s="3" t="s">
        <v>3367</v>
      </c>
    </row>
    <row r="326" spans="1:3" ht="12" customHeight="1" x14ac:dyDescent="0.25">
      <c r="A326" s="3" t="s">
        <v>6788</v>
      </c>
      <c r="B326" s="3" t="s">
        <v>40</v>
      </c>
      <c r="C326" s="3" t="s">
        <v>3375</v>
      </c>
    </row>
    <row r="327" spans="1:3" ht="12" customHeight="1" x14ac:dyDescent="0.25">
      <c r="A327" s="3" t="s">
        <v>4331</v>
      </c>
      <c r="B327" s="3" t="s">
        <v>98</v>
      </c>
      <c r="C327" s="3" t="s">
        <v>3385</v>
      </c>
    </row>
    <row r="328" spans="1:3" ht="12" customHeight="1" x14ac:dyDescent="0.25">
      <c r="A328" s="3" t="s">
        <v>7019</v>
      </c>
      <c r="B328" s="3" t="s">
        <v>250</v>
      </c>
      <c r="C328" s="3" t="s">
        <v>3393</v>
      </c>
    </row>
    <row r="329" spans="1:3" ht="12" customHeight="1" x14ac:dyDescent="0.25">
      <c r="A329" s="3" t="s">
        <v>1120</v>
      </c>
      <c r="B329" s="3" t="s">
        <v>119</v>
      </c>
      <c r="C329" s="3" t="s">
        <v>117</v>
      </c>
    </row>
    <row r="330" spans="1:3" ht="12" customHeight="1" x14ac:dyDescent="0.25">
      <c r="A330" s="3" t="s">
        <v>7021</v>
      </c>
      <c r="B330" s="3" t="s">
        <v>252</v>
      </c>
      <c r="C330" s="3" t="s">
        <v>3410</v>
      </c>
    </row>
    <row r="331" spans="1:3" ht="12" customHeight="1" x14ac:dyDescent="0.25">
      <c r="A331" s="3" t="s">
        <v>4750</v>
      </c>
      <c r="B331" s="3" t="s">
        <v>176</v>
      </c>
      <c r="C331" s="3" t="s">
        <v>3419</v>
      </c>
    </row>
    <row r="332" spans="1:3" ht="12" customHeight="1" x14ac:dyDescent="0.25">
      <c r="A332" s="3" t="s">
        <v>7026</v>
      </c>
      <c r="B332" s="3" t="s">
        <v>188</v>
      </c>
      <c r="C332" s="3" t="s">
        <v>3426</v>
      </c>
    </row>
    <row r="333" spans="1:3" ht="12" customHeight="1" x14ac:dyDescent="0.25">
      <c r="A333" s="3" t="s">
        <v>1565</v>
      </c>
      <c r="B333" s="3" t="s">
        <v>212</v>
      </c>
      <c r="C333" s="3" t="s">
        <v>3435</v>
      </c>
    </row>
    <row r="334" spans="1:3" ht="12" customHeight="1" x14ac:dyDescent="0.25">
      <c r="A334" s="3" t="s">
        <v>7030</v>
      </c>
      <c r="B334" s="3" t="s">
        <v>91</v>
      </c>
      <c r="C334" s="3" t="s">
        <v>3442</v>
      </c>
    </row>
    <row r="335" spans="1:3" ht="12" customHeight="1" x14ac:dyDescent="0.25">
      <c r="A335" s="3" t="s">
        <v>7032</v>
      </c>
      <c r="B335" s="3" t="s">
        <v>127</v>
      </c>
      <c r="C335" s="3" t="s">
        <v>3451</v>
      </c>
    </row>
    <row r="336" spans="1:3" ht="12" customHeight="1" x14ac:dyDescent="0.25">
      <c r="A336" s="3" t="s">
        <v>5844</v>
      </c>
      <c r="B336" s="3" t="s">
        <v>91</v>
      </c>
      <c r="C336" s="3" t="s">
        <v>3460</v>
      </c>
    </row>
    <row r="337" spans="1:3" ht="12" customHeight="1" x14ac:dyDescent="0.25">
      <c r="A337" s="3" t="s">
        <v>6120</v>
      </c>
      <c r="B337" s="3" t="s">
        <v>127</v>
      </c>
      <c r="C337" s="3" t="s">
        <v>3467</v>
      </c>
    </row>
    <row r="338" spans="1:3" ht="12" customHeight="1" x14ac:dyDescent="0.25">
      <c r="A338" s="3" t="s">
        <v>7040</v>
      </c>
      <c r="B338" s="3" t="s">
        <v>40</v>
      </c>
      <c r="C338" s="3" t="s">
        <v>3477</v>
      </c>
    </row>
    <row r="339" spans="1:3" ht="12" customHeight="1" x14ac:dyDescent="0.25">
      <c r="A339" s="3" t="s">
        <v>7042</v>
      </c>
      <c r="B339" s="3" t="s">
        <v>188</v>
      </c>
      <c r="C339" s="3" t="s">
        <v>3486</v>
      </c>
    </row>
    <row r="340" spans="1:3" ht="12" customHeight="1" x14ac:dyDescent="0.25">
      <c r="A340" s="3" t="s">
        <v>7044</v>
      </c>
      <c r="B340" s="3" t="s">
        <v>44</v>
      </c>
      <c r="C340" s="3" t="s">
        <v>3493</v>
      </c>
    </row>
    <row r="341" spans="1:3" ht="12" customHeight="1" x14ac:dyDescent="0.25">
      <c r="A341" s="3" t="s">
        <v>7047</v>
      </c>
      <c r="B341" s="3" t="s">
        <v>176</v>
      </c>
      <c r="C341" s="3" t="s">
        <v>3502</v>
      </c>
    </row>
    <row r="342" spans="1:3" ht="12" customHeight="1" x14ac:dyDescent="0.25">
      <c r="A342" s="3" t="s">
        <v>7050</v>
      </c>
      <c r="B342" s="3" t="s">
        <v>91</v>
      </c>
      <c r="C342" s="3" t="s">
        <v>3511</v>
      </c>
    </row>
    <row r="343" spans="1:3" ht="12" customHeight="1" x14ac:dyDescent="0.25">
      <c r="A343" s="3" t="s">
        <v>7053</v>
      </c>
      <c r="B343" s="3" t="s">
        <v>91</v>
      </c>
      <c r="C343" s="3" t="s">
        <v>3519</v>
      </c>
    </row>
    <row r="344" spans="1:3" ht="12" customHeight="1" x14ac:dyDescent="0.25">
      <c r="A344" s="3" t="s">
        <v>7055</v>
      </c>
      <c r="B344" s="3" t="s">
        <v>61</v>
      </c>
      <c r="C344" s="3" t="s">
        <v>3525</v>
      </c>
    </row>
    <row r="345" spans="1:3" ht="12" customHeight="1" x14ac:dyDescent="0.25">
      <c r="A345" s="3" t="s">
        <v>7056</v>
      </c>
      <c r="B345" s="3" t="s">
        <v>176</v>
      </c>
      <c r="C345" s="3" t="s">
        <v>3535</v>
      </c>
    </row>
    <row r="346" spans="1:3" ht="12" customHeight="1" x14ac:dyDescent="0.25">
      <c r="A346" s="3" t="s">
        <v>4024</v>
      </c>
      <c r="B346" s="3" t="s">
        <v>176</v>
      </c>
      <c r="C346" s="3" t="s">
        <v>3544</v>
      </c>
    </row>
    <row r="347" spans="1:3" ht="12" customHeight="1" x14ac:dyDescent="0.25">
      <c r="A347" s="3" t="s">
        <v>7061</v>
      </c>
      <c r="B347" s="3" t="s">
        <v>146</v>
      </c>
      <c r="C347" s="3" t="s">
        <v>3551</v>
      </c>
    </row>
    <row r="348" spans="1:3" ht="12" customHeight="1" x14ac:dyDescent="0.25">
      <c r="A348" s="3" t="s">
        <v>2097</v>
      </c>
      <c r="B348" s="3" t="s">
        <v>146</v>
      </c>
      <c r="C348" s="3" t="s">
        <v>3560</v>
      </c>
    </row>
    <row r="349" spans="1:3" ht="12" customHeight="1" x14ac:dyDescent="0.25">
      <c r="A349" s="3" t="s">
        <v>7064</v>
      </c>
      <c r="B349" s="3" t="s">
        <v>188</v>
      </c>
      <c r="C349" s="3" t="s">
        <v>3569</v>
      </c>
    </row>
    <row r="350" spans="1:3" ht="12" customHeight="1" x14ac:dyDescent="0.25">
      <c r="A350" s="3" t="s">
        <v>7066</v>
      </c>
      <c r="B350" s="3" t="s">
        <v>212</v>
      </c>
      <c r="C350" s="3" t="s">
        <v>3576</v>
      </c>
    </row>
    <row r="351" spans="1:3" ht="12" customHeight="1" x14ac:dyDescent="0.25">
      <c r="A351" s="3" t="s">
        <v>7068</v>
      </c>
      <c r="B351" s="3" t="s">
        <v>176</v>
      </c>
      <c r="C351" s="3" t="s">
        <v>3584</v>
      </c>
    </row>
    <row r="352" spans="1:3" ht="12" customHeight="1" x14ac:dyDescent="0.25">
      <c r="A352" s="3" t="s">
        <v>7070</v>
      </c>
      <c r="B352" s="3" t="s">
        <v>133</v>
      </c>
      <c r="C352" s="3" t="s">
        <v>3595</v>
      </c>
    </row>
    <row r="353" spans="1:3" ht="12" customHeight="1" x14ac:dyDescent="0.25">
      <c r="A353" s="3" t="s">
        <v>5537</v>
      </c>
      <c r="B353" s="3" t="s">
        <v>146</v>
      </c>
      <c r="C353" s="3" t="s">
        <v>3604</v>
      </c>
    </row>
    <row r="354" spans="1:3" ht="12" customHeight="1" x14ac:dyDescent="0.25">
      <c r="A354" s="3" t="s">
        <v>7072</v>
      </c>
      <c r="B354" s="3" t="s">
        <v>212</v>
      </c>
      <c r="C354" s="3" t="s">
        <v>3613</v>
      </c>
    </row>
    <row r="355" spans="1:3" ht="12" customHeight="1" x14ac:dyDescent="0.25">
      <c r="A355" s="3" t="s">
        <v>7076</v>
      </c>
      <c r="B355" s="3" t="s">
        <v>139</v>
      </c>
      <c r="C355" s="3" t="s">
        <v>3620</v>
      </c>
    </row>
    <row r="356" spans="1:3" ht="12" customHeight="1" x14ac:dyDescent="0.25">
      <c r="A356" s="3" t="s">
        <v>7078</v>
      </c>
      <c r="B356" s="3" t="s">
        <v>176</v>
      </c>
      <c r="C356" s="3" t="s">
        <v>3631</v>
      </c>
    </row>
    <row r="357" spans="1:3" ht="12" customHeight="1" x14ac:dyDescent="0.25">
      <c r="A357" s="3" t="s">
        <v>7080</v>
      </c>
      <c r="B357" s="3" t="s">
        <v>212</v>
      </c>
      <c r="C357" s="3" t="s">
        <v>3640</v>
      </c>
    </row>
    <row r="358" spans="1:3" ht="12" customHeight="1" x14ac:dyDescent="0.25">
      <c r="A358" s="3" t="s">
        <v>5910</v>
      </c>
      <c r="B358" s="3" t="s">
        <v>61</v>
      </c>
      <c r="C358" s="3" t="s">
        <v>3649</v>
      </c>
    </row>
    <row r="359" spans="1:3" ht="12" customHeight="1" x14ac:dyDescent="0.25">
      <c r="A359" s="3" t="s">
        <v>7082</v>
      </c>
      <c r="B359" s="3" t="s">
        <v>127</v>
      </c>
      <c r="C359" s="3" t="s">
        <v>3658</v>
      </c>
    </row>
    <row r="360" spans="1:3" ht="12" customHeight="1" x14ac:dyDescent="0.25">
      <c r="A360" s="3" t="s">
        <v>7085</v>
      </c>
      <c r="B360" s="3" t="s">
        <v>139</v>
      </c>
      <c r="C360" s="3" t="s">
        <v>3664</v>
      </c>
    </row>
    <row r="361" spans="1:3" ht="12" customHeight="1" x14ac:dyDescent="0.25">
      <c r="A361" s="3" t="s">
        <v>4235</v>
      </c>
      <c r="B361" s="3" t="s">
        <v>146</v>
      </c>
      <c r="C361" s="3" t="s">
        <v>3673</v>
      </c>
    </row>
    <row r="362" spans="1:3" ht="12" customHeight="1" x14ac:dyDescent="0.25">
      <c r="A362" s="3" t="s">
        <v>7089</v>
      </c>
      <c r="B362" s="3" t="s">
        <v>146</v>
      </c>
      <c r="C362" s="3" t="s">
        <v>3682</v>
      </c>
    </row>
    <row r="363" spans="1:3" ht="12" customHeight="1" x14ac:dyDescent="0.25">
      <c r="A363" s="3" t="s">
        <v>7091</v>
      </c>
      <c r="B363" s="3" t="s">
        <v>146</v>
      </c>
      <c r="C363" s="3" t="s">
        <v>3691</v>
      </c>
    </row>
    <row r="364" spans="1:3" ht="12" customHeight="1" x14ac:dyDescent="0.25">
      <c r="A364" s="3" t="s">
        <v>297</v>
      </c>
      <c r="B364" s="3" t="s">
        <v>212</v>
      </c>
      <c r="C364" s="3" t="s">
        <v>214</v>
      </c>
    </row>
    <row r="365" spans="1:3" ht="12" customHeight="1" x14ac:dyDescent="0.25">
      <c r="A365" s="3" t="s">
        <v>7093</v>
      </c>
      <c r="B365" s="3" t="s">
        <v>61</v>
      </c>
      <c r="C365" s="3" t="s">
        <v>3706</v>
      </c>
    </row>
    <row r="366" spans="1:3" ht="12" customHeight="1" x14ac:dyDescent="0.25">
      <c r="A366" s="3" t="s">
        <v>7096</v>
      </c>
      <c r="B366" s="3" t="s">
        <v>146</v>
      </c>
      <c r="C366" s="3" t="s">
        <v>3716</v>
      </c>
    </row>
    <row r="367" spans="1:3" ht="12" customHeight="1" x14ac:dyDescent="0.25">
      <c r="A367" s="3" t="s">
        <v>7097</v>
      </c>
      <c r="B367" s="3" t="s">
        <v>40</v>
      </c>
      <c r="C367" s="3" t="s">
        <v>3724</v>
      </c>
    </row>
    <row r="368" spans="1:3" ht="12" customHeight="1" x14ac:dyDescent="0.25">
      <c r="A368" s="3" t="s">
        <v>7100</v>
      </c>
      <c r="B368" s="3" t="s">
        <v>40</v>
      </c>
      <c r="C368" s="3" t="s">
        <v>3730</v>
      </c>
    </row>
    <row r="369" spans="1:3" ht="12" customHeight="1" x14ac:dyDescent="0.25">
      <c r="A369" s="3" t="s">
        <v>7102</v>
      </c>
      <c r="B369" s="3" t="s">
        <v>40</v>
      </c>
      <c r="C369" s="3" t="s">
        <v>3741</v>
      </c>
    </row>
    <row r="370" spans="1:3" ht="12" customHeight="1" x14ac:dyDescent="0.25">
      <c r="A370" s="3" t="s">
        <v>7104</v>
      </c>
      <c r="B370" s="3" t="s">
        <v>40</v>
      </c>
      <c r="C370" s="3" t="s">
        <v>3750</v>
      </c>
    </row>
    <row r="371" spans="1:3" ht="12" customHeight="1" x14ac:dyDescent="0.25">
      <c r="A371" s="3" t="s">
        <v>7107</v>
      </c>
      <c r="B371" s="3" t="s">
        <v>40</v>
      </c>
      <c r="C371" s="3" t="s">
        <v>3759</v>
      </c>
    </row>
    <row r="372" spans="1:3" ht="12" customHeight="1" x14ac:dyDescent="0.25">
      <c r="A372" s="3" t="s">
        <v>2205</v>
      </c>
      <c r="B372" s="3" t="s">
        <v>146</v>
      </c>
      <c r="C372" s="3" t="s">
        <v>3766</v>
      </c>
    </row>
    <row r="373" spans="1:3" ht="12" customHeight="1" x14ac:dyDescent="0.25">
      <c r="A373" s="3" t="s">
        <v>4528</v>
      </c>
      <c r="B373" s="3" t="s">
        <v>146</v>
      </c>
      <c r="C373" s="3" t="s">
        <v>3775</v>
      </c>
    </row>
    <row r="374" spans="1:3" ht="12" customHeight="1" x14ac:dyDescent="0.25">
      <c r="A374" s="3" t="s">
        <v>7112</v>
      </c>
      <c r="B374" s="3" t="s">
        <v>146</v>
      </c>
      <c r="C374" s="3" t="s">
        <v>3783</v>
      </c>
    </row>
    <row r="375" spans="1:3" ht="12" customHeight="1" x14ac:dyDescent="0.25">
      <c r="A375" s="3" t="s">
        <v>5891</v>
      </c>
      <c r="B375" s="3" t="s">
        <v>94</v>
      </c>
      <c r="C375" s="3" t="s">
        <v>3792</v>
      </c>
    </row>
    <row r="376" spans="1:3" ht="12" customHeight="1" x14ac:dyDescent="0.25">
      <c r="A376" s="3" t="s">
        <v>7116</v>
      </c>
      <c r="B376" s="3" t="s">
        <v>261</v>
      </c>
      <c r="C376" s="3" t="s">
        <v>3803</v>
      </c>
    </row>
    <row r="377" spans="1:3" ht="12" customHeight="1" x14ac:dyDescent="0.25">
      <c r="A377" s="3" t="s">
        <v>7117</v>
      </c>
      <c r="B377" s="3" t="s">
        <v>208</v>
      </c>
      <c r="C377" s="3" t="s">
        <v>3812</v>
      </c>
    </row>
    <row r="378" spans="1:3" ht="12" customHeight="1" x14ac:dyDescent="0.25">
      <c r="A378" s="3" t="s">
        <v>7118</v>
      </c>
      <c r="B378" s="3" t="s">
        <v>146</v>
      </c>
      <c r="C378" s="3" t="s">
        <v>3820</v>
      </c>
    </row>
    <row r="379" spans="1:3" ht="12" customHeight="1" x14ac:dyDescent="0.25">
      <c r="A379" s="3" t="s">
        <v>7119</v>
      </c>
      <c r="B379" s="3" t="s">
        <v>156</v>
      </c>
      <c r="C379" s="3" t="s">
        <v>3830</v>
      </c>
    </row>
    <row r="380" spans="1:3" ht="12" customHeight="1" x14ac:dyDescent="0.25">
      <c r="A380" s="3" t="s">
        <v>7120</v>
      </c>
      <c r="B380" s="3" t="s">
        <v>127</v>
      </c>
      <c r="C380" s="3" t="s">
        <v>3840</v>
      </c>
    </row>
    <row r="381" spans="1:3" ht="12" customHeight="1" x14ac:dyDescent="0.25">
      <c r="A381" s="3" t="s">
        <v>5512</v>
      </c>
      <c r="B381" s="3" t="s">
        <v>127</v>
      </c>
      <c r="C381" s="3" t="s">
        <v>3847</v>
      </c>
    </row>
    <row r="382" spans="1:3" ht="12" customHeight="1" x14ac:dyDescent="0.25">
      <c r="A382" s="3" t="s">
        <v>7125</v>
      </c>
      <c r="B382" s="3" t="s">
        <v>127</v>
      </c>
      <c r="C382" s="3" t="s">
        <v>3858</v>
      </c>
    </row>
    <row r="383" spans="1:3" ht="12" customHeight="1" x14ac:dyDescent="0.25">
      <c r="A383" s="3" t="s">
        <v>7127</v>
      </c>
      <c r="B383" s="3" t="s">
        <v>261</v>
      </c>
      <c r="C383" s="3" t="s">
        <v>3867</v>
      </c>
    </row>
    <row r="384" spans="1:3" ht="12" customHeight="1" x14ac:dyDescent="0.25">
      <c r="A384" s="3" t="s">
        <v>7129</v>
      </c>
      <c r="B384" s="3" t="s">
        <v>188</v>
      </c>
      <c r="C384" s="3" t="s">
        <v>3878</v>
      </c>
    </row>
    <row r="385" spans="1:3" ht="12" customHeight="1" x14ac:dyDescent="0.25">
      <c r="A385" s="3" t="s">
        <v>7133</v>
      </c>
      <c r="B385" s="3" t="s">
        <v>227</v>
      </c>
      <c r="C385" s="3" t="s">
        <v>3887</v>
      </c>
    </row>
    <row r="386" spans="1:3" ht="12" customHeight="1" x14ac:dyDescent="0.25">
      <c r="A386" s="3" t="s">
        <v>7136</v>
      </c>
      <c r="B386" s="3" t="s">
        <v>176</v>
      </c>
      <c r="C386" s="3" t="s">
        <v>3895</v>
      </c>
    </row>
    <row r="387" spans="1:3" ht="12" customHeight="1" x14ac:dyDescent="0.25">
      <c r="A387" s="3" t="s">
        <v>7139</v>
      </c>
      <c r="B387" s="3" t="s">
        <v>261</v>
      </c>
      <c r="C387" s="3" t="s">
        <v>3906</v>
      </c>
    </row>
    <row r="388" spans="1:3" ht="12" customHeight="1" x14ac:dyDescent="0.25">
      <c r="A388" s="3" t="s">
        <v>4422</v>
      </c>
      <c r="B388" s="3" t="s">
        <v>179</v>
      </c>
      <c r="C388" s="3" t="s">
        <v>3913</v>
      </c>
    </row>
    <row r="389" spans="1:3" ht="12" customHeight="1" x14ac:dyDescent="0.25">
      <c r="A389" s="3" t="s">
        <v>6441</v>
      </c>
      <c r="B389" s="3" t="s">
        <v>176</v>
      </c>
      <c r="C389" s="3" t="s">
        <v>3922</v>
      </c>
    </row>
    <row r="390" spans="1:3" ht="12" customHeight="1" x14ac:dyDescent="0.25">
      <c r="A390" s="3" t="s">
        <v>7143</v>
      </c>
      <c r="B390" s="3" t="s">
        <v>170</v>
      </c>
      <c r="C390" s="3" t="s">
        <v>3933</v>
      </c>
    </row>
    <row r="391" spans="1:3" ht="12" customHeight="1" x14ac:dyDescent="0.25">
      <c r="A391" s="3" t="s">
        <v>7145</v>
      </c>
      <c r="B391" s="3" t="s">
        <v>192</v>
      </c>
      <c r="C391" s="3" t="s">
        <v>3944</v>
      </c>
    </row>
    <row r="392" spans="1:3" ht="12" customHeight="1" x14ac:dyDescent="0.25">
      <c r="A392" s="3" t="s">
        <v>7148</v>
      </c>
      <c r="B392" s="3" t="s">
        <v>176</v>
      </c>
      <c r="C392" s="3" t="s">
        <v>3950</v>
      </c>
    </row>
    <row r="393" spans="1:3" ht="12" customHeight="1" x14ac:dyDescent="0.25">
      <c r="A393" s="3" t="s">
        <v>7152</v>
      </c>
      <c r="B393" s="3" t="s">
        <v>268</v>
      </c>
      <c r="C393" s="3" t="s">
        <v>3959</v>
      </c>
    </row>
    <row r="394" spans="1:3" ht="12" customHeight="1" x14ac:dyDescent="0.25">
      <c r="A394" s="3" t="s">
        <v>7156</v>
      </c>
      <c r="B394" s="3" t="s">
        <v>268</v>
      </c>
      <c r="C394" s="3" t="s">
        <v>3969</v>
      </c>
    </row>
    <row r="395" spans="1:3" ht="12" customHeight="1" x14ac:dyDescent="0.25">
      <c r="A395" s="3" t="s">
        <v>7159</v>
      </c>
      <c r="B395" s="3" t="s">
        <v>268</v>
      </c>
      <c r="C395" s="3" t="s">
        <v>3976</v>
      </c>
    </row>
    <row r="396" spans="1:3" ht="12" customHeight="1" x14ac:dyDescent="0.25">
      <c r="A396" s="3" t="s">
        <v>7161</v>
      </c>
      <c r="B396" s="3" t="s">
        <v>268</v>
      </c>
      <c r="C396" s="3" t="s">
        <v>3987</v>
      </c>
    </row>
    <row r="397" spans="1:3" ht="12" customHeight="1" x14ac:dyDescent="0.25">
      <c r="A397" s="3" t="s">
        <v>7163</v>
      </c>
      <c r="B397" s="3" t="s">
        <v>268</v>
      </c>
      <c r="C397" s="3" t="s">
        <v>3996</v>
      </c>
    </row>
    <row r="398" spans="1:3" ht="12" customHeight="1" x14ac:dyDescent="0.25">
      <c r="A398" s="3" t="s">
        <v>2731</v>
      </c>
      <c r="B398" s="3" t="s">
        <v>77</v>
      </c>
      <c r="C398" s="3" t="s">
        <v>4005</v>
      </c>
    </row>
    <row r="399" spans="1:3" ht="12" customHeight="1" x14ac:dyDescent="0.25">
      <c r="A399" s="3" t="s">
        <v>7167</v>
      </c>
      <c r="B399" s="3" t="s">
        <v>250</v>
      </c>
      <c r="C399" s="3" t="s">
        <v>4014</v>
      </c>
    </row>
    <row r="400" spans="1:3" ht="12" customHeight="1" x14ac:dyDescent="0.25">
      <c r="A400" s="3" t="s">
        <v>7168</v>
      </c>
      <c r="B400" s="3" t="s">
        <v>63</v>
      </c>
      <c r="C400" s="3" t="s">
        <v>4025</v>
      </c>
    </row>
    <row r="401" spans="1:3" ht="12" customHeight="1" x14ac:dyDescent="0.25">
      <c r="A401" s="3" t="s">
        <v>7170</v>
      </c>
      <c r="B401" s="3" t="s">
        <v>48</v>
      </c>
      <c r="C401" s="3" t="s">
        <v>4033</v>
      </c>
    </row>
    <row r="402" spans="1:3" ht="12" customHeight="1" x14ac:dyDescent="0.25">
      <c r="A402" s="3" t="s">
        <v>6141</v>
      </c>
      <c r="B402" s="3" t="s">
        <v>261</v>
      </c>
      <c r="C402" s="3" t="s">
        <v>4041</v>
      </c>
    </row>
    <row r="403" spans="1:3" ht="12" customHeight="1" x14ac:dyDescent="0.25">
      <c r="A403" s="3" t="s">
        <v>4967</v>
      </c>
      <c r="B403" s="3" t="s">
        <v>63</v>
      </c>
      <c r="C403" s="3" t="s">
        <v>4047</v>
      </c>
    </row>
    <row r="404" spans="1:3" ht="12" customHeight="1" x14ac:dyDescent="0.25">
      <c r="A404" s="3" t="s">
        <v>7174</v>
      </c>
      <c r="B404" s="3" t="s">
        <v>179</v>
      </c>
      <c r="C404" s="3" t="s">
        <v>4056</v>
      </c>
    </row>
    <row r="405" spans="1:3" ht="12" customHeight="1" x14ac:dyDescent="0.25">
      <c r="A405" s="3" t="s">
        <v>7175</v>
      </c>
      <c r="B405" s="3" t="s">
        <v>66</v>
      </c>
      <c r="C405" s="3" t="s">
        <v>4063</v>
      </c>
    </row>
    <row r="406" spans="1:3" ht="12" customHeight="1" x14ac:dyDescent="0.25">
      <c r="A406" s="3" t="s">
        <v>7176</v>
      </c>
      <c r="B406" s="3" t="s">
        <v>188</v>
      </c>
      <c r="C406" s="3" t="s">
        <v>4074</v>
      </c>
    </row>
    <row r="407" spans="1:3" ht="12" customHeight="1" x14ac:dyDescent="0.25">
      <c r="A407" s="3" t="s">
        <v>7178</v>
      </c>
      <c r="B407" s="3" t="s">
        <v>110</v>
      </c>
      <c r="C407" s="3" t="s">
        <v>4082</v>
      </c>
    </row>
    <row r="408" spans="1:3" ht="12" customHeight="1" x14ac:dyDescent="0.25">
      <c r="A408" s="3" t="s">
        <v>6912</v>
      </c>
      <c r="B408" s="3" t="s">
        <v>33</v>
      </c>
      <c r="C408" s="3" t="s">
        <v>4093</v>
      </c>
    </row>
    <row r="409" spans="1:3" ht="12" customHeight="1" x14ac:dyDescent="0.25">
      <c r="A409" s="3" t="s">
        <v>7183</v>
      </c>
      <c r="B409" s="3" t="s">
        <v>208</v>
      </c>
      <c r="C409" s="3" t="s">
        <v>4100</v>
      </c>
    </row>
    <row r="410" spans="1:3" ht="12" customHeight="1" x14ac:dyDescent="0.25">
      <c r="A410" s="3" t="s">
        <v>7186</v>
      </c>
      <c r="B410" s="3" t="s">
        <v>91</v>
      </c>
      <c r="C410" s="3" t="s">
        <v>4108</v>
      </c>
    </row>
    <row r="411" spans="1:3" ht="12" customHeight="1" x14ac:dyDescent="0.25">
      <c r="A411" s="3" t="s">
        <v>7187</v>
      </c>
      <c r="B411" s="3" t="s">
        <v>48</v>
      </c>
      <c r="C411" s="3" t="s">
        <v>4118</v>
      </c>
    </row>
    <row r="412" spans="1:3" ht="12" customHeight="1" x14ac:dyDescent="0.25">
      <c r="A412" s="3" t="s">
        <v>7189</v>
      </c>
      <c r="B412" s="3" t="s">
        <v>261</v>
      </c>
      <c r="C412" s="3" t="s">
        <v>4127</v>
      </c>
    </row>
    <row r="413" spans="1:3" ht="12" customHeight="1" x14ac:dyDescent="0.25">
      <c r="A413" s="3" t="s">
        <v>7191</v>
      </c>
      <c r="B413" s="3" t="s">
        <v>192</v>
      </c>
      <c r="C413" s="3" t="s">
        <v>4134</v>
      </c>
    </row>
    <row r="414" spans="1:3" ht="12" customHeight="1" x14ac:dyDescent="0.25">
      <c r="A414" s="3" t="s">
        <v>7193</v>
      </c>
      <c r="B414" s="3" t="s">
        <v>261</v>
      </c>
      <c r="C414" s="3" t="s">
        <v>4143</v>
      </c>
    </row>
    <row r="415" spans="1:3" ht="12" customHeight="1" x14ac:dyDescent="0.25">
      <c r="A415" s="3" t="s">
        <v>7197</v>
      </c>
      <c r="B415" s="3" t="s">
        <v>273</v>
      </c>
      <c r="C415" s="3" t="s">
        <v>4150</v>
      </c>
    </row>
    <row r="416" spans="1:3" ht="12" customHeight="1" x14ac:dyDescent="0.25">
      <c r="A416" s="3" t="s">
        <v>1811</v>
      </c>
      <c r="B416" s="3" t="s">
        <v>217</v>
      </c>
      <c r="C416" s="3" t="s">
        <v>4159</v>
      </c>
    </row>
    <row r="417" spans="1:3" ht="12" customHeight="1" x14ac:dyDescent="0.25">
      <c r="A417" s="3" t="s">
        <v>7200</v>
      </c>
      <c r="B417" s="3" t="s">
        <v>261</v>
      </c>
      <c r="C417" s="3" t="s">
        <v>4165</v>
      </c>
    </row>
    <row r="418" spans="1:3" ht="12" customHeight="1" x14ac:dyDescent="0.25">
      <c r="A418" s="3" t="s">
        <v>4922</v>
      </c>
      <c r="B418" s="3" t="s">
        <v>261</v>
      </c>
      <c r="C418" s="3" t="s">
        <v>4174</v>
      </c>
    </row>
    <row r="419" spans="1:3" ht="12" customHeight="1" x14ac:dyDescent="0.25">
      <c r="A419" s="3" t="s">
        <v>7202</v>
      </c>
      <c r="B419" s="3" t="s">
        <v>261</v>
      </c>
      <c r="C419" s="3" t="s">
        <v>4182</v>
      </c>
    </row>
    <row r="420" spans="1:3" ht="12" customHeight="1" x14ac:dyDescent="0.25">
      <c r="A420" s="3" t="s">
        <v>7204</v>
      </c>
      <c r="B420" s="3" t="s">
        <v>261</v>
      </c>
      <c r="C420" s="3" t="s">
        <v>4191</v>
      </c>
    </row>
    <row r="421" spans="1:3" ht="12" customHeight="1" x14ac:dyDescent="0.25">
      <c r="A421" s="3" t="s">
        <v>7206</v>
      </c>
      <c r="B421" s="3" t="s">
        <v>179</v>
      </c>
      <c r="C421" s="3" t="s">
        <v>4200</v>
      </c>
    </row>
    <row r="422" spans="1:3" ht="12" customHeight="1" x14ac:dyDescent="0.25">
      <c r="A422" s="3" t="s">
        <v>4802</v>
      </c>
      <c r="B422" s="3" t="s">
        <v>83</v>
      </c>
      <c r="C422" s="3" t="s">
        <v>4208</v>
      </c>
    </row>
    <row r="423" spans="1:3" ht="12" customHeight="1" x14ac:dyDescent="0.25">
      <c r="A423" s="3" t="s">
        <v>7211</v>
      </c>
      <c r="B423" s="3" t="s">
        <v>261</v>
      </c>
      <c r="C423" s="3" t="s">
        <v>4218</v>
      </c>
    </row>
    <row r="424" spans="1:3" ht="12" customHeight="1" x14ac:dyDescent="0.25">
      <c r="A424" s="3" t="s">
        <v>7216</v>
      </c>
      <c r="B424" s="3" t="s">
        <v>217</v>
      </c>
      <c r="C424" s="3" t="s">
        <v>4224</v>
      </c>
    </row>
    <row r="425" spans="1:3" ht="12" customHeight="1" x14ac:dyDescent="0.25">
      <c r="A425" s="3" t="s">
        <v>7221</v>
      </c>
      <c r="B425" s="3" t="s">
        <v>217</v>
      </c>
      <c r="C425" s="3" t="s">
        <v>4234</v>
      </c>
    </row>
    <row r="426" spans="1:3" ht="12" customHeight="1" x14ac:dyDescent="0.25">
      <c r="A426" s="3" t="s">
        <v>1743</v>
      </c>
      <c r="B426" s="3" t="s">
        <v>212</v>
      </c>
      <c r="C426" s="3" t="s">
        <v>4245</v>
      </c>
    </row>
    <row r="427" spans="1:3" ht="12" customHeight="1" x14ac:dyDescent="0.25">
      <c r="A427" s="3" t="s">
        <v>7223</v>
      </c>
      <c r="B427" s="3" t="s">
        <v>91</v>
      </c>
      <c r="C427" s="3" t="s">
        <v>4254</v>
      </c>
    </row>
    <row r="428" spans="1:3" ht="12" customHeight="1" x14ac:dyDescent="0.25">
      <c r="A428" s="3" t="s">
        <v>7225</v>
      </c>
      <c r="B428" s="3" t="s">
        <v>179</v>
      </c>
      <c r="C428" s="3" t="s">
        <v>4261</v>
      </c>
    </row>
    <row r="429" spans="1:3" ht="12" customHeight="1" x14ac:dyDescent="0.25">
      <c r="A429" s="3" t="s">
        <v>7227</v>
      </c>
      <c r="B429" s="3" t="s">
        <v>48</v>
      </c>
      <c r="C429" s="3" t="s">
        <v>4270</v>
      </c>
    </row>
    <row r="430" spans="1:3" ht="12" customHeight="1" x14ac:dyDescent="0.25">
      <c r="A430" s="3" t="s">
        <v>2061</v>
      </c>
      <c r="B430" s="3" t="s">
        <v>252</v>
      </c>
      <c r="C430" s="3" t="s">
        <v>4277</v>
      </c>
    </row>
    <row r="431" spans="1:3" ht="12" customHeight="1" x14ac:dyDescent="0.25">
      <c r="A431" s="3" t="s">
        <v>4520</v>
      </c>
      <c r="B431" s="3" t="s">
        <v>48</v>
      </c>
      <c r="C431" s="3" t="s">
        <v>4286</v>
      </c>
    </row>
    <row r="432" spans="1:3" ht="12" customHeight="1" x14ac:dyDescent="0.25">
      <c r="A432" s="3" t="s">
        <v>6685</v>
      </c>
      <c r="B432" s="3" t="s">
        <v>48</v>
      </c>
      <c r="C432" s="3" t="s">
        <v>4296</v>
      </c>
    </row>
    <row r="433" spans="1:3" ht="12" customHeight="1" x14ac:dyDescent="0.25">
      <c r="A433" s="3" t="s">
        <v>5634</v>
      </c>
      <c r="B433" s="3" t="s">
        <v>121</v>
      </c>
      <c r="C433" s="3" t="s">
        <v>4304</v>
      </c>
    </row>
    <row r="434" spans="1:3" ht="12" customHeight="1" x14ac:dyDescent="0.25">
      <c r="A434" s="3" t="s">
        <v>905</v>
      </c>
      <c r="B434" s="3" t="s">
        <v>237</v>
      </c>
      <c r="C434" s="3" t="s">
        <v>236</v>
      </c>
    </row>
    <row r="435" spans="1:3" ht="12" customHeight="1" x14ac:dyDescent="0.25">
      <c r="A435" s="3" t="s">
        <v>7234</v>
      </c>
      <c r="B435" s="3" t="s">
        <v>156</v>
      </c>
      <c r="C435" s="3" t="s">
        <v>4323</v>
      </c>
    </row>
    <row r="436" spans="1:3" ht="12" customHeight="1" x14ac:dyDescent="0.25">
      <c r="A436" s="3" t="s">
        <v>7235</v>
      </c>
      <c r="B436" s="3" t="s">
        <v>91</v>
      </c>
      <c r="C436" s="3" t="s">
        <v>4332</v>
      </c>
    </row>
    <row r="437" spans="1:3" ht="12" customHeight="1" x14ac:dyDescent="0.25">
      <c r="A437" s="3" t="s">
        <v>7238</v>
      </c>
      <c r="B437" s="3" t="s">
        <v>217</v>
      </c>
      <c r="C437" s="3" t="s">
        <v>4340</v>
      </c>
    </row>
    <row r="438" spans="1:3" ht="12" customHeight="1" x14ac:dyDescent="0.25">
      <c r="A438" s="3" t="s">
        <v>7239</v>
      </c>
      <c r="B438" s="3" t="s">
        <v>192</v>
      </c>
      <c r="C438" s="3" t="s">
        <v>4349</v>
      </c>
    </row>
    <row r="439" spans="1:3" ht="12" customHeight="1" x14ac:dyDescent="0.25">
      <c r="A439" s="3" t="s">
        <v>4378</v>
      </c>
      <c r="B439" s="3" t="s">
        <v>202</v>
      </c>
      <c r="C439" s="3" t="s">
        <v>4359</v>
      </c>
    </row>
    <row r="440" spans="1:3" ht="12" customHeight="1" x14ac:dyDescent="0.25">
      <c r="A440" s="3" t="s">
        <v>7242</v>
      </c>
      <c r="B440" s="3" t="s">
        <v>48</v>
      </c>
      <c r="C440" s="3" t="s">
        <v>4366</v>
      </c>
    </row>
    <row r="441" spans="1:3" ht="12" customHeight="1" x14ac:dyDescent="0.25">
      <c r="A441" s="3" t="s">
        <v>7244</v>
      </c>
      <c r="B441" s="3" t="s">
        <v>77</v>
      </c>
      <c r="C441" s="3" t="s">
        <v>4375</v>
      </c>
    </row>
    <row r="442" spans="1:3" ht="12" customHeight="1" x14ac:dyDescent="0.25">
      <c r="A442" s="3" t="s">
        <v>7248</v>
      </c>
      <c r="B442" s="3" t="s">
        <v>77</v>
      </c>
      <c r="C442" s="3" t="s">
        <v>4382</v>
      </c>
    </row>
    <row r="443" spans="1:3" ht="12" customHeight="1" x14ac:dyDescent="0.25">
      <c r="A443" s="3" t="s">
        <v>6082</v>
      </c>
      <c r="B443" s="3" t="s">
        <v>261</v>
      </c>
      <c r="C443" s="3" t="s">
        <v>4390</v>
      </c>
    </row>
    <row r="444" spans="1:3" ht="12" customHeight="1" x14ac:dyDescent="0.25">
      <c r="A444" s="3" t="s">
        <v>7250</v>
      </c>
      <c r="B444" s="3" t="s">
        <v>124</v>
      </c>
      <c r="C444" s="3" t="s">
        <v>4398</v>
      </c>
    </row>
    <row r="445" spans="1:3" ht="12" customHeight="1" x14ac:dyDescent="0.25">
      <c r="A445" s="3" t="s">
        <v>364</v>
      </c>
      <c r="B445" s="3" t="s">
        <v>63</v>
      </c>
      <c r="C445" s="3" t="s">
        <v>62</v>
      </c>
    </row>
    <row r="446" spans="1:3" ht="12" customHeight="1" x14ac:dyDescent="0.25">
      <c r="A446" s="3" t="s">
        <v>7252</v>
      </c>
      <c r="B446" s="3" t="s">
        <v>439</v>
      </c>
      <c r="C446" s="3" t="s">
        <v>4416</v>
      </c>
    </row>
    <row r="447" spans="1:3" ht="12" customHeight="1" x14ac:dyDescent="0.25">
      <c r="A447" s="3" t="s">
        <v>7101</v>
      </c>
      <c r="B447" s="3" t="s">
        <v>192</v>
      </c>
      <c r="C447" s="3" t="s">
        <v>4426</v>
      </c>
    </row>
    <row r="448" spans="1:3" ht="12" customHeight="1" x14ac:dyDescent="0.25">
      <c r="A448" s="3" t="s">
        <v>7256</v>
      </c>
      <c r="B448" s="3" t="s">
        <v>192</v>
      </c>
      <c r="C448" s="3" t="s">
        <v>4435</v>
      </c>
    </row>
    <row r="449" spans="1:3" ht="12" customHeight="1" x14ac:dyDescent="0.25">
      <c r="A449" s="3" t="s">
        <v>7258</v>
      </c>
      <c r="B449" s="3" t="s">
        <v>161</v>
      </c>
      <c r="C449" s="3" t="s">
        <v>4442</v>
      </c>
    </row>
    <row r="450" spans="1:3" ht="12" customHeight="1" x14ac:dyDescent="0.25">
      <c r="A450" s="3" t="s">
        <v>7260</v>
      </c>
      <c r="B450" s="3" t="s">
        <v>66</v>
      </c>
      <c r="C450" s="3" t="s">
        <v>4453</v>
      </c>
    </row>
    <row r="451" spans="1:3" ht="12" customHeight="1" x14ac:dyDescent="0.25">
      <c r="A451" s="3" t="s">
        <v>7263</v>
      </c>
      <c r="B451" s="3" t="s">
        <v>66</v>
      </c>
      <c r="C451" s="3" t="s">
        <v>4465</v>
      </c>
    </row>
    <row r="452" spans="1:3" ht="12" customHeight="1" x14ac:dyDescent="0.25">
      <c r="A452" s="3" t="s">
        <v>7264</v>
      </c>
      <c r="B452" s="3" t="s">
        <v>161</v>
      </c>
      <c r="C452" s="3" t="s">
        <v>4477</v>
      </c>
    </row>
    <row r="453" spans="1:3" ht="12" customHeight="1" x14ac:dyDescent="0.25">
      <c r="A453" s="3" t="s">
        <v>6198</v>
      </c>
      <c r="B453" s="3" t="s">
        <v>439</v>
      </c>
      <c r="C453" s="3" t="s">
        <v>4486</v>
      </c>
    </row>
    <row r="454" spans="1:3" ht="12" customHeight="1" x14ac:dyDescent="0.25">
      <c r="A454" s="3" t="s">
        <v>7269</v>
      </c>
      <c r="B454" s="3" t="s">
        <v>202</v>
      </c>
      <c r="C454" s="3" t="s">
        <v>4493</v>
      </c>
    </row>
    <row r="455" spans="1:3" ht="12" customHeight="1" x14ac:dyDescent="0.25">
      <c r="A455" s="3" t="s">
        <v>3376</v>
      </c>
      <c r="B455" s="3" t="s">
        <v>86</v>
      </c>
      <c r="C455" s="3" t="s">
        <v>4503</v>
      </c>
    </row>
    <row r="456" spans="1:3" ht="12" customHeight="1" x14ac:dyDescent="0.25">
      <c r="A456" s="3" t="s">
        <v>7272</v>
      </c>
      <c r="B456" s="3" t="s">
        <v>124</v>
      </c>
      <c r="C456" s="3" t="s">
        <v>4513</v>
      </c>
    </row>
    <row r="457" spans="1:3" ht="12" customHeight="1" x14ac:dyDescent="0.25">
      <c r="A457" s="3" t="s">
        <v>7274</v>
      </c>
      <c r="B457" s="3" t="s">
        <v>124</v>
      </c>
      <c r="C457" s="3" t="s">
        <v>4522</v>
      </c>
    </row>
    <row r="458" spans="1:3" ht="12" customHeight="1" x14ac:dyDescent="0.25">
      <c r="A458" s="3" t="s">
        <v>2645</v>
      </c>
      <c r="B458" s="3" t="s">
        <v>124</v>
      </c>
      <c r="C458" s="3" t="s">
        <v>4531</v>
      </c>
    </row>
    <row r="459" spans="1:3" ht="12" customHeight="1" x14ac:dyDescent="0.25">
      <c r="A459" s="3" t="s">
        <v>7279</v>
      </c>
      <c r="B459" s="3" t="s">
        <v>202</v>
      </c>
      <c r="C459" s="3" t="s">
        <v>4540</v>
      </c>
    </row>
    <row r="460" spans="1:3" ht="12" customHeight="1" x14ac:dyDescent="0.25">
      <c r="A460" s="3" t="s">
        <v>7281</v>
      </c>
      <c r="B460" s="3" t="s">
        <v>239</v>
      </c>
      <c r="C460" s="3" t="s">
        <v>4550</v>
      </c>
    </row>
    <row r="461" spans="1:3" ht="12" customHeight="1" x14ac:dyDescent="0.25">
      <c r="A461" s="3" t="s">
        <v>7283</v>
      </c>
      <c r="B461" s="3" t="s">
        <v>239</v>
      </c>
      <c r="C461" s="3" t="s">
        <v>4559</v>
      </c>
    </row>
    <row r="462" spans="1:3" ht="12" customHeight="1" x14ac:dyDescent="0.25">
      <c r="A462" s="3" t="s">
        <v>7284</v>
      </c>
      <c r="B462" s="3" t="s">
        <v>28</v>
      </c>
      <c r="C462" s="3" t="s">
        <v>4566</v>
      </c>
    </row>
    <row r="463" spans="1:3" ht="12" customHeight="1" x14ac:dyDescent="0.25">
      <c r="A463" s="3" t="s">
        <v>2033</v>
      </c>
      <c r="B463" s="3" t="s">
        <v>28</v>
      </c>
      <c r="C463" s="3" t="s">
        <v>4575</v>
      </c>
    </row>
    <row r="464" spans="1:3" ht="12" customHeight="1" x14ac:dyDescent="0.25">
      <c r="A464" s="3" t="s">
        <v>7289</v>
      </c>
      <c r="B464" s="3" t="s">
        <v>176</v>
      </c>
      <c r="C464" s="3" t="s">
        <v>4584</v>
      </c>
    </row>
    <row r="465" spans="1:3" ht="12" customHeight="1" x14ac:dyDescent="0.25">
      <c r="A465" s="3" t="s">
        <v>7293</v>
      </c>
      <c r="B465" s="3" t="s">
        <v>124</v>
      </c>
      <c r="C465" s="3" t="s">
        <v>4591</v>
      </c>
    </row>
    <row r="466" spans="1:3" ht="12" customHeight="1" x14ac:dyDescent="0.25">
      <c r="A466" s="3" t="s">
        <v>7294</v>
      </c>
      <c r="B466" s="3" t="s">
        <v>176</v>
      </c>
      <c r="C466" s="3" t="s">
        <v>4600</v>
      </c>
    </row>
    <row r="467" spans="1:3" ht="12" customHeight="1" x14ac:dyDescent="0.25">
      <c r="A467" s="3" t="s">
        <v>7297</v>
      </c>
      <c r="B467" s="3" t="s">
        <v>217</v>
      </c>
      <c r="C467" s="3" t="s">
        <v>4609</v>
      </c>
    </row>
    <row r="468" spans="1:3" ht="12" customHeight="1" x14ac:dyDescent="0.25">
      <c r="A468" s="3" t="s">
        <v>7299</v>
      </c>
      <c r="B468" s="3" t="s">
        <v>230</v>
      </c>
      <c r="C468" s="3" t="s">
        <v>4621</v>
      </c>
    </row>
    <row r="469" spans="1:3" ht="12" customHeight="1" x14ac:dyDescent="0.25">
      <c r="A469" s="3" t="s">
        <v>464</v>
      </c>
      <c r="B469" s="3" t="s">
        <v>28</v>
      </c>
      <c r="C469" s="3" t="s">
        <v>31</v>
      </c>
    </row>
    <row r="470" spans="1:3" ht="12" customHeight="1" x14ac:dyDescent="0.25">
      <c r="A470" s="3" t="s">
        <v>7304</v>
      </c>
      <c r="B470" s="3" t="s">
        <v>28</v>
      </c>
      <c r="C470" s="3" t="s">
        <v>4637</v>
      </c>
    </row>
    <row r="471" spans="1:3" ht="12" customHeight="1" x14ac:dyDescent="0.25">
      <c r="A471" s="3" t="s">
        <v>3109</v>
      </c>
      <c r="B471" s="3" t="s">
        <v>28</v>
      </c>
      <c r="C471" s="3" t="s">
        <v>4646</v>
      </c>
    </row>
    <row r="472" spans="1:3" ht="12" customHeight="1" x14ac:dyDescent="0.25">
      <c r="A472" s="3" t="s">
        <v>4958</v>
      </c>
      <c r="B472" s="3" t="s">
        <v>28</v>
      </c>
      <c r="C472" s="3" t="s">
        <v>4652</v>
      </c>
    </row>
    <row r="473" spans="1:3" ht="12" customHeight="1" x14ac:dyDescent="0.25">
      <c r="A473" s="3" t="s">
        <v>5283</v>
      </c>
      <c r="B473" s="3" t="s">
        <v>28</v>
      </c>
      <c r="C473" s="3" t="s">
        <v>4661</v>
      </c>
    </row>
    <row r="474" spans="1:3" ht="12" customHeight="1" x14ac:dyDescent="0.25">
      <c r="A474" s="3" t="s">
        <v>4242</v>
      </c>
      <c r="B474" s="3" t="s">
        <v>28</v>
      </c>
      <c r="C474" s="3" t="s">
        <v>4670</v>
      </c>
    </row>
    <row r="475" spans="1:3" ht="12" customHeight="1" x14ac:dyDescent="0.25">
      <c r="A475" s="3" t="s">
        <v>2224</v>
      </c>
      <c r="B475" s="3" t="s">
        <v>28</v>
      </c>
      <c r="C475" s="3" t="s">
        <v>4680</v>
      </c>
    </row>
    <row r="476" spans="1:3" ht="12" customHeight="1" x14ac:dyDescent="0.25">
      <c r="A476" s="3" t="s">
        <v>1967</v>
      </c>
      <c r="B476" s="3" t="s">
        <v>28</v>
      </c>
      <c r="C476" s="3" t="s">
        <v>4689</v>
      </c>
    </row>
    <row r="477" spans="1:3" ht="12" customHeight="1" x14ac:dyDescent="0.25">
      <c r="A477" s="3" t="s">
        <v>354</v>
      </c>
      <c r="B477" s="3" t="s">
        <v>28</v>
      </c>
      <c r="C477" s="3" t="s">
        <v>30</v>
      </c>
    </row>
    <row r="478" spans="1:3" ht="12" customHeight="1" x14ac:dyDescent="0.25">
      <c r="A478" s="3" t="s">
        <v>282</v>
      </c>
      <c r="B478" s="3" t="s">
        <v>28</v>
      </c>
      <c r="C478" s="3" t="s">
        <v>26</v>
      </c>
    </row>
    <row r="479" spans="1:3" ht="12" customHeight="1" x14ac:dyDescent="0.25">
      <c r="A479" s="3" t="s">
        <v>7318</v>
      </c>
      <c r="B479" s="3" t="s">
        <v>165</v>
      </c>
      <c r="C479" s="3" t="s">
        <v>4712</v>
      </c>
    </row>
    <row r="480" spans="1:3" ht="12" customHeight="1" x14ac:dyDescent="0.25">
      <c r="A480" s="3" t="s">
        <v>7319</v>
      </c>
      <c r="B480" s="3" t="s">
        <v>239</v>
      </c>
      <c r="C480" s="3" t="s">
        <v>4721</v>
      </c>
    </row>
    <row r="481" spans="1:3" ht="12" customHeight="1" x14ac:dyDescent="0.25">
      <c r="A481" s="3" t="s">
        <v>7321</v>
      </c>
      <c r="B481" s="3" t="s">
        <v>230</v>
      </c>
      <c r="C481" s="3" t="s">
        <v>4730</v>
      </c>
    </row>
    <row r="482" spans="1:3" ht="12" customHeight="1" x14ac:dyDescent="0.25">
      <c r="A482" s="3" t="s">
        <v>433</v>
      </c>
      <c r="B482" s="3" t="s">
        <v>44</v>
      </c>
      <c r="C482" s="3" t="s">
        <v>45</v>
      </c>
    </row>
    <row r="483" spans="1:3" ht="12" customHeight="1" x14ac:dyDescent="0.25">
      <c r="A483" s="3" t="s">
        <v>7325</v>
      </c>
      <c r="B483" s="3" t="s">
        <v>91</v>
      </c>
      <c r="C483" s="3" t="s">
        <v>4747</v>
      </c>
    </row>
    <row r="484" spans="1:3" ht="12" customHeight="1" x14ac:dyDescent="0.25">
      <c r="A484" s="3" t="s">
        <v>7329</v>
      </c>
      <c r="B484" s="3" t="s">
        <v>154</v>
      </c>
      <c r="C484" s="3" t="s">
        <v>4757</v>
      </c>
    </row>
    <row r="485" spans="1:3" ht="12" customHeight="1" x14ac:dyDescent="0.25">
      <c r="A485" s="3" t="s">
        <v>7332</v>
      </c>
      <c r="B485" s="3" t="s">
        <v>121</v>
      </c>
      <c r="C485" s="3" t="s">
        <v>4767</v>
      </c>
    </row>
    <row r="486" spans="1:3" ht="12" customHeight="1" x14ac:dyDescent="0.25">
      <c r="A486" s="3" t="s">
        <v>7333</v>
      </c>
      <c r="B486" s="3" t="s">
        <v>104</v>
      </c>
      <c r="C486" s="3" t="s">
        <v>4778</v>
      </c>
    </row>
    <row r="487" spans="1:3" ht="12" customHeight="1" x14ac:dyDescent="0.25">
      <c r="A487" s="3" t="s">
        <v>7334</v>
      </c>
      <c r="B487" s="3" t="s">
        <v>44</v>
      </c>
      <c r="C487" s="3" t="s">
        <v>4787</v>
      </c>
    </row>
    <row r="488" spans="1:3" ht="12" customHeight="1" x14ac:dyDescent="0.25">
      <c r="A488" s="3" t="s">
        <v>2748</v>
      </c>
      <c r="B488" s="3" t="s">
        <v>217</v>
      </c>
      <c r="C488" s="3" t="s">
        <v>4796</v>
      </c>
    </row>
    <row r="489" spans="1:3" ht="12" customHeight="1" x14ac:dyDescent="0.25">
      <c r="A489" s="3" t="s">
        <v>6951</v>
      </c>
      <c r="B489" s="3" t="s">
        <v>230</v>
      </c>
      <c r="C489" s="3" t="s">
        <v>4805</v>
      </c>
    </row>
    <row r="490" spans="1:3" ht="12" customHeight="1" x14ac:dyDescent="0.25">
      <c r="A490" s="3" t="s">
        <v>7341</v>
      </c>
      <c r="B490" s="3" t="s">
        <v>176</v>
      </c>
      <c r="C490" s="3" t="s">
        <v>4814</v>
      </c>
    </row>
    <row r="491" spans="1:3" ht="12" customHeight="1" x14ac:dyDescent="0.25">
      <c r="A491" s="3" t="s">
        <v>5946</v>
      </c>
      <c r="B491" s="3" t="s">
        <v>104</v>
      </c>
      <c r="C491" s="3" t="s">
        <v>4824</v>
      </c>
    </row>
    <row r="492" spans="1:3" ht="12" customHeight="1" x14ac:dyDescent="0.25">
      <c r="A492" s="3" t="s">
        <v>3850</v>
      </c>
      <c r="B492" s="3" t="s">
        <v>124</v>
      </c>
      <c r="C492" s="3" t="s">
        <v>4833</v>
      </c>
    </row>
    <row r="493" spans="1:3" ht="12" customHeight="1" x14ac:dyDescent="0.25">
      <c r="A493" s="3" t="s">
        <v>137</v>
      </c>
      <c r="B493" s="3" t="s">
        <v>212</v>
      </c>
      <c r="C493" s="3" t="s">
        <v>211</v>
      </c>
    </row>
    <row r="494" spans="1:3" ht="12" customHeight="1" x14ac:dyDescent="0.25">
      <c r="A494" s="3" t="s">
        <v>435</v>
      </c>
      <c r="B494" s="3" t="s">
        <v>239</v>
      </c>
      <c r="C494" s="3" t="s">
        <v>240</v>
      </c>
    </row>
    <row r="495" spans="1:3" ht="12" customHeight="1" x14ac:dyDescent="0.25">
      <c r="A495" s="3" t="s">
        <v>7346</v>
      </c>
      <c r="B495" s="3" t="s">
        <v>77</v>
      </c>
      <c r="C495" s="3" t="s">
        <v>4860</v>
      </c>
    </row>
    <row r="496" spans="1:3" ht="12" customHeight="1" x14ac:dyDescent="0.25">
      <c r="A496" s="3" t="s">
        <v>7349</v>
      </c>
      <c r="B496" s="3" t="s">
        <v>77</v>
      </c>
      <c r="C496" s="3" t="s">
        <v>4869</v>
      </c>
    </row>
    <row r="497" spans="1:3" ht="12" customHeight="1" x14ac:dyDescent="0.25">
      <c r="A497" s="3" t="s">
        <v>409</v>
      </c>
      <c r="B497" s="3" t="s">
        <v>121</v>
      </c>
      <c r="C497" s="3" t="s">
        <v>120</v>
      </c>
    </row>
    <row r="498" spans="1:3" ht="12" customHeight="1" x14ac:dyDescent="0.25">
      <c r="A498" s="3" t="s">
        <v>2983</v>
      </c>
      <c r="B498" s="3" t="s">
        <v>124</v>
      </c>
      <c r="C498" s="3" t="s">
        <v>4887</v>
      </c>
    </row>
    <row r="499" spans="1:3" ht="12" customHeight="1" x14ac:dyDescent="0.25">
      <c r="A499" s="3" t="s">
        <v>480</v>
      </c>
      <c r="B499" s="3" t="s">
        <v>124</v>
      </c>
      <c r="C499" s="3" t="s">
        <v>125</v>
      </c>
    </row>
    <row r="500" spans="1:3" ht="12" customHeight="1" x14ac:dyDescent="0.25">
      <c r="A500" s="3" t="s">
        <v>7356</v>
      </c>
      <c r="B500" s="3" t="s">
        <v>161</v>
      </c>
      <c r="C500" s="3" t="s">
        <v>4903</v>
      </c>
    </row>
    <row r="501" spans="1:3" ht="12" customHeight="1" x14ac:dyDescent="0.25">
      <c r="A501" s="3" t="s">
        <v>5854</v>
      </c>
      <c r="B501" s="3" t="s">
        <v>188</v>
      </c>
      <c r="C501" s="3" t="s">
        <v>4912</v>
      </c>
    </row>
    <row r="502" spans="1:3" ht="12" customHeight="1" x14ac:dyDescent="0.25">
      <c r="A502" s="3" t="s">
        <v>274</v>
      </c>
      <c r="B502" s="3" t="s">
        <v>48</v>
      </c>
      <c r="C502" s="3" t="s">
        <v>55</v>
      </c>
    </row>
    <row r="503" spans="1:3" ht="12" customHeight="1" x14ac:dyDescent="0.25">
      <c r="A503" s="3" t="s">
        <v>7358</v>
      </c>
      <c r="B503" s="3" t="s">
        <v>420</v>
      </c>
      <c r="C503" s="3" t="s">
        <v>4930</v>
      </c>
    </row>
    <row r="504" spans="1:3" ht="12" customHeight="1" x14ac:dyDescent="0.25">
      <c r="A504" s="3" t="s">
        <v>7360</v>
      </c>
      <c r="B504" s="3" t="s">
        <v>212</v>
      </c>
      <c r="C504" s="3" t="s">
        <v>4940</v>
      </c>
    </row>
    <row r="505" spans="1:3" ht="12" customHeight="1" x14ac:dyDescent="0.25">
      <c r="A505" s="3" t="s">
        <v>7362</v>
      </c>
      <c r="B505" s="3" t="s">
        <v>104</v>
      </c>
      <c r="C505" s="3" t="s">
        <v>4951</v>
      </c>
    </row>
    <row r="506" spans="1:3" ht="12" customHeight="1" x14ac:dyDescent="0.25">
      <c r="A506" s="3" t="s">
        <v>7363</v>
      </c>
      <c r="B506" s="3" t="s">
        <v>212</v>
      </c>
      <c r="C506" s="3" t="s">
        <v>4961</v>
      </c>
    </row>
    <row r="507" spans="1:3" ht="12" customHeight="1" x14ac:dyDescent="0.25">
      <c r="A507" s="3" t="s">
        <v>462</v>
      </c>
      <c r="B507" s="3" t="s">
        <v>104</v>
      </c>
      <c r="C507" s="3" t="s">
        <v>105</v>
      </c>
    </row>
    <row r="508" spans="1:3" ht="12" customHeight="1" x14ac:dyDescent="0.25">
      <c r="A508" s="3" t="s">
        <v>7366</v>
      </c>
      <c r="B508" s="3" t="s">
        <v>48</v>
      </c>
      <c r="C508" s="3" t="s">
        <v>4978</v>
      </c>
    </row>
    <row r="509" spans="1:3" ht="12" customHeight="1" x14ac:dyDescent="0.25">
      <c r="A509" s="3" t="s">
        <v>2432</v>
      </c>
      <c r="B509" s="3" t="s">
        <v>48</v>
      </c>
      <c r="C509" s="3" t="s">
        <v>4987</v>
      </c>
    </row>
    <row r="510" spans="1:3" ht="12" customHeight="1" x14ac:dyDescent="0.25">
      <c r="A510" s="3" t="s">
        <v>7367</v>
      </c>
      <c r="B510" s="3" t="s">
        <v>104</v>
      </c>
      <c r="C510" s="3" t="s">
        <v>4994</v>
      </c>
    </row>
    <row r="511" spans="1:3" ht="12" customHeight="1" x14ac:dyDescent="0.25">
      <c r="A511" s="3" t="s">
        <v>4403</v>
      </c>
      <c r="B511" s="3" t="s">
        <v>61</v>
      </c>
      <c r="C511" s="3" t="s">
        <v>5003</v>
      </c>
    </row>
    <row r="512" spans="1:3" ht="12" customHeight="1" x14ac:dyDescent="0.25">
      <c r="A512" s="3" t="s">
        <v>7369</v>
      </c>
      <c r="B512" s="3" t="s">
        <v>208</v>
      </c>
      <c r="C512" s="3" t="s">
        <v>5011</v>
      </c>
    </row>
    <row r="513" spans="1:3" ht="12" customHeight="1" x14ac:dyDescent="0.25">
      <c r="A513" s="3" t="s">
        <v>7370</v>
      </c>
      <c r="B513" s="3" t="s">
        <v>250</v>
      </c>
      <c r="C513" s="3" t="s">
        <v>5020</v>
      </c>
    </row>
    <row r="514" spans="1:3" ht="12" customHeight="1" x14ac:dyDescent="0.25">
      <c r="A514" s="3" t="s">
        <v>7372</v>
      </c>
      <c r="B514" s="3" t="s">
        <v>423</v>
      </c>
      <c r="C514" s="3" t="s">
        <v>5028</v>
      </c>
    </row>
    <row r="515" spans="1:3" ht="12" customHeight="1" x14ac:dyDescent="0.25">
      <c r="A515" s="3" t="s">
        <v>7373</v>
      </c>
      <c r="B515" s="3" t="s">
        <v>252</v>
      </c>
      <c r="C515" s="3" t="s">
        <v>5037</v>
      </c>
    </row>
    <row r="516" spans="1:3" ht="12" customHeight="1" x14ac:dyDescent="0.25">
      <c r="A516" s="3" t="s">
        <v>7375</v>
      </c>
      <c r="B516" s="3" t="s">
        <v>202</v>
      </c>
      <c r="C516" s="3" t="s">
        <v>5046</v>
      </c>
    </row>
    <row r="517" spans="1:3" ht="12" customHeight="1" x14ac:dyDescent="0.25">
      <c r="A517" s="3" t="s">
        <v>7378</v>
      </c>
      <c r="B517" s="3" t="s">
        <v>265</v>
      </c>
      <c r="C517" s="3" t="s">
        <v>5054</v>
      </c>
    </row>
    <row r="518" spans="1:3" ht="12" customHeight="1" x14ac:dyDescent="0.25">
      <c r="A518" s="3" t="s">
        <v>7380</v>
      </c>
      <c r="B518" s="3" t="s">
        <v>42</v>
      </c>
      <c r="C518" s="3" t="s">
        <v>5065</v>
      </c>
    </row>
    <row r="519" spans="1:3" ht="12" customHeight="1" x14ac:dyDescent="0.25">
      <c r="A519" s="3" t="s">
        <v>3259</v>
      </c>
      <c r="B519" s="3" t="s">
        <v>37</v>
      </c>
      <c r="C519" s="3" t="s">
        <v>5074</v>
      </c>
    </row>
    <row r="520" spans="1:3" ht="12" customHeight="1" x14ac:dyDescent="0.25">
      <c r="A520" s="3" t="s">
        <v>7384</v>
      </c>
      <c r="B520" s="3" t="s">
        <v>66</v>
      </c>
      <c r="C520" s="3" t="s">
        <v>5081</v>
      </c>
    </row>
    <row r="521" spans="1:3" ht="12" customHeight="1" x14ac:dyDescent="0.25">
      <c r="A521" s="3" t="s">
        <v>7386</v>
      </c>
      <c r="B521" s="3" t="s">
        <v>466</v>
      </c>
      <c r="C521" s="3" t="s">
        <v>5090</v>
      </c>
    </row>
    <row r="522" spans="1:3" ht="12" customHeight="1" x14ac:dyDescent="0.25">
      <c r="A522" s="3" t="s">
        <v>3740</v>
      </c>
      <c r="B522" s="3" t="s">
        <v>252</v>
      </c>
      <c r="C522" s="3" t="s">
        <v>5101</v>
      </c>
    </row>
    <row r="523" spans="1:3" ht="12" customHeight="1" x14ac:dyDescent="0.25">
      <c r="A523" s="3" t="s">
        <v>7388</v>
      </c>
      <c r="B523" s="3" t="s">
        <v>124</v>
      </c>
      <c r="C523" s="3" t="s">
        <v>5111</v>
      </c>
    </row>
    <row r="524" spans="1:3" ht="12" customHeight="1" x14ac:dyDescent="0.25">
      <c r="A524" s="3" t="s">
        <v>7390</v>
      </c>
      <c r="B524" s="3" t="s">
        <v>161</v>
      </c>
      <c r="C524" s="3" t="s">
        <v>5120</v>
      </c>
    </row>
    <row r="525" spans="1:3" ht="12" customHeight="1" x14ac:dyDescent="0.25">
      <c r="A525" s="3" t="s">
        <v>29</v>
      </c>
      <c r="B525" s="3" t="s">
        <v>48</v>
      </c>
      <c r="C525" s="3" t="s">
        <v>46</v>
      </c>
    </row>
    <row r="526" spans="1:3" ht="12" customHeight="1" x14ac:dyDescent="0.25">
      <c r="A526" s="3" t="s">
        <v>7394</v>
      </c>
      <c r="B526" s="3" t="s">
        <v>234</v>
      </c>
      <c r="C526" s="3" t="s">
        <v>5137</v>
      </c>
    </row>
    <row r="527" spans="1:3" ht="12" customHeight="1" x14ac:dyDescent="0.25">
      <c r="A527" s="3" t="s">
        <v>7398</v>
      </c>
      <c r="B527" s="3" t="s">
        <v>212</v>
      </c>
      <c r="C527" s="3" t="s">
        <v>5146</v>
      </c>
    </row>
    <row r="528" spans="1:3" ht="12" customHeight="1" x14ac:dyDescent="0.25">
      <c r="A528" s="3" t="s">
        <v>2310</v>
      </c>
      <c r="B528" s="3" t="s">
        <v>104</v>
      </c>
      <c r="C528" s="3" t="s">
        <v>5155</v>
      </c>
    </row>
    <row r="529" spans="1:3" ht="12" customHeight="1" x14ac:dyDescent="0.25">
      <c r="A529" s="3" t="s">
        <v>7401</v>
      </c>
      <c r="B529" s="3" t="s">
        <v>161</v>
      </c>
      <c r="C529" s="3" t="s">
        <v>5163</v>
      </c>
    </row>
    <row r="530" spans="1:3" ht="12" customHeight="1" x14ac:dyDescent="0.25">
      <c r="A530" s="3" t="s">
        <v>6717</v>
      </c>
      <c r="B530" s="3" t="s">
        <v>252</v>
      </c>
      <c r="C530" s="3" t="s">
        <v>5173</v>
      </c>
    </row>
    <row r="531" spans="1:3" ht="12" customHeight="1" x14ac:dyDescent="0.25">
      <c r="A531" s="3" t="s">
        <v>2702</v>
      </c>
      <c r="B531" s="3" t="s">
        <v>48</v>
      </c>
      <c r="C531" s="3" t="s">
        <v>5182</v>
      </c>
    </row>
    <row r="532" spans="1:3" ht="12" customHeight="1" x14ac:dyDescent="0.25">
      <c r="A532" s="3" t="s">
        <v>7149</v>
      </c>
      <c r="B532" s="3" t="s">
        <v>104</v>
      </c>
      <c r="C532" s="3" t="s">
        <v>5191</v>
      </c>
    </row>
    <row r="533" spans="1:3" ht="12" customHeight="1" x14ac:dyDescent="0.25">
      <c r="A533" s="3" t="s">
        <v>7404</v>
      </c>
      <c r="B533" s="3" t="s">
        <v>91</v>
      </c>
      <c r="C533" s="3" t="s">
        <v>5197</v>
      </c>
    </row>
    <row r="534" spans="1:3" ht="12" customHeight="1" x14ac:dyDescent="0.25">
      <c r="A534" s="3" t="s">
        <v>7406</v>
      </c>
      <c r="B534" s="3" t="s">
        <v>104</v>
      </c>
      <c r="C534" s="3" t="s">
        <v>5205</v>
      </c>
    </row>
    <row r="535" spans="1:3" ht="12" customHeight="1" x14ac:dyDescent="0.25">
      <c r="A535" s="3" t="s">
        <v>7410</v>
      </c>
      <c r="B535" s="3" t="s">
        <v>212</v>
      </c>
      <c r="C535" s="3" t="s">
        <v>5214</v>
      </c>
    </row>
    <row r="536" spans="1:3" ht="12" customHeight="1" x14ac:dyDescent="0.25">
      <c r="A536" s="3" t="s">
        <v>7413</v>
      </c>
      <c r="B536" s="3" t="s">
        <v>104</v>
      </c>
      <c r="C536" s="3" t="s">
        <v>5222</v>
      </c>
    </row>
    <row r="537" spans="1:3" ht="12" customHeight="1" x14ac:dyDescent="0.25">
      <c r="A537" s="3" t="s">
        <v>7415</v>
      </c>
      <c r="B537" s="3" t="s">
        <v>212</v>
      </c>
      <c r="C537" s="3" t="s">
        <v>5230</v>
      </c>
    </row>
    <row r="538" spans="1:3" ht="12" customHeight="1" x14ac:dyDescent="0.25">
      <c r="A538" s="3" t="s">
        <v>5341</v>
      </c>
      <c r="B538" s="3" t="s">
        <v>156</v>
      </c>
      <c r="C538" s="3" t="s">
        <v>5238</v>
      </c>
    </row>
    <row r="539" spans="1:3" ht="12" customHeight="1" x14ac:dyDescent="0.25">
      <c r="A539" s="3" t="s">
        <v>1607</v>
      </c>
      <c r="B539" s="3" t="s">
        <v>48</v>
      </c>
      <c r="C539" s="3" t="s">
        <v>5249</v>
      </c>
    </row>
    <row r="540" spans="1:3" ht="12" customHeight="1" x14ac:dyDescent="0.25">
      <c r="A540" s="3" t="s">
        <v>6027</v>
      </c>
      <c r="B540" s="3" t="s">
        <v>104</v>
      </c>
      <c r="C540" s="3" t="s">
        <v>5258</v>
      </c>
    </row>
    <row r="541" spans="1:3" ht="12" customHeight="1" x14ac:dyDescent="0.25">
      <c r="A541" s="3" t="s">
        <v>7418</v>
      </c>
      <c r="B541" s="3" t="s">
        <v>104</v>
      </c>
      <c r="C541" s="3" t="s">
        <v>5267</v>
      </c>
    </row>
    <row r="542" spans="1:3" ht="12" customHeight="1" x14ac:dyDescent="0.25">
      <c r="A542" s="3" t="s">
        <v>6044</v>
      </c>
      <c r="B542" s="3" t="s">
        <v>104</v>
      </c>
      <c r="C542" s="3" t="s">
        <v>5276</v>
      </c>
    </row>
    <row r="543" spans="1:3" ht="12" customHeight="1" x14ac:dyDescent="0.25">
      <c r="A543" s="3" t="s">
        <v>7421</v>
      </c>
      <c r="B543" s="3" t="s">
        <v>104</v>
      </c>
      <c r="C543" s="3" t="s">
        <v>5285</v>
      </c>
    </row>
    <row r="544" spans="1:3" ht="12" customHeight="1" x14ac:dyDescent="0.25">
      <c r="A544" s="3" t="s">
        <v>7423</v>
      </c>
      <c r="B544" s="3" t="s">
        <v>104</v>
      </c>
      <c r="C544" s="3" t="s">
        <v>5294</v>
      </c>
    </row>
    <row r="545" spans="1:3" ht="12" customHeight="1" x14ac:dyDescent="0.25">
      <c r="A545" s="3" t="s">
        <v>7425</v>
      </c>
      <c r="B545" s="3" t="s">
        <v>217</v>
      </c>
      <c r="C545" s="3" t="s">
        <v>5302</v>
      </c>
    </row>
    <row r="546" spans="1:3" ht="12" customHeight="1" x14ac:dyDescent="0.25">
      <c r="A546" s="3" t="s">
        <v>7427</v>
      </c>
      <c r="B546" s="3" t="s">
        <v>250</v>
      </c>
      <c r="C546" s="3" t="s">
        <v>5311</v>
      </c>
    </row>
    <row r="547" spans="1:3" ht="12" customHeight="1" x14ac:dyDescent="0.25">
      <c r="A547" s="3" t="s">
        <v>3076</v>
      </c>
      <c r="B547" s="3" t="s">
        <v>217</v>
      </c>
      <c r="C547" s="3" t="s">
        <v>5319</v>
      </c>
    </row>
    <row r="548" spans="1:3" ht="12" customHeight="1" x14ac:dyDescent="0.25">
      <c r="A548" s="3" t="s">
        <v>4369</v>
      </c>
      <c r="B548" s="3" t="s">
        <v>104</v>
      </c>
      <c r="C548" s="3" t="s">
        <v>5328</v>
      </c>
    </row>
    <row r="549" spans="1:3" ht="12" customHeight="1" x14ac:dyDescent="0.25">
      <c r="A549" s="3" t="s">
        <v>7429</v>
      </c>
      <c r="B549" s="3" t="s">
        <v>250</v>
      </c>
      <c r="C549" s="3" t="s">
        <v>5337</v>
      </c>
    </row>
    <row r="550" spans="1:3" ht="12" customHeight="1" x14ac:dyDescent="0.25">
      <c r="A550" s="3" t="s">
        <v>7430</v>
      </c>
      <c r="B550" s="3" t="s">
        <v>212</v>
      </c>
      <c r="C550" s="3" t="s">
        <v>5346</v>
      </c>
    </row>
    <row r="551" spans="1:3" ht="12" customHeight="1" x14ac:dyDescent="0.25">
      <c r="A551" s="3" t="s">
        <v>7431</v>
      </c>
      <c r="B551" s="3" t="s">
        <v>217</v>
      </c>
      <c r="C551" s="3" t="s">
        <v>5355</v>
      </c>
    </row>
    <row r="552" spans="1:3" ht="12" customHeight="1" x14ac:dyDescent="0.25">
      <c r="A552" s="3" t="s">
        <v>1188</v>
      </c>
      <c r="B552" s="3" t="s">
        <v>212</v>
      </c>
      <c r="C552" s="3" t="s">
        <v>5364</v>
      </c>
    </row>
    <row r="553" spans="1:3" ht="12" customHeight="1" x14ac:dyDescent="0.25">
      <c r="A553" s="3" t="s">
        <v>7436</v>
      </c>
      <c r="B553" s="3" t="s">
        <v>23</v>
      </c>
      <c r="C553" s="3" t="s">
        <v>5371</v>
      </c>
    </row>
    <row r="554" spans="1:3" ht="12" customHeight="1" x14ac:dyDescent="0.25">
      <c r="A554" s="3" t="s">
        <v>7438</v>
      </c>
      <c r="B554" s="3" t="s">
        <v>48</v>
      </c>
      <c r="C554" s="3" t="s">
        <v>5383</v>
      </c>
    </row>
    <row r="555" spans="1:3" ht="12" customHeight="1" x14ac:dyDescent="0.25">
      <c r="A555" s="3" t="s">
        <v>6930</v>
      </c>
      <c r="B555" s="3" t="s">
        <v>265</v>
      </c>
      <c r="C555" s="3" t="s">
        <v>5392</v>
      </c>
    </row>
    <row r="556" spans="1:3" ht="12" customHeight="1" x14ac:dyDescent="0.25">
      <c r="A556" s="3" t="s">
        <v>7441</v>
      </c>
      <c r="B556" s="3" t="s">
        <v>401</v>
      </c>
      <c r="C556" s="3" t="s">
        <v>5403</v>
      </c>
    </row>
    <row r="557" spans="1:3" ht="12" customHeight="1" x14ac:dyDescent="0.25">
      <c r="A557" s="3" t="s">
        <v>7443</v>
      </c>
      <c r="B557" s="3" t="s">
        <v>176</v>
      </c>
      <c r="C557" s="3" t="s">
        <v>5414</v>
      </c>
    </row>
    <row r="558" spans="1:3" ht="12" customHeight="1" x14ac:dyDescent="0.25">
      <c r="A558" s="3" t="s">
        <v>6849</v>
      </c>
      <c r="B558" s="3" t="s">
        <v>212</v>
      </c>
      <c r="C558" s="3" t="s">
        <v>5422</v>
      </c>
    </row>
    <row r="559" spans="1:3" ht="12" customHeight="1" x14ac:dyDescent="0.25">
      <c r="A559" s="3" t="s">
        <v>7229</v>
      </c>
      <c r="B559" s="3" t="s">
        <v>212</v>
      </c>
      <c r="C559" s="3" t="s">
        <v>5433</v>
      </c>
    </row>
    <row r="560" spans="1:3" ht="12" customHeight="1" x14ac:dyDescent="0.25">
      <c r="A560" s="3" t="s">
        <v>7448</v>
      </c>
      <c r="B560" s="3" t="s">
        <v>212</v>
      </c>
      <c r="C560" s="3" t="s">
        <v>5442</v>
      </c>
    </row>
    <row r="561" spans="1:3" ht="12" customHeight="1" x14ac:dyDescent="0.25">
      <c r="A561" s="3" t="s">
        <v>280</v>
      </c>
      <c r="B561" s="3" t="s">
        <v>212</v>
      </c>
      <c r="C561" s="3" t="s">
        <v>213</v>
      </c>
    </row>
    <row r="562" spans="1:3" ht="12" customHeight="1" x14ac:dyDescent="0.25">
      <c r="A562" s="3" t="s">
        <v>3756</v>
      </c>
      <c r="B562" s="3" t="s">
        <v>234</v>
      </c>
      <c r="C562" s="3" t="s">
        <v>5459</v>
      </c>
    </row>
    <row r="563" spans="1:3" ht="12" customHeight="1" x14ac:dyDescent="0.25">
      <c r="A563" s="3" t="s">
        <v>390</v>
      </c>
      <c r="B563" s="3" t="s">
        <v>110</v>
      </c>
      <c r="C563" s="3" t="s">
        <v>109</v>
      </c>
    </row>
    <row r="564" spans="1:3" ht="12" customHeight="1" x14ac:dyDescent="0.25">
      <c r="A564" s="3" t="s">
        <v>7452</v>
      </c>
      <c r="B564" s="3" t="s">
        <v>270</v>
      </c>
      <c r="C564" s="3" t="s">
        <v>5475</v>
      </c>
    </row>
    <row r="565" spans="1:3" ht="12" customHeight="1" x14ac:dyDescent="0.25">
      <c r="A565" s="3" t="s">
        <v>4537</v>
      </c>
      <c r="B565" s="3" t="s">
        <v>48</v>
      </c>
      <c r="C565" s="3" t="s">
        <v>5486</v>
      </c>
    </row>
    <row r="566" spans="1:3" ht="12" customHeight="1" x14ac:dyDescent="0.25">
      <c r="A566" s="3" t="s">
        <v>7457</v>
      </c>
      <c r="B566" s="3" t="s">
        <v>40</v>
      </c>
      <c r="C566" s="3" t="s">
        <v>5495</v>
      </c>
    </row>
    <row r="567" spans="1:3" ht="12" customHeight="1" x14ac:dyDescent="0.25">
      <c r="A567" s="3" t="s">
        <v>7458</v>
      </c>
      <c r="B567" s="3" t="s">
        <v>40</v>
      </c>
      <c r="C567" s="3" t="s">
        <v>5506</v>
      </c>
    </row>
    <row r="568" spans="1:3" ht="12" customHeight="1" x14ac:dyDescent="0.25">
      <c r="A568" s="3" t="s">
        <v>7460</v>
      </c>
      <c r="B568" s="3" t="s">
        <v>40</v>
      </c>
      <c r="C568" s="3" t="s">
        <v>5515</v>
      </c>
    </row>
    <row r="569" spans="1:3" ht="12" customHeight="1" x14ac:dyDescent="0.25">
      <c r="A569" s="3" t="s">
        <v>7464</v>
      </c>
      <c r="B569" s="3" t="s">
        <v>40</v>
      </c>
      <c r="C569" s="3" t="s">
        <v>5525</v>
      </c>
    </row>
    <row r="570" spans="1:3" ht="12" customHeight="1" x14ac:dyDescent="0.25">
      <c r="A570" s="3" t="s">
        <v>7468</v>
      </c>
      <c r="B570" s="3" t="s">
        <v>40</v>
      </c>
      <c r="C570" s="3" t="s">
        <v>5532</v>
      </c>
    </row>
    <row r="571" spans="1:3" ht="12" customHeight="1" x14ac:dyDescent="0.25">
      <c r="A571" s="3" t="s">
        <v>7470</v>
      </c>
      <c r="B571" s="3" t="s">
        <v>250</v>
      </c>
      <c r="C571" s="3" t="s">
        <v>5541</v>
      </c>
    </row>
    <row r="572" spans="1:3" ht="12" customHeight="1" x14ac:dyDescent="0.25">
      <c r="A572" s="3" t="s">
        <v>7471</v>
      </c>
      <c r="B572" s="3" t="s">
        <v>239</v>
      </c>
      <c r="C572" s="3" t="s">
        <v>5549</v>
      </c>
    </row>
    <row r="573" spans="1:3" ht="12" customHeight="1" x14ac:dyDescent="0.25">
      <c r="A573" s="3" t="s">
        <v>7475</v>
      </c>
      <c r="B573" s="3" t="s">
        <v>170</v>
      </c>
      <c r="C573" s="3" t="s">
        <v>5557</v>
      </c>
    </row>
    <row r="574" spans="1:3" ht="12" customHeight="1" x14ac:dyDescent="0.25">
      <c r="A574" s="3" t="s">
        <v>7477</v>
      </c>
      <c r="B574" s="3" t="s">
        <v>420</v>
      </c>
      <c r="C574" s="3" t="s">
        <v>5566</v>
      </c>
    </row>
    <row r="575" spans="1:3" ht="12" customHeight="1" x14ac:dyDescent="0.25">
      <c r="A575" s="3" t="s">
        <v>7478</v>
      </c>
      <c r="B575" s="3" t="s">
        <v>250</v>
      </c>
      <c r="C575" s="3" t="s">
        <v>5574</v>
      </c>
    </row>
    <row r="576" spans="1:3" ht="12" customHeight="1" x14ac:dyDescent="0.25">
      <c r="A576" s="3" t="s">
        <v>7480</v>
      </c>
      <c r="B576" s="3" t="s">
        <v>91</v>
      </c>
      <c r="C576" s="3" t="s">
        <v>5584</v>
      </c>
    </row>
    <row r="577" spans="1:3" ht="12" customHeight="1" x14ac:dyDescent="0.25">
      <c r="A577" s="3" t="s">
        <v>487</v>
      </c>
      <c r="B577" s="3" t="s">
        <v>234</v>
      </c>
      <c r="C577" s="3" t="s">
        <v>235</v>
      </c>
    </row>
    <row r="578" spans="1:3" ht="12" customHeight="1" x14ac:dyDescent="0.25">
      <c r="A578" s="3" t="s">
        <v>59</v>
      </c>
      <c r="B578" s="3" t="s">
        <v>48</v>
      </c>
      <c r="C578" s="3" t="s">
        <v>51</v>
      </c>
    </row>
    <row r="579" spans="1:3" ht="12" customHeight="1" x14ac:dyDescent="0.25">
      <c r="A579" s="3" t="s">
        <v>7485</v>
      </c>
      <c r="B579" s="3" t="s">
        <v>48</v>
      </c>
      <c r="C579" s="3" t="s">
        <v>5611</v>
      </c>
    </row>
    <row r="580" spans="1:3" ht="12" customHeight="1" x14ac:dyDescent="0.25">
      <c r="A580" s="3" t="s">
        <v>6130</v>
      </c>
      <c r="B580" s="3" t="s">
        <v>91</v>
      </c>
      <c r="C580" s="3" t="s">
        <v>5618</v>
      </c>
    </row>
    <row r="581" spans="1:3" ht="12" customHeight="1" x14ac:dyDescent="0.25">
      <c r="A581" s="3" t="s">
        <v>4068</v>
      </c>
      <c r="B581" s="3" t="s">
        <v>244</v>
      </c>
      <c r="C581" s="3" t="s">
        <v>5627</v>
      </c>
    </row>
    <row r="582" spans="1:3" ht="12" customHeight="1" x14ac:dyDescent="0.25">
      <c r="A582" s="3" t="s">
        <v>5554</v>
      </c>
      <c r="B582" s="3" t="s">
        <v>244</v>
      </c>
      <c r="C582" s="3" t="s">
        <v>5639</v>
      </c>
    </row>
    <row r="583" spans="1:3" ht="12" customHeight="1" x14ac:dyDescent="0.25">
      <c r="A583" s="3" t="s">
        <v>5425</v>
      </c>
      <c r="B583" s="3" t="s">
        <v>420</v>
      </c>
      <c r="C583" s="3" t="s">
        <v>5648</v>
      </c>
    </row>
    <row r="584" spans="1:3" ht="12" customHeight="1" x14ac:dyDescent="0.25">
      <c r="A584" s="3" t="s">
        <v>4051</v>
      </c>
      <c r="B584" s="3" t="s">
        <v>212</v>
      </c>
      <c r="C584" s="3" t="s">
        <v>5659</v>
      </c>
    </row>
    <row r="585" spans="1:3" ht="12" customHeight="1" x14ac:dyDescent="0.25">
      <c r="A585" s="3" t="s">
        <v>7490</v>
      </c>
      <c r="B585" s="3" t="s">
        <v>202</v>
      </c>
      <c r="C585" s="3" t="s">
        <v>5665</v>
      </c>
    </row>
    <row r="586" spans="1:3" ht="12" customHeight="1" x14ac:dyDescent="0.25">
      <c r="A586" s="3" t="s">
        <v>4791</v>
      </c>
      <c r="B586" s="3" t="s">
        <v>212</v>
      </c>
      <c r="C586" s="3" t="s">
        <v>5674</v>
      </c>
    </row>
    <row r="587" spans="1:3" ht="12" customHeight="1" x14ac:dyDescent="0.25">
      <c r="A587" s="3" t="s">
        <v>5241</v>
      </c>
      <c r="B587" s="3" t="s">
        <v>83</v>
      </c>
      <c r="C587" s="3" t="s">
        <v>5683</v>
      </c>
    </row>
    <row r="588" spans="1:3" ht="12" customHeight="1" x14ac:dyDescent="0.25">
      <c r="A588" s="3" t="s">
        <v>7497</v>
      </c>
      <c r="B588" s="3" t="s">
        <v>250</v>
      </c>
      <c r="C588" s="3" t="s">
        <v>5693</v>
      </c>
    </row>
    <row r="589" spans="1:3" ht="12" customHeight="1" x14ac:dyDescent="0.25">
      <c r="A589" s="3" t="s">
        <v>7502</v>
      </c>
      <c r="B589" s="3" t="s">
        <v>250</v>
      </c>
      <c r="C589" s="3" t="s">
        <v>5700</v>
      </c>
    </row>
    <row r="590" spans="1:3" ht="12" customHeight="1" x14ac:dyDescent="0.25">
      <c r="A590" s="3" t="s">
        <v>307</v>
      </c>
      <c r="B590" s="3" t="s">
        <v>212</v>
      </c>
      <c r="C590" s="3" t="s">
        <v>215</v>
      </c>
    </row>
    <row r="591" spans="1:3" ht="12" customHeight="1" x14ac:dyDescent="0.25">
      <c r="A591" s="3" t="s">
        <v>7505</v>
      </c>
      <c r="B591" s="3" t="s">
        <v>232</v>
      </c>
      <c r="C591" s="3" t="s">
        <v>5717</v>
      </c>
    </row>
    <row r="592" spans="1:3" ht="12" customHeight="1" x14ac:dyDescent="0.25">
      <c r="A592" s="3" t="s">
        <v>7507</v>
      </c>
      <c r="B592" s="3" t="s">
        <v>61</v>
      </c>
      <c r="C592" s="3" t="s">
        <v>5725</v>
      </c>
    </row>
    <row r="593" spans="1:3" ht="12" customHeight="1" x14ac:dyDescent="0.25">
      <c r="A593" s="3" t="s">
        <v>7508</v>
      </c>
      <c r="B593" s="3" t="s">
        <v>265</v>
      </c>
      <c r="C593" s="3" t="s">
        <v>5734</v>
      </c>
    </row>
    <row r="594" spans="1:3" ht="12" customHeight="1" x14ac:dyDescent="0.25">
      <c r="A594" s="3" t="s">
        <v>7512</v>
      </c>
      <c r="B594" s="3" t="s">
        <v>232</v>
      </c>
      <c r="C594" s="3" t="s">
        <v>5743</v>
      </c>
    </row>
    <row r="595" spans="1:3" ht="12" customHeight="1" x14ac:dyDescent="0.25">
      <c r="A595" s="3" t="s">
        <v>7515</v>
      </c>
      <c r="B595" s="3" t="s">
        <v>40</v>
      </c>
      <c r="C595" s="3" t="s">
        <v>5752</v>
      </c>
    </row>
    <row r="596" spans="1:3" ht="12" customHeight="1" x14ac:dyDescent="0.25">
      <c r="A596" s="3" t="s">
        <v>7513</v>
      </c>
      <c r="B596" s="3" t="s">
        <v>176</v>
      </c>
      <c r="C596" s="3" t="s">
        <v>5763</v>
      </c>
    </row>
    <row r="597" spans="1:3" ht="12" customHeight="1" x14ac:dyDescent="0.25">
      <c r="A597" s="3" t="s">
        <v>7518</v>
      </c>
      <c r="B597" s="3" t="s">
        <v>108</v>
      </c>
      <c r="C597" s="3" t="s">
        <v>5771</v>
      </c>
    </row>
    <row r="598" spans="1:3" ht="12" customHeight="1" x14ac:dyDescent="0.25">
      <c r="A598" s="3" t="s">
        <v>247</v>
      </c>
      <c r="B598" s="3" t="s">
        <v>33</v>
      </c>
      <c r="C598" s="3" t="s">
        <v>254</v>
      </c>
    </row>
    <row r="599" spans="1:3" ht="12" customHeight="1" x14ac:dyDescent="0.25">
      <c r="A599" s="3" t="s">
        <v>6369</v>
      </c>
      <c r="B599" s="3" t="s">
        <v>104</v>
      </c>
      <c r="C599" s="3" t="s">
        <v>5791</v>
      </c>
    </row>
    <row r="600" spans="1:3" ht="12" customHeight="1" x14ac:dyDescent="0.25">
      <c r="A600" s="3" t="s">
        <v>5061</v>
      </c>
      <c r="B600" s="3" t="s">
        <v>273</v>
      </c>
      <c r="C600" s="3" t="s">
        <v>5802</v>
      </c>
    </row>
    <row r="601" spans="1:3" ht="12" customHeight="1" x14ac:dyDescent="0.25">
      <c r="A601" s="3" t="s">
        <v>7520</v>
      </c>
      <c r="B601" s="3" t="s">
        <v>401</v>
      </c>
      <c r="C601" s="3" t="s">
        <v>5811</v>
      </c>
    </row>
    <row r="602" spans="1:3" ht="12" customHeight="1" x14ac:dyDescent="0.25">
      <c r="A602" s="3" t="s">
        <v>7522</v>
      </c>
      <c r="B602" s="3" t="s">
        <v>66</v>
      </c>
      <c r="C602" s="3" t="s">
        <v>5820</v>
      </c>
    </row>
    <row r="603" spans="1:3" ht="12" customHeight="1" x14ac:dyDescent="0.25">
      <c r="A603" s="3" t="s">
        <v>7524</v>
      </c>
      <c r="B603" s="3" t="s">
        <v>217</v>
      </c>
      <c r="C603" s="3" t="s">
        <v>5829</v>
      </c>
    </row>
    <row r="604" spans="1:3" ht="12" customHeight="1" x14ac:dyDescent="0.25">
      <c r="A604" s="3" t="s">
        <v>7526</v>
      </c>
      <c r="B604" s="3" t="s">
        <v>124</v>
      </c>
      <c r="C604" s="3" t="s">
        <v>5838</v>
      </c>
    </row>
    <row r="605" spans="1:3" ht="12" customHeight="1" x14ac:dyDescent="0.25">
      <c r="A605" s="3" t="s">
        <v>7530</v>
      </c>
      <c r="B605" s="3" t="s">
        <v>40</v>
      </c>
      <c r="C605" s="3" t="s">
        <v>5847</v>
      </c>
    </row>
    <row r="606" spans="1:3" ht="12" customHeight="1" x14ac:dyDescent="0.25">
      <c r="A606" s="3" t="s">
        <v>7533</v>
      </c>
      <c r="B606" s="3" t="s">
        <v>40</v>
      </c>
      <c r="C606" s="3" t="s">
        <v>5856</v>
      </c>
    </row>
    <row r="607" spans="1:3" ht="12" customHeight="1" x14ac:dyDescent="0.25">
      <c r="A607" s="3" t="s">
        <v>7535</v>
      </c>
      <c r="B607" s="3" t="s">
        <v>40</v>
      </c>
      <c r="C607" s="3" t="s">
        <v>5866</v>
      </c>
    </row>
    <row r="608" spans="1:3" ht="12" customHeight="1" x14ac:dyDescent="0.25">
      <c r="A608" s="3" t="s">
        <v>7536</v>
      </c>
      <c r="B608" s="3" t="s">
        <v>40</v>
      </c>
      <c r="C608" s="3" t="s">
        <v>5868</v>
      </c>
    </row>
    <row r="609" spans="1:3" ht="12" customHeight="1" x14ac:dyDescent="0.25">
      <c r="A609" s="3" t="s">
        <v>5301</v>
      </c>
      <c r="B609" s="3" t="s">
        <v>40</v>
      </c>
      <c r="C609" s="3" t="s">
        <v>5877</v>
      </c>
    </row>
    <row r="610" spans="1:3" ht="12" customHeight="1" x14ac:dyDescent="0.25">
      <c r="A610" s="3" t="s">
        <v>3411</v>
      </c>
      <c r="B610" s="3" t="s">
        <v>91</v>
      </c>
      <c r="C610" s="3" t="s">
        <v>5886</v>
      </c>
    </row>
    <row r="611" spans="1:3" ht="12" customHeight="1" x14ac:dyDescent="0.25">
      <c r="A611" s="3" t="s">
        <v>4596</v>
      </c>
      <c r="B611" s="3" t="s">
        <v>40</v>
      </c>
      <c r="C611" s="3" t="s">
        <v>5894</v>
      </c>
    </row>
    <row r="612" spans="1:3" ht="12" customHeight="1" x14ac:dyDescent="0.25">
      <c r="A612" s="3" t="s">
        <v>7541</v>
      </c>
      <c r="B612" s="3" t="s">
        <v>40</v>
      </c>
      <c r="C612" s="3" t="s">
        <v>5905</v>
      </c>
    </row>
    <row r="613" spans="1:3" ht="12" customHeight="1" x14ac:dyDescent="0.25">
      <c r="A613" s="3" t="s">
        <v>672</v>
      </c>
      <c r="B613" s="3" t="s">
        <v>232</v>
      </c>
      <c r="C613" s="3" t="s">
        <v>231</v>
      </c>
    </row>
    <row r="614" spans="1:3" ht="12" customHeight="1" x14ac:dyDescent="0.25">
      <c r="A614" s="3" t="s">
        <v>7544</v>
      </c>
      <c r="B614" s="3" t="s">
        <v>40</v>
      </c>
      <c r="C614" s="3" t="s">
        <v>5921</v>
      </c>
    </row>
    <row r="615" spans="1:3" ht="12" customHeight="1" x14ac:dyDescent="0.25">
      <c r="A615" s="3" t="s">
        <v>7547</v>
      </c>
      <c r="B615" s="3" t="s">
        <v>40</v>
      </c>
      <c r="C615" s="3" t="s">
        <v>5930</v>
      </c>
    </row>
    <row r="616" spans="1:3" ht="12" customHeight="1" x14ac:dyDescent="0.25">
      <c r="A616" s="3" t="s">
        <v>7548</v>
      </c>
      <c r="B616" s="3" t="s">
        <v>40</v>
      </c>
      <c r="C616" s="3" t="s">
        <v>5939</v>
      </c>
    </row>
    <row r="617" spans="1:3" ht="12" customHeight="1" x14ac:dyDescent="0.25">
      <c r="A617" s="3" t="s">
        <v>7551</v>
      </c>
      <c r="B617" s="3" t="s">
        <v>104</v>
      </c>
      <c r="C617" s="3" t="s">
        <v>5948</v>
      </c>
    </row>
    <row r="618" spans="1:3" ht="12" customHeight="1" x14ac:dyDescent="0.25">
      <c r="A618" s="3" t="s">
        <v>4697</v>
      </c>
      <c r="B618" s="3" t="s">
        <v>91</v>
      </c>
      <c r="C618" s="3" t="s">
        <v>5957</v>
      </c>
    </row>
    <row r="619" spans="1:3" ht="12" customHeight="1" x14ac:dyDescent="0.25">
      <c r="A619" s="3" t="s">
        <v>3325</v>
      </c>
      <c r="B619" s="3" t="s">
        <v>44</v>
      </c>
      <c r="C619" s="3" t="s">
        <v>5966</v>
      </c>
    </row>
    <row r="620" spans="1:3" ht="12" customHeight="1" x14ac:dyDescent="0.25">
      <c r="A620" s="3" t="s">
        <v>7555</v>
      </c>
      <c r="B620" s="3" t="s">
        <v>104</v>
      </c>
      <c r="C620" s="3" t="s">
        <v>5976</v>
      </c>
    </row>
    <row r="621" spans="1:3" ht="12" customHeight="1" x14ac:dyDescent="0.25">
      <c r="A621" s="3" t="s">
        <v>7556</v>
      </c>
      <c r="B621" s="3" t="s">
        <v>40</v>
      </c>
      <c r="C621" s="3" t="s">
        <v>5984</v>
      </c>
    </row>
    <row r="622" spans="1:3" ht="12" customHeight="1" x14ac:dyDescent="0.25">
      <c r="A622" s="3" t="s">
        <v>5794</v>
      </c>
      <c r="B622" s="3" t="s">
        <v>44</v>
      </c>
      <c r="C622" s="3" t="s">
        <v>5991</v>
      </c>
    </row>
    <row r="623" spans="1:3" ht="12" customHeight="1" x14ac:dyDescent="0.25">
      <c r="A623" s="3" t="s">
        <v>7559</v>
      </c>
      <c r="B623" s="3" t="s">
        <v>250</v>
      </c>
      <c r="C623" s="3" t="s">
        <v>6002</v>
      </c>
    </row>
    <row r="624" spans="1:3" ht="12" customHeight="1" x14ac:dyDescent="0.25">
      <c r="A624" s="3" t="s">
        <v>198</v>
      </c>
      <c r="B624" s="3" t="s">
        <v>217</v>
      </c>
      <c r="C624" s="3" t="s">
        <v>219</v>
      </c>
    </row>
    <row r="625" spans="1:3" ht="12" customHeight="1" x14ac:dyDescent="0.25">
      <c r="A625" s="3" t="s">
        <v>7560</v>
      </c>
      <c r="B625" s="3" t="s">
        <v>208</v>
      </c>
      <c r="C625" s="3" t="s">
        <v>6021</v>
      </c>
    </row>
    <row r="626" spans="1:3" ht="12" customHeight="1" x14ac:dyDescent="0.25">
      <c r="A626" s="3" t="s">
        <v>7562</v>
      </c>
      <c r="B626" s="3" t="s">
        <v>40</v>
      </c>
      <c r="C626" s="3" t="s">
        <v>6030</v>
      </c>
    </row>
    <row r="627" spans="1:3" ht="12" customHeight="1" x14ac:dyDescent="0.25">
      <c r="A627" s="3" t="s">
        <v>7565</v>
      </c>
      <c r="B627" s="3" t="s">
        <v>91</v>
      </c>
      <c r="C627" s="3" t="s">
        <v>6038</v>
      </c>
    </row>
    <row r="628" spans="1:3" ht="12" customHeight="1" x14ac:dyDescent="0.25">
      <c r="A628" s="3" t="s">
        <v>7566</v>
      </c>
      <c r="B628" s="3" t="s">
        <v>44</v>
      </c>
      <c r="C628" s="3" t="s">
        <v>6048</v>
      </c>
    </row>
    <row r="629" spans="1:3" ht="12" customHeight="1" x14ac:dyDescent="0.25">
      <c r="A629" s="3" t="s">
        <v>5401</v>
      </c>
      <c r="B629" s="3" t="s">
        <v>124</v>
      </c>
      <c r="C629" s="3" t="s">
        <v>6059</v>
      </c>
    </row>
    <row r="630" spans="1:3" ht="12" customHeight="1" x14ac:dyDescent="0.25">
      <c r="A630" s="3" t="s">
        <v>7568</v>
      </c>
      <c r="B630" s="3" t="s">
        <v>227</v>
      </c>
      <c r="C630" s="3" t="s">
        <v>6068</v>
      </c>
    </row>
    <row r="631" spans="1:3" ht="12" customHeight="1" x14ac:dyDescent="0.25">
      <c r="A631" s="3" t="s">
        <v>4760</v>
      </c>
      <c r="B631" s="3" t="s">
        <v>192</v>
      </c>
      <c r="C631" s="3" t="s">
        <v>6077</v>
      </c>
    </row>
    <row r="632" spans="1:3" ht="12" customHeight="1" x14ac:dyDescent="0.25">
      <c r="A632" s="3" t="s">
        <v>7572</v>
      </c>
      <c r="B632" s="3" t="s">
        <v>208</v>
      </c>
      <c r="C632" s="3" t="s">
        <v>6086</v>
      </c>
    </row>
    <row r="633" spans="1:3" ht="12" customHeight="1" x14ac:dyDescent="0.25">
      <c r="A633" s="3" t="s">
        <v>7575</v>
      </c>
      <c r="B633" s="3" t="s">
        <v>232</v>
      </c>
      <c r="C633" s="3" t="s">
        <v>6095</v>
      </c>
    </row>
    <row r="634" spans="1:3" ht="12" customHeight="1" x14ac:dyDescent="0.25">
      <c r="A634" s="3" t="s">
        <v>3678</v>
      </c>
      <c r="B634" s="3" t="s">
        <v>44</v>
      </c>
      <c r="C634" s="3" t="s">
        <v>6104</v>
      </c>
    </row>
    <row r="635" spans="1:3" ht="12" customHeight="1" x14ac:dyDescent="0.25">
      <c r="A635" s="3" t="s">
        <v>7578</v>
      </c>
      <c r="B635" s="3" t="s">
        <v>208</v>
      </c>
      <c r="C635" s="3" t="s">
        <v>6113</v>
      </c>
    </row>
    <row r="636" spans="1:3" ht="12" customHeight="1" x14ac:dyDescent="0.25">
      <c r="A636" s="3" t="s">
        <v>7579</v>
      </c>
      <c r="B636" s="3" t="s">
        <v>40</v>
      </c>
      <c r="C636" s="3" t="s">
        <v>6122</v>
      </c>
    </row>
    <row r="637" spans="1:3" ht="12" customHeight="1" x14ac:dyDescent="0.25">
      <c r="A637" s="3" t="s">
        <v>2475</v>
      </c>
      <c r="B637" s="3" t="s">
        <v>33</v>
      </c>
      <c r="C637" s="3" t="s">
        <v>6131</v>
      </c>
    </row>
    <row r="638" spans="1:3" ht="12" customHeight="1" x14ac:dyDescent="0.25">
      <c r="A638" s="3" t="s">
        <v>893</v>
      </c>
      <c r="B638" s="3" t="s">
        <v>239</v>
      </c>
      <c r="C638" s="3" t="s">
        <v>241</v>
      </c>
    </row>
    <row r="639" spans="1:3" ht="12" customHeight="1" x14ac:dyDescent="0.25">
      <c r="A639" s="3" t="s">
        <v>482</v>
      </c>
      <c r="B639" s="3" t="s">
        <v>139</v>
      </c>
      <c r="C639" s="3" t="s">
        <v>142</v>
      </c>
    </row>
    <row r="640" spans="1:3" ht="12" customHeight="1" x14ac:dyDescent="0.25">
      <c r="A640" s="3" t="s">
        <v>7584</v>
      </c>
      <c r="B640" s="3" t="s">
        <v>139</v>
      </c>
      <c r="C640" s="3" t="s">
        <v>6156</v>
      </c>
    </row>
    <row r="641" spans="1:3" ht="12" customHeight="1" x14ac:dyDescent="0.25">
      <c r="A641" s="3" t="s">
        <v>7586</v>
      </c>
      <c r="B641" s="3" t="s">
        <v>139</v>
      </c>
      <c r="C641" s="3" t="s">
        <v>6164</v>
      </c>
    </row>
    <row r="642" spans="1:3" ht="12" customHeight="1" x14ac:dyDescent="0.25">
      <c r="A642" s="3" t="s">
        <v>7589</v>
      </c>
      <c r="B642" s="3" t="s">
        <v>230</v>
      </c>
      <c r="C642" s="3" t="s">
        <v>6172</v>
      </c>
    </row>
    <row r="643" spans="1:3" ht="12" customHeight="1" x14ac:dyDescent="0.25">
      <c r="A643" s="3" t="s">
        <v>2489</v>
      </c>
      <c r="B643" s="3" t="s">
        <v>252</v>
      </c>
      <c r="C643" s="3" t="s">
        <v>6180</v>
      </c>
    </row>
    <row r="644" spans="1:3" ht="12" customHeight="1" x14ac:dyDescent="0.25">
      <c r="A644" s="3" t="s">
        <v>3941</v>
      </c>
      <c r="B644" s="3" t="s">
        <v>33</v>
      </c>
      <c r="C644" s="3" t="s">
        <v>6191</v>
      </c>
    </row>
    <row r="645" spans="1:3" ht="12" customHeight="1" x14ac:dyDescent="0.25">
      <c r="A645" s="3" t="s">
        <v>1031</v>
      </c>
      <c r="B645" s="3" t="s">
        <v>276</v>
      </c>
      <c r="C645" s="3" t="s">
        <v>275</v>
      </c>
    </row>
    <row r="646" spans="1:3" ht="12" customHeight="1" x14ac:dyDescent="0.25">
      <c r="A646" s="3" t="s">
        <v>6859</v>
      </c>
      <c r="B646" s="3" t="s">
        <v>250</v>
      </c>
      <c r="C646" s="3" t="s">
        <v>6206</v>
      </c>
    </row>
    <row r="647" spans="1:3" ht="12" customHeight="1" x14ac:dyDescent="0.25">
      <c r="A647" s="3" t="s">
        <v>7595</v>
      </c>
      <c r="B647" s="3" t="s">
        <v>44</v>
      </c>
      <c r="C647" s="3" t="s">
        <v>6215</v>
      </c>
    </row>
    <row r="648" spans="1:3" ht="12" customHeight="1" x14ac:dyDescent="0.25">
      <c r="A648" s="3" t="s">
        <v>7597</v>
      </c>
      <c r="B648" s="3" t="s">
        <v>239</v>
      </c>
      <c r="C648" s="3" t="s">
        <v>6226</v>
      </c>
    </row>
    <row r="649" spans="1:3" ht="12" customHeight="1" x14ac:dyDescent="0.25">
      <c r="A649" s="3" t="s">
        <v>7599</v>
      </c>
      <c r="B649" s="3" t="s">
        <v>265</v>
      </c>
      <c r="C649" s="3" t="s">
        <v>6232</v>
      </c>
    </row>
    <row r="650" spans="1:3" ht="12" customHeight="1" x14ac:dyDescent="0.25">
      <c r="A650" s="3" t="s">
        <v>7601</v>
      </c>
      <c r="B650" s="3" t="s">
        <v>265</v>
      </c>
      <c r="C650" s="3" t="s">
        <v>6241</v>
      </c>
    </row>
    <row r="651" spans="1:3" ht="12" customHeight="1" x14ac:dyDescent="0.25">
      <c r="A651" s="3" t="s">
        <v>1866</v>
      </c>
      <c r="B651" s="3" t="s">
        <v>91</v>
      </c>
      <c r="C651" s="3" t="s">
        <v>6250</v>
      </c>
    </row>
    <row r="652" spans="1:3" ht="12" customHeight="1" x14ac:dyDescent="0.25">
      <c r="A652" s="3" t="s">
        <v>3158</v>
      </c>
      <c r="B652" s="3" t="s">
        <v>48</v>
      </c>
      <c r="C652" s="3" t="s">
        <v>6259</v>
      </c>
    </row>
    <row r="653" spans="1:3" ht="12" customHeight="1" x14ac:dyDescent="0.25">
      <c r="A653" s="3" t="s">
        <v>3992</v>
      </c>
      <c r="B653" s="3" t="s">
        <v>217</v>
      </c>
      <c r="C653" s="3" t="s">
        <v>6268</v>
      </c>
    </row>
    <row r="654" spans="1:3" ht="12" customHeight="1" x14ac:dyDescent="0.25">
      <c r="A654" s="3" t="s">
        <v>7606</v>
      </c>
      <c r="B654" s="3" t="s">
        <v>176</v>
      </c>
      <c r="C654" s="3" t="s">
        <v>6277</v>
      </c>
    </row>
    <row r="655" spans="1:3" ht="12" customHeight="1" x14ac:dyDescent="0.25">
      <c r="A655" s="3" t="s">
        <v>5485</v>
      </c>
      <c r="B655" s="3" t="s">
        <v>192</v>
      </c>
      <c r="C655" s="3" t="s">
        <v>6286</v>
      </c>
    </row>
    <row r="656" spans="1:3" ht="12" customHeight="1" x14ac:dyDescent="0.25">
      <c r="A656" s="3" t="s">
        <v>3802</v>
      </c>
      <c r="B656" s="3" t="s">
        <v>139</v>
      </c>
      <c r="C656" s="3" t="s">
        <v>6293</v>
      </c>
    </row>
    <row r="657" spans="1:3" ht="12" customHeight="1" x14ac:dyDescent="0.25">
      <c r="A657" s="3" t="s">
        <v>7610</v>
      </c>
      <c r="B657" s="3" t="s">
        <v>227</v>
      </c>
      <c r="C657" s="3" t="s">
        <v>6304</v>
      </c>
    </row>
    <row r="658" spans="1:3" ht="12" customHeight="1" x14ac:dyDescent="0.25">
      <c r="A658" s="3" t="s">
        <v>7563</v>
      </c>
      <c r="B658" s="3" t="s">
        <v>42</v>
      </c>
      <c r="C658" s="3" t="s">
        <v>6313</v>
      </c>
    </row>
    <row r="659" spans="1:3" ht="12" customHeight="1" x14ac:dyDescent="0.25">
      <c r="A659" s="3" t="s">
        <v>7613</v>
      </c>
      <c r="B659" s="3" t="s">
        <v>179</v>
      </c>
      <c r="C659" s="3" t="s">
        <v>6322</v>
      </c>
    </row>
    <row r="660" spans="1:3" ht="12" customHeight="1" x14ac:dyDescent="0.25">
      <c r="A660" s="3" t="s">
        <v>1166</v>
      </c>
      <c r="B660" s="3" t="s">
        <v>48</v>
      </c>
      <c r="C660" s="3" t="s">
        <v>131</v>
      </c>
    </row>
    <row r="661" spans="1:3" ht="12" customHeight="1" x14ac:dyDescent="0.25">
      <c r="A661" s="3" t="s">
        <v>7617</v>
      </c>
      <c r="B661" s="3" t="s">
        <v>202</v>
      </c>
      <c r="C661" s="3" t="s">
        <v>6337</v>
      </c>
    </row>
    <row r="662" spans="1:3" ht="12" customHeight="1" x14ac:dyDescent="0.25">
      <c r="A662" s="3" t="s">
        <v>1690</v>
      </c>
      <c r="B662" s="3" t="s">
        <v>48</v>
      </c>
      <c r="C662" s="3" t="s">
        <v>6349</v>
      </c>
    </row>
    <row r="663" spans="1:3" ht="12" customHeight="1" x14ac:dyDescent="0.25">
      <c r="A663" s="3" t="s">
        <v>1288</v>
      </c>
      <c r="B663" s="3" t="s">
        <v>33</v>
      </c>
      <c r="C663" s="3" t="s">
        <v>6366</v>
      </c>
    </row>
    <row r="664" spans="1:3" ht="12" customHeight="1" x14ac:dyDescent="0.25">
      <c r="A664" s="3" t="s">
        <v>5757</v>
      </c>
      <c r="B664" s="3" t="s">
        <v>192</v>
      </c>
      <c r="C664" s="3" t="s">
        <v>6385</v>
      </c>
    </row>
    <row r="665" spans="1:3" ht="12" customHeight="1" x14ac:dyDescent="0.25">
      <c r="A665" s="3" t="s">
        <v>7623</v>
      </c>
      <c r="B665" s="3" t="s">
        <v>401</v>
      </c>
      <c r="C665" s="3" t="s">
        <v>6398</v>
      </c>
    </row>
    <row r="666" spans="1:3" ht="12" customHeight="1" x14ac:dyDescent="0.25">
      <c r="A666" s="3" t="s">
        <v>4484</v>
      </c>
      <c r="B666" s="3" t="s">
        <v>212</v>
      </c>
      <c r="C666" s="3" t="s">
        <v>6411</v>
      </c>
    </row>
    <row r="667" spans="1:3" ht="12" customHeight="1" x14ac:dyDescent="0.25">
      <c r="A667" s="3" t="s">
        <v>7626</v>
      </c>
      <c r="B667" s="3" t="s">
        <v>212</v>
      </c>
      <c r="C667" s="3" t="s">
        <v>6426</v>
      </c>
    </row>
    <row r="668" spans="1:3" ht="12" customHeight="1" x14ac:dyDescent="0.25">
      <c r="A668" s="3" t="s">
        <v>7628</v>
      </c>
      <c r="B668" s="3" t="s">
        <v>212</v>
      </c>
      <c r="C668" s="3" t="s">
        <v>6444</v>
      </c>
    </row>
    <row r="669" spans="1:3" ht="12" customHeight="1" x14ac:dyDescent="0.25">
      <c r="A669" s="3" t="s">
        <v>2127</v>
      </c>
      <c r="B669" s="3" t="s">
        <v>212</v>
      </c>
      <c r="C669" s="3" t="s">
        <v>6461</v>
      </c>
    </row>
    <row r="670" spans="1:3" ht="12" customHeight="1" x14ac:dyDescent="0.25">
      <c r="A670" s="3" t="s">
        <v>7630</v>
      </c>
      <c r="B670" s="3" t="s">
        <v>401</v>
      </c>
      <c r="C670" s="3" t="s">
        <v>6475</v>
      </c>
    </row>
    <row r="671" spans="1:3" ht="12" customHeight="1" x14ac:dyDescent="0.25">
      <c r="A671" s="3" t="s">
        <v>4872</v>
      </c>
      <c r="B671" s="3" t="s">
        <v>91</v>
      </c>
      <c r="C671" s="3" t="s">
        <v>6493</v>
      </c>
    </row>
    <row r="672" spans="1:3" ht="12" customHeight="1" x14ac:dyDescent="0.25">
      <c r="A672" s="3" t="s">
        <v>1137</v>
      </c>
      <c r="B672" s="3" t="s">
        <v>48</v>
      </c>
      <c r="C672" s="3" t="s">
        <v>128</v>
      </c>
    </row>
    <row r="673" spans="1:3" ht="12" customHeight="1" x14ac:dyDescent="0.25">
      <c r="A673" s="3" t="s">
        <v>5413</v>
      </c>
      <c r="B673" s="3" t="s">
        <v>456</v>
      </c>
      <c r="C673" s="3" t="s">
        <v>6526</v>
      </c>
    </row>
    <row r="674" spans="1:3" ht="12" customHeight="1" x14ac:dyDescent="0.25">
      <c r="A674" s="3" t="s">
        <v>7637</v>
      </c>
      <c r="B674" s="3" t="s">
        <v>61</v>
      </c>
      <c r="C674" s="3" t="s">
        <v>6544</v>
      </c>
    </row>
    <row r="675" spans="1:3" ht="12" customHeight="1" x14ac:dyDescent="0.25">
      <c r="A675" s="3" t="s">
        <v>1538</v>
      </c>
      <c r="B675" s="3" t="s">
        <v>48</v>
      </c>
      <c r="C675" s="3" t="s">
        <v>6565</v>
      </c>
    </row>
    <row r="676" spans="1:3" ht="12" customHeight="1" x14ac:dyDescent="0.25">
      <c r="A676" s="3" t="s">
        <v>7640</v>
      </c>
      <c r="B676" s="3" t="s">
        <v>61</v>
      </c>
      <c r="C676" s="3" t="s">
        <v>6585</v>
      </c>
    </row>
    <row r="677" spans="1:3" ht="12" customHeight="1" x14ac:dyDescent="0.25">
      <c r="A677" s="3" t="s">
        <v>3277</v>
      </c>
      <c r="B677" s="3" t="s">
        <v>124</v>
      </c>
      <c r="C677" s="3" t="s">
        <v>6597</v>
      </c>
    </row>
    <row r="678" spans="1:3" ht="12" customHeight="1" x14ac:dyDescent="0.25">
      <c r="A678" s="3" t="s">
        <v>7644</v>
      </c>
      <c r="B678" s="3" t="s">
        <v>217</v>
      </c>
      <c r="C678" s="3" t="s">
        <v>6615</v>
      </c>
    </row>
    <row r="679" spans="1:3" ht="12" customHeight="1" x14ac:dyDescent="0.25">
      <c r="A679" s="3" t="s">
        <v>7647</v>
      </c>
      <c r="B679" s="3" t="s">
        <v>227</v>
      </c>
      <c r="C679" s="3" t="s">
        <v>6632</v>
      </c>
    </row>
    <row r="680" spans="1:3" ht="12" customHeight="1" x14ac:dyDescent="0.25">
      <c r="A680" s="3" t="s">
        <v>7649</v>
      </c>
      <c r="B680" s="3" t="s">
        <v>227</v>
      </c>
      <c r="C680" s="3" t="s">
        <v>6646</v>
      </c>
    </row>
    <row r="681" spans="1:3" ht="12" customHeight="1" x14ac:dyDescent="0.25">
      <c r="A681" s="3" t="s">
        <v>7650</v>
      </c>
      <c r="B681" s="3" t="s">
        <v>227</v>
      </c>
      <c r="C681" s="3" t="s">
        <v>6661</v>
      </c>
    </row>
    <row r="682" spans="1:3" ht="12" customHeight="1" x14ac:dyDescent="0.25">
      <c r="A682" s="3" t="s">
        <v>7653</v>
      </c>
      <c r="B682" s="3" t="s">
        <v>227</v>
      </c>
      <c r="C682" s="3" t="s">
        <v>6677</v>
      </c>
    </row>
    <row r="683" spans="1:3" ht="12" customHeight="1" x14ac:dyDescent="0.25">
      <c r="A683" s="3" t="s">
        <v>7657</v>
      </c>
      <c r="B683" s="3" t="s">
        <v>227</v>
      </c>
      <c r="C683" s="3" t="s">
        <v>6693</v>
      </c>
    </row>
    <row r="684" spans="1:3" ht="12" customHeight="1" x14ac:dyDescent="0.25">
      <c r="A684" s="3" t="s">
        <v>7660</v>
      </c>
      <c r="B684" s="3" t="s">
        <v>227</v>
      </c>
      <c r="C684" s="3" t="s">
        <v>6709</v>
      </c>
    </row>
    <row r="685" spans="1:3" ht="12" customHeight="1" x14ac:dyDescent="0.25">
      <c r="A685" s="3" t="s">
        <v>7662</v>
      </c>
      <c r="B685" s="3" t="s">
        <v>227</v>
      </c>
      <c r="C685" s="3" t="s">
        <v>6724</v>
      </c>
    </row>
    <row r="686" spans="1:3" ht="12" customHeight="1" x14ac:dyDescent="0.25">
      <c r="A686" s="3" t="s">
        <v>6275</v>
      </c>
      <c r="B686" s="3" t="s">
        <v>227</v>
      </c>
      <c r="C686" s="3" t="s">
        <v>6737</v>
      </c>
    </row>
    <row r="687" spans="1:3" ht="12" customHeight="1" x14ac:dyDescent="0.25">
      <c r="A687" s="3" t="s">
        <v>5824</v>
      </c>
      <c r="B687" s="3" t="s">
        <v>227</v>
      </c>
      <c r="C687" s="3" t="s">
        <v>6749</v>
      </c>
    </row>
    <row r="688" spans="1:3" ht="12" customHeight="1" x14ac:dyDescent="0.25">
      <c r="A688" s="3" t="s">
        <v>5231</v>
      </c>
      <c r="B688" s="3" t="s">
        <v>276</v>
      </c>
      <c r="C688" s="3" t="s">
        <v>6765</v>
      </c>
    </row>
    <row r="689" spans="1:3" ht="12" customHeight="1" x14ac:dyDescent="0.25">
      <c r="A689" s="3" t="s">
        <v>7667</v>
      </c>
      <c r="B689" s="3" t="s">
        <v>227</v>
      </c>
      <c r="C689" s="3" t="s">
        <v>6780</v>
      </c>
    </row>
    <row r="690" spans="1:3" ht="12" customHeight="1" x14ac:dyDescent="0.25">
      <c r="A690" s="3" t="s">
        <v>7671</v>
      </c>
      <c r="B690" s="3" t="s">
        <v>227</v>
      </c>
      <c r="C690" s="3" t="s">
        <v>6796</v>
      </c>
    </row>
    <row r="691" spans="1:3" ht="12" customHeight="1" x14ac:dyDescent="0.25">
      <c r="A691" s="3" t="s">
        <v>4444</v>
      </c>
      <c r="B691" s="3" t="s">
        <v>91</v>
      </c>
      <c r="C691" s="3" t="s">
        <v>6812</v>
      </c>
    </row>
    <row r="692" spans="1:3" ht="12" customHeight="1" x14ac:dyDescent="0.25">
      <c r="A692" s="3" t="s">
        <v>5608</v>
      </c>
      <c r="B692" s="3" t="s">
        <v>202</v>
      </c>
      <c r="C692" s="3" t="s">
        <v>6824</v>
      </c>
    </row>
    <row r="693" spans="1:3" ht="12" customHeight="1" x14ac:dyDescent="0.25">
      <c r="A693" s="3" t="s">
        <v>6758</v>
      </c>
      <c r="B693" s="3" t="s">
        <v>86</v>
      </c>
      <c r="C693" s="3" t="s">
        <v>6833</v>
      </c>
    </row>
    <row r="694" spans="1:3" ht="12" customHeight="1" x14ac:dyDescent="0.25">
      <c r="A694" s="3" t="s">
        <v>7677</v>
      </c>
      <c r="B694" s="3" t="s">
        <v>139</v>
      </c>
      <c r="C694" s="3" t="s">
        <v>6850</v>
      </c>
    </row>
    <row r="695" spans="1:3" ht="12" customHeight="1" x14ac:dyDescent="0.25">
      <c r="A695" s="3" t="s">
        <v>7679</v>
      </c>
      <c r="B695" s="3" t="s">
        <v>176</v>
      </c>
      <c r="C695" s="3" t="s">
        <v>6862</v>
      </c>
    </row>
    <row r="696" spans="1:3" ht="12" customHeight="1" x14ac:dyDescent="0.25">
      <c r="A696" s="3" t="s">
        <v>3876</v>
      </c>
      <c r="B696" s="3" t="s">
        <v>176</v>
      </c>
      <c r="C696" s="3" t="s">
        <v>6874</v>
      </c>
    </row>
    <row r="697" spans="1:3" ht="12" customHeight="1" x14ac:dyDescent="0.25">
      <c r="A697" s="3" t="s">
        <v>5466</v>
      </c>
      <c r="B697" s="3" t="s">
        <v>273</v>
      </c>
      <c r="C697" s="3" t="s">
        <v>6890</v>
      </c>
    </row>
    <row r="698" spans="1:3" ht="12" customHeight="1" x14ac:dyDescent="0.25">
      <c r="A698" s="3" t="s">
        <v>1055</v>
      </c>
      <c r="B698" s="3" t="s">
        <v>273</v>
      </c>
      <c r="C698" s="3" t="s">
        <v>271</v>
      </c>
    </row>
    <row r="699" spans="1:3" ht="12" customHeight="1" x14ac:dyDescent="0.25">
      <c r="A699" s="3" t="s">
        <v>303</v>
      </c>
      <c r="B699" s="3" t="s">
        <v>86</v>
      </c>
      <c r="C699" s="3" t="s">
        <v>84</v>
      </c>
    </row>
    <row r="700" spans="1:3" ht="12" customHeight="1" x14ac:dyDescent="0.25">
      <c r="A700" s="3" t="s">
        <v>7687</v>
      </c>
      <c r="B700" s="3" t="s">
        <v>386</v>
      </c>
      <c r="C700" s="3" t="s">
        <v>6923</v>
      </c>
    </row>
    <row r="701" spans="1:3" ht="12" customHeight="1" x14ac:dyDescent="0.25">
      <c r="A701" s="3" t="s">
        <v>3458</v>
      </c>
      <c r="B701" s="3" t="s">
        <v>192</v>
      </c>
      <c r="C701" s="3" t="s">
        <v>6935</v>
      </c>
    </row>
    <row r="702" spans="1:3" ht="12" customHeight="1" x14ac:dyDescent="0.25">
      <c r="A702" s="3" t="s">
        <v>7691</v>
      </c>
      <c r="B702" s="3" t="s">
        <v>192</v>
      </c>
      <c r="C702" s="3" t="s">
        <v>6947</v>
      </c>
    </row>
    <row r="703" spans="1:3" ht="12" customHeight="1" x14ac:dyDescent="0.25">
      <c r="A703" s="3" t="s">
        <v>7693</v>
      </c>
      <c r="B703" s="3" t="s">
        <v>202</v>
      </c>
      <c r="C703" s="3" t="s">
        <v>6960</v>
      </c>
    </row>
    <row r="704" spans="1:3" ht="12" customHeight="1" x14ac:dyDescent="0.25">
      <c r="A704" s="3" t="s">
        <v>5455</v>
      </c>
      <c r="B704" s="3" t="s">
        <v>423</v>
      </c>
      <c r="C704" s="3" t="s">
        <v>6972</v>
      </c>
    </row>
    <row r="705" spans="1:3" ht="12" customHeight="1" x14ac:dyDescent="0.25">
      <c r="A705" s="3" t="s">
        <v>7698</v>
      </c>
      <c r="B705" s="3" t="s">
        <v>48</v>
      </c>
      <c r="C705" s="3" t="s">
        <v>6981</v>
      </c>
    </row>
    <row r="706" spans="1:3" ht="12" customHeight="1" x14ac:dyDescent="0.25">
      <c r="A706" s="3" t="s">
        <v>5087</v>
      </c>
      <c r="B706" s="3" t="s">
        <v>265</v>
      </c>
      <c r="C706" s="3" t="s">
        <v>6991</v>
      </c>
    </row>
    <row r="707" spans="1:3" ht="12" customHeight="1" x14ac:dyDescent="0.25">
      <c r="A707" s="3" t="s">
        <v>7700</v>
      </c>
      <c r="B707" s="3" t="s">
        <v>77</v>
      </c>
      <c r="C707" s="3" t="s">
        <v>7002</v>
      </c>
    </row>
    <row r="708" spans="1:3" ht="12" customHeight="1" x14ac:dyDescent="0.25">
      <c r="A708" s="3" t="s">
        <v>7704</v>
      </c>
      <c r="B708" s="3" t="s">
        <v>77</v>
      </c>
      <c r="C708" s="3" t="s">
        <v>7013</v>
      </c>
    </row>
    <row r="709" spans="1:3" ht="12" customHeight="1" x14ac:dyDescent="0.25">
      <c r="A709" s="3" t="s">
        <v>7705</v>
      </c>
      <c r="B709" s="3" t="s">
        <v>77</v>
      </c>
      <c r="C709" s="3" t="s">
        <v>7023</v>
      </c>
    </row>
    <row r="710" spans="1:3" ht="12" customHeight="1" x14ac:dyDescent="0.25">
      <c r="A710" s="3" t="s">
        <v>7707</v>
      </c>
      <c r="B710" s="3" t="s">
        <v>77</v>
      </c>
      <c r="C710" s="3" t="s">
        <v>7034</v>
      </c>
    </row>
    <row r="711" spans="1:3" ht="12" customHeight="1" x14ac:dyDescent="0.25">
      <c r="A711" s="3" t="s">
        <v>3983</v>
      </c>
      <c r="B711" s="3" t="s">
        <v>77</v>
      </c>
      <c r="C711" s="3" t="s">
        <v>7046</v>
      </c>
    </row>
    <row r="712" spans="1:3" ht="12" customHeight="1" x14ac:dyDescent="0.25">
      <c r="A712" s="3" t="s">
        <v>7711</v>
      </c>
      <c r="B712" s="3" t="s">
        <v>77</v>
      </c>
      <c r="C712" s="3" t="s">
        <v>7059</v>
      </c>
    </row>
    <row r="713" spans="1:3" ht="12" customHeight="1" x14ac:dyDescent="0.25">
      <c r="A713" s="3" t="s">
        <v>7716</v>
      </c>
      <c r="B713" s="3" t="s">
        <v>77</v>
      </c>
      <c r="C713" s="3" t="s">
        <v>7073</v>
      </c>
    </row>
    <row r="714" spans="1:3" ht="12" customHeight="1" x14ac:dyDescent="0.25">
      <c r="A714" s="3" t="s">
        <v>4409</v>
      </c>
      <c r="B714" s="3" t="s">
        <v>91</v>
      </c>
      <c r="C714" s="3" t="s">
        <v>7088</v>
      </c>
    </row>
    <row r="715" spans="1:3" ht="12" customHeight="1" x14ac:dyDescent="0.25">
      <c r="A715" s="3" t="s">
        <v>3723</v>
      </c>
      <c r="B715" s="3" t="s">
        <v>48</v>
      </c>
      <c r="C715" s="3" t="s">
        <v>7105</v>
      </c>
    </row>
    <row r="716" spans="1:3" ht="12" customHeight="1" x14ac:dyDescent="0.25">
      <c r="A716" s="3" t="s">
        <v>284</v>
      </c>
      <c r="B716" s="3" t="s">
        <v>239</v>
      </c>
      <c r="C716" s="3" t="s">
        <v>238</v>
      </c>
    </row>
    <row r="717" spans="1:3" ht="12" customHeight="1" x14ac:dyDescent="0.25">
      <c r="A717" s="3" t="s">
        <v>7732</v>
      </c>
      <c r="B717" s="3" t="s">
        <v>121</v>
      </c>
      <c r="C717" s="3" t="s">
        <v>7134</v>
      </c>
    </row>
    <row r="718" spans="1:3" ht="12" customHeight="1" x14ac:dyDescent="0.25">
      <c r="A718" s="3" t="s">
        <v>5159</v>
      </c>
      <c r="B718" s="3" t="s">
        <v>252</v>
      </c>
      <c r="C718" s="3" t="s">
        <v>7150</v>
      </c>
    </row>
    <row r="719" spans="1:3" ht="12" customHeight="1" x14ac:dyDescent="0.25">
      <c r="A719" s="3" t="s">
        <v>4628</v>
      </c>
      <c r="B719" s="3" t="s">
        <v>252</v>
      </c>
      <c r="C719" s="3" t="s">
        <v>7164</v>
      </c>
    </row>
    <row r="720" spans="1:3" ht="12" customHeight="1" x14ac:dyDescent="0.25">
      <c r="A720" s="3" t="s">
        <v>2810</v>
      </c>
      <c r="B720" s="3" t="s">
        <v>252</v>
      </c>
      <c r="C720" s="3" t="s">
        <v>7179</v>
      </c>
    </row>
    <row r="721" spans="1:3" ht="12" customHeight="1" x14ac:dyDescent="0.25">
      <c r="A721" s="3" t="s">
        <v>7737</v>
      </c>
      <c r="B721" s="3" t="s">
        <v>61</v>
      </c>
      <c r="C721" s="3" t="s">
        <v>7194</v>
      </c>
    </row>
    <row r="722" spans="1:3" ht="12" customHeight="1" x14ac:dyDescent="0.25">
      <c r="A722" s="3" t="s">
        <v>7740</v>
      </c>
      <c r="B722" s="3" t="s">
        <v>61</v>
      </c>
      <c r="C722" s="3" t="s">
        <v>7207</v>
      </c>
    </row>
    <row r="723" spans="1:3" ht="12" customHeight="1" x14ac:dyDescent="0.25">
      <c r="A723" s="3" t="s">
        <v>7741</v>
      </c>
      <c r="B723" s="3" t="s">
        <v>165</v>
      </c>
      <c r="C723" s="3" t="s">
        <v>7218</v>
      </c>
    </row>
    <row r="724" spans="1:3" ht="12" customHeight="1" x14ac:dyDescent="0.25">
      <c r="A724" s="3" t="s">
        <v>1436</v>
      </c>
      <c r="B724" s="3" t="s">
        <v>48</v>
      </c>
      <c r="C724" s="3" t="s">
        <v>7231</v>
      </c>
    </row>
    <row r="725" spans="1:3" ht="12" customHeight="1" x14ac:dyDescent="0.25">
      <c r="A725" s="3" t="s">
        <v>7744</v>
      </c>
      <c r="B725" s="3" t="s">
        <v>61</v>
      </c>
      <c r="C725" s="3" t="s">
        <v>7245</v>
      </c>
    </row>
    <row r="726" spans="1:3" ht="12" customHeight="1" x14ac:dyDescent="0.25">
      <c r="A726" s="3" t="s">
        <v>7746</v>
      </c>
      <c r="B726" s="3" t="s">
        <v>386</v>
      </c>
      <c r="C726" s="3" t="s">
        <v>7259</v>
      </c>
    </row>
    <row r="727" spans="1:3" ht="12" customHeight="1" x14ac:dyDescent="0.25">
      <c r="A727" s="3" t="s">
        <v>7748</v>
      </c>
      <c r="B727" s="3" t="s">
        <v>61</v>
      </c>
      <c r="C727" s="3" t="s">
        <v>7276</v>
      </c>
    </row>
    <row r="728" spans="1:3" ht="12" customHeight="1" x14ac:dyDescent="0.25">
      <c r="A728" s="3" t="s">
        <v>6488</v>
      </c>
      <c r="B728" s="3" t="s">
        <v>188</v>
      </c>
      <c r="C728" s="3" t="s">
        <v>7290</v>
      </c>
    </row>
    <row r="729" spans="1:3" ht="12" customHeight="1" x14ac:dyDescent="0.25">
      <c r="A729" s="3" t="s">
        <v>4124</v>
      </c>
      <c r="B729" s="3" t="s">
        <v>188</v>
      </c>
      <c r="C729" s="3" t="s">
        <v>7303</v>
      </c>
    </row>
    <row r="730" spans="1:3" ht="12" customHeight="1" x14ac:dyDescent="0.25">
      <c r="A730" s="3" t="s">
        <v>7315</v>
      </c>
      <c r="B730" s="3" t="s">
        <v>188</v>
      </c>
      <c r="C730" s="3" t="s">
        <v>7312</v>
      </c>
    </row>
    <row r="731" spans="1:3" ht="12" customHeight="1" x14ac:dyDescent="0.25">
      <c r="A731" s="3" t="s">
        <v>4092</v>
      </c>
      <c r="B731" s="3" t="s">
        <v>48</v>
      </c>
      <c r="C731" s="3" t="s">
        <v>7324</v>
      </c>
    </row>
    <row r="732" spans="1:3" ht="12" customHeight="1" x14ac:dyDescent="0.25">
      <c r="A732" s="3" t="s">
        <v>5863</v>
      </c>
      <c r="B732" s="3" t="s">
        <v>188</v>
      </c>
      <c r="C732" s="3" t="s">
        <v>7338</v>
      </c>
    </row>
    <row r="733" spans="1:3" ht="12" customHeight="1" x14ac:dyDescent="0.25">
      <c r="A733" s="3" t="s">
        <v>3395</v>
      </c>
      <c r="B733" s="3" t="s">
        <v>188</v>
      </c>
      <c r="C733" s="3" t="s">
        <v>7350</v>
      </c>
    </row>
    <row r="734" spans="1:3" ht="12" customHeight="1" x14ac:dyDescent="0.25">
      <c r="A734" s="3" t="s">
        <v>717</v>
      </c>
      <c r="B734" s="3" t="s">
        <v>121</v>
      </c>
      <c r="C734" s="3" t="s">
        <v>122</v>
      </c>
    </row>
    <row r="735" spans="1:3" ht="12" customHeight="1" x14ac:dyDescent="0.25">
      <c r="A735" s="3" t="s">
        <v>7758</v>
      </c>
      <c r="B735" s="3" t="s">
        <v>386</v>
      </c>
      <c r="C735" s="3" t="s">
        <v>7379</v>
      </c>
    </row>
    <row r="736" spans="1:3" ht="12" customHeight="1" x14ac:dyDescent="0.25">
      <c r="A736" s="3" t="s">
        <v>7760</v>
      </c>
      <c r="B736" s="3" t="s">
        <v>94</v>
      </c>
      <c r="C736" s="3" t="s">
        <v>7392</v>
      </c>
    </row>
    <row r="737" spans="1:3" ht="12" customHeight="1" x14ac:dyDescent="0.25">
      <c r="A737" s="3" t="s">
        <v>1420</v>
      </c>
      <c r="B737" s="3" t="s">
        <v>48</v>
      </c>
      <c r="C737" s="3" t="s">
        <v>7405</v>
      </c>
    </row>
    <row r="738" spans="1:3" ht="12" customHeight="1" x14ac:dyDescent="0.25">
      <c r="A738" s="3" t="s">
        <v>2516</v>
      </c>
      <c r="B738" s="3" t="s">
        <v>48</v>
      </c>
      <c r="C738" s="3" t="s">
        <v>7419</v>
      </c>
    </row>
    <row r="739" spans="1:3" ht="12" customHeight="1" x14ac:dyDescent="0.25">
      <c r="A739" s="3" t="s">
        <v>3050</v>
      </c>
      <c r="B739" s="3" t="s">
        <v>63</v>
      </c>
      <c r="C739" s="3" t="s">
        <v>7439</v>
      </c>
    </row>
    <row r="740" spans="1:3" ht="12" customHeight="1" x14ac:dyDescent="0.25">
      <c r="A740" s="3" t="s">
        <v>1891</v>
      </c>
      <c r="B740" s="3" t="s">
        <v>48</v>
      </c>
      <c r="C740" s="3" t="s">
        <v>7453</v>
      </c>
    </row>
    <row r="741" spans="1:3" ht="12" customHeight="1" x14ac:dyDescent="0.25">
      <c r="A741" s="3" t="s">
        <v>5140</v>
      </c>
      <c r="B741" s="3" t="s">
        <v>179</v>
      </c>
      <c r="C741" s="3" t="s">
        <v>7466</v>
      </c>
    </row>
    <row r="742" spans="1:3" ht="12" customHeight="1" x14ac:dyDescent="0.25">
      <c r="A742" s="3" t="s">
        <v>7254</v>
      </c>
      <c r="B742" s="3" t="s">
        <v>165</v>
      </c>
      <c r="C742" s="3" t="s">
        <v>7482</v>
      </c>
    </row>
    <row r="743" spans="1:3" ht="12" customHeight="1" x14ac:dyDescent="0.25">
      <c r="A743" s="3" t="s">
        <v>5816</v>
      </c>
      <c r="B743" s="3" t="s">
        <v>188</v>
      </c>
      <c r="C743" s="3" t="s">
        <v>7492</v>
      </c>
    </row>
    <row r="744" spans="1:3" ht="12" customHeight="1" x14ac:dyDescent="0.25">
      <c r="A744" s="3" t="s">
        <v>1984</v>
      </c>
      <c r="B744" s="3" t="s">
        <v>179</v>
      </c>
      <c r="C744" s="3" t="s">
        <v>7500</v>
      </c>
    </row>
    <row r="745" spans="1:3" ht="12" customHeight="1" x14ac:dyDescent="0.25">
      <c r="A745" s="3" t="s">
        <v>2594</v>
      </c>
      <c r="B745" s="3" t="s">
        <v>179</v>
      </c>
      <c r="C745" s="3" t="s">
        <v>7514</v>
      </c>
    </row>
    <row r="746" spans="1:3" ht="12" customHeight="1" x14ac:dyDescent="0.25">
      <c r="A746" s="3" t="s">
        <v>7772</v>
      </c>
      <c r="B746" s="3" t="s">
        <v>188</v>
      </c>
      <c r="C746" s="3" t="s">
        <v>7527</v>
      </c>
    </row>
    <row r="747" spans="1:3" ht="12" customHeight="1" x14ac:dyDescent="0.25">
      <c r="A747" s="3" t="s">
        <v>7776</v>
      </c>
      <c r="B747" s="3" t="s">
        <v>179</v>
      </c>
      <c r="C747" s="3" t="s">
        <v>7540</v>
      </c>
    </row>
    <row r="748" spans="1:3" ht="12" customHeight="1" x14ac:dyDescent="0.25">
      <c r="A748" s="3" t="s">
        <v>7779</v>
      </c>
      <c r="B748" s="3" t="s">
        <v>179</v>
      </c>
      <c r="C748" s="3" t="s">
        <v>7553</v>
      </c>
    </row>
    <row r="749" spans="1:3" ht="12" customHeight="1" x14ac:dyDescent="0.25">
      <c r="A749" s="3" t="s">
        <v>7781</v>
      </c>
      <c r="B749" s="3" t="s">
        <v>33</v>
      </c>
      <c r="C749" s="3" t="s">
        <v>7569</v>
      </c>
    </row>
    <row r="750" spans="1:3" ht="12" customHeight="1" x14ac:dyDescent="0.25">
      <c r="A750" s="3" t="s">
        <v>6221</v>
      </c>
      <c r="B750" s="3" t="s">
        <v>244</v>
      </c>
      <c r="C750" s="3" t="s">
        <v>7582</v>
      </c>
    </row>
    <row r="751" spans="1:3" ht="12" customHeight="1" x14ac:dyDescent="0.25">
      <c r="A751" s="3" t="s">
        <v>7784</v>
      </c>
      <c r="B751" s="3" t="s">
        <v>244</v>
      </c>
      <c r="C751" s="3" t="s">
        <v>7594</v>
      </c>
    </row>
    <row r="752" spans="1:3" ht="12" customHeight="1" x14ac:dyDescent="0.25">
      <c r="A752" s="3" t="s">
        <v>7786</v>
      </c>
      <c r="B752" s="3" t="s">
        <v>244</v>
      </c>
      <c r="C752" s="3" t="s">
        <v>7608</v>
      </c>
    </row>
    <row r="753" spans="1:3" ht="12" customHeight="1" x14ac:dyDescent="0.25">
      <c r="A753" s="3" t="s">
        <v>7788</v>
      </c>
      <c r="B753" s="3" t="s">
        <v>244</v>
      </c>
      <c r="C753" s="3" t="s">
        <v>7619</v>
      </c>
    </row>
    <row r="754" spans="1:3" ht="12" customHeight="1" x14ac:dyDescent="0.25">
      <c r="A754" s="3" t="s">
        <v>7791</v>
      </c>
      <c r="B754" s="3" t="s">
        <v>244</v>
      </c>
      <c r="C754" s="3" t="s">
        <v>7633</v>
      </c>
    </row>
    <row r="755" spans="1:3" ht="12" customHeight="1" x14ac:dyDescent="0.25">
      <c r="A755" s="3" t="s">
        <v>7793</v>
      </c>
      <c r="B755" s="3" t="s">
        <v>244</v>
      </c>
      <c r="C755" s="3" t="s">
        <v>7643</v>
      </c>
    </row>
    <row r="756" spans="1:3" ht="12" customHeight="1" x14ac:dyDescent="0.25">
      <c r="A756" s="3" t="s">
        <v>6808</v>
      </c>
      <c r="B756" s="3" t="s">
        <v>265</v>
      </c>
      <c r="C756" s="3" t="s">
        <v>7658</v>
      </c>
    </row>
    <row r="757" spans="1:3" ht="12" customHeight="1" x14ac:dyDescent="0.25">
      <c r="A757" s="3" t="s">
        <v>7795</v>
      </c>
      <c r="B757" s="3" t="s">
        <v>165</v>
      </c>
      <c r="C757" s="3" t="s">
        <v>7668</v>
      </c>
    </row>
    <row r="758" spans="1:3" ht="12" customHeight="1" x14ac:dyDescent="0.25">
      <c r="A758" s="3" t="s">
        <v>3580</v>
      </c>
      <c r="B758" s="3" t="s">
        <v>48</v>
      </c>
      <c r="C758" s="3" t="s">
        <v>7680</v>
      </c>
    </row>
    <row r="759" spans="1:3" ht="12" customHeight="1" x14ac:dyDescent="0.25">
      <c r="A759" s="3" t="s">
        <v>5051</v>
      </c>
      <c r="B759" s="3" t="s">
        <v>91</v>
      </c>
      <c r="C759" s="3" t="s">
        <v>7689</v>
      </c>
    </row>
    <row r="760" spans="1:3" ht="12" customHeight="1" x14ac:dyDescent="0.25">
      <c r="A760" s="3" t="s">
        <v>5072</v>
      </c>
      <c r="B760" s="3" t="s">
        <v>91</v>
      </c>
      <c r="C760" s="3" t="s">
        <v>7701</v>
      </c>
    </row>
    <row r="761" spans="1:3" ht="12" customHeight="1" x14ac:dyDescent="0.25">
      <c r="A761" s="3" t="s">
        <v>3644</v>
      </c>
      <c r="B761" s="3" t="s">
        <v>91</v>
      </c>
      <c r="C761" s="3" t="s">
        <v>7713</v>
      </c>
    </row>
    <row r="762" spans="1:3" ht="12" customHeight="1" x14ac:dyDescent="0.25">
      <c r="A762" s="3" t="s">
        <v>1825</v>
      </c>
      <c r="B762" s="3" t="s">
        <v>61</v>
      </c>
      <c r="C762" s="3" t="s">
        <v>7721</v>
      </c>
    </row>
    <row r="763" spans="1:3" ht="12" customHeight="1" x14ac:dyDescent="0.25">
      <c r="A763" s="3" t="s">
        <v>7801</v>
      </c>
      <c r="B763" s="3" t="s">
        <v>179</v>
      </c>
      <c r="C763" s="3" t="s">
        <v>7728</v>
      </c>
    </row>
    <row r="764" spans="1:3" ht="12" customHeight="1" x14ac:dyDescent="0.25">
      <c r="A764" s="3" t="s">
        <v>4777</v>
      </c>
      <c r="B764" s="3" t="s">
        <v>179</v>
      </c>
      <c r="C764" s="3" t="s">
        <v>7736</v>
      </c>
    </row>
    <row r="765" spans="1:3" ht="12" customHeight="1" x14ac:dyDescent="0.25">
      <c r="A765" s="3" t="s">
        <v>7804</v>
      </c>
      <c r="B765" s="3" t="s">
        <v>179</v>
      </c>
      <c r="C765" s="3" t="s">
        <v>7750</v>
      </c>
    </row>
    <row r="766" spans="1:3" ht="12" customHeight="1" x14ac:dyDescent="0.25">
      <c r="A766" s="3" t="s">
        <v>7805</v>
      </c>
      <c r="B766" s="3" t="s">
        <v>179</v>
      </c>
      <c r="C766" s="3" t="s">
        <v>7761</v>
      </c>
    </row>
    <row r="767" spans="1:3" ht="12" customHeight="1" x14ac:dyDescent="0.25">
      <c r="A767" s="3" t="s">
        <v>7807</v>
      </c>
      <c r="B767" s="3" t="s">
        <v>179</v>
      </c>
      <c r="C767" s="3" t="s">
        <v>7770</v>
      </c>
    </row>
    <row r="768" spans="1:3" ht="12" customHeight="1" x14ac:dyDescent="0.25">
      <c r="A768" s="3" t="s">
        <v>4476</v>
      </c>
      <c r="B768" s="3" t="s">
        <v>179</v>
      </c>
      <c r="C768" s="3" t="s">
        <v>7783</v>
      </c>
    </row>
    <row r="769" spans="1:3" ht="12" customHeight="1" x14ac:dyDescent="0.25">
      <c r="A769" s="3" t="s">
        <v>7330</v>
      </c>
      <c r="B769" s="3" t="s">
        <v>179</v>
      </c>
      <c r="C769" s="3" t="s">
        <v>7800</v>
      </c>
    </row>
    <row r="770" spans="1:3" ht="12" customHeight="1" x14ac:dyDescent="0.25">
      <c r="A770" s="3" t="s">
        <v>7811</v>
      </c>
      <c r="B770" s="3" t="s">
        <v>179</v>
      </c>
      <c r="C770" s="3" t="s">
        <v>7812</v>
      </c>
    </row>
    <row r="771" spans="1:3" ht="12" customHeight="1" x14ac:dyDescent="0.25">
      <c r="A771" s="3" t="s">
        <v>7813</v>
      </c>
      <c r="B771" s="3" t="s">
        <v>179</v>
      </c>
      <c r="C771" s="3" t="s">
        <v>7814</v>
      </c>
    </row>
    <row r="772" spans="1:3" ht="12" customHeight="1" x14ac:dyDescent="0.25">
      <c r="A772" s="3" t="s">
        <v>7816</v>
      </c>
      <c r="B772" s="3" t="s">
        <v>179</v>
      </c>
      <c r="C772" s="3" t="s">
        <v>7817</v>
      </c>
    </row>
    <row r="773" spans="1:3" ht="12" customHeight="1" x14ac:dyDescent="0.25">
      <c r="A773" s="3" t="s">
        <v>7818</v>
      </c>
      <c r="B773" s="3" t="s">
        <v>133</v>
      </c>
      <c r="C773" s="3" t="s">
        <v>7819</v>
      </c>
    </row>
    <row r="774" spans="1:3" ht="12" customHeight="1" x14ac:dyDescent="0.25">
      <c r="A774" s="3" t="s">
        <v>403</v>
      </c>
      <c r="B774" s="3" t="s">
        <v>91</v>
      </c>
      <c r="C774" s="3" t="s">
        <v>92</v>
      </c>
    </row>
    <row r="775" spans="1:3" ht="12" customHeight="1" x14ac:dyDescent="0.25">
      <c r="A775" s="3" t="s">
        <v>1781</v>
      </c>
      <c r="B775" s="3" t="s">
        <v>170</v>
      </c>
      <c r="C775" s="3" t="s">
        <v>7825</v>
      </c>
    </row>
    <row r="776" spans="1:3" ht="12" customHeight="1" x14ac:dyDescent="0.25">
      <c r="A776" s="3" t="s">
        <v>1365</v>
      </c>
      <c r="B776" s="3" t="s">
        <v>48</v>
      </c>
      <c r="C776" s="3" t="s">
        <v>7827</v>
      </c>
    </row>
    <row r="777" spans="1:3" ht="12" customHeight="1" x14ac:dyDescent="0.25">
      <c r="A777" s="3" t="s">
        <v>6549</v>
      </c>
      <c r="B777" s="3" t="s">
        <v>188</v>
      </c>
      <c r="C777" s="3" t="s">
        <v>7829</v>
      </c>
    </row>
    <row r="778" spans="1:3" ht="12" customHeight="1" x14ac:dyDescent="0.25">
      <c r="A778" s="3" t="s">
        <v>6601</v>
      </c>
      <c r="B778" s="3" t="s">
        <v>48</v>
      </c>
      <c r="C778" s="3" t="s">
        <v>7830</v>
      </c>
    </row>
    <row r="779" spans="1:3" ht="12" customHeight="1" x14ac:dyDescent="0.25">
      <c r="A779" s="3" t="s">
        <v>1374</v>
      </c>
      <c r="B779" s="3" t="s">
        <v>48</v>
      </c>
      <c r="C779" s="3" t="s">
        <v>7832</v>
      </c>
    </row>
    <row r="780" spans="1:3" ht="12" customHeight="1" x14ac:dyDescent="0.25">
      <c r="A780" s="3" t="s">
        <v>2111</v>
      </c>
      <c r="B780" s="3" t="s">
        <v>170</v>
      </c>
      <c r="C780" s="3" t="s">
        <v>7834</v>
      </c>
    </row>
    <row r="781" spans="1:3" ht="12" customHeight="1" x14ac:dyDescent="0.25">
      <c r="A781" s="3" t="s">
        <v>6175</v>
      </c>
      <c r="B781" s="3" t="s">
        <v>156</v>
      </c>
      <c r="C781" s="3" t="s">
        <v>7837</v>
      </c>
    </row>
    <row r="782" spans="1:3" ht="12" customHeight="1" x14ac:dyDescent="0.25">
      <c r="A782" s="3" t="s">
        <v>1219</v>
      </c>
      <c r="B782" s="3" t="s">
        <v>48</v>
      </c>
      <c r="C782" s="3" t="s">
        <v>7840</v>
      </c>
    </row>
    <row r="783" spans="1:3" ht="12" customHeight="1" x14ac:dyDescent="0.25">
      <c r="A783" s="3" t="s">
        <v>2167</v>
      </c>
      <c r="B783" s="3" t="s">
        <v>48</v>
      </c>
      <c r="C783" s="3" t="s">
        <v>7841</v>
      </c>
    </row>
    <row r="784" spans="1:3" ht="12" customHeight="1" x14ac:dyDescent="0.25">
      <c r="A784" s="3" t="s">
        <v>1472</v>
      </c>
      <c r="B784" s="3" t="s">
        <v>48</v>
      </c>
      <c r="C784" s="3" t="s">
        <v>7842</v>
      </c>
    </row>
    <row r="785" spans="1:3" ht="12" customHeight="1" x14ac:dyDescent="0.25">
      <c r="A785" s="3" t="s">
        <v>1140</v>
      </c>
      <c r="B785" s="3" t="s">
        <v>48</v>
      </c>
      <c r="C785" s="3" t="s">
        <v>7845</v>
      </c>
    </row>
    <row r="786" spans="1:3" ht="12" customHeight="1" x14ac:dyDescent="0.25">
      <c r="A786" s="3" t="s">
        <v>4252</v>
      </c>
      <c r="B786" s="3" t="s">
        <v>77</v>
      </c>
      <c r="C786" s="3" t="s">
        <v>7847</v>
      </c>
    </row>
    <row r="787" spans="1:3" ht="12" customHeight="1" x14ac:dyDescent="0.25">
      <c r="A787" s="3" t="s">
        <v>7849</v>
      </c>
      <c r="B787" s="3" t="s">
        <v>441</v>
      </c>
      <c r="C787" s="3" t="s">
        <v>7850</v>
      </c>
    </row>
    <row r="788" spans="1:3" ht="12" customHeight="1" x14ac:dyDescent="0.25">
      <c r="A788" s="3" t="s">
        <v>7854</v>
      </c>
      <c r="B788" s="3" t="s">
        <v>121</v>
      </c>
      <c r="C788" s="3" t="s">
        <v>7855</v>
      </c>
    </row>
    <row r="789" spans="1:3" ht="12" customHeight="1" x14ac:dyDescent="0.25">
      <c r="A789" s="3" t="s">
        <v>4645</v>
      </c>
      <c r="B789" s="3" t="s">
        <v>182</v>
      </c>
      <c r="C789" s="3" t="s">
        <v>7856</v>
      </c>
    </row>
    <row r="790" spans="1:3" ht="12" customHeight="1" x14ac:dyDescent="0.25">
      <c r="A790" s="3" t="s">
        <v>2244</v>
      </c>
      <c r="B790" s="3" t="s">
        <v>182</v>
      </c>
      <c r="C790" s="3" t="s">
        <v>7859</v>
      </c>
    </row>
    <row r="791" spans="1:3" ht="12" customHeight="1" x14ac:dyDescent="0.25">
      <c r="A791" s="3" t="s">
        <v>4290</v>
      </c>
      <c r="B791" s="3" t="s">
        <v>182</v>
      </c>
      <c r="C791" s="3" t="s">
        <v>7861</v>
      </c>
    </row>
    <row r="792" spans="1:3" ht="12" customHeight="1" x14ac:dyDescent="0.25">
      <c r="A792" s="3" t="s">
        <v>7862</v>
      </c>
      <c r="B792" s="3" t="s">
        <v>268</v>
      </c>
      <c r="C792" s="3" t="s">
        <v>7864</v>
      </c>
    </row>
    <row r="793" spans="1:3" ht="12" customHeight="1" x14ac:dyDescent="0.25">
      <c r="A793" s="3" t="s">
        <v>1316</v>
      </c>
      <c r="B793" s="3" t="s">
        <v>48</v>
      </c>
      <c r="C793" s="3" t="s">
        <v>7867</v>
      </c>
    </row>
    <row r="794" spans="1:3" ht="12" customHeight="1" x14ac:dyDescent="0.25">
      <c r="A794" s="3" t="s">
        <v>7531</v>
      </c>
      <c r="B794" s="3" t="s">
        <v>121</v>
      </c>
      <c r="C794" s="3" t="s">
        <v>7868</v>
      </c>
    </row>
    <row r="795" spans="1:3" ht="12" customHeight="1" x14ac:dyDescent="0.25">
      <c r="A795" s="3" t="s">
        <v>7870</v>
      </c>
      <c r="B795" s="3" t="s">
        <v>121</v>
      </c>
      <c r="C795" s="3" t="s">
        <v>7872</v>
      </c>
    </row>
    <row r="796" spans="1:3" ht="12" customHeight="1" x14ac:dyDescent="0.25">
      <c r="A796" s="3" t="s">
        <v>5098</v>
      </c>
      <c r="B796" s="3" t="s">
        <v>121</v>
      </c>
      <c r="C796" s="3" t="s">
        <v>7875</v>
      </c>
    </row>
    <row r="797" spans="1:3" ht="12" customHeight="1" x14ac:dyDescent="0.25">
      <c r="A797" s="3" t="s">
        <v>7876</v>
      </c>
      <c r="B797" s="3" t="s">
        <v>121</v>
      </c>
      <c r="C797" s="3" t="s">
        <v>7877</v>
      </c>
    </row>
    <row r="798" spans="1:3" ht="12" customHeight="1" x14ac:dyDescent="0.25">
      <c r="A798" s="3" t="s">
        <v>7879</v>
      </c>
      <c r="B798" s="3" t="s">
        <v>121</v>
      </c>
      <c r="C798" s="3" t="s">
        <v>7881</v>
      </c>
    </row>
    <row r="799" spans="1:3" ht="12" customHeight="1" x14ac:dyDescent="0.25">
      <c r="A799" s="3" t="s">
        <v>7883</v>
      </c>
      <c r="B799" s="3" t="s">
        <v>156</v>
      </c>
      <c r="C799" s="3" t="s">
        <v>7884</v>
      </c>
    </row>
    <row r="800" spans="1:3" ht="12" customHeight="1" x14ac:dyDescent="0.25">
      <c r="A800" s="3" t="s">
        <v>4282</v>
      </c>
      <c r="B800" s="3" t="s">
        <v>268</v>
      </c>
      <c r="C800" s="3" t="s">
        <v>7887</v>
      </c>
    </row>
    <row r="801" spans="1:3" ht="12" customHeight="1" x14ac:dyDescent="0.25">
      <c r="A801" s="3" t="s">
        <v>3359</v>
      </c>
      <c r="B801" s="3" t="s">
        <v>48</v>
      </c>
      <c r="C801" s="3" t="s">
        <v>7890</v>
      </c>
    </row>
    <row r="802" spans="1:3" ht="12" customHeight="1" x14ac:dyDescent="0.25">
      <c r="A802" s="3" t="s">
        <v>7446</v>
      </c>
      <c r="B802" s="3" t="s">
        <v>179</v>
      </c>
      <c r="C802" s="3" t="s">
        <v>7893</v>
      </c>
    </row>
    <row r="803" spans="1:3" ht="12" customHeight="1" x14ac:dyDescent="0.25">
      <c r="A803" s="3" t="s">
        <v>5680</v>
      </c>
      <c r="B803" s="3" t="s">
        <v>179</v>
      </c>
      <c r="C803" s="3" t="s">
        <v>7896</v>
      </c>
    </row>
    <row r="804" spans="1:3" ht="12" customHeight="1" x14ac:dyDescent="0.25">
      <c r="A804" s="3" t="s">
        <v>7897</v>
      </c>
      <c r="B804" s="3" t="s">
        <v>179</v>
      </c>
      <c r="C804" s="3" t="s">
        <v>7899</v>
      </c>
    </row>
    <row r="805" spans="1:3" ht="12" customHeight="1" x14ac:dyDescent="0.25">
      <c r="A805" s="3" t="s">
        <v>6415</v>
      </c>
      <c r="B805" s="3" t="s">
        <v>179</v>
      </c>
      <c r="C805" s="3" t="s">
        <v>7902</v>
      </c>
    </row>
    <row r="806" spans="1:3" ht="12" customHeight="1" x14ac:dyDescent="0.25">
      <c r="A806" s="3" t="s">
        <v>7905</v>
      </c>
      <c r="B806" s="3" t="s">
        <v>179</v>
      </c>
      <c r="C806" s="3" t="s">
        <v>7907</v>
      </c>
    </row>
    <row r="807" spans="1:3" ht="12" customHeight="1" x14ac:dyDescent="0.25">
      <c r="A807" s="3" t="s">
        <v>7908</v>
      </c>
      <c r="B807" s="3" t="s">
        <v>179</v>
      </c>
      <c r="C807" s="3" t="s">
        <v>7909</v>
      </c>
    </row>
    <row r="808" spans="1:3" ht="12" customHeight="1" x14ac:dyDescent="0.25">
      <c r="A808" s="3" t="s">
        <v>7911</v>
      </c>
      <c r="B808" s="3" t="s">
        <v>250</v>
      </c>
      <c r="C808" s="3" t="s">
        <v>7913</v>
      </c>
    </row>
    <row r="809" spans="1:3" ht="12" customHeight="1" x14ac:dyDescent="0.25">
      <c r="A809" s="3" t="s">
        <v>73</v>
      </c>
      <c r="B809" s="3" t="s">
        <v>48</v>
      </c>
      <c r="C809" s="3" t="s">
        <v>52</v>
      </c>
    </row>
    <row r="810" spans="1:3" ht="12" customHeight="1" x14ac:dyDescent="0.25">
      <c r="A810" s="3" t="s">
        <v>7915</v>
      </c>
      <c r="B810" s="3" t="s">
        <v>124</v>
      </c>
      <c r="C810" s="3" t="s">
        <v>7918</v>
      </c>
    </row>
    <row r="811" spans="1:3" ht="12" customHeight="1" x14ac:dyDescent="0.25">
      <c r="A811" s="3" t="s">
        <v>7920</v>
      </c>
      <c r="B811" s="3" t="s">
        <v>124</v>
      </c>
      <c r="C811" s="3" t="s">
        <v>7921</v>
      </c>
    </row>
    <row r="812" spans="1:3" ht="12" customHeight="1" x14ac:dyDescent="0.25">
      <c r="A812" s="3" t="s">
        <v>7922</v>
      </c>
      <c r="B812" s="3" t="s">
        <v>124</v>
      </c>
      <c r="C812" s="3" t="s">
        <v>7923</v>
      </c>
    </row>
    <row r="813" spans="1:3" ht="12" customHeight="1" x14ac:dyDescent="0.25">
      <c r="A813" s="3" t="s">
        <v>6511</v>
      </c>
      <c r="B813" s="3" t="s">
        <v>124</v>
      </c>
      <c r="C813" s="3" t="s">
        <v>7925</v>
      </c>
    </row>
    <row r="814" spans="1:3" ht="12" customHeight="1" x14ac:dyDescent="0.25">
      <c r="A814" s="3" t="s">
        <v>7927</v>
      </c>
      <c r="B814" s="3" t="s">
        <v>124</v>
      </c>
      <c r="C814" s="3" t="s">
        <v>7929</v>
      </c>
    </row>
    <row r="815" spans="1:3" ht="12" customHeight="1" x14ac:dyDescent="0.25">
      <c r="A815" s="3" t="s">
        <v>7931</v>
      </c>
      <c r="B815" s="3" t="s">
        <v>124</v>
      </c>
      <c r="C815" s="3" t="s">
        <v>7932</v>
      </c>
    </row>
    <row r="816" spans="1:3" ht="12" customHeight="1" x14ac:dyDescent="0.25">
      <c r="A816" s="3" t="s">
        <v>7935</v>
      </c>
      <c r="B816" s="3" t="s">
        <v>124</v>
      </c>
      <c r="C816" s="3" t="s">
        <v>7937</v>
      </c>
    </row>
    <row r="817" spans="1:3" ht="12" customHeight="1" x14ac:dyDescent="0.25">
      <c r="A817" s="3" t="s">
        <v>4034</v>
      </c>
      <c r="B817" s="3" t="s">
        <v>124</v>
      </c>
      <c r="C817" s="3" t="s">
        <v>7938</v>
      </c>
    </row>
    <row r="818" spans="1:3" ht="12" customHeight="1" x14ac:dyDescent="0.25">
      <c r="A818" s="3" t="s">
        <v>376</v>
      </c>
      <c r="B818" s="3" t="s">
        <v>146</v>
      </c>
      <c r="C818" s="3" t="s">
        <v>151</v>
      </c>
    </row>
    <row r="819" spans="1:3" ht="12" customHeight="1" x14ac:dyDescent="0.25">
      <c r="A819" s="3" t="s">
        <v>4902</v>
      </c>
      <c r="B819" s="3" t="s">
        <v>127</v>
      </c>
      <c r="C819" s="3" t="s">
        <v>7942</v>
      </c>
    </row>
    <row r="820" spans="1:3" ht="12" customHeight="1" x14ac:dyDescent="0.25">
      <c r="A820" s="3" t="s">
        <v>7945</v>
      </c>
      <c r="B820" s="3" t="s">
        <v>127</v>
      </c>
      <c r="C820" s="3" t="s">
        <v>7947</v>
      </c>
    </row>
    <row r="821" spans="1:3" ht="12" customHeight="1" x14ac:dyDescent="0.25">
      <c r="A821" s="3" t="s">
        <v>7948</v>
      </c>
      <c r="B821" s="3" t="s">
        <v>127</v>
      </c>
      <c r="C821" s="3" t="s">
        <v>7950</v>
      </c>
    </row>
    <row r="822" spans="1:3" ht="12" customHeight="1" x14ac:dyDescent="0.25">
      <c r="A822" s="3" t="s">
        <v>7952</v>
      </c>
      <c r="B822" s="3" t="s">
        <v>127</v>
      </c>
      <c r="C822" s="3" t="s">
        <v>7954</v>
      </c>
    </row>
    <row r="823" spans="1:3" ht="12" customHeight="1" x14ac:dyDescent="0.25">
      <c r="A823" s="3" t="s">
        <v>5009</v>
      </c>
      <c r="B823" s="3" t="s">
        <v>127</v>
      </c>
      <c r="C823" s="3" t="s">
        <v>7957</v>
      </c>
    </row>
    <row r="824" spans="1:3" ht="12" customHeight="1" x14ac:dyDescent="0.25">
      <c r="A824" s="3" t="s">
        <v>7959</v>
      </c>
      <c r="B824" s="3" t="s">
        <v>127</v>
      </c>
      <c r="C824" s="3" t="s">
        <v>7961</v>
      </c>
    </row>
    <row r="825" spans="1:3" ht="12" customHeight="1" x14ac:dyDescent="0.25">
      <c r="A825" s="3" t="s">
        <v>5361</v>
      </c>
      <c r="B825" s="3" t="s">
        <v>127</v>
      </c>
      <c r="C825" s="3" t="s">
        <v>7963</v>
      </c>
    </row>
    <row r="826" spans="1:3" ht="12" customHeight="1" x14ac:dyDescent="0.25">
      <c r="A826" s="3" t="s">
        <v>690</v>
      </c>
      <c r="B826" s="3" t="s">
        <v>127</v>
      </c>
      <c r="C826" s="3" t="s">
        <v>126</v>
      </c>
    </row>
    <row r="827" spans="1:3" ht="12" customHeight="1" x14ac:dyDescent="0.25">
      <c r="A827" s="3" t="s">
        <v>4472</v>
      </c>
      <c r="B827" s="3" t="s">
        <v>127</v>
      </c>
      <c r="C827" s="3" t="s">
        <v>7965</v>
      </c>
    </row>
    <row r="828" spans="1:3" ht="12" customHeight="1" x14ac:dyDescent="0.25">
      <c r="A828" s="3" t="s">
        <v>1346</v>
      </c>
      <c r="B828" s="3" t="s">
        <v>48</v>
      </c>
      <c r="C828" s="3" t="s">
        <v>7967</v>
      </c>
    </row>
    <row r="829" spans="1:3" ht="12" customHeight="1" x14ac:dyDescent="0.25">
      <c r="A829" s="3" t="s">
        <v>7969</v>
      </c>
      <c r="B829" s="3" t="s">
        <v>121</v>
      </c>
      <c r="C829" s="3" t="s">
        <v>7970</v>
      </c>
    </row>
    <row r="830" spans="1:3" ht="12" customHeight="1" x14ac:dyDescent="0.25">
      <c r="A830" s="3" t="s">
        <v>7972</v>
      </c>
      <c r="B830" s="3" t="s">
        <v>121</v>
      </c>
      <c r="C830" s="3" t="s">
        <v>7974</v>
      </c>
    </row>
    <row r="831" spans="1:3" ht="12" customHeight="1" x14ac:dyDescent="0.25">
      <c r="A831" s="3" t="s">
        <v>6092</v>
      </c>
      <c r="B831" s="3" t="s">
        <v>121</v>
      </c>
      <c r="C831" s="3" t="s">
        <v>7978</v>
      </c>
    </row>
    <row r="832" spans="1:3" ht="12" customHeight="1" x14ac:dyDescent="0.25">
      <c r="A832" s="3" t="s">
        <v>7979</v>
      </c>
      <c r="B832" s="3" t="s">
        <v>121</v>
      </c>
      <c r="C832" s="3" t="s">
        <v>7980</v>
      </c>
    </row>
    <row r="833" spans="1:3" ht="12" customHeight="1" x14ac:dyDescent="0.25">
      <c r="A833" s="3" t="s">
        <v>7981</v>
      </c>
      <c r="B833" s="3" t="s">
        <v>202</v>
      </c>
      <c r="C833" s="3" t="s">
        <v>7982</v>
      </c>
    </row>
    <row r="834" spans="1:3" ht="12" customHeight="1" x14ac:dyDescent="0.25">
      <c r="A834" s="3" t="s">
        <v>413</v>
      </c>
      <c r="B834" s="3" t="s">
        <v>176</v>
      </c>
      <c r="C834" s="3" t="s">
        <v>177</v>
      </c>
    </row>
    <row r="835" spans="1:3" ht="12" customHeight="1" x14ac:dyDescent="0.25">
      <c r="A835" s="3" t="s">
        <v>7984</v>
      </c>
      <c r="B835" s="3" t="s">
        <v>156</v>
      </c>
      <c r="C835" s="3" t="s">
        <v>7985</v>
      </c>
    </row>
    <row r="836" spans="1:3" ht="12" customHeight="1" x14ac:dyDescent="0.25">
      <c r="A836" s="3" t="s">
        <v>7986</v>
      </c>
      <c r="B836" s="3" t="s">
        <v>156</v>
      </c>
      <c r="C836" s="3" t="s">
        <v>7988</v>
      </c>
    </row>
    <row r="837" spans="1:3" ht="12" customHeight="1" x14ac:dyDescent="0.25">
      <c r="A837" s="3" t="s">
        <v>7990</v>
      </c>
      <c r="B837" s="3" t="s">
        <v>156</v>
      </c>
      <c r="C837" s="3" t="s">
        <v>7993</v>
      </c>
    </row>
    <row r="838" spans="1:3" ht="12" customHeight="1" x14ac:dyDescent="0.25">
      <c r="A838" s="3" t="s">
        <v>7799</v>
      </c>
      <c r="B838" s="3" t="s">
        <v>96</v>
      </c>
      <c r="C838" s="3" t="s">
        <v>7996</v>
      </c>
    </row>
    <row r="839" spans="1:3" ht="12" customHeight="1" x14ac:dyDescent="0.25">
      <c r="A839" s="3" t="s">
        <v>118</v>
      </c>
      <c r="B839" s="3" t="s">
        <v>48</v>
      </c>
      <c r="C839" s="3" t="s">
        <v>53</v>
      </c>
    </row>
    <row r="840" spans="1:3" ht="12" customHeight="1" x14ac:dyDescent="0.25">
      <c r="A840" s="3" t="s">
        <v>2458</v>
      </c>
      <c r="B840" s="3" t="s">
        <v>170</v>
      </c>
      <c r="C840" s="3" t="s">
        <v>7998</v>
      </c>
    </row>
    <row r="841" spans="1:3" ht="12" customHeight="1" x14ac:dyDescent="0.25">
      <c r="A841" s="3" t="s">
        <v>7999</v>
      </c>
      <c r="B841" s="3" t="s">
        <v>66</v>
      </c>
      <c r="C841" s="3" t="s">
        <v>8000</v>
      </c>
    </row>
    <row r="842" spans="1:3" ht="12" customHeight="1" x14ac:dyDescent="0.25">
      <c r="A842" s="3" t="s">
        <v>1937</v>
      </c>
      <c r="B842" s="3" t="s">
        <v>77</v>
      </c>
      <c r="C842" s="3" t="s">
        <v>8001</v>
      </c>
    </row>
    <row r="843" spans="1:3" ht="12" customHeight="1" x14ac:dyDescent="0.25">
      <c r="A843" s="3" t="s">
        <v>3773</v>
      </c>
      <c r="B843" s="3" t="s">
        <v>91</v>
      </c>
      <c r="C843" s="3" t="s">
        <v>8003</v>
      </c>
    </row>
    <row r="844" spans="1:3" ht="12" customHeight="1" x14ac:dyDescent="0.25">
      <c r="A844" s="3" t="s">
        <v>5523</v>
      </c>
      <c r="B844" s="3" t="s">
        <v>91</v>
      </c>
      <c r="C844" s="3" t="s">
        <v>8005</v>
      </c>
    </row>
    <row r="845" spans="1:3" ht="12" customHeight="1" x14ac:dyDescent="0.25">
      <c r="A845" s="3" t="s">
        <v>6745</v>
      </c>
      <c r="B845" s="3" t="s">
        <v>268</v>
      </c>
      <c r="C845" s="3" t="s">
        <v>8009</v>
      </c>
    </row>
    <row r="846" spans="1:3" ht="12" customHeight="1" x14ac:dyDescent="0.25">
      <c r="A846" s="3" t="s">
        <v>8010</v>
      </c>
      <c r="B846" s="3" t="s">
        <v>77</v>
      </c>
      <c r="C846" s="3" t="s">
        <v>8013</v>
      </c>
    </row>
    <row r="847" spans="1:3" ht="12" customHeight="1" x14ac:dyDescent="0.25">
      <c r="A847" s="3" t="s">
        <v>4998</v>
      </c>
      <c r="B847" s="3" t="s">
        <v>77</v>
      </c>
      <c r="C847" s="3" t="s">
        <v>8014</v>
      </c>
    </row>
    <row r="848" spans="1:3" ht="12" customHeight="1" x14ac:dyDescent="0.25">
      <c r="A848" s="3" t="s">
        <v>8015</v>
      </c>
      <c r="B848" s="3" t="s">
        <v>77</v>
      </c>
      <c r="C848" s="3" t="s">
        <v>8017</v>
      </c>
    </row>
    <row r="849" spans="1:3" ht="12" customHeight="1" x14ac:dyDescent="0.25">
      <c r="A849" s="3" t="s">
        <v>3796</v>
      </c>
      <c r="B849" s="3" t="s">
        <v>77</v>
      </c>
      <c r="C849" s="3" t="s">
        <v>8018</v>
      </c>
    </row>
    <row r="850" spans="1:3" ht="12" customHeight="1" x14ac:dyDescent="0.25">
      <c r="A850" s="3" t="s">
        <v>2625</v>
      </c>
      <c r="B850" s="3" t="s">
        <v>217</v>
      </c>
      <c r="C850" s="3" t="s">
        <v>8020</v>
      </c>
    </row>
    <row r="851" spans="1:3" ht="12" customHeight="1" x14ac:dyDescent="0.25">
      <c r="A851" s="3" t="s">
        <v>8021</v>
      </c>
      <c r="B851" s="3" t="s">
        <v>217</v>
      </c>
      <c r="C851" s="3" t="s">
        <v>8023</v>
      </c>
    </row>
    <row r="852" spans="1:3" ht="12" customHeight="1" x14ac:dyDescent="0.25">
      <c r="A852" s="3" t="s">
        <v>8024</v>
      </c>
      <c r="B852" s="3" t="s">
        <v>217</v>
      </c>
      <c r="C852" s="3" t="s">
        <v>8025</v>
      </c>
    </row>
    <row r="853" spans="1:3" ht="12" customHeight="1" x14ac:dyDescent="0.25">
      <c r="A853" s="3" t="s">
        <v>8027</v>
      </c>
      <c r="B853" s="3" t="s">
        <v>133</v>
      </c>
      <c r="C853" s="3" t="s">
        <v>8029</v>
      </c>
    </row>
    <row r="854" spans="1:3" ht="12" customHeight="1" x14ac:dyDescent="0.25">
      <c r="A854" s="3" t="s">
        <v>8030</v>
      </c>
      <c r="B854" s="3" t="s">
        <v>44</v>
      </c>
      <c r="C854" s="3" t="s">
        <v>8032</v>
      </c>
    </row>
    <row r="855" spans="1:3" ht="12" customHeight="1" x14ac:dyDescent="0.25">
      <c r="A855" s="3" t="s">
        <v>3734</v>
      </c>
      <c r="B855" s="3" t="s">
        <v>217</v>
      </c>
      <c r="C855" s="3" t="s">
        <v>8035</v>
      </c>
    </row>
    <row r="856" spans="1:3" ht="12" customHeight="1" x14ac:dyDescent="0.25">
      <c r="A856" s="3" t="s">
        <v>5211</v>
      </c>
      <c r="B856" s="3" t="s">
        <v>217</v>
      </c>
      <c r="C856" s="3" t="s">
        <v>8036</v>
      </c>
    </row>
    <row r="857" spans="1:3" ht="12" customHeight="1" x14ac:dyDescent="0.25">
      <c r="A857" s="3" t="s">
        <v>8037</v>
      </c>
      <c r="B857" s="3" t="s">
        <v>170</v>
      </c>
      <c r="C857" s="3" t="s">
        <v>8039</v>
      </c>
    </row>
    <row r="858" spans="1:3" ht="12" customHeight="1" x14ac:dyDescent="0.25">
      <c r="A858" s="3" t="s">
        <v>7992</v>
      </c>
      <c r="B858" s="3" t="s">
        <v>170</v>
      </c>
      <c r="C858" s="3" t="s">
        <v>8041</v>
      </c>
    </row>
    <row r="859" spans="1:3" ht="12" customHeight="1" x14ac:dyDescent="0.25">
      <c r="A859" s="3" t="s">
        <v>7766</v>
      </c>
      <c r="B859" s="3" t="s">
        <v>170</v>
      </c>
      <c r="C859" s="3" t="s">
        <v>8043</v>
      </c>
    </row>
    <row r="860" spans="1:3" ht="12" customHeight="1" x14ac:dyDescent="0.25">
      <c r="A860" s="3" t="s">
        <v>5926</v>
      </c>
      <c r="B860" s="3" t="s">
        <v>170</v>
      </c>
      <c r="C860" s="3" t="s">
        <v>8045</v>
      </c>
    </row>
    <row r="861" spans="1:3" ht="12" customHeight="1" x14ac:dyDescent="0.25">
      <c r="A861" s="3" t="s">
        <v>6100</v>
      </c>
      <c r="B861" s="3" t="s">
        <v>170</v>
      </c>
      <c r="C861" s="3" t="s">
        <v>8047</v>
      </c>
    </row>
    <row r="862" spans="1:3" ht="12" customHeight="1" x14ac:dyDescent="0.25">
      <c r="A862" s="3" t="s">
        <v>8049</v>
      </c>
      <c r="B862" s="3" t="s">
        <v>170</v>
      </c>
      <c r="C862" s="3" t="s">
        <v>8050</v>
      </c>
    </row>
    <row r="863" spans="1:3" ht="12" customHeight="1" x14ac:dyDescent="0.25">
      <c r="A863" s="3" t="s">
        <v>5834</v>
      </c>
      <c r="B863" s="3" t="s">
        <v>133</v>
      </c>
      <c r="C863" s="3" t="s">
        <v>8053</v>
      </c>
    </row>
    <row r="864" spans="1:3" ht="12" customHeight="1" x14ac:dyDescent="0.25">
      <c r="A864" s="3" t="s">
        <v>3071</v>
      </c>
      <c r="B864" s="3" t="s">
        <v>217</v>
      </c>
      <c r="C864" s="3" t="s">
        <v>8055</v>
      </c>
    </row>
    <row r="865" spans="1:3" ht="12" customHeight="1" x14ac:dyDescent="0.25">
      <c r="A865" s="3" t="s">
        <v>5997</v>
      </c>
      <c r="B865" s="3" t="s">
        <v>94</v>
      </c>
      <c r="C865" s="3" t="s">
        <v>8057</v>
      </c>
    </row>
    <row r="866" spans="1:3" ht="12" customHeight="1" x14ac:dyDescent="0.25">
      <c r="A866" s="3" t="s">
        <v>210</v>
      </c>
      <c r="B866" s="3" t="s">
        <v>77</v>
      </c>
      <c r="C866" s="3" t="s">
        <v>78</v>
      </c>
    </row>
    <row r="867" spans="1:3" ht="12" customHeight="1" x14ac:dyDescent="0.25">
      <c r="A867" s="3" t="s">
        <v>2562</v>
      </c>
      <c r="B867" s="3" t="s">
        <v>77</v>
      </c>
      <c r="C867" s="3" t="s">
        <v>8064</v>
      </c>
    </row>
    <row r="868" spans="1:3" ht="12" customHeight="1" x14ac:dyDescent="0.25">
      <c r="A868" s="3" t="s">
        <v>8065</v>
      </c>
      <c r="B868" s="3" t="s">
        <v>77</v>
      </c>
      <c r="C868" s="3" t="s">
        <v>8066</v>
      </c>
    </row>
    <row r="869" spans="1:3" ht="12" customHeight="1" x14ac:dyDescent="0.25">
      <c r="A869" s="3" t="s">
        <v>8068</v>
      </c>
      <c r="B869" s="3" t="s">
        <v>77</v>
      </c>
      <c r="C869" s="3" t="s">
        <v>8069</v>
      </c>
    </row>
    <row r="870" spans="1:3" ht="12" customHeight="1" x14ac:dyDescent="0.25">
      <c r="A870" s="3" t="s">
        <v>8070</v>
      </c>
      <c r="B870" s="3" t="s">
        <v>77</v>
      </c>
      <c r="C870" s="3" t="s">
        <v>8072</v>
      </c>
    </row>
    <row r="871" spans="1:3" ht="12" customHeight="1" x14ac:dyDescent="0.25">
      <c r="A871" s="3" t="s">
        <v>1264</v>
      </c>
      <c r="B871" s="3" t="s">
        <v>77</v>
      </c>
      <c r="C871" s="3" t="s">
        <v>8075</v>
      </c>
    </row>
    <row r="872" spans="1:3" ht="12" customHeight="1" x14ac:dyDescent="0.25">
      <c r="A872" s="3" t="s">
        <v>6823</v>
      </c>
      <c r="B872" s="3" t="s">
        <v>77</v>
      </c>
      <c r="C872" s="3" t="s">
        <v>8077</v>
      </c>
    </row>
    <row r="873" spans="1:3" ht="12" customHeight="1" x14ac:dyDescent="0.25">
      <c r="A873" s="3" t="s">
        <v>3432</v>
      </c>
      <c r="B873" s="3" t="s">
        <v>165</v>
      </c>
      <c r="C873" s="3" t="s">
        <v>8079</v>
      </c>
    </row>
    <row r="874" spans="1:3" ht="12" customHeight="1" x14ac:dyDescent="0.25">
      <c r="A874" s="3" t="s">
        <v>8080</v>
      </c>
      <c r="B874" s="3" t="s">
        <v>165</v>
      </c>
      <c r="C874" s="3" t="s">
        <v>8083</v>
      </c>
    </row>
    <row r="875" spans="1:3" ht="12" customHeight="1" x14ac:dyDescent="0.25">
      <c r="A875" s="3" t="s">
        <v>6430</v>
      </c>
      <c r="B875" s="3" t="s">
        <v>165</v>
      </c>
      <c r="C875" s="3" t="s">
        <v>8087</v>
      </c>
    </row>
    <row r="876" spans="1:3" ht="12" customHeight="1" x14ac:dyDescent="0.25">
      <c r="A876" s="3" t="s">
        <v>7286</v>
      </c>
      <c r="B876" s="3" t="s">
        <v>165</v>
      </c>
      <c r="C876" s="3" t="s">
        <v>8090</v>
      </c>
    </row>
    <row r="877" spans="1:3" ht="12" customHeight="1" x14ac:dyDescent="0.25">
      <c r="A877" s="3" t="s">
        <v>7474</v>
      </c>
      <c r="B877" s="3" t="s">
        <v>165</v>
      </c>
      <c r="C877" s="3" t="s">
        <v>8092</v>
      </c>
    </row>
    <row r="878" spans="1:3" ht="12" customHeight="1" x14ac:dyDescent="0.25">
      <c r="A878" s="3" t="s">
        <v>6959</v>
      </c>
      <c r="B878" s="3" t="s">
        <v>165</v>
      </c>
      <c r="C878" s="3" t="s">
        <v>8096</v>
      </c>
    </row>
    <row r="879" spans="1:3" ht="12" customHeight="1" x14ac:dyDescent="0.25">
      <c r="A879" s="3" t="s">
        <v>2353</v>
      </c>
      <c r="B879" s="3" t="s">
        <v>165</v>
      </c>
      <c r="C879" s="3" t="s">
        <v>8097</v>
      </c>
    </row>
    <row r="880" spans="1:3" ht="12" customHeight="1" x14ac:dyDescent="0.25">
      <c r="A880" s="3" t="s">
        <v>7936</v>
      </c>
      <c r="B880" s="3" t="s">
        <v>165</v>
      </c>
      <c r="C880" s="3" t="s">
        <v>8099</v>
      </c>
    </row>
    <row r="881" spans="1:3" ht="12" customHeight="1" x14ac:dyDescent="0.25">
      <c r="A881" s="3" t="s">
        <v>1664</v>
      </c>
      <c r="B881" s="3" t="s">
        <v>156</v>
      </c>
      <c r="C881" s="3" t="s">
        <v>8103</v>
      </c>
    </row>
    <row r="882" spans="1:3" ht="12" customHeight="1" x14ac:dyDescent="0.25">
      <c r="A882" s="3" t="s">
        <v>4738</v>
      </c>
      <c r="B882" s="3" t="s">
        <v>144</v>
      </c>
      <c r="C882" s="3" t="s">
        <v>8105</v>
      </c>
    </row>
    <row r="883" spans="1:3" ht="12" customHeight="1" x14ac:dyDescent="0.25">
      <c r="A883" s="3" t="s">
        <v>321</v>
      </c>
      <c r="B883" s="3" t="s">
        <v>33</v>
      </c>
      <c r="C883" s="3" t="s">
        <v>257</v>
      </c>
    </row>
    <row r="884" spans="1:3" ht="12" customHeight="1" x14ac:dyDescent="0.25">
      <c r="A884" s="3" t="s">
        <v>3446</v>
      </c>
      <c r="B884" s="3" t="s">
        <v>77</v>
      </c>
      <c r="C884" s="3" t="s">
        <v>8114</v>
      </c>
    </row>
    <row r="885" spans="1:3" ht="12" customHeight="1" x14ac:dyDescent="0.25">
      <c r="A885" s="3" t="s">
        <v>8117</v>
      </c>
      <c r="B885" s="3" t="s">
        <v>77</v>
      </c>
      <c r="C885" s="3" t="s">
        <v>8119</v>
      </c>
    </row>
    <row r="886" spans="1:3" ht="12" customHeight="1" x14ac:dyDescent="0.25">
      <c r="A886" s="3" t="s">
        <v>3314</v>
      </c>
      <c r="B886" s="3" t="s">
        <v>77</v>
      </c>
      <c r="C886" s="3" t="s">
        <v>8121</v>
      </c>
    </row>
    <row r="887" spans="1:3" ht="12" customHeight="1" x14ac:dyDescent="0.25">
      <c r="A887" s="3" t="s">
        <v>299</v>
      </c>
      <c r="B887" s="3" t="s">
        <v>77</v>
      </c>
      <c r="C887" s="3" t="s">
        <v>79</v>
      </c>
    </row>
    <row r="888" spans="1:3" ht="12" customHeight="1" x14ac:dyDescent="0.25">
      <c r="A888" s="3" t="s">
        <v>8125</v>
      </c>
      <c r="B888" s="3" t="s">
        <v>77</v>
      </c>
      <c r="C888" s="3" t="s">
        <v>8126</v>
      </c>
    </row>
    <row r="889" spans="1:3" ht="12" customHeight="1" x14ac:dyDescent="0.25">
      <c r="A889" s="3" t="s">
        <v>1552</v>
      </c>
      <c r="B889" s="3" t="s">
        <v>77</v>
      </c>
      <c r="C889" s="3" t="s">
        <v>8127</v>
      </c>
    </row>
    <row r="890" spans="1:3" ht="12" customHeight="1" x14ac:dyDescent="0.25">
      <c r="A890" s="3" t="s">
        <v>343</v>
      </c>
      <c r="B890" s="3" t="s">
        <v>77</v>
      </c>
      <c r="C890" s="3" t="s">
        <v>80</v>
      </c>
    </row>
    <row r="891" spans="1:3" ht="12" customHeight="1" x14ac:dyDescent="0.25">
      <c r="A891" s="3" t="s">
        <v>7853</v>
      </c>
      <c r="B891" s="3" t="s">
        <v>77</v>
      </c>
      <c r="C891" s="3" t="s">
        <v>8130</v>
      </c>
    </row>
    <row r="892" spans="1:3" ht="12" customHeight="1" x14ac:dyDescent="0.25">
      <c r="A892" s="3" t="s">
        <v>3126</v>
      </c>
      <c r="B892" s="3" t="s">
        <v>77</v>
      </c>
      <c r="C892" s="3" t="s">
        <v>8133</v>
      </c>
    </row>
    <row r="893" spans="1:3" ht="12" customHeight="1" x14ac:dyDescent="0.25">
      <c r="A893" s="3" t="s">
        <v>1202</v>
      </c>
      <c r="B893" s="3" t="s">
        <v>77</v>
      </c>
      <c r="C893" s="3" t="s">
        <v>8134</v>
      </c>
    </row>
    <row r="894" spans="1:3" ht="12" customHeight="1" x14ac:dyDescent="0.25">
      <c r="A894" s="3" t="s">
        <v>8136</v>
      </c>
      <c r="B894" s="3" t="s">
        <v>146</v>
      </c>
      <c r="C894" s="3" t="s">
        <v>8137</v>
      </c>
    </row>
    <row r="895" spans="1:3" ht="12" customHeight="1" x14ac:dyDescent="0.25">
      <c r="A895" s="3" t="s">
        <v>315</v>
      </c>
      <c r="B895" s="3" t="s">
        <v>33</v>
      </c>
      <c r="C895" s="3" t="s">
        <v>256</v>
      </c>
    </row>
    <row r="896" spans="1:3" ht="12" customHeight="1" x14ac:dyDescent="0.25">
      <c r="A896" s="3" t="s">
        <v>294</v>
      </c>
      <c r="B896" s="3" t="s">
        <v>33</v>
      </c>
      <c r="C896" s="3" t="s">
        <v>255</v>
      </c>
    </row>
    <row r="897" spans="1:3" ht="12" customHeight="1" x14ac:dyDescent="0.25">
      <c r="A897" s="3" t="s">
        <v>7396</v>
      </c>
      <c r="B897" s="3" t="s">
        <v>146</v>
      </c>
      <c r="C897" s="3" t="s">
        <v>8140</v>
      </c>
    </row>
    <row r="898" spans="1:3" ht="12" customHeight="1" x14ac:dyDescent="0.25">
      <c r="A898" s="3" t="s">
        <v>1507</v>
      </c>
      <c r="B898" s="3" t="s">
        <v>146</v>
      </c>
      <c r="C898" s="3" t="s">
        <v>8141</v>
      </c>
    </row>
    <row r="899" spans="1:3" ht="12" customHeight="1" x14ac:dyDescent="0.25">
      <c r="A899" s="3" t="s">
        <v>8143</v>
      </c>
      <c r="B899" s="3" t="s">
        <v>268</v>
      </c>
      <c r="C899" s="3" t="s">
        <v>8145</v>
      </c>
    </row>
    <row r="900" spans="1:3" ht="12" customHeight="1" x14ac:dyDescent="0.25">
      <c r="A900" s="3" t="s">
        <v>8147</v>
      </c>
      <c r="B900" s="3" t="s">
        <v>165</v>
      </c>
      <c r="C900" s="3" t="s">
        <v>8149</v>
      </c>
    </row>
    <row r="901" spans="1:3" ht="12" customHeight="1" x14ac:dyDescent="0.25">
      <c r="A901" s="3" t="s">
        <v>8151</v>
      </c>
      <c r="B901" s="3" t="s">
        <v>170</v>
      </c>
      <c r="C901" s="3" t="s">
        <v>8153</v>
      </c>
    </row>
    <row r="902" spans="1:3" ht="12" customHeight="1" x14ac:dyDescent="0.25">
      <c r="A902" s="3" t="s">
        <v>8154</v>
      </c>
      <c r="B902" s="3" t="s">
        <v>165</v>
      </c>
      <c r="C902" s="3" t="s">
        <v>8156</v>
      </c>
    </row>
    <row r="903" spans="1:3" ht="12" customHeight="1" x14ac:dyDescent="0.25">
      <c r="A903" s="3" t="s">
        <v>8157</v>
      </c>
      <c r="B903" s="3" t="s">
        <v>239</v>
      </c>
      <c r="C903" s="3" t="s">
        <v>8158</v>
      </c>
    </row>
    <row r="904" spans="1:3" ht="12" customHeight="1" x14ac:dyDescent="0.25">
      <c r="A904" s="3" t="s">
        <v>8159</v>
      </c>
      <c r="B904" s="3" t="s">
        <v>276</v>
      </c>
      <c r="C904" s="3" t="s">
        <v>8162</v>
      </c>
    </row>
    <row r="905" spans="1:3" ht="12" customHeight="1" x14ac:dyDescent="0.25">
      <c r="A905" s="3" t="s">
        <v>6478</v>
      </c>
      <c r="B905" s="3" t="s">
        <v>33</v>
      </c>
      <c r="C905" s="3" t="s">
        <v>8165</v>
      </c>
    </row>
    <row r="906" spans="1:3" ht="12" customHeight="1" x14ac:dyDescent="0.25">
      <c r="A906" s="3" t="s">
        <v>3954</v>
      </c>
      <c r="B906" s="3" t="s">
        <v>33</v>
      </c>
      <c r="C906" s="3" t="s">
        <v>8167</v>
      </c>
    </row>
    <row r="907" spans="1:3" ht="12" customHeight="1" x14ac:dyDescent="0.25">
      <c r="A907" s="3" t="s">
        <v>8168</v>
      </c>
      <c r="B907" s="3" t="s">
        <v>33</v>
      </c>
      <c r="C907" s="3" t="s">
        <v>8170</v>
      </c>
    </row>
    <row r="908" spans="1:3" ht="12" customHeight="1" x14ac:dyDescent="0.25">
      <c r="A908" s="3" t="s">
        <v>5884</v>
      </c>
      <c r="B908" s="3" t="s">
        <v>33</v>
      </c>
      <c r="C908" s="3" t="s">
        <v>8172</v>
      </c>
    </row>
    <row r="909" spans="1:3" ht="12" customHeight="1" x14ac:dyDescent="0.25">
      <c r="A909" s="3" t="s">
        <v>4618</v>
      </c>
      <c r="B909" s="3" t="s">
        <v>33</v>
      </c>
      <c r="C909" s="3" t="s">
        <v>8175</v>
      </c>
    </row>
    <row r="910" spans="1:3" ht="12" customHeight="1" x14ac:dyDescent="0.25">
      <c r="A910" s="3" t="s">
        <v>1627</v>
      </c>
      <c r="B910" s="3" t="s">
        <v>33</v>
      </c>
      <c r="C910" s="3" t="s">
        <v>8179</v>
      </c>
    </row>
    <row r="911" spans="1:3" ht="12" customHeight="1" x14ac:dyDescent="0.25">
      <c r="A911" s="3" t="s">
        <v>1355</v>
      </c>
      <c r="B911" s="3" t="s">
        <v>33</v>
      </c>
      <c r="C911" s="3" t="s">
        <v>8181</v>
      </c>
    </row>
    <row r="912" spans="1:3" ht="12" customHeight="1" x14ac:dyDescent="0.25">
      <c r="A912" s="3" t="s">
        <v>8183</v>
      </c>
      <c r="B912" s="3" t="s">
        <v>33</v>
      </c>
      <c r="C912" s="3" t="s">
        <v>8185</v>
      </c>
    </row>
    <row r="913" spans="1:3" ht="12" customHeight="1" x14ac:dyDescent="0.25">
      <c r="A913" s="3" t="s">
        <v>7903</v>
      </c>
      <c r="B913" s="3" t="s">
        <v>33</v>
      </c>
      <c r="C913" s="3" t="s">
        <v>8186</v>
      </c>
    </row>
    <row r="914" spans="1:3" ht="12" customHeight="1" x14ac:dyDescent="0.25">
      <c r="A914" s="3" t="s">
        <v>2529</v>
      </c>
      <c r="B914" s="3" t="s">
        <v>33</v>
      </c>
      <c r="C914" s="3" t="s">
        <v>8188</v>
      </c>
    </row>
    <row r="915" spans="1:3" ht="12" customHeight="1" x14ac:dyDescent="0.25">
      <c r="A915" s="3" t="s">
        <v>8189</v>
      </c>
      <c r="B915" s="3" t="s">
        <v>33</v>
      </c>
      <c r="C915" s="3" t="s">
        <v>8192</v>
      </c>
    </row>
    <row r="916" spans="1:3" ht="12" customHeight="1" x14ac:dyDescent="0.25">
      <c r="A916" s="3" t="s">
        <v>8195</v>
      </c>
      <c r="B916" s="3" t="s">
        <v>33</v>
      </c>
      <c r="C916" s="3" t="s">
        <v>8196</v>
      </c>
    </row>
    <row r="917" spans="1:3" ht="12" customHeight="1" x14ac:dyDescent="0.25">
      <c r="A917" s="3" t="s">
        <v>1722</v>
      </c>
      <c r="B917" s="3" t="s">
        <v>146</v>
      </c>
      <c r="C917" s="3" t="s">
        <v>8198</v>
      </c>
    </row>
    <row r="918" spans="1:3" ht="12" customHeight="1" x14ac:dyDescent="0.25">
      <c r="A918" s="3" t="s">
        <v>366</v>
      </c>
      <c r="B918" s="3" t="s">
        <v>146</v>
      </c>
      <c r="C918" s="3" t="s">
        <v>149</v>
      </c>
    </row>
    <row r="919" spans="1:3" ht="12" customHeight="1" x14ac:dyDescent="0.25">
      <c r="A919" s="3" t="s">
        <v>323</v>
      </c>
      <c r="B919" s="3" t="s">
        <v>217</v>
      </c>
      <c r="C919" s="3" t="s">
        <v>221</v>
      </c>
    </row>
    <row r="920" spans="1:3" ht="12" customHeight="1" x14ac:dyDescent="0.25">
      <c r="A920" s="3" t="s">
        <v>1275</v>
      </c>
      <c r="B920" s="3" t="s">
        <v>217</v>
      </c>
      <c r="C920" s="3" t="s">
        <v>8200</v>
      </c>
    </row>
    <row r="921" spans="1:3" ht="12" customHeight="1" x14ac:dyDescent="0.25">
      <c r="A921" s="3" t="s">
        <v>1491</v>
      </c>
      <c r="B921" s="3" t="s">
        <v>165</v>
      </c>
      <c r="C921" s="3" t="s">
        <v>8201</v>
      </c>
    </row>
    <row r="922" spans="1:3" ht="12" customHeight="1" x14ac:dyDescent="0.25">
      <c r="A922" s="3" t="s">
        <v>8203</v>
      </c>
      <c r="B922" s="3" t="s">
        <v>165</v>
      </c>
      <c r="C922" s="3" t="s">
        <v>8205</v>
      </c>
    </row>
    <row r="923" spans="1:3" ht="12" customHeight="1" x14ac:dyDescent="0.25">
      <c r="A923" s="3" t="s">
        <v>1998</v>
      </c>
      <c r="B923" s="3" t="s">
        <v>165</v>
      </c>
      <c r="C923" s="3" t="s">
        <v>8208</v>
      </c>
    </row>
    <row r="924" spans="1:3" ht="12" customHeight="1" x14ac:dyDescent="0.25">
      <c r="A924" s="3" t="s">
        <v>8209</v>
      </c>
      <c r="B924" s="3" t="s">
        <v>165</v>
      </c>
      <c r="C924" s="3" t="s">
        <v>8211</v>
      </c>
    </row>
    <row r="925" spans="1:3" ht="12" customHeight="1" x14ac:dyDescent="0.25">
      <c r="A925" s="3" t="s">
        <v>8212</v>
      </c>
      <c r="B925" s="3" t="s">
        <v>165</v>
      </c>
      <c r="C925" s="3" t="s">
        <v>8213</v>
      </c>
    </row>
    <row r="926" spans="1:3" ht="12" customHeight="1" x14ac:dyDescent="0.25">
      <c r="A926" s="3" t="s">
        <v>8214</v>
      </c>
      <c r="B926" s="3" t="s">
        <v>165</v>
      </c>
      <c r="C926" s="3" t="s">
        <v>8215</v>
      </c>
    </row>
    <row r="927" spans="1:3" ht="12" customHeight="1" x14ac:dyDescent="0.25">
      <c r="A927" s="3" t="s">
        <v>8216</v>
      </c>
      <c r="B927" s="3" t="s">
        <v>165</v>
      </c>
      <c r="C927" s="3" t="s">
        <v>8218</v>
      </c>
    </row>
    <row r="928" spans="1:3" ht="12" customHeight="1" x14ac:dyDescent="0.25">
      <c r="A928" s="3" t="s">
        <v>8219</v>
      </c>
      <c r="B928" s="3" t="s">
        <v>165</v>
      </c>
      <c r="C928" s="3" t="s">
        <v>8221</v>
      </c>
    </row>
    <row r="929" spans="1:3" ht="12" customHeight="1" x14ac:dyDescent="0.25">
      <c r="A929" s="3" t="s">
        <v>2889</v>
      </c>
      <c r="B929" s="3" t="s">
        <v>176</v>
      </c>
      <c r="C929" s="3" t="s">
        <v>8224</v>
      </c>
    </row>
    <row r="930" spans="1:3" ht="12" customHeight="1" x14ac:dyDescent="0.25">
      <c r="A930" s="3" t="s">
        <v>339</v>
      </c>
      <c r="B930" s="3" t="s">
        <v>146</v>
      </c>
      <c r="C930" s="3" t="s">
        <v>148</v>
      </c>
    </row>
    <row r="931" spans="1:3" ht="12" customHeight="1" x14ac:dyDescent="0.25">
      <c r="A931" s="3" t="s">
        <v>8228</v>
      </c>
      <c r="B931" s="3" t="s">
        <v>176</v>
      </c>
      <c r="C931" s="3" t="s">
        <v>8229</v>
      </c>
    </row>
    <row r="932" spans="1:3" ht="12" customHeight="1" x14ac:dyDescent="0.25">
      <c r="A932" s="3" t="s">
        <v>3090</v>
      </c>
      <c r="B932" s="3" t="s">
        <v>265</v>
      </c>
      <c r="C932" s="3" t="s">
        <v>8231</v>
      </c>
    </row>
    <row r="933" spans="1:3" ht="12" customHeight="1" x14ac:dyDescent="0.25">
      <c r="A933" s="3" t="s">
        <v>100</v>
      </c>
      <c r="B933" s="3" t="s">
        <v>146</v>
      </c>
      <c r="C933" s="3" t="s">
        <v>145</v>
      </c>
    </row>
    <row r="934" spans="1:3" ht="12" customHeight="1" x14ac:dyDescent="0.25">
      <c r="A934" s="3" t="s">
        <v>1155</v>
      </c>
      <c r="B934" s="3" t="s">
        <v>33</v>
      </c>
      <c r="C934" s="3" t="s">
        <v>8233</v>
      </c>
    </row>
    <row r="935" spans="1:3" ht="12" customHeight="1" x14ac:dyDescent="0.25">
      <c r="A935" s="3" t="s">
        <v>351</v>
      </c>
      <c r="B935" s="3" t="s">
        <v>33</v>
      </c>
      <c r="C935" s="3" t="s">
        <v>259</v>
      </c>
    </row>
    <row r="936" spans="1:3" ht="12" customHeight="1" x14ac:dyDescent="0.25">
      <c r="A936" s="3" t="s">
        <v>329</v>
      </c>
      <c r="B936" s="3" t="s">
        <v>33</v>
      </c>
      <c r="C936" s="3" t="s">
        <v>258</v>
      </c>
    </row>
    <row r="937" spans="1:3" ht="12" customHeight="1" x14ac:dyDescent="0.25">
      <c r="A937" s="3" t="s">
        <v>22</v>
      </c>
      <c r="B937" s="3" t="s">
        <v>33</v>
      </c>
      <c r="C937" s="3" t="s">
        <v>253</v>
      </c>
    </row>
    <row r="938" spans="1:3" ht="12" customHeight="1" x14ac:dyDescent="0.25">
      <c r="A938" s="3" t="s">
        <v>8237</v>
      </c>
      <c r="B938" s="3" t="s">
        <v>165</v>
      </c>
      <c r="C938" s="3" t="s">
        <v>8239</v>
      </c>
    </row>
    <row r="939" spans="1:3" ht="12" customHeight="1" x14ac:dyDescent="0.25">
      <c r="A939" s="3" t="s">
        <v>8240</v>
      </c>
      <c r="B939" s="3" t="s">
        <v>165</v>
      </c>
      <c r="C939" s="3" t="s">
        <v>8241</v>
      </c>
    </row>
    <row r="940" spans="1:3" ht="12" customHeight="1" x14ac:dyDescent="0.25">
      <c r="A940" s="3" t="s">
        <v>3037</v>
      </c>
      <c r="B940" s="3" t="s">
        <v>165</v>
      </c>
      <c r="C940" s="3" t="s">
        <v>8243</v>
      </c>
    </row>
    <row r="941" spans="1:3" ht="12" customHeight="1" x14ac:dyDescent="0.25">
      <c r="A941" s="3" t="s">
        <v>7268</v>
      </c>
      <c r="B941" s="3" t="s">
        <v>165</v>
      </c>
      <c r="C941" s="3" t="s">
        <v>8245</v>
      </c>
    </row>
    <row r="942" spans="1:3" ht="12" customHeight="1" x14ac:dyDescent="0.25">
      <c r="A942" s="3" t="s">
        <v>3748</v>
      </c>
      <c r="B942" s="3" t="s">
        <v>165</v>
      </c>
      <c r="C942" s="3" t="s">
        <v>8247</v>
      </c>
    </row>
    <row r="943" spans="1:3" ht="12" customHeight="1" x14ac:dyDescent="0.25">
      <c r="A943" s="3" t="s">
        <v>8250</v>
      </c>
      <c r="B943" s="3" t="s">
        <v>165</v>
      </c>
      <c r="C943" s="3" t="s">
        <v>8251</v>
      </c>
    </row>
    <row r="944" spans="1:3" ht="12" customHeight="1" x14ac:dyDescent="0.25">
      <c r="A944" s="3" t="s">
        <v>2278</v>
      </c>
      <c r="B944" s="3" t="s">
        <v>165</v>
      </c>
      <c r="C944" s="3" t="s">
        <v>8253</v>
      </c>
    </row>
    <row r="945" spans="1:3" ht="12" customHeight="1" x14ac:dyDescent="0.25">
      <c r="A945" s="3" t="s">
        <v>2862</v>
      </c>
      <c r="B945" s="3" t="s">
        <v>165</v>
      </c>
      <c r="C945" s="3" t="s">
        <v>8256</v>
      </c>
    </row>
    <row r="946" spans="1:3" ht="12" customHeight="1" x14ac:dyDescent="0.25">
      <c r="A946" s="3" t="s">
        <v>4677</v>
      </c>
      <c r="B946" s="3" t="s">
        <v>165</v>
      </c>
      <c r="C946" s="3" t="s">
        <v>8259</v>
      </c>
    </row>
    <row r="947" spans="1:3" ht="12" customHeight="1" x14ac:dyDescent="0.25">
      <c r="A947" s="3" t="s">
        <v>2018</v>
      </c>
      <c r="B947" s="3" t="s">
        <v>176</v>
      </c>
      <c r="C947" s="3" t="s">
        <v>8261</v>
      </c>
    </row>
    <row r="948" spans="1:3" ht="12" customHeight="1" x14ac:dyDescent="0.25">
      <c r="A948" s="3" t="s">
        <v>8262</v>
      </c>
      <c r="B948" s="3" t="s">
        <v>176</v>
      </c>
      <c r="C948" s="3" t="s">
        <v>8263</v>
      </c>
    </row>
    <row r="949" spans="1:3" ht="12" customHeight="1" x14ac:dyDescent="0.25">
      <c r="A949" s="3" t="s">
        <v>3540</v>
      </c>
      <c r="B949" s="3" t="s">
        <v>176</v>
      </c>
      <c r="C949" s="3" t="s">
        <v>8265</v>
      </c>
    </row>
    <row r="950" spans="1:3" ht="12" customHeight="1" x14ac:dyDescent="0.25">
      <c r="A950" s="3" t="s">
        <v>8266</v>
      </c>
      <c r="B950" s="3" t="s">
        <v>217</v>
      </c>
      <c r="C950" s="3" t="s">
        <v>8267</v>
      </c>
    </row>
    <row r="951" spans="1:3" ht="12" customHeight="1" x14ac:dyDescent="0.25">
      <c r="A951" s="3" t="s">
        <v>6405</v>
      </c>
      <c r="B951" s="3" t="s">
        <v>202</v>
      </c>
      <c r="C951" s="3" t="s">
        <v>8268</v>
      </c>
    </row>
    <row r="952" spans="1:3" ht="12" customHeight="1" x14ac:dyDescent="0.25">
      <c r="A952" s="3" t="s">
        <v>8269</v>
      </c>
      <c r="B952" s="3" t="s">
        <v>139</v>
      </c>
      <c r="C952" s="3" t="s">
        <v>8270</v>
      </c>
    </row>
    <row r="953" spans="1:3" ht="12" customHeight="1" x14ac:dyDescent="0.25">
      <c r="A953" s="3" t="s">
        <v>8272</v>
      </c>
      <c r="B953" s="3" t="s">
        <v>176</v>
      </c>
      <c r="C953" s="3" t="s">
        <v>8273</v>
      </c>
    </row>
    <row r="954" spans="1:3" ht="12" customHeight="1" x14ac:dyDescent="0.25">
      <c r="A954" s="3" t="s">
        <v>8275</v>
      </c>
      <c r="B954" s="3" t="s">
        <v>139</v>
      </c>
      <c r="C954" s="3" t="s">
        <v>8278</v>
      </c>
    </row>
    <row r="955" spans="1:3" ht="12" customHeight="1" x14ac:dyDescent="0.25">
      <c r="A955" s="3" t="s">
        <v>8279</v>
      </c>
      <c r="B955" s="3" t="s">
        <v>265</v>
      </c>
      <c r="C955" s="3" t="s">
        <v>8280</v>
      </c>
    </row>
    <row r="956" spans="1:3" ht="12" customHeight="1" x14ac:dyDescent="0.25">
      <c r="A956" s="3" t="s">
        <v>4266</v>
      </c>
      <c r="B956" s="3" t="s">
        <v>265</v>
      </c>
      <c r="C956" s="3" t="s">
        <v>8282</v>
      </c>
    </row>
    <row r="957" spans="1:3" ht="12" customHeight="1" x14ac:dyDescent="0.25">
      <c r="A957" s="3" t="s">
        <v>394</v>
      </c>
      <c r="B957" s="3" t="s">
        <v>176</v>
      </c>
      <c r="C957" s="3" t="s">
        <v>175</v>
      </c>
    </row>
    <row r="958" spans="1:3" ht="12" customHeight="1" x14ac:dyDescent="0.25">
      <c r="A958" s="3" t="s">
        <v>405</v>
      </c>
      <c r="B958" s="3" t="s">
        <v>139</v>
      </c>
      <c r="C958" s="3" t="s">
        <v>141</v>
      </c>
    </row>
    <row r="959" spans="1:3" ht="12" customHeight="1" x14ac:dyDescent="0.25">
      <c r="A959" s="3" t="s">
        <v>5875</v>
      </c>
      <c r="B959" s="3" t="s">
        <v>176</v>
      </c>
      <c r="C959" s="3" t="s">
        <v>8288</v>
      </c>
    </row>
    <row r="960" spans="1:3" ht="12" customHeight="1" x14ac:dyDescent="0.25">
      <c r="A960" s="3" t="s">
        <v>8290</v>
      </c>
      <c r="B960" s="3" t="s">
        <v>71</v>
      </c>
      <c r="C960" s="3" t="s">
        <v>8291</v>
      </c>
    </row>
    <row r="961" spans="1:3" ht="12" customHeight="1" x14ac:dyDescent="0.25">
      <c r="A961" s="3" t="s">
        <v>8292</v>
      </c>
      <c r="B961" s="3" t="s">
        <v>176</v>
      </c>
      <c r="C961" s="3" t="s">
        <v>8294</v>
      </c>
    </row>
    <row r="962" spans="1:3" ht="12" customHeight="1" x14ac:dyDescent="0.25">
      <c r="A962" s="3" t="s">
        <v>1878</v>
      </c>
      <c r="B962" s="3" t="s">
        <v>176</v>
      </c>
      <c r="C962" s="3" t="s">
        <v>8296</v>
      </c>
    </row>
    <row r="963" spans="1:3" ht="12" customHeight="1" x14ac:dyDescent="0.25">
      <c r="A963" s="3" t="s">
        <v>5726</v>
      </c>
      <c r="B963" s="3" t="s">
        <v>165</v>
      </c>
      <c r="C963" s="3" t="s">
        <v>8298</v>
      </c>
    </row>
    <row r="964" spans="1:3" ht="12" customHeight="1" x14ac:dyDescent="0.25">
      <c r="A964" s="3" t="s">
        <v>8299</v>
      </c>
      <c r="B964" s="3" t="s">
        <v>165</v>
      </c>
      <c r="C964" s="3" t="s">
        <v>8300</v>
      </c>
    </row>
    <row r="965" spans="1:3" ht="12" customHeight="1" x14ac:dyDescent="0.25">
      <c r="A965" s="3" t="s">
        <v>8303</v>
      </c>
      <c r="B965" s="3" t="s">
        <v>165</v>
      </c>
      <c r="C965" s="3" t="s">
        <v>8305</v>
      </c>
    </row>
    <row r="966" spans="1:3" ht="12" customHeight="1" x14ac:dyDescent="0.25">
      <c r="A966" s="3" t="s">
        <v>7581</v>
      </c>
      <c r="B966" s="3" t="s">
        <v>165</v>
      </c>
      <c r="C966" s="3" t="s">
        <v>8308</v>
      </c>
    </row>
    <row r="967" spans="1:3" ht="12" customHeight="1" x14ac:dyDescent="0.25">
      <c r="A967" s="3" t="s">
        <v>2999</v>
      </c>
      <c r="B967" s="3" t="s">
        <v>165</v>
      </c>
      <c r="C967" s="3" t="s">
        <v>8311</v>
      </c>
    </row>
    <row r="968" spans="1:3" ht="12" customHeight="1" x14ac:dyDescent="0.25">
      <c r="A968" s="3" t="s">
        <v>6072</v>
      </c>
      <c r="B968" s="3" t="s">
        <v>165</v>
      </c>
      <c r="C968" s="3" t="s">
        <v>8312</v>
      </c>
    </row>
    <row r="969" spans="1:3" ht="12" customHeight="1" x14ac:dyDescent="0.25">
      <c r="A969" s="3" t="s">
        <v>4469</v>
      </c>
      <c r="B969" s="3" t="s">
        <v>176</v>
      </c>
      <c r="C969" s="3" t="s">
        <v>8315</v>
      </c>
    </row>
    <row r="970" spans="1:3" ht="12" customHeight="1" x14ac:dyDescent="0.25">
      <c r="A970" s="3" t="s">
        <v>374</v>
      </c>
      <c r="B970" s="3" t="s">
        <v>265</v>
      </c>
      <c r="C970" s="3" t="s">
        <v>266</v>
      </c>
    </row>
    <row r="971" spans="1:3" ht="12" customHeight="1" x14ac:dyDescent="0.25">
      <c r="A971" s="3" t="s">
        <v>8318</v>
      </c>
      <c r="B971" s="3" t="s">
        <v>165</v>
      </c>
      <c r="C971" s="3" t="s">
        <v>8320</v>
      </c>
    </row>
    <row r="972" spans="1:3" ht="12" customHeight="1" x14ac:dyDescent="0.25">
      <c r="A972" s="3" t="s">
        <v>8322</v>
      </c>
      <c r="B972" s="3" t="s">
        <v>165</v>
      </c>
      <c r="C972" s="3" t="s">
        <v>8324</v>
      </c>
    </row>
    <row r="973" spans="1:3" ht="12" customHeight="1" x14ac:dyDescent="0.25">
      <c r="A973" s="3" t="s">
        <v>3590</v>
      </c>
      <c r="B973" s="3" t="s">
        <v>165</v>
      </c>
      <c r="C973" s="3" t="s">
        <v>8326</v>
      </c>
    </row>
    <row r="974" spans="1:3" ht="12" customHeight="1" x14ac:dyDescent="0.25">
      <c r="A974" s="3" t="s">
        <v>8328</v>
      </c>
      <c r="B974" s="3" t="s">
        <v>165</v>
      </c>
      <c r="C974" s="3" t="s">
        <v>8330</v>
      </c>
    </row>
    <row r="975" spans="1:3" ht="12" customHeight="1" x14ac:dyDescent="0.25">
      <c r="A975" s="3" t="s">
        <v>8331</v>
      </c>
      <c r="B975" s="3" t="s">
        <v>165</v>
      </c>
      <c r="C975" s="3" t="s">
        <v>8333</v>
      </c>
    </row>
    <row r="976" spans="1:3" ht="12" customHeight="1" x14ac:dyDescent="0.25">
      <c r="A976" s="3" t="s">
        <v>2577</v>
      </c>
      <c r="B976" s="3" t="s">
        <v>165</v>
      </c>
      <c r="C976" s="3" t="s">
        <v>8340</v>
      </c>
    </row>
    <row r="977" spans="1:3" ht="12" customHeight="1" x14ac:dyDescent="0.25">
      <c r="A977" s="3" t="s">
        <v>3886</v>
      </c>
      <c r="B977" s="3" t="s">
        <v>176</v>
      </c>
      <c r="C977" s="3" t="s">
        <v>8343</v>
      </c>
    </row>
    <row r="978" spans="1:3" ht="12" customHeight="1" x14ac:dyDescent="0.25">
      <c r="A978" s="3" t="s">
        <v>8345</v>
      </c>
      <c r="B978" s="3" t="s">
        <v>230</v>
      </c>
      <c r="C978" s="3" t="s">
        <v>8347</v>
      </c>
    </row>
    <row r="979" spans="1:3" ht="12" customHeight="1" x14ac:dyDescent="0.25">
      <c r="A979" s="3" t="s">
        <v>8348</v>
      </c>
      <c r="B979" s="3" t="s">
        <v>208</v>
      </c>
      <c r="C979" s="3" t="s">
        <v>8350</v>
      </c>
    </row>
    <row r="980" spans="1:3" ht="12" customHeight="1" x14ac:dyDescent="0.25">
      <c r="A980" s="3" t="s">
        <v>8351</v>
      </c>
      <c r="B980" s="3" t="s">
        <v>176</v>
      </c>
      <c r="C980" s="3" t="s">
        <v>8352</v>
      </c>
    </row>
    <row r="981" spans="1:3" ht="12" customHeight="1" x14ac:dyDescent="0.25">
      <c r="A981" s="3" t="s">
        <v>7038</v>
      </c>
      <c r="B981" s="3" t="s">
        <v>265</v>
      </c>
      <c r="C981" s="3" t="s">
        <v>8353</v>
      </c>
    </row>
    <row r="982" spans="1:3" ht="12" customHeight="1" x14ac:dyDescent="0.25">
      <c r="A982" s="3" t="s">
        <v>8354</v>
      </c>
      <c r="B982" s="3" t="s">
        <v>208</v>
      </c>
      <c r="C982" s="3" t="s">
        <v>8355</v>
      </c>
    </row>
    <row r="983" spans="1:3" ht="12" customHeight="1" x14ac:dyDescent="0.25">
      <c r="A983" s="3" t="s">
        <v>8085</v>
      </c>
      <c r="B983" s="3" t="s">
        <v>165</v>
      </c>
      <c r="C983" s="3" t="s">
        <v>8357</v>
      </c>
    </row>
    <row r="984" spans="1:3" ht="12" customHeight="1" x14ac:dyDescent="0.25">
      <c r="A984" s="3" t="s">
        <v>6534</v>
      </c>
      <c r="B984" s="3" t="s">
        <v>165</v>
      </c>
      <c r="C984" s="3" t="s">
        <v>8360</v>
      </c>
    </row>
    <row r="985" spans="1:3" ht="12" customHeight="1" x14ac:dyDescent="0.25">
      <c r="A985" s="3" t="s">
        <v>5781</v>
      </c>
      <c r="B985" s="3" t="s">
        <v>165</v>
      </c>
      <c r="C985" s="3" t="s">
        <v>8362</v>
      </c>
    </row>
    <row r="986" spans="1:3" ht="12" customHeight="1" x14ac:dyDescent="0.25">
      <c r="A986" s="3" t="s">
        <v>8364</v>
      </c>
      <c r="B986" s="3" t="s">
        <v>165</v>
      </c>
      <c r="C986" s="3" t="s">
        <v>8365</v>
      </c>
    </row>
    <row r="987" spans="1:3" ht="12" customHeight="1" x14ac:dyDescent="0.25">
      <c r="A987" s="3" t="s">
        <v>8367</v>
      </c>
      <c r="B987" s="3" t="s">
        <v>165</v>
      </c>
      <c r="C987" s="3" t="s">
        <v>8368</v>
      </c>
    </row>
    <row r="988" spans="1:3" ht="12" customHeight="1" x14ac:dyDescent="0.25">
      <c r="A988" s="3" t="s">
        <v>5590</v>
      </c>
      <c r="B988" s="3" t="s">
        <v>114</v>
      </c>
      <c r="C988" s="3" t="s">
        <v>8370</v>
      </c>
    </row>
    <row r="989" spans="1:3" ht="12" customHeight="1" x14ac:dyDescent="0.25">
      <c r="A989" s="3" t="s">
        <v>8371</v>
      </c>
      <c r="B989" s="3" t="s">
        <v>176</v>
      </c>
      <c r="C989" s="3" t="s">
        <v>8373</v>
      </c>
    </row>
    <row r="990" spans="1:3" ht="12" customHeight="1" x14ac:dyDescent="0.25">
      <c r="A990" s="3" t="s">
        <v>8225</v>
      </c>
      <c r="B990" s="3" t="s">
        <v>217</v>
      </c>
      <c r="C990" s="3" t="s">
        <v>8375</v>
      </c>
    </row>
    <row r="991" spans="1:3" ht="12" customHeight="1" x14ac:dyDescent="0.25">
      <c r="A991" s="3" t="s">
        <v>8377</v>
      </c>
      <c r="B991" s="3" t="s">
        <v>176</v>
      </c>
      <c r="C991" s="3" t="s">
        <v>8378</v>
      </c>
    </row>
    <row r="992" spans="1:3" ht="12" customHeight="1" x14ac:dyDescent="0.25">
      <c r="A992" s="3" t="s">
        <v>7673</v>
      </c>
      <c r="B992" s="3" t="s">
        <v>217</v>
      </c>
      <c r="C992" s="3" t="s">
        <v>8381</v>
      </c>
    </row>
    <row r="993" spans="1:3" ht="12" customHeight="1" x14ac:dyDescent="0.25">
      <c r="A993" s="3" t="s">
        <v>3966</v>
      </c>
      <c r="B993" s="3" t="s">
        <v>217</v>
      </c>
      <c r="C993" s="3" t="s">
        <v>8383</v>
      </c>
    </row>
    <row r="994" spans="1:3" ht="12" customHeight="1" x14ac:dyDescent="0.25">
      <c r="A994" s="3" t="s">
        <v>8384</v>
      </c>
      <c r="B994" s="3" t="s">
        <v>176</v>
      </c>
      <c r="C994" s="3" t="s">
        <v>8385</v>
      </c>
    </row>
    <row r="995" spans="1:3" ht="12" customHeight="1" x14ac:dyDescent="0.25">
      <c r="A995" s="3" t="s">
        <v>2680</v>
      </c>
      <c r="B995" s="3" t="s">
        <v>217</v>
      </c>
      <c r="C995" s="3" t="s">
        <v>8387</v>
      </c>
    </row>
    <row r="996" spans="1:3" ht="12" customHeight="1" x14ac:dyDescent="0.25">
      <c r="A996" s="3" t="s">
        <v>8389</v>
      </c>
      <c r="B996" s="3" t="s">
        <v>250</v>
      </c>
      <c r="C996" s="3" t="s">
        <v>8392</v>
      </c>
    </row>
    <row r="997" spans="1:3" ht="12" customHeight="1" x14ac:dyDescent="0.25">
      <c r="A997" s="3" t="s">
        <v>8394</v>
      </c>
      <c r="B997" s="3" t="s">
        <v>176</v>
      </c>
      <c r="C997" s="3" t="s">
        <v>8396</v>
      </c>
    </row>
    <row r="998" spans="1:3" ht="12" customHeight="1" x14ac:dyDescent="0.25">
      <c r="A998" s="3" t="s">
        <v>8397</v>
      </c>
      <c r="B998" s="3" t="s">
        <v>176</v>
      </c>
      <c r="C998" s="3" t="s">
        <v>8399</v>
      </c>
    </row>
    <row r="999" spans="1:3" ht="12" customHeight="1" x14ac:dyDescent="0.25">
      <c r="A999" s="3" t="s">
        <v>8400</v>
      </c>
      <c r="B999" s="3" t="s">
        <v>202</v>
      </c>
      <c r="C999" s="3" t="s">
        <v>8401</v>
      </c>
    </row>
    <row r="1000" spans="1:3" ht="12" customHeight="1" x14ac:dyDescent="0.25">
      <c r="A1000" s="3" t="s">
        <v>7465</v>
      </c>
      <c r="B1000" s="3" t="s">
        <v>176</v>
      </c>
      <c r="C1000" s="3" t="s">
        <v>8402</v>
      </c>
    </row>
    <row r="1001" spans="1:3" ht="12" customHeight="1" x14ac:dyDescent="0.25">
      <c r="A1001" s="3" t="s">
        <v>2048</v>
      </c>
      <c r="B1001" s="3" t="s">
        <v>176</v>
      </c>
      <c r="C1001" s="3" t="s">
        <v>8405</v>
      </c>
    </row>
    <row r="1002" spans="1:3" ht="12" customHeight="1" x14ac:dyDescent="0.25">
      <c r="A1002" s="3" t="s">
        <v>8406</v>
      </c>
      <c r="B1002" s="3" t="s">
        <v>176</v>
      </c>
      <c r="C1002" s="3" t="s">
        <v>8407</v>
      </c>
    </row>
    <row r="1003" spans="1:3" ht="12" customHeight="1" x14ac:dyDescent="0.25">
      <c r="A1003" s="3" t="s">
        <v>8409</v>
      </c>
      <c r="B1003" s="3" t="s">
        <v>176</v>
      </c>
      <c r="C1003" s="3" t="s">
        <v>8410</v>
      </c>
    </row>
    <row r="1004" spans="1:3" ht="12" customHeight="1" x14ac:dyDescent="0.25">
      <c r="A1004" s="3" t="s">
        <v>8412</v>
      </c>
      <c r="B1004" s="3" t="s">
        <v>217</v>
      </c>
      <c r="C1004" s="3" t="s">
        <v>8414</v>
      </c>
    </row>
    <row r="1005" spans="1:3" ht="12" customHeight="1" x14ac:dyDescent="0.25">
      <c r="A1005" s="3" t="s">
        <v>8415</v>
      </c>
      <c r="B1005" s="3" t="s">
        <v>217</v>
      </c>
      <c r="C1005" s="3" t="s">
        <v>8418</v>
      </c>
    </row>
    <row r="1006" spans="1:3" ht="12" customHeight="1" x14ac:dyDescent="0.25">
      <c r="A1006" s="3" t="s">
        <v>8419</v>
      </c>
      <c r="B1006" s="3" t="s">
        <v>217</v>
      </c>
      <c r="C1006" s="3" t="s">
        <v>8420</v>
      </c>
    </row>
    <row r="1007" spans="1:3" ht="12" customHeight="1" x14ac:dyDescent="0.25">
      <c r="A1007" s="3" t="s">
        <v>8421</v>
      </c>
      <c r="B1007" s="3" t="s">
        <v>217</v>
      </c>
      <c r="C1007" s="3" t="s">
        <v>8422</v>
      </c>
    </row>
    <row r="1008" spans="1:3" ht="12" customHeight="1" x14ac:dyDescent="0.25">
      <c r="A1008" s="3" t="s">
        <v>8423</v>
      </c>
      <c r="B1008" s="3" t="s">
        <v>217</v>
      </c>
      <c r="C1008" s="3" t="s">
        <v>8424</v>
      </c>
    </row>
    <row r="1009" spans="1:3" ht="12" customHeight="1" x14ac:dyDescent="0.25">
      <c r="A1009" s="3" t="s">
        <v>6653</v>
      </c>
      <c r="B1009" s="3" t="s">
        <v>217</v>
      </c>
      <c r="C1009" s="3" t="s">
        <v>8427</v>
      </c>
    </row>
    <row r="1010" spans="1:3" ht="12" customHeight="1" x14ac:dyDescent="0.25">
      <c r="A1010" s="3" t="s">
        <v>8428</v>
      </c>
      <c r="B1010" s="3" t="s">
        <v>217</v>
      </c>
      <c r="C1010" s="3" t="s">
        <v>8431</v>
      </c>
    </row>
    <row r="1011" spans="1:3" ht="12" customHeight="1" x14ac:dyDescent="0.25">
      <c r="A1011" s="3" t="s">
        <v>2070</v>
      </c>
      <c r="B1011" s="3" t="s">
        <v>114</v>
      </c>
      <c r="C1011" s="3" t="s">
        <v>8434</v>
      </c>
    </row>
    <row r="1012" spans="1:3" ht="12" customHeight="1" x14ac:dyDescent="0.25">
      <c r="A1012" s="3" t="s">
        <v>4195</v>
      </c>
      <c r="B1012" s="3" t="s">
        <v>232</v>
      </c>
      <c r="C1012" s="3" t="s">
        <v>8436</v>
      </c>
    </row>
    <row r="1013" spans="1:3" ht="12" customHeight="1" x14ac:dyDescent="0.25">
      <c r="A1013" s="3" t="s">
        <v>8437</v>
      </c>
      <c r="B1013" s="3" t="s">
        <v>33</v>
      </c>
      <c r="C1013" s="3" t="s">
        <v>8438</v>
      </c>
    </row>
    <row r="1014" spans="1:3" ht="12" customHeight="1" x14ac:dyDescent="0.25">
      <c r="A1014" s="3" t="s">
        <v>1302</v>
      </c>
      <c r="B1014" s="3" t="s">
        <v>33</v>
      </c>
      <c r="C1014" s="3" t="s">
        <v>8441</v>
      </c>
    </row>
    <row r="1015" spans="1:3" ht="12" customHeight="1" x14ac:dyDescent="0.25">
      <c r="A1015" s="3" t="s">
        <v>8442</v>
      </c>
      <c r="B1015" s="3" t="s">
        <v>68</v>
      </c>
      <c r="C1015" s="3" t="s">
        <v>8444</v>
      </c>
    </row>
    <row r="1016" spans="1:3" ht="12" customHeight="1" x14ac:dyDescent="0.25">
      <c r="A1016" s="3" t="s">
        <v>3856</v>
      </c>
      <c r="B1016" s="3" t="s">
        <v>146</v>
      </c>
      <c r="C1016" s="3" t="s">
        <v>8445</v>
      </c>
    </row>
    <row r="1017" spans="1:3" ht="12" customHeight="1" x14ac:dyDescent="0.25">
      <c r="A1017" s="3" t="s">
        <v>8446</v>
      </c>
      <c r="B1017" s="3" t="s">
        <v>265</v>
      </c>
      <c r="C1017" s="3" t="s">
        <v>8447</v>
      </c>
    </row>
    <row r="1018" spans="1:3" ht="12" customHeight="1" x14ac:dyDescent="0.25">
      <c r="A1018" s="3" t="s">
        <v>2608</v>
      </c>
      <c r="B1018" s="3" t="s">
        <v>104</v>
      </c>
      <c r="C1018" s="3" t="s">
        <v>8450</v>
      </c>
    </row>
    <row r="1019" spans="1:3" ht="12" customHeight="1" x14ac:dyDescent="0.25">
      <c r="A1019" s="3" t="s">
        <v>6900</v>
      </c>
      <c r="B1019" s="3" t="s">
        <v>104</v>
      </c>
      <c r="C1019" s="3" t="s">
        <v>8452</v>
      </c>
    </row>
    <row r="1020" spans="1:3" ht="12" customHeight="1" x14ac:dyDescent="0.25">
      <c r="A1020" s="3" t="s">
        <v>5983</v>
      </c>
      <c r="B1020" s="3" t="s">
        <v>104</v>
      </c>
      <c r="C1020" s="3" t="s">
        <v>8453</v>
      </c>
    </row>
    <row r="1021" spans="1:3" ht="12" customHeight="1" x14ac:dyDescent="0.25">
      <c r="A1021" s="3" t="s">
        <v>4457</v>
      </c>
      <c r="B1021" s="3" t="s">
        <v>104</v>
      </c>
      <c r="C1021" s="3" t="s">
        <v>8455</v>
      </c>
    </row>
    <row r="1022" spans="1:3" ht="12" customHeight="1" x14ac:dyDescent="0.25">
      <c r="A1022" s="3" t="s">
        <v>4571</v>
      </c>
      <c r="B1022" s="3" t="s">
        <v>217</v>
      </c>
      <c r="C1022" s="3" t="s">
        <v>8456</v>
      </c>
    </row>
    <row r="1023" spans="1:3" ht="12" customHeight="1" x14ac:dyDescent="0.25">
      <c r="A1023" s="3" t="s">
        <v>1582</v>
      </c>
      <c r="B1023" s="3" t="s">
        <v>146</v>
      </c>
      <c r="C1023" s="3" t="s">
        <v>8459</v>
      </c>
    </row>
    <row r="1024" spans="1:3" ht="12" customHeight="1" x14ac:dyDescent="0.25">
      <c r="A1024" s="3" t="s">
        <v>5219</v>
      </c>
      <c r="B1024" s="3" t="s">
        <v>217</v>
      </c>
      <c r="C1024" s="3" t="s">
        <v>8461</v>
      </c>
    </row>
    <row r="1025" spans="1:3" ht="12" customHeight="1" x14ac:dyDescent="0.25">
      <c r="A1025" s="3" t="s">
        <v>8462</v>
      </c>
      <c r="B1025" s="3" t="s">
        <v>401</v>
      </c>
      <c r="C1025" s="3" t="s">
        <v>8464</v>
      </c>
    </row>
    <row r="1026" spans="1:3" ht="12" customHeight="1" x14ac:dyDescent="0.25">
      <c r="A1026" s="3" t="s">
        <v>8466</v>
      </c>
      <c r="B1026" s="3" t="s">
        <v>104</v>
      </c>
      <c r="C1026" s="3" t="s">
        <v>8467</v>
      </c>
    </row>
    <row r="1027" spans="1:3" ht="12" customHeight="1" x14ac:dyDescent="0.25">
      <c r="A1027" s="3" t="s">
        <v>2663</v>
      </c>
      <c r="B1027" s="3" t="s">
        <v>217</v>
      </c>
      <c r="C1027" s="3" t="s">
        <v>225</v>
      </c>
    </row>
    <row r="1028" spans="1:3" ht="12" customHeight="1" x14ac:dyDescent="0.25">
      <c r="A1028" s="3" t="s">
        <v>396</v>
      </c>
      <c r="B1028" s="3" t="s">
        <v>146</v>
      </c>
      <c r="C1028" s="3" t="s">
        <v>152</v>
      </c>
    </row>
    <row r="1029" spans="1:3" ht="12" customHeight="1" x14ac:dyDescent="0.25">
      <c r="A1029" s="3" t="s">
        <v>372</v>
      </c>
      <c r="B1029" s="3" t="s">
        <v>146</v>
      </c>
      <c r="C1029" s="3" t="s">
        <v>150</v>
      </c>
    </row>
    <row r="1030" spans="1:3" ht="12" customHeight="1" x14ac:dyDescent="0.25">
      <c r="A1030" s="3" t="s">
        <v>317</v>
      </c>
      <c r="B1030" s="3" t="s">
        <v>139</v>
      </c>
      <c r="C1030" s="3" t="s">
        <v>140</v>
      </c>
    </row>
    <row r="1031" spans="1:3" ht="12" customHeight="1" x14ac:dyDescent="0.25">
      <c r="A1031" s="3" t="s">
        <v>7685</v>
      </c>
      <c r="B1031" s="3" t="s">
        <v>265</v>
      </c>
      <c r="C1031" s="3" t="s">
        <v>8474</v>
      </c>
    </row>
    <row r="1032" spans="1:3" ht="12" customHeight="1" x14ac:dyDescent="0.25">
      <c r="A1032" s="3" t="s">
        <v>319</v>
      </c>
      <c r="B1032" s="3" t="s">
        <v>146</v>
      </c>
      <c r="C1032" s="3" t="s">
        <v>147</v>
      </c>
    </row>
    <row r="1033" spans="1:3" ht="12" customHeight="1" x14ac:dyDescent="0.25">
      <c r="A1033" s="3" t="s">
        <v>8476</v>
      </c>
      <c r="B1033" s="3" t="s">
        <v>44</v>
      </c>
      <c r="C1033" s="3" t="s">
        <v>8477</v>
      </c>
    </row>
    <row r="1034" spans="1:3" ht="12" customHeight="1" x14ac:dyDescent="0.25">
      <c r="A1034" s="3" t="s">
        <v>1854</v>
      </c>
      <c r="B1034" s="3" t="s">
        <v>188</v>
      </c>
      <c r="C1034" s="3" t="s">
        <v>8481</v>
      </c>
    </row>
    <row r="1035" spans="1:3" ht="12" customHeight="1" x14ac:dyDescent="0.25">
      <c r="A1035" s="3" t="s">
        <v>5748</v>
      </c>
      <c r="B1035" s="3" t="s">
        <v>188</v>
      </c>
      <c r="C1035" s="3" t="s">
        <v>8483</v>
      </c>
    </row>
    <row r="1036" spans="1:3" ht="12" customHeight="1" x14ac:dyDescent="0.25">
      <c r="A1036" s="3" t="s">
        <v>5019</v>
      </c>
      <c r="B1036" s="3" t="s">
        <v>91</v>
      </c>
      <c r="C1036" s="3" t="s">
        <v>8485</v>
      </c>
    </row>
    <row r="1037" spans="1:3" ht="12" customHeight="1" x14ac:dyDescent="0.25">
      <c r="A1037" s="3" t="s">
        <v>8486</v>
      </c>
      <c r="B1037" s="3" t="s">
        <v>156</v>
      </c>
      <c r="C1037" s="3" t="s">
        <v>8488</v>
      </c>
    </row>
    <row r="1038" spans="1:3" ht="12" customHeight="1" x14ac:dyDescent="0.25">
      <c r="A1038" s="3" t="s">
        <v>8</v>
      </c>
      <c r="B1038" s="3" t="s">
        <v>139</v>
      </c>
      <c r="C1038" s="3" t="s">
        <v>138</v>
      </c>
    </row>
    <row r="1039" spans="1:3" ht="12" customHeight="1" x14ac:dyDescent="0.25">
      <c r="A1039" s="3" t="s">
        <v>2697</v>
      </c>
      <c r="B1039" s="3" t="s">
        <v>91</v>
      </c>
      <c r="C1039" s="3" t="s">
        <v>8490</v>
      </c>
    </row>
    <row r="1040" spans="1:3" ht="12" customHeight="1" x14ac:dyDescent="0.25">
      <c r="A1040" s="3" t="s">
        <v>8491</v>
      </c>
      <c r="B1040" s="3" t="s">
        <v>239</v>
      </c>
      <c r="C1040" s="3" t="s">
        <v>8494</v>
      </c>
    </row>
    <row r="1041" spans="1:3" ht="12" customHeight="1" x14ac:dyDescent="0.25">
      <c r="A1041" s="3" t="s">
        <v>2941</v>
      </c>
      <c r="B1041" s="3" t="s">
        <v>114</v>
      </c>
      <c r="C1041" s="3" t="s">
        <v>8496</v>
      </c>
    </row>
    <row r="1042" spans="1:3" ht="12" customHeight="1" x14ac:dyDescent="0.25">
      <c r="A1042" s="3" t="s">
        <v>3690</v>
      </c>
      <c r="B1042" s="3" t="s">
        <v>91</v>
      </c>
      <c r="C1042" s="3" t="s">
        <v>8498</v>
      </c>
    </row>
    <row r="1043" spans="1:3" ht="12" customHeight="1" x14ac:dyDescent="0.25">
      <c r="A1043" s="3" t="s">
        <v>8501</v>
      </c>
      <c r="B1043" s="3" t="s">
        <v>104</v>
      </c>
      <c r="C1043" s="3" t="s">
        <v>551</v>
      </c>
    </row>
    <row r="1044" spans="1:3" ht="12" customHeight="1" x14ac:dyDescent="0.25">
      <c r="A1044" s="3" t="s">
        <v>8503</v>
      </c>
      <c r="B1044" s="3" t="s">
        <v>401</v>
      </c>
      <c r="C1044" s="3" t="s">
        <v>8504</v>
      </c>
    </row>
    <row r="1045" spans="1:3" ht="12" customHeight="1" x14ac:dyDescent="0.25">
      <c r="A1045" s="3" t="s">
        <v>7434</v>
      </c>
      <c r="B1045" s="3" t="s">
        <v>104</v>
      </c>
      <c r="C1045" s="3" t="s">
        <v>8505</v>
      </c>
    </row>
    <row r="1046" spans="1:3" ht="12" customHeight="1" x14ac:dyDescent="0.25">
      <c r="A1046" s="3" t="s">
        <v>1386</v>
      </c>
      <c r="B1046" s="3" t="s">
        <v>217</v>
      </c>
      <c r="C1046" s="3" t="s">
        <v>8508</v>
      </c>
    </row>
    <row r="1047" spans="1:3" ht="12" customHeight="1" x14ac:dyDescent="0.25">
      <c r="A1047" s="3" t="s">
        <v>8510</v>
      </c>
      <c r="B1047" s="3" t="s">
        <v>165</v>
      </c>
      <c r="C1047" s="3" t="s">
        <v>8511</v>
      </c>
    </row>
    <row r="1048" spans="1:3" ht="12" customHeight="1" x14ac:dyDescent="0.25">
      <c r="A1048" s="3" t="s">
        <v>8512</v>
      </c>
      <c r="B1048" s="3" t="s">
        <v>165</v>
      </c>
      <c r="C1048" s="3" t="s">
        <v>8514</v>
      </c>
    </row>
    <row r="1049" spans="1:3" ht="12" customHeight="1" x14ac:dyDescent="0.25">
      <c r="A1049" s="3" t="s">
        <v>8515</v>
      </c>
      <c r="B1049" s="3" t="s">
        <v>165</v>
      </c>
      <c r="C1049" s="3" t="s">
        <v>8516</v>
      </c>
    </row>
    <row r="1050" spans="1:3" ht="12" customHeight="1" x14ac:dyDescent="0.25">
      <c r="A1050" s="3" t="s">
        <v>8517</v>
      </c>
      <c r="B1050" s="3" t="s">
        <v>165</v>
      </c>
      <c r="C1050" s="3" t="s">
        <v>8519</v>
      </c>
    </row>
    <row r="1051" spans="1:3" ht="12" customHeight="1" x14ac:dyDescent="0.25">
      <c r="A1051" s="3" t="s">
        <v>8520</v>
      </c>
      <c r="B1051" s="3" t="s">
        <v>165</v>
      </c>
      <c r="C1051" s="3" t="s">
        <v>8522</v>
      </c>
    </row>
    <row r="1052" spans="1:3" ht="12" customHeight="1" x14ac:dyDescent="0.25">
      <c r="A1052" s="3" t="s">
        <v>3056</v>
      </c>
      <c r="B1052" s="3" t="s">
        <v>104</v>
      </c>
      <c r="C1052" s="3" t="s">
        <v>8525</v>
      </c>
    </row>
    <row r="1053" spans="1:3" ht="12" customHeight="1" x14ac:dyDescent="0.25">
      <c r="A1053" s="3" t="s">
        <v>471</v>
      </c>
      <c r="B1053" s="3" t="s">
        <v>104</v>
      </c>
      <c r="C1053" s="3" t="s">
        <v>106</v>
      </c>
    </row>
    <row r="1054" spans="1:3" ht="12" customHeight="1" x14ac:dyDescent="0.25">
      <c r="A1054" s="3" t="s">
        <v>422</v>
      </c>
      <c r="B1054" s="3" t="s">
        <v>104</v>
      </c>
      <c r="C1054" s="3" t="s">
        <v>103</v>
      </c>
    </row>
    <row r="1055" spans="1:3" ht="12" customHeight="1" x14ac:dyDescent="0.25">
      <c r="A1055" s="3" t="s">
        <v>8528</v>
      </c>
      <c r="B1055" s="3" t="s">
        <v>154</v>
      </c>
      <c r="C1055" s="3" t="s">
        <v>8530</v>
      </c>
    </row>
    <row r="1056" spans="1:3" ht="12" customHeight="1" x14ac:dyDescent="0.25">
      <c r="A1056" s="3" t="s">
        <v>8531</v>
      </c>
      <c r="B1056" s="3" t="s">
        <v>154</v>
      </c>
      <c r="C1056" s="3" t="s">
        <v>8532</v>
      </c>
    </row>
    <row r="1057" spans="1:3" ht="12" customHeight="1" x14ac:dyDescent="0.25">
      <c r="A1057" s="3" t="s">
        <v>8533</v>
      </c>
      <c r="B1057" s="3" t="s">
        <v>154</v>
      </c>
      <c r="C1057" s="3" t="s">
        <v>8534</v>
      </c>
    </row>
    <row r="1058" spans="1:3" ht="12" customHeight="1" x14ac:dyDescent="0.25">
      <c r="A1058" s="3" t="s">
        <v>7822</v>
      </c>
      <c r="B1058" s="3" t="s">
        <v>114</v>
      </c>
      <c r="C1058" s="3" t="s">
        <v>8536</v>
      </c>
    </row>
    <row r="1059" spans="1:3" ht="12" customHeight="1" x14ac:dyDescent="0.25">
      <c r="A1059" s="3" t="s">
        <v>440</v>
      </c>
      <c r="B1059" s="3" t="s">
        <v>114</v>
      </c>
      <c r="C1059" s="3" t="s">
        <v>115</v>
      </c>
    </row>
    <row r="1060" spans="1:3" ht="12" customHeight="1" x14ac:dyDescent="0.25">
      <c r="A1060" s="3" t="s">
        <v>174</v>
      </c>
      <c r="B1060" s="3" t="s">
        <v>217</v>
      </c>
      <c r="C1060" s="3" t="s">
        <v>218</v>
      </c>
    </row>
    <row r="1061" spans="1:3" ht="12" customHeight="1" x14ac:dyDescent="0.25">
      <c r="A1061" s="3" t="s">
        <v>8540</v>
      </c>
      <c r="B1061" s="3" t="s">
        <v>77</v>
      </c>
      <c r="C1061" s="3" t="s">
        <v>8542</v>
      </c>
    </row>
    <row r="1062" spans="1:3" ht="12" customHeight="1" x14ac:dyDescent="0.25">
      <c r="A1062" s="3" t="s">
        <v>573</v>
      </c>
      <c r="B1062" s="3" t="s">
        <v>154</v>
      </c>
      <c r="C1062" s="3" t="s">
        <v>153</v>
      </c>
    </row>
    <row r="1063" spans="1:3" ht="12" customHeight="1" x14ac:dyDescent="0.25">
      <c r="A1063" s="3" t="s">
        <v>8545</v>
      </c>
      <c r="B1063" s="3" t="s">
        <v>154</v>
      </c>
      <c r="C1063" s="3" t="s">
        <v>8546</v>
      </c>
    </row>
    <row r="1064" spans="1:3" ht="12" customHeight="1" x14ac:dyDescent="0.25">
      <c r="A1064" s="3" t="s">
        <v>8547</v>
      </c>
      <c r="B1064" s="3" t="s">
        <v>154</v>
      </c>
      <c r="C1064" s="3" t="s">
        <v>8548</v>
      </c>
    </row>
    <row r="1065" spans="1:3" ht="12" customHeight="1" x14ac:dyDescent="0.25">
      <c r="A1065" s="3" t="s">
        <v>5705</v>
      </c>
      <c r="B1065" s="3" t="s">
        <v>37</v>
      </c>
      <c r="C1065" s="3" t="s">
        <v>8549</v>
      </c>
    </row>
    <row r="1066" spans="1:3" ht="12" customHeight="1" x14ac:dyDescent="0.25">
      <c r="A1066" s="3" t="s">
        <v>5646</v>
      </c>
      <c r="B1066" s="3" t="s">
        <v>37</v>
      </c>
      <c r="C1066" s="3" t="s">
        <v>8550</v>
      </c>
    </row>
    <row r="1067" spans="1:3" ht="12" customHeight="1" x14ac:dyDescent="0.25">
      <c r="A1067" s="3" t="s">
        <v>8552</v>
      </c>
      <c r="B1067" s="3" t="s">
        <v>91</v>
      </c>
      <c r="C1067" s="3" t="s">
        <v>8554</v>
      </c>
    </row>
    <row r="1068" spans="1:3" ht="12" customHeight="1" x14ac:dyDescent="0.25">
      <c r="A1068" s="3" t="s">
        <v>3822</v>
      </c>
      <c r="B1068" s="3" t="s">
        <v>114</v>
      </c>
      <c r="C1068" s="3" t="s">
        <v>8557</v>
      </c>
    </row>
    <row r="1069" spans="1:3" ht="12" customHeight="1" x14ac:dyDescent="0.25">
      <c r="A1069" s="3" t="s">
        <v>8560</v>
      </c>
      <c r="B1069" s="3" t="s">
        <v>91</v>
      </c>
      <c r="C1069" s="3" t="s">
        <v>8561</v>
      </c>
    </row>
    <row r="1070" spans="1:3" ht="12" customHeight="1" x14ac:dyDescent="0.25">
      <c r="A1070" s="3" t="s">
        <v>8563</v>
      </c>
      <c r="B1070" s="3" t="s">
        <v>208</v>
      </c>
      <c r="C1070" s="3" t="s">
        <v>8565</v>
      </c>
    </row>
    <row r="1071" spans="1:3" ht="12" customHeight="1" x14ac:dyDescent="0.25">
      <c r="A1071" s="3" t="s">
        <v>7185</v>
      </c>
      <c r="B1071" s="3" t="s">
        <v>68</v>
      </c>
      <c r="C1071" s="3" t="s">
        <v>8567</v>
      </c>
    </row>
    <row r="1072" spans="1:3" ht="12" customHeight="1" x14ac:dyDescent="0.25">
      <c r="A1072" s="3" t="s">
        <v>8568</v>
      </c>
      <c r="B1072" s="3" t="s">
        <v>273</v>
      </c>
      <c r="C1072" s="3" t="s">
        <v>8570</v>
      </c>
    </row>
    <row r="1073" spans="1:3" ht="12" customHeight="1" x14ac:dyDescent="0.25">
      <c r="A1073" s="3" t="s">
        <v>8417</v>
      </c>
      <c r="B1073" s="3" t="s">
        <v>273</v>
      </c>
      <c r="C1073" s="3" t="s">
        <v>8572</v>
      </c>
    </row>
    <row r="1074" spans="1:3" ht="12" customHeight="1" x14ac:dyDescent="0.25">
      <c r="A1074" s="3" t="s">
        <v>8574</v>
      </c>
      <c r="B1074" s="3" t="s">
        <v>273</v>
      </c>
      <c r="C1074" s="3" t="s">
        <v>8575</v>
      </c>
    </row>
    <row r="1075" spans="1:3" ht="12" customHeight="1" x14ac:dyDescent="0.25">
      <c r="A1075" s="3" t="s">
        <v>7757</v>
      </c>
      <c r="B1075" s="3" t="s">
        <v>273</v>
      </c>
      <c r="C1075" s="3" t="s">
        <v>8579</v>
      </c>
    </row>
    <row r="1076" spans="1:3" ht="12" customHeight="1" x14ac:dyDescent="0.25">
      <c r="A1076" s="3" t="s">
        <v>8581</v>
      </c>
      <c r="B1076" s="3" t="s">
        <v>273</v>
      </c>
      <c r="C1076" s="3" t="s">
        <v>8582</v>
      </c>
    </row>
    <row r="1077" spans="1:3" ht="12" customHeight="1" x14ac:dyDescent="0.25">
      <c r="A1077" s="3" t="s">
        <v>5310</v>
      </c>
      <c r="B1077" s="3" t="s">
        <v>273</v>
      </c>
      <c r="C1077" s="3" t="s">
        <v>8584</v>
      </c>
    </row>
    <row r="1078" spans="1:3" ht="12" customHeight="1" x14ac:dyDescent="0.25">
      <c r="A1078" s="3" t="s">
        <v>7217</v>
      </c>
      <c r="B1078" s="3" t="s">
        <v>114</v>
      </c>
      <c r="C1078" s="3" t="s">
        <v>8586</v>
      </c>
    </row>
    <row r="1079" spans="1:3" ht="12" customHeight="1" x14ac:dyDescent="0.25">
      <c r="A1079" s="3" t="s">
        <v>362</v>
      </c>
      <c r="B1079" s="3" t="s">
        <v>114</v>
      </c>
      <c r="C1079" s="3" t="s">
        <v>113</v>
      </c>
    </row>
    <row r="1080" spans="1:3" ht="12" customHeight="1" x14ac:dyDescent="0.25">
      <c r="A1080" s="3" t="s">
        <v>8589</v>
      </c>
      <c r="B1080" s="3" t="s">
        <v>42</v>
      </c>
      <c r="C1080" s="3" t="s">
        <v>8591</v>
      </c>
    </row>
    <row r="1081" spans="1:3" ht="12" customHeight="1" x14ac:dyDescent="0.25">
      <c r="A1081" s="3" t="s">
        <v>979</v>
      </c>
      <c r="B1081" s="3" t="s">
        <v>230</v>
      </c>
      <c r="C1081" s="3" t="s">
        <v>229</v>
      </c>
    </row>
    <row r="1082" spans="1:3" ht="12" customHeight="1" x14ac:dyDescent="0.25">
      <c r="A1082" s="3" t="s">
        <v>8593</v>
      </c>
      <c r="B1082" s="3" t="s">
        <v>273</v>
      </c>
      <c r="C1082" s="3" t="s">
        <v>8594</v>
      </c>
    </row>
    <row r="1083" spans="1:3" ht="12" customHeight="1" x14ac:dyDescent="0.25">
      <c r="A1083" s="3" t="s">
        <v>5109</v>
      </c>
      <c r="B1083" s="3" t="s">
        <v>208</v>
      </c>
      <c r="C1083" s="3" t="s">
        <v>8595</v>
      </c>
    </row>
    <row r="1084" spans="1:3" ht="12" customHeight="1" x14ac:dyDescent="0.25">
      <c r="A1084" s="3" t="s">
        <v>4881</v>
      </c>
      <c r="B1084" s="3" t="s">
        <v>273</v>
      </c>
      <c r="C1084" s="3" t="s">
        <v>8597</v>
      </c>
    </row>
    <row r="1085" spans="1:3" ht="12" customHeight="1" x14ac:dyDescent="0.25">
      <c r="A1085" s="3" t="s">
        <v>7592</v>
      </c>
      <c r="B1085" s="3" t="s">
        <v>40</v>
      </c>
      <c r="C1085" s="3" t="s">
        <v>8599</v>
      </c>
    </row>
    <row r="1086" spans="1:3" ht="12" customHeight="1" x14ac:dyDescent="0.25">
      <c r="A1086" s="3" t="s">
        <v>8601</v>
      </c>
      <c r="B1086" s="3" t="s">
        <v>227</v>
      </c>
      <c r="C1086" s="3" t="s">
        <v>8603</v>
      </c>
    </row>
    <row r="1087" spans="1:3" ht="12" customHeight="1" x14ac:dyDescent="0.25">
      <c r="A1087" s="3" t="s">
        <v>3628</v>
      </c>
      <c r="B1087" s="3" t="s">
        <v>227</v>
      </c>
      <c r="C1087" s="3" t="s">
        <v>8606</v>
      </c>
    </row>
    <row r="1088" spans="1:3" ht="12" customHeight="1" x14ac:dyDescent="0.25">
      <c r="A1088" s="3" t="s">
        <v>8607</v>
      </c>
      <c r="B1088" s="3" t="s">
        <v>227</v>
      </c>
      <c r="C1088" s="3" t="s">
        <v>8608</v>
      </c>
    </row>
    <row r="1089" spans="1:3" ht="12" customHeight="1" x14ac:dyDescent="0.25">
      <c r="A1089" s="3" t="s">
        <v>8609</v>
      </c>
      <c r="B1089" s="3" t="s">
        <v>227</v>
      </c>
      <c r="C1089" s="3" t="s">
        <v>8612</v>
      </c>
    </row>
    <row r="1090" spans="1:3" ht="12" customHeight="1" x14ac:dyDescent="0.25">
      <c r="A1090" s="3" t="s">
        <v>8613</v>
      </c>
      <c r="B1090" s="3" t="s">
        <v>227</v>
      </c>
      <c r="C1090" s="3" t="s">
        <v>8615</v>
      </c>
    </row>
    <row r="1091" spans="1:3" ht="12" customHeight="1" x14ac:dyDescent="0.25">
      <c r="A1091" s="3" t="s">
        <v>8616</v>
      </c>
      <c r="B1091" s="3" t="s">
        <v>227</v>
      </c>
      <c r="C1091" s="3" t="s">
        <v>8618</v>
      </c>
    </row>
    <row r="1092" spans="1:3" ht="12" customHeight="1" x14ac:dyDescent="0.25">
      <c r="A1092" s="3" t="s">
        <v>392</v>
      </c>
      <c r="B1092" s="3" t="s">
        <v>227</v>
      </c>
      <c r="C1092" s="3" t="s">
        <v>226</v>
      </c>
    </row>
    <row r="1093" spans="1:3" ht="12" customHeight="1" x14ac:dyDescent="0.25">
      <c r="A1093" s="3" t="s">
        <v>8621</v>
      </c>
      <c r="B1093" s="3" t="s">
        <v>227</v>
      </c>
      <c r="C1093" s="3" t="s">
        <v>8623</v>
      </c>
    </row>
    <row r="1094" spans="1:3" ht="12" customHeight="1" x14ac:dyDescent="0.25">
      <c r="A1094" s="3" t="s">
        <v>8624</v>
      </c>
      <c r="B1094" s="3" t="s">
        <v>40</v>
      </c>
      <c r="C1094" s="3" t="s">
        <v>8625</v>
      </c>
    </row>
    <row r="1095" spans="1:3" ht="12" customHeight="1" x14ac:dyDescent="0.25">
      <c r="A1095" s="3" t="s">
        <v>8627</v>
      </c>
      <c r="B1095" s="3" t="s">
        <v>40</v>
      </c>
      <c r="C1095" s="3" t="s">
        <v>8629</v>
      </c>
    </row>
    <row r="1096" spans="1:3" ht="12" customHeight="1" x14ac:dyDescent="0.25">
      <c r="A1096" s="3" t="s">
        <v>345</v>
      </c>
      <c r="B1096" s="3" t="s">
        <v>133</v>
      </c>
      <c r="C1096" s="3" t="s">
        <v>132</v>
      </c>
    </row>
    <row r="1097" spans="1:3" ht="12" customHeight="1" x14ac:dyDescent="0.25">
      <c r="A1097" s="3" t="s">
        <v>2321</v>
      </c>
      <c r="B1097" s="3" t="s">
        <v>252</v>
      </c>
      <c r="C1097" s="3" t="s">
        <v>8631</v>
      </c>
    </row>
    <row r="1098" spans="1:3" ht="12" customHeight="1" x14ac:dyDescent="0.25">
      <c r="A1098" s="3" t="s">
        <v>8633</v>
      </c>
      <c r="B1098" s="3" t="s">
        <v>33</v>
      </c>
      <c r="C1098" s="3" t="s">
        <v>8634</v>
      </c>
    </row>
    <row r="1099" spans="1:3" ht="12" customHeight="1" x14ac:dyDescent="0.25">
      <c r="A1099" s="3" t="s">
        <v>7976</v>
      </c>
      <c r="B1099" s="3" t="s">
        <v>33</v>
      </c>
      <c r="C1099" s="3" t="s">
        <v>8636</v>
      </c>
    </row>
    <row r="1100" spans="1:3" ht="12" customHeight="1" x14ac:dyDescent="0.25">
      <c r="A1100" s="3" t="s">
        <v>8637</v>
      </c>
      <c r="B1100" s="3" t="s">
        <v>33</v>
      </c>
      <c r="C1100" s="3" t="s">
        <v>8638</v>
      </c>
    </row>
    <row r="1101" spans="1:3" ht="12" customHeight="1" x14ac:dyDescent="0.25">
      <c r="A1101" s="3" t="s">
        <v>468</v>
      </c>
      <c r="B1101" s="3" t="s">
        <v>179</v>
      </c>
      <c r="C1101" s="3" t="s">
        <v>180</v>
      </c>
    </row>
    <row r="1102" spans="1:3" ht="12" customHeight="1" x14ac:dyDescent="0.25">
      <c r="A1102" s="3" t="s">
        <v>453</v>
      </c>
      <c r="B1102" s="3" t="s">
        <v>179</v>
      </c>
      <c r="C1102" s="3" t="s">
        <v>178</v>
      </c>
    </row>
    <row r="1103" spans="1:3" ht="12" customHeight="1" x14ac:dyDescent="0.25">
      <c r="A1103" s="3" t="s">
        <v>8639</v>
      </c>
      <c r="B1103" s="3" t="s">
        <v>114</v>
      </c>
      <c r="C1103" s="3" t="s">
        <v>8641</v>
      </c>
    </row>
    <row r="1104" spans="1:3" ht="12" customHeight="1" x14ac:dyDescent="0.25">
      <c r="A1104" s="3" t="s">
        <v>8163</v>
      </c>
      <c r="B1104" s="3" t="s">
        <v>86</v>
      </c>
      <c r="C1104" s="3" t="s">
        <v>8642</v>
      </c>
    </row>
    <row r="1105" spans="1:3" ht="12" customHeight="1" x14ac:dyDescent="0.25">
      <c r="A1105" s="3" t="s">
        <v>8643</v>
      </c>
      <c r="B1105" s="3" t="s">
        <v>139</v>
      </c>
      <c r="C1105" s="3" t="s">
        <v>8645</v>
      </c>
    </row>
    <row r="1106" spans="1:3" ht="12" customHeight="1" x14ac:dyDescent="0.25">
      <c r="A1106" s="3" t="s">
        <v>3926</v>
      </c>
      <c r="B1106" s="3" t="s">
        <v>244</v>
      </c>
      <c r="C1106" s="3" t="s">
        <v>8647</v>
      </c>
    </row>
    <row r="1107" spans="1:3" ht="12" customHeight="1" x14ac:dyDescent="0.25">
      <c r="A1107" s="3" t="s">
        <v>8649</v>
      </c>
      <c r="B1107" s="3" t="s">
        <v>170</v>
      </c>
      <c r="C1107" s="3" t="s">
        <v>8652</v>
      </c>
    </row>
    <row r="1108" spans="1:3" ht="12" customHeight="1" x14ac:dyDescent="0.25">
      <c r="A1108" s="3" t="s">
        <v>8653</v>
      </c>
      <c r="B1108" s="3" t="s">
        <v>170</v>
      </c>
      <c r="C1108" s="3" t="s">
        <v>8654</v>
      </c>
    </row>
    <row r="1109" spans="1:3" ht="12" customHeight="1" x14ac:dyDescent="0.25">
      <c r="A1109" s="3" t="s">
        <v>4948</v>
      </c>
      <c r="B1109" s="3" t="s">
        <v>170</v>
      </c>
      <c r="C1109" s="3" t="s">
        <v>8655</v>
      </c>
    </row>
    <row r="1110" spans="1:3" ht="12" customHeight="1" x14ac:dyDescent="0.25">
      <c r="A1110" s="3" t="s">
        <v>1707</v>
      </c>
      <c r="B1110" s="3" t="s">
        <v>170</v>
      </c>
      <c r="C1110" s="3" t="s">
        <v>8656</v>
      </c>
    </row>
    <row r="1111" spans="1:3" ht="12" customHeight="1" x14ac:dyDescent="0.25">
      <c r="A1111" s="3" t="s">
        <v>425</v>
      </c>
      <c r="B1111" s="3" t="s">
        <v>170</v>
      </c>
      <c r="C1111" s="3" t="s">
        <v>172</v>
      </c>
    </row>
    <row r="1112" spans="1:3" ht="12" customHeight="1" x14ac:dyDescent="0.25">
      <c r="A1112" s="3" t="s">
        <v>5200</v>
      </c>
      <c r="B1112" s="3" t="s">
        <v>170</v>
      </c>
      <c r="C1112" s="3" t="s">
        <v>8658</v>
      </c>
    </row>
    <row r="1113" spans="1:3" ht="12" customHeight="1" x14ac:dyDescent="0.25">
      <c r="A1113" s="3" t="s">
        <v>347</v>
      </c>
      <c r="B1113" s="3" t="s">
        <v>170</v>
      </c>
      <c r="C1113" s="3" t="s">
        <v>169</v>
      </c>
    </row>
    <row r="1114" spans="1:3" ht="12" customHeight="1" x14ac:dyDescent="0.25">
      <c r="A1114" s="3" t="s">
        <v>3172</v>
      </c>
      <c r="B1114" s="3" t="s">
        <v>170</v>
      </c>
      <c r="C1114" s="3" t="s">
        <v>8661</v>
      </c>
    </row>
    <row r="1115" spans="1:3" ht="12" customHeight="1" x14ac:dyDescent="0.25">
      <c r="A1115" s="3" t="s">
        <v>5767</v>
      </c>
      <c r="B1115" s="3" t="s">
        <v>176</v>
      </c>
      <c r="C1115" s="3" t="s">
        <v>8662</v>
      </c>
    </row>
    <row r="1116" spans="1:3" ht="12" customHeight="1" x14ac:dyDescent="0.25">
      <c r="A1116" s="3" t="s">
        <v>388</v>
      </c>
      <c r="B1116" s="3" t="s">
        <v>37</v>
      </c>
      <c r="C1116" s="3" t="s">
        <v>38</v>
      </c>
    </row>
    <row r="1117" spans="1:3" ht="12" customHeight="1" x14ac:dyDescent="0.25">
      <c r="A1117" s="3" t="s">
        <v>4104</v>
      </c>
      <c r="B1117" s="3" t="s">
        <v>244</v>
      </c>
      <c r="C1117" s="3" t="s">
        <v>8665</v>
      </c>
    </row>
    <row r="1118" spans="1:3" ht="12" customHeight="1" x14ac:dyDescent="0.25">
      <c r="A1118" s="3" t="s">
        <v>8667</v>
      </c>
      <c r="B1118" s="3" t="s">
        <v>40</v>
      </c>
      <c r="C1118" s="3" t="s">
        <v>8669</v>
      </c>
    </row>
    <row r="1119" spans="1:3" ht="12" customHeight="1" x14ac:dyDescent="0.25">
      <c r="A1119" s="3" t="s">
        <v>1525</v>
      </c>
      <c r="B1119" s="3" t="s">
        <v>48</v>
      </c>
      <c r="C1119" s="3" t="s">
        <v>8671</v>
      </c>
    </row>
    <row r="1120" spans="1:3" ht="12" customHeight="1" x14ac:dyDescent="0.25">
      <c r="A1120" s="3" t="s">
        <v>8672</v>
      </c>
      <c r="B1120" s="3" t="s">
        <v>68</v>
      </c>
      <c r="C1120" s="3" t="s">
        <v>8673</v>
      </c>
    </row>
    <row r="1121" spans="1:3" ht="12" customHeight="1" x14ac:dyDescent="0.25">
      <c r="A1121" s="3" t="s">
        <v>8675</v>
      </c>
      <c r="B1121" s="3" t="s">
        <v>112</v>
      </c>
      <c r="C1121" s="3" t="s">
        <v>8676</v>
      </c>
    </row>
    <row r="1122" spans="1:3" ht="12" customHeight="1" x14ac:dyDescent="0.25">
      <c r="A1122" s="3" t="s">
        <v>8677</v>
      </c>
      <c r="B1122" s="3" t="s">
        <v>176</v>
      </c>
      <c r="C1122" s="3" t="s">
        <v>8678</v>
      </c>
    </row>
    <row r="1123" spans="1:3" ht="12" customHeight="1" x14ac:dyDescent="0.25">
      <c r="A1123" s="3" t="s">
        <v>159</v>
      </c>
      <c r="B1123" s="3" t="s">
        <v>48</v>
      </c>
      <c r="C1123" s="3" t="s">
        <v>54</v>
      </c>
    </row>
    <row r="1124" spans="1:3" ht="12" customHeight="1" x14ac:dyDescent="0.25">
      <c r="A1124" s="3" t="s">
        <v>4546</v>
      </c>
      <c r="B1124" s="3" t="s">
        <v>91</v>
      </c>
      <c r="C1124" s="3" t="s">
        <v>8681</v>
      </c>
    </row>
    <row r="1125" spans="1:3" ht="12" customHeight="1" x14ac:dyDescent="0.25">
      <c r="A1125" s="3" t="s">
        <v>5473</v>
      </c>
      <c r="B1125" s="3" t="s">
        <v>234</v>
      </c>
      <c r="C1125" s="3" t="s">
        <v>8684</v>
      </c>
    </row>
    <row r="1126" spans="1:3" ht="12" customHeight="1" x14ac:dyDescent="0.25">
      <c r="A1126" s="3" t="s">
        <v>2790</v>
      </c>
      <c r="B1126" s="3" t="s">
        <v>91</v>
      </c>
      <c r="C1126" s="3" t="s">
        <v>8686</v>
      </c>
    </row>
    <row r="1127" spans="1:3" ht="12" customHeight="1" x14ac:dyDescent="0.25">
      <c r="A1127" s="3" t="s">
        <v>3344</v>
      </c>
      <c r="B1127" s="3" t="s">
        <v>234</v>
      </c>
      <c r="C1127" s="3" t="s">
        <v>8687</v>
      </c>
    </row>
    <row r="1128" spans="1:3" ht="12" customHeight="1" x14ac:dyDescent="0.25">
      <c r="A1128" s="3" t="s">
        <v>313</v>
      </c>
      <c r="B1128" s="3" t="s">
        <v>165</v>
      </c>
      <c r="C1128" s="3" t="s">
        <v>164</v>
      </c>
    </row>
    <row r="1129" spans="1:3" ht="12" customHeight="1" x14ac:dyDescent="0.25">
      <c r="A1129" s="3" t="s">
        <v>327</v>
      </c>
      <c r="B1129" s="3" t="s">
        <v>165</v>
      </c>
      <c r="C1129" s="3" t="s">
        <v>166</v>
      </c>
    </row>
    <row r="1130" spans="1:3" ht="12" customHeight="1" x14ac:dyDescent="0.25">
      <c r="A1130" s="3" t="s">
        <v>8692</v>
      </c>
      <c r="B1130" s="3" t="s">
        <v>91</v>
      </c>
      <c r="C1130" s="3" t="s">
        <v>8693</v>
      </c>
    </row>
    <row r="1131" spans="1:3" ht="12" customHeight="1" x14ac:dyDescent="0.25">
      <c r="A1131" s="3" t="s">
        <v>331</v>
      </c>
      <c r="B1131" s="3" t="s">
        <v>165</v>
      </c>
      <c r="C1131" s="3" t="s">
        <v>167</v>
      </c>
    </row>
    <row r="1132" spans="1:3" ht="12" customHeight="1" x14ac:dyDescent="0.25">
      <c r="A1132" s="3" t="s">
        <v>1336</v>
      </c>
      <c r="B1132" s="3" t="s">
        <v>165</v>
      </c>
      <c r="C1132" s="3" t="s">
        <v>8696</v>
      </c>
    </row>
    <row r="1133" spans="1:3" ht="12" customHeight="1" x14ac:dyDescent="0.25">
      <c r="A1133" s="3" t="s">
        <v>6035</v>
      </c>
      <c r="B1133" s="3" t="s">
        <v>202</v>
      </c>
      <c r="C1133" s="3" t="s">
        <v>8698</v>
      </c>
    </row>
    <row r="1134" spans="1:3" ht="12" customHeight="1" x14ac:dyDescent="0.25">
      <c r="A1134" s="3" t="s">
        <v>1170</v>
      </c>
      <c r="B1134" s="3" t="s">
        <v>48</v>
      </c>
      <c r="C1134" s="3" t="s">
        <v>8700</v>
      </c>
    </row>
    <row r="1135" spans="1:3" ht="12" customHeight="1" x14ac:dyDescent="0.25">
      <c r="A1135" s="3" t="s">
        <v>7006</v>
      </c>
      <c r="B1135" s="3" t="s">
        <v>133</v>
      </c>
      <c r="C1135" s="3" t="s">
        <v>8702</v>
      </c>
    </row>
    <row r="1136" spans="1:3" ht="12" customHeight="1" x14ac:dyDescent="0.25">
      <c r="A1136" s="3" t="s">
        <v>2335</v>
      </c>
      <c r="B1136" s="3" t="s">
        <v>217</v>
      </c>
      <c r="C1136" s="3" t="s">
        <v>8705</v>
      </c>
    </row>
    <row r="1137" spans="1:3" ht="12" customHeight="1" x14ac:dyDescent="0.25">
      <c r="A1137" s="3" t="s">
        <v>2008</v>
      </c>
      <c r="B1137" s="3" t="s">
        <v>188</v>
      </c>
      <c r="C1137" s="3" t="s">
        <v>8706</v>
      </c>
    </row>
    <row r="1138" spans="1:3" ht="12" customHeight="1" x14ac:dyDescent="0.25">
      <c r="A1138" s="3" t="s">
        <v>8707</v>
      </c>
      <c r="B1138" s="3" t="s">
        <v>276</v>
      </c>
      <c r="C1138" s="3" t="s">
        <v>8708</v>
      </c>
    </row>
    <row r="1139" spans="1:3" ht="12" customHeight="1" x14ac:dyDescent="0.25">
      <c r="A1139" s="3" t="s">
        <v>8709</v>
      </c>
      <c r="B1139" s="3" t="s">
        <v>250</v>
      </c>
      <c r="C1139" s="3" t="s">
        <v>8710</v>
      </c>
    </row>
    <row r="1140" spans="1:3" ht="12" customHeight="1" x14ac:dyDescent="0.25">
      <c r="A1140" s="3" t="s">
        <v>2875</v>
      </c>
      <c r="B1140" s="3" t="s">
        <v>170</v>
      </c>
      <c r="C1140" s="3" t="s">
        <v>8712</v>
      </c>
    </row>
    <row r="1141" spans="1:3" ht="12" customHeight="1" x14ac:dyDescent="0.25">
      <c r="A1141" s="3" t="s">
        <v>8713</v>
      </c>
      <c r="B1141" s="3" t="s">
        <v>133</v>
      </c>
      <c r="C1141" s="3" t="s">
        <v>8714</v>
      </c>
    </row>
    <row r="1142" spans="1:3" ht="12" customHeight="1" x14ac:dyDescent="0.25">
      <c r="A1142" s="3" t="s">
        <v>8715</v>
      </c>
      <c r="B1142" s="3" t="s">
        <v>33</v>
      </c>
      <c r="C1142" s="3" t="s">
        <v>8717</v>
      </c>
    </row>
    <row r="1143" spans="1:3" ht="12" customHeight="1" x14ac:dyDescent="0.25">
      <c r="A1143" s="3" t="s">
        <v>7298</v>
      </c>
      <c r="B1143" s="3" t="s">
        <v>33</v>
      </c>
      <c r="C1143" s="3" t="s">
        <v>8719</v>
      </c>
    </row>
    <row r="1144" spans="1:3" ht="12" customHeight="1" x14ac:dyDescent="0.25">
      <c r="A1144" s="3" t="s">
        <v>4139</v>
      </c>
      <c r="B1144" s="3" t="s">
        <v>63</v>
      </c>
      <c r="C1144" s="3" t="s">
        <v>8720</v>
      </c>
    </row>
    <row r="1145" spans="1:3" ht="12" customHeight="1" x14ac:dyDescent="0.25">
      <c r="A1145" s="3" t="s">
        <v>437</v>
      </c>
      <c r="B1145" s="3" t="s">
        <v>124</v>
      </c>
      <c r="C1145" s="3" t="s">
        <v>123</v>
      </c>
    </row>
    <row r="1146" spans="1:3" ht="12" customHeight="1" x14ac:dyDescent="0.25">
      <c r="A1146" s="3" t="s">
        <v>3713</v>
      </c>
      <c r="B1146" s="3" t="s">
        <v>139</v>
      </c>
      <c r="C1146" s="3" t="s">
        <v>8723</v>
      </c>
    </row>
    <row r="1147" spans="1:3" ht="12" customHeight="1" x14ac:dyDescent="0.25">
      <c r="A1147" s="3" t="s">
        <v>4313</v>
      </c>
      <c r="B1147" s="3" t="s">
        <v>139</v>
      </c>
      <c r="C1147" s="3" t="s">
        <v>8725</v>
      </c>
    </row>
    <row r="1148" spans="1:3" ht="12" customHeight="1" x14ac:dyDescent="0.25">
      <c r="A1148" s="3" t="s">
        <v>3207</v>
      </c>
      <c r="B1148" s="3" t="s">
        <v>139</v>
      </c>
      <c r="C1148" s="3" t="s">
        <v>8726</v>
      </c>
    </row>
    <row r="1149" spans="1:3" ht="12" customHeight="1" x14ac:dyDescent="0.25">
      <c r="A1149" s="3" t="s">
        <v>8728</v>
      </c>
      <c r="B1149" s="3" t="s">
        <v>86</v>
      </c>
      <c r="C1149" s="3" t="s">
        <v>8730</v>
      </c>
    </row>
    <row r="1150" spans="1:3" ht="12" customHeight="1" x14ac:dyDescent="0.25">
      <c r="A1150" s="3" t="s">
        <v>49</v>
      </c>
      <c r="B1150" s="3" t="s">
        <v>48</v>
      </c>
      <c r="C1150" s="3" t="s">
        <v>50</v>
      </c>
    </row>
    <row r="1151" spans="1:3" ht="12" customHeight="1" x14ac:dyDescent="0.25">
      <c r="A1151" s="3" t="s">
        <v>1846</v>
      </c>
      <c r="B1151" s="3" t="s">
        <v>265</v>
      </c>
      <c r="C1151" s="3" t="s">
        <v>8733</v>
      </c>
    </row>
    <row r="1152" spans="1:3" ht="12" customHeight="1" x14ac:dyDescent="0.25">
      <c r="A1152" s="3" t="s">
        <v>2080</v>
      </c>
      <c r="B1152" s="3" t="s">
        <v>33</v>
      </c>
      <c r="C1152" s="3" t="s">
        <v>8735</v>
      </c>
    </row>
    <row r="1153" spans="1:3" ht="12" customHeight="1" x14ac:dyDescent="0.25">
      <c r="A1153" s="3" t="s">
        <v>8736</v>
      </c>
      <c r="B1153" s="3" t="s">
        <v>104</v>
      </c>
      <c r="C1153" s="3" t="s">
        <v>8737</v>
      </c>
    </row>
    <row r="1154" spans="1:3" ht="12" customHeight="1" x14ac:dyDescent="0.25">
      <c r="A1154" s="3" t="s">
        <v>6393</v>
      </c>
      <c r="B1154" s="3" t="s">
        <v>133</v>
      </c>
      <c r="C1154" s="3" t="s">
        <v>8738</v>
      </c>
    </row>
    <row r="1155" spans="1:3" ht="12" customHeight="1" x14ac:dyDescent="0.25">
      <c r="A1155" s="3" t="s">
        <v>1072</v>
      </c>
      <c r="B1155" s="3" t="s">
        <v>75</v>
      </c>
      <c r="C1155" s="3" t="s">
        <v>74</v>
      </c>
    </row>
    <row r="1156" spans="1:3" ht="12" customHeight="1" x14ac:dyDescent="0.25">
      <c r="A1156" s="3" t="s">
        <v>455</v>
      </c>
      <c r="B1156" s="3" t="s">
        <v>252</v>
      </c>
      <c r="C1156" s="3" t="s">
        <v>251</v>
      </c>
    </row>
    <row r="1157" spans="1:3" ht="12" customHeight="1" x14ac:dyDescent="0.25">
      <c r="A1157" s="3" t="s">
        <v>8740</v>
      </c>
      <c r="B1157" s="3" t="s">
        <v>252</v>
      </c>
      <c r="C1157" s="3" t="s">
        <v>8741</v>
      </c>
    </row>
    <row r="1158" spans="1:3" ht="12" customHeight="1" x14ac:dyDescent="0.25">
      <c r="A1158" s="3" t="s">
        <v>458</v>
      </c>
      <c r="B1158" s="3" t="s">
        <v>63</v>
      </c>
      <c r="C1158" s="3" t="s">
        <v>64</v>
      </c>
    </row>
    <row r="1159" spans="1:3" ht="12" customHeight="1" x14ac:dyDescent="0.25">
      <c r="A1159" s="3" t="s">
        <v>4497</v>
      </c>
      <c r="B1159" s="3" t="s">
        <v>146</v>
      </c>
      <c r="C1159" s="3" t="s">
        <v>8742</v>
      </c>
    </row>
    <row r="1160" spans="1:3" ht="12" customHeight="1" x14ac:dyDescent="0.25">
      <c r="A1160" s="3" t="s">
        <v>187</v>
      </c>
      <c r="B1160" s="3" t="s">
        <v>77</v>
      </c>
      <c r="C1160" s="3" t="s">
        <v>76</v>
      </c>
    </row>
    <row r="1161" spans="1:3" ht="12" customHeight="1" x14ac:dyDescent="0.25">
      <c r="A1161" s="3" t="s">
        <v>3019</v>
      </c>
      <c r="B1161" s="3" t="s">
        <v>63</v>
      </c>
      <c r="C1161" s="3" t="s">
        <v>8744</v>
      </c>
    </row>
    <row r="1162" spans="1:3" ht="12" customHeight="1" x14ac:dyDescent="0.25">
      <c r="A1162" s="3" t="s">
        <v>8746</v>
      </c>
      <c r="B1162" s="3" t="s">
        <v>192</v>
      </c>
      <c r="C1162" s="3" t="s">
        <v>8747</v>
      </c>
    </row>
    <row r="1163" spans="1:3" ht="12" customHeight="1" x14ac:dyDescent="0.25">
      <c r="A1163" s="3" t="s">
        <v>8748</v>
      </c>
      <c r="B1163" s="3" t="s">
        <v>192</v>
      </c>
      <c r="C1163" s="3" t="s">
        <v>8750</v>
      </c>
    </row>
    <row r="1164" spans="1:3" ht="12" customHeight="1" x14ac:dyDescent="0.25">
      <c r="A1164" s="3" t="s">
        <v>1795</v>
      </c>
      <c r="B1164" s="3" t="s">
        <v>217</v>
      </c>
      <c r="C1164" s="3" t="s">
        <v>8752</v>
      </c>
    </row>
    <row r="1165" spans="1:3" ht="12" customHeight="1" x14ac:dyDescent="0.25">
      <c r="A1165" s="3" t="s">
        <v>2387</v>
      </c>
      <c r="B1165" s="3" t="s">
        <v>217</v>
      </c>
      <c r="C1165" s="3" t="s">
        <v>8753</v>
      </c>
    </row>
    <row r="1166" spans="1:3" ht="12" customHeight="1" x14ac:dyDescent="0.25">
      <c r="A1166" s="3" t="s">
        <v>8007</v>
      </c>
      <c r="B1166" s="3" t="s">
        <v>156</v>
      </c>
      <c r="C1166" s="3" t="s">
        <v>8755</v>
      </c>
    </row>
    <row r="1167" spans="1:3" ht="12" customHeight="1" x14ac:dyDescent="0.25">
      <c r="A1167" s="3" t="s">
        <v>8757</v>
      </c>
      <c r="B1167" s="3" t="s">
        <v>77</v>
      </c>
      <c r="C1167" s="3" t="s">
        <v>8758</v>
      </c>
    </row>
    <row r="1168" spans="1:3" ht="12" customHeight="1" x14ac:dyDescent="0.25">
      <c r="A1168" s="3" t="s">
        <v>6300</v>
      </c>
      <c r="B1168" s="3" t="s">
        <v>77</v>
      </c>
      <c r="C1168" s="3" t="s">
        <v>8760</v>
      </c>
    </row>
    <row r="1169" spans="1:3" ht="12" customHeight="1" x14ac:dyDescent="0.25">
      <c r="A1169" s="3" t="s">
        <v>2185</v>
      </c>
      <c r="B1169" s="3" t="s">
        <v>77</v>
      </c>
      <c r="C1169" s="3" t="s">
        <v>8761</v>
      </c>
    </row>
    <row r="1170" spans="1:3" ht="12" customHeight="1" x14ac:dyDescent="0.25">
      <c r="A1170" s="3" t="s">
        <v>4358</v>
      </c>
      <c r="B1170" s="3" t="s">
        <v>77</v>
      </c>
      <c r="C1170" s="3" t="s">
        <v>8762</v>
      </c>
    </row>
    <row r="1171" spans="1:3" ht="12" customHeight="1" x14ac:dyDescent="0.25">
      <c r="A1171" s="3" t="s">
        <v>4168</v>
      </c>
      <c r="B1171" s="3" t="s">
        <v>192</v>
      </c>
      <c r="C1171" s="3" t="s">
        <v>8764</v>
      </c>
    </row>
    <row r="1172" spans="1:3" ht="12" customHeight="1" x14ac:dyDescent="0.25">
      <c r="A1172" s="3" t="s">
        <v>335</v>
      </c>
      <c r="B1172" s="3" t="s">
        <v>192</v>
      </c>
      <c r="C1172" s="3" t="s">
        <v>194</v>
      </c>
    </row>
    <row r="1173" spans="1:3" ht="12" customHeight="1" x14ac:dyDescent="0.25">
      <c r="A1173" s="3" t="s">
        <v>8765</v>
      </c>
      <c r="B1173" s="3" t="s">
        <v>192</v>
      </c>
      <c r="C1173" s="3" t="s">
        <v>8767</v>
      </c>
    </row>
    <row r="1174" spans="1:3" ht="12" customHeight="1" x14ac:dyDescent="0.25">
      <c r="A1174" s="3" t="s">
        <v>8768</v>
      </c>
      <c r="B1174" s="3" t="s">
        <v>227</v>
      </c>
      <c r="C1174" s="3" t="s">
        <v>8769</v>
      </c>
    </row>
    <row r="1175" spans="1:3" ht="12" customHeight="1" x14ac:dyDescent="0.25">
      <c r="A1175" s="3" t="s">
        <v>636</v>
      </c>
      <c r="B1175" s="3" t="s">
        <v>227</v>
      </c>
      <c r="C1175" s="3" t="s">
        <v>228</v>
      </c>
    </row>
    <row r="1176" spans="1:3" ht="12" customHeight="1" x14ac:dyDescent="0.25">
      <c r="A1176" s="3" t="s">
        <v>4832</v>
      </c>
      <c r="B1176" s="3" t="s">
        <v>227</v>
      </c>
      <c r="C1176" s="3" t="s">
        <v>8772</v>
      </c>
    </row>
    <row r="1177" spans="1:3" ht="12" customHeight="1" x14ac:dyDescent="0.25">
      <c r="A1177" s="3" t="s">
        <v>8773</v>
      </c>
      <c r="B1177" s="3" t="s">
        <v>227</v>
      </c>
      <c r="C1177" s="3" t="s">
        <v>8774</v>
      </c>
    </row>
    <row r="1178" spans="1:3" ht="12" customHeight="1" x14ac:dyDescent="0.25">
      <c r="A1178" s="3" t="s">
        <v>8776</v>
      </c>
      <c r="B1178" s="3" t="s">
        <v>227</v>
      </c>
      <c r="C1178" s="3" t="s">
        <v>8777</v>
      </c>
    </row>
    <row r="1179" spans="1:3" ht="12" customHeight="1" x14ac:dyDescent="0.25">
      <c r="A1179" s="3" t="s">
        <v>8778</v>
      </c>
      <c r="B1179" s="3" t="s">
        <v>227</v>
      </c>
      <c r="C1179" s="3" t="s">
        <v>8780</v>
      </c>
    </row>
    <row r="1180" spans="1:3" ht="12" customHeight="1" x14ac:dyDescent="0.25">
      <c r="A1180" s="3" t="s">
        <v>7790</v>
      </c>
      <c r="B1180" s="3" t="s">
        <v>227</v>
      </c>
      <c r="C1180" s="3" t="s">
        <v>8782</v>
      </c>
    </row>
    <row r="1181" spans="1:3" ht="12" customHeight="1" x14ac:dyDescent="0.25">
      <c r="A1181" s="3" t="s">
        <v>5262</v>
      </c>
      <c r="B1181" s="3" t="s">
        <v>227</v>
      </c>
      <c r="C1181" s="3" t="s">
        <v>8783</v>
      </c>
    </row>
    <row r="1182" spans="1:3" ht="12" customHeight="1" x14ac:dyDescent="0.25">
      <c r="A1182" s="3" t="s">
        <v>8785</v>
      </c>
      <c r="B1182" s="3" t="s">
        <v>227</v>
      </c>
      <c r="C1182" s="3" t="s">
        <v>8787</v>
      </c>
    </row>
    <row r="1183" spans="1:3" ht="12" customHeight="1" x14ac:dyDescent="0.25">
      <c r="A1183" s="3" t="s">
        <v>8788</v>
      </c>
      <c r="B1183" s="3" t="s">
        <v>227</v>
      </c>
      <c r="C1183" s="3" t="s">
        <v>8789</v>
      </c>
    </row>
    <row r="1184" spans="1:3" ht="12" customHeight="1" x14ac:dyDescent="0.25">
      <c r="A1184" s="3" t="s">
        <v>5900</v>
      </c>
      <c r="B1184" s="3" t="s">
        <v>227</v>
      </c>
      <c r="C1184" s="3" t="s">
        <v>8791</v>
      </c>
    </row>
    <row r="1185" spans="1:3" ht="12" customHeight="1" x14ac:dyDescent="0.25">
      <c r="A1185" s="3" t="s">
        <v>8792</v>
      </c>
      <c r="B1185" s="3" t="s">
        <v>227</v>
      </c>
      <c r="C1185" s="3" t="s">
        <v>8793</v>
      </c>
    </row>
    <row r="1186" spans="1:3" ht="12" customHeight="1" x14ac:dyDescent="0.25">
      <c r="A1186" s="3" t="s">
        <v>8794</v>
      </c>
      <c r="B1186" s="3" t="s">
        <v>227</v>
      </c>
      <c r="C1186" s="3" t="s">
        <v>8795</v>
      </c>
    </row>
    <row r="1187" spans="1:3" ht="12" customHeight="1" x14ac:dyDescent="0.25">
      <c r="A1187" s="3" t="s">
        <v>360</v>
      </c>
      <c r="B1187" s="3" t="s">
        <v>86</v>
      </c>
      <c r="C1187" s="3" t="s">
        <v>88</v>
      </c>
    </row>
    <row r="1188" spans="1:3" ht="12" customHeight="1" x14ac:dyDescent="0.25">
      <c r="A1188" s="3" t="s">
        <v>8798</v>
      </c>
      <c r="B1188" s="3" t="s">
        <v>40</v>
      </c>
      <c r="C1188" s="3" t="s">
        <v>8799</v>
      </c>
    </row>
    <row r="1189" spans="1:3" ht="12" customHeight="1" x14ac:dyDescent="0.25">
      <c r="A1189" s="3" t="s">
        <v>4977</v>
      </c>
      <c r="B1189" s="3" t="s">
        <v>40</v>
      </c>
      <c r="C1189" s="3" t="s">
        <v>8802</v>
      </c>
    </row>
    <row r="1190" spans="1:3" ht="12" customHeight="1" x14ac:dyDescent="0.25">
      <c r="A1190" s="3" t="s">
        <v>7409</v>
      </c>
      <c r="B1190" s="3" t="s">
        <v>94</v>
      </c>
      <c r="C1190" s="3" t="s">
        <v>8808</v>
      </c>
    </row>
    <row r="1191" spans="1:3" ht="12" customHeight="1" x14ac:dyDescent="0.25">
      <c r="A1191" s="3" t="s">
        <v>8176</v>
      </c>
      <c r="B1191" s="3" t="s">
        <v>94</v>
      </c>
      <c r="C1191" s="3" t="s">
        <v>8810</v>
      </c>
    </row>
    <row r="1192" spans="1:3" ht="12" customHeight="1" x14ac:dyDescent="0.25">
      <c r="A1192" s="3" t="s">
        <v>8811</v>
      </c>
      <c r="B1192" s="3" t="s">
        <v>202</v>
      </c>
      <c r="C1192" s="3" t="s">
        <v>8814</v>
      </c>
    </row>
    <row r="1193" spans="1:3" ht="12" customHeight="1" x14ac:dyDescent="0.25">
      <c r="A1193" s="3" t="s">
        <v>8815</v>
      </c>
      <c r="B1193" s="3" t="s">
        <v>61</v>
      </c>
      <c r="C1193" s="3" t="s">
        <v>8818</v>
      </c>
    </row>
    <row r="1194" spans="1:3" ht="12" customHeight="1" x14ac:dyDescent="0.25">
      <c r="A1194" s="3" t="s">
        <v>8820</v>
      </c>
      <c r="B1194" s="3" t="s">
        <v>61</v>
      </c>
      <c r="C1194" s="3" t="s">
        <v>8821</v>
      </c>
    </row>
    <row r="1195" spans="1:3" ht="12" customHeight="1" x14ac:dyDescent="0.25">
      <c r="A1195" s="3" t="s">
        <v>8823</v>
      </c>
      <c r="B1195" s="3" t="s">
        <v>61</v>
      </c>
      <c r="C1195" s="3" t="s">
        <v>8824</v>
      </c>
    </row>
    <row r="1196" spans="1:3" ht="12" customHeight="1" x14ac:dyDescent="0.25">
      <c r="A1196" s="3" t="s">
        <v>8825</v>
      </c>
      <c r="B1196" s="3" t="s">
        <v>61</v>
      </c>
      <c r="C1196" s="3" t="s">
        <v>8826</v>
      </c>
    </row>
    <row r="1197" spans="1:3" ht="12" customHeight="1" x14ac:dyDescent="0.25">
      <c r="A1197" s="3" t="s">
        <v>8827</v>
      </c>
      <c r="B1197" s="3" t="s">
        <v>61</v>
      </c>
      <c r="C1197" s="3" t="s">
        <v>8828</v>
      </c>
    </row>
    <row r="1198" spans="1:3" ht="12" customHeight="1" x14ac:dyDescent="0.25">
      <c r="A1198" s="3" t="s">
        <v>8830</v>
      </c>
      <c r="B1198" s="3" t="s">
        <v>61</v>
      </c>
      <c r="C1198" s="3" t="s">
        <v>8831</v>
      </c>
    </row>
    <row r="1199" spans="1:3" ht="12" customHeight="1" x14ac:dyDescent="0.25">
      <c r="A1199" s="3" t="s">
        <v>8832</v>
      </c>
      <c r="B1199" s="3" t="s">
        <v>265</v>
      </c>
      <c r="C1199" s="3" t="s">
        <v>8834</v>
      </c>
    </row>
    <row r="1200" spans="1:3" ht="12" customHeight="1" x14ac:dyDescent="0.25">
      <c r="A1200" s="3" t="s">
        <v>6152</v>
      </c>
      <c r="B1200" s="3" t="s">
        <v>190</v>
      </c>
      <c r="C1200" s="3" t="s">
        <v>8836</v>
      </c>
    </row>
    <row r="1201" spans="1:3" ht="12" customHeight="1" x14ac:dyDescent="0.25">
      <c r="A1201" s="3" t="s">
        <v>6335</v>
      </c>
      <c r="B1201" s="3" t="s">
        <v>190</v>
      </c>
      <c r="C1201" s="3" t="s">
        <v>8839</v>
      </c>
    </row>
    <row r="1202" spans="1:3" ht="12" customHeight="1" x14ac:dyDescent="0.25">
      <c r="A1202" s="3" t="s">
        <v>7343</v>
      </c>
      <c r="B1202" s="3" t="s">
        <v>190</v>
      </c>
      <c r="C1202" s="3" t="s">
        <v>8841</v>
      </c>
    </row>
    <row r="1203" spans="1:3" ht="12" customHeight="1" x14ac:dyDescent="0.25">
      <c r="A1203" s="3" t="s">
        <v>3554</v>
      </c>
      <c r="B1203" s="3" t="s">
        <v>190</v>
      </c>
      <c r="C1203" s="3" t="s">
        <v>8842</v>
      </c>
    </row>
    <row r="1204" spans="1:3" ht="12" customHeight="1" x14ac:dyDescent="0.25">
      <c r="A1204" s="3" t="s">
        <v>474</v>
      </c>
      <c r="B1204" s="3" t="s">
        <v>190</v>
      </c>
      <c r="C1204" s="3" t="s">
        <v>189</v>
      </c>
    </row>
    <row r="1205" spans="1:3" ht="12" customHeight="1" x14ac:dyDescent="0.25">
      <c r="A1205" s="3" t="s">
        <v>8844</v>
      </c>
      <c r="B1205" s="3" t="s">
        <v>66</v>
      </c>
      <c r="C1205" s="3" t="s">
        <v>8845</v>
      </c>
    </row>
    <row r="1206" spans="1:3" ht="12" customHeight="1" x14ac:dyDescent="0.25">
      <c r="A1206" s="3" t="s">
        <v>8846</v>
      </c>
      <c r="B1206" s="3" t="s">
        <v>386</v>
      </c>
      <c r="C1206" s="3" t="s">
        <v>8847</v>
      </c>
    </row>
    <row r="1207" spans="1:3" ht="12" customHeight="1" x14ac:dyDescent="0.25">
      <c r="A1207" s="3" t="s">
        <v>4853</v>
      </c>
      <c r="B1207" s="3" t="s">
        <v>133</v>
      </c>
      <c r="C1207" s="3" t="s">
        <v>8849</v>
      </c>
    </row>
    <row r="1208" spans="1:3" ht="12" customHeight="1" x14ac:dyDescent="0.25">
      <c r="A1208" s="3" t="s">
        <v>7956</v>
      </c>
      <c r="B1208" s="3" t="s">
        <v>133</v>
      </c>
      <c r="C1208" s="3" t="s">
        <v>8851</v>
      </c>
    </row>
    <row r="1209" spans="1:3" ht="12" customHeight="1" x14ac:dyDescent="0.25">
      <c r="A1209" s="3" t="s">
        <v>6285</v>
      </c>
      <c r="B1209" s="3" t="s">
        <v>156</v>
      </c>
      <c r="C1209" s="3" t="s">
        <v>8853</v>
      </c>
    </row>
    <row r="1210" spans="1:3" ht="12" customHeight="1" x14ac:dyDescent="0.25">
      <c r="A1210" s="3" t="s">
        <v>8854</v>
      </c>
      <c r="B1210" s="3" t="s">
        <v>133</v>
      </c>
      <c r="C1210" s="3" t="s">
        <v>8856</v>
      </c>
    </row>
    <row r="1211" spans="1:3" ht="12" customHeight="1" x14ac:dyDescent="0.25">
      <c r="A1211" s="3" t="s">
        <v>4820</v>
      </c>
      <c r="B1211" s="3" t="s">
        <v>190</v>
      </c>
      <c r="C1211" s="3" t="s">
        <v>8859</v>
      </c>
    </row>
    <row r="1212" spans="1:3" ht="12" customHeight="1" x14ac:dyDescent="0.25">
      <c r="A1212" s="3" t="s">
        <v>6877</v>
      </c>
      <c r="B1212" s="3" t="s">
        <v>190</v>
      </c>
      <c r="C1212" s="3" t="s">
        <v>8861</v>
      </c>
    </row>
    <row r="1213" spans="1:3" ht="12" customHeight="1" x14ac:dyDescent="0.25">
      <c r="A1213" s="3" t="s">
        <v>8862</v>
      </c>
      <c r="B1213" s="3" t="s">
        <v>190</v>
      </c>
      <c r="C1213" s="3" t="s">
        <v>8864</v>
      </c>
    </row>
    <row r="1214" spans="1:3" ht="12" customHeight="1" x14ac:dyDescent="0.25">
      <c r="A1214" s="3" t="s">
        <v>6625</v>
      </c>
      <c r="B1214" s="3" t="s">
        <v>208</v>
      </c>
      <c r="C1214" s="3" t="s">
        <v>8871</v>
      </c>
    </row>
    <row r="1215" spans="1:3" ht="12" customHeight="1" x14ac:dyDescent="0.25">
      <c r="A1215" s="3" t="s">
        <v>8873</v>
      </c>
      <c r="B1215" s="3" t="s">
        <v>61</v>
      </c>
      <c r="C1215" s="3" t="s">
        <v>8877</v>
      </c>
    </row>
    <row r="1216" spans="1:3" ht="12" customHeight="1" x14ac:dyDescent="0.25">
      <c r="A1216" s="3" t="s">
        <v>8878</v>
      </c>
      <c r="B1216" s="3" t="s">
        <v>61</v>
      </c>
      <c r="C1216" s="3" t="s">
        <v>8880</v>
      </c>
    </row>
    <row r="1217" spans="1:3" ht="12" customHeight="1" x14ac:dyDescent="0.25">
      <c r="A1217" s="3" t="s">
        <v>8881</v>
      </c>
      <c r="B1217" s="3" t="s">
        <v>61</v>
      </c>
      <c r="C1217" s="3" t="s">
        <v>8883</v>
      </c>
    </row>
    <row r="1218" spans="1:3" ht="12" customHeight="1" x14ac:dyDescent="0.25">
      <c r="A1218" s="3" t="s">
        <v>5351</v>
      </c>
      <c r="B1218" s="3" t="s">
        <v>217</v>
      </c>
      <c r="C1218" s="3" t="s">
        <v>8884</v>
      </c>
    </row>
    <row r="1219" spans="1:3" ht="12" customHeight="1" x14ac:dyDescent="0.25">
      <c r="A1219" s="3" t="s">
        <v>8886</v>
      </c>
      <c r="B1219" s="3" t="s">
        <v>190</v>
      </c>
      <c r="C1219" s="3" t="s">
        <v>8888</v>
      </c>
    </row>
    <row r="1220" spans="1:3" ht="12" customHeight="1" x14ac:dyDescent="0.25">
      <c r="A1220" s="3" t="s">
        <v>8889</v>
      </c>
      <c r="B1220" s="3" t="s">
        <v>188</v>
      </c>
      <c r="C1220" s="3" t="s">
        <v>8891</v>
      </c>
    </row>
    <row r="1221" spans="1:3" ht="12" customHeight="1" x14ac:dyDescent="0.25">
      <c r="A1221" s="3" t="s">
        <v>8893</v>
      </c>
      <c r="B1221" s="3" t="s">
        <v>190</v>
      </c>
      <c r="C1221" s="3" t="s">
        <v>8894</v>
      </c>
    </row>
    <row r="1222" spans="1:3" ht="12" customHeight="1" x14ac:dyDescent="0.25">
      <c r="A1222" s="3" t="s">
        <v>6358</v>
      </c>
      <c r="B1222" s="3" t="s">
        <v>208</v>
      </c>
      <c r="C1222" s="3" t="s">
        <v>8895</v>
      </c>
    </row>
    <row r="1223" spans="1:3" ht="12" customHeight="1" x14ac:dyDescent="0.25">
      <c r="A1223" s="3" t="s">
        <v>3866</v>
      </c>
      <c r="B1223" s="3" t="s">
        <v>208</v>
      </c>
      <c r="C1223" s="3" t="s">
        <v>8897</v>
      </c>
    </row>
    <row r="1224" spans="1:3" ht="12" customHeight="1" x14ac:dyDescent="0.25">
      <c r="A1224" s="3" t="s">
        <v>8900</v>
      </c>
      <c r="B1224" s="3" t="s">
        <v>188</v>
      </c>
      <c r="C1224" s="3" t="s">
        <v>8901</v>
      </c>
    </row>
    <row r="1225" spans="1:3" ht="12" customHeight="1" x14ac:dyDescent="0.25">
      <c r="A1225" s="3" t="s">
        <v>8902</v>
      </c>
      <c r="B1225" s="3" t="s">
        <v>188</v>
      </c>
      <c r="C1225" s="3" t="s">
        <v>8904</v>
      </c>
    </row>
    <row r="1226" spans="1:3" ht="12" customHeight="1" x14ac:dyDescent="0.25">
      <c r="A1226" s="3" t="s">
        <v>8905</v>
      </c>
      <c r="B1226" s="3" t="s">
        <v>34</v>
      </c>
      <c r="C1226" s="3" t="s">
        <v>8906</v>
      </c>
    </row>
    <row r="1227" spans="1:3" ht="12" customHeight="1" x14ac:dyDescent="0.25">
      <c r="A1227" s="3" t="s">
        <v>3565</v>
      </c>
      <c r="B1227" s="3" t="s">
        <v>208</v>
      </c>
      <c r="C1227" s="3" t="s">
        <v>8907</v>
      </c>
    </row>
    <row r="1228" spans="1:3" ht="12" customHeight="1" x14ac:dyDescent="0.25">
      <c r="A1228" s="3" t="s">
        <v>606</v>
      </c>
      <c r="B1228" s="3" t="s">
        <v>61</v>
      </c>
      <c r="C1228" s="3" t="s">
        <v>60</v>
      </c>
    </row>
    <row r="1229" spans="1:3" ht="12" customHeight="1" x14ac:dyDescent="0.25">
      <c r="A1229" s="3" t="s">
        <v>5974</v>
      </c>
      <c r="B1229" s="3" t="s">
        <v>61</v>
      </c>
      <c r="C1229" s="3" t="s">
        <v>8910</v>
      </c>
    </row>
    <row r="1230" spans="1:3" ht="12" customHeight="1" x14ac:dyDescent="0.25">
      <c r="A1230" s="3" t="s">
        <v>8911</v>
      </c>
      <c r="B1230" s="3" t="s">
        <v>188</v>
      </c>
      <c r="C1230" s="3" t="s">
        <v>8913</v>
      </c>
    </row>
    <row r="1231" spans="1:3" ht="12" customHeight="1" x14ac:dyDescent="0.25">
      <c r="A1231" s="3" t="s">
        <v>8914</v>
      </c>
      <c r="B1231" s="3" t="s">
        <v>202</v>
      </c>
      <c r="C1231" s="3" t="s">
        <v>8915</v>
      </c>
    </row>
    <row r="1232" spans="1:3" ht="12" customHeight="1" x14ac:dyDescent="0.25">
      <c r="A1232" s="3" t="s">
        <v>8917</v>
      </c>
      <c r="B1232" s="3" t="s">
        <v>34</v>
      </c>
      <c r="C1232" s="3" t="s">
        <v>8919</v>
      </c>
    </row>
    <row r="1233" spans="1:3" ht="12" customHeight="1" x14ac:dyDescent="0.25">
      <c r="A1233" s="3" t="s">
        <v>8920</v>
      </c>
      <c r="B1233" s="3" t="s">
        <v>386</v>
      </c>
      <c r="C1233" s="3" t="s">
        <v>8922</v>
      </c>
    </row>
    <row r="1234" spans="1:3" ht="12" customHeight="1" x14ac:dyDescent="0.25">
      <c r="A1234" s="3" t="s">
        <v>6246</v>
      </c>
      <c r="B1234" s="3" t="s">
        <v>133</v>
      </c>
      <c r="C1234" s="3" t="s">
        <v>8924</v>
      </c>
    </row>
    <row r="1235" spans="1:3" ht="12" customHeight="1" x14ac:dyDescent="0.25">
      <c r="A1235" s="3" t="s">
        <v>485</v>
      </c>
      <c r="B1235" s="3" t="s">
        <v>133</v>
      </c>
      <c r="C1235" s="3" t="s">
        <v>136</v>
      </c>
    </row>
    <row r="1236" spans="1:3" ht="12" customHeight="1" x14ac:dyDescent="0.25">
      <c r="A1236" s="3" t="s">
        <v>6838</v>
      </c>
      <c r="B1236" s="3" t="s">
        <v>40</v>
      </c>
      <c r="C1236" s="3" t="s">
        <v>8927</v>
      </c>
    </row>
    <row r="1237" spans="1:3" ht="12" customHeight="1" x14ac:dyDescent="0.25">
      <c r="A1237" s="3" t="s">
        <v>8928</v>
      </c>
      <c r="B1237" s="3" t="s">
        <v>108</v>
      </c>
      <c r="C1237" s="3" t="s">
        <v>8929</v>
      </c>
    </row>
    <row r="1238" spans="1:3" ht="12" customHeight="1" x14ac:dyDescent="0.25">
      <c r="A1238" s="3" t="s">
        <v>499</v>
      </c>
      <c r="B1238" s="3" t="s">
        <v>108</v>
      </c>
      <c r="C1238" s="3" t="s">
        <v>107</v>
      </c>
    </row>
    <row r="1239" spans="1:3" ht="12" customHeight="1" x14ac:dyDescent="0.25">
      <c r="A1239" s="3" t="s">
        <v>6978</v>
      </c>
      <c r="B1239" s="3" t="s">
        <v>108</v>
      </c>
      <c r="C1239" s="3" t="s">
        <v>8931</v>
      </c>
    </row>
    <row r="1240" spans="1:3" ht="12" customHeight="1" x14ac:dyDescent="0.25">
      <c r="A1240" s="3" t="s">
        <v>8932</v>
      </c>
      <c r="B1240" s="3" t="s">
        <v>108</v>
      </c>
      <c r="C1240" s="3" t="s">
        <v>8933</v>
      </c>
    </row>
    <row r="1241" spans="1:3" ht="12" customHeight="1" x14ac:dyDescent="0.25">
      <c r="A1241" s="3" t="s">
        <v>8934</v>
      </c>
      <c r="B1241" s="3" t="s">
        <v>108</v>
      </c>
      <c r="C1241" s="3" t="s">
        <v>8935</v>
      </c>
    </row>
    <row r="1242" spans="1:3" ht="12" customHeight="1" x14ac:dyDescent="0.25">
      <c r="A1242" s="3" t="s">
        <v>2502</v>
      </c>
      <c r="B1242" s="3" t="s">
        <v>108</v>
      </c>
      <c r="C1242" s="3" t="s">
        <v>8937</v>
      </c>
    </row>
    <row r="1243" spans="1:3" ht="12" customHeight="1" x14ac:dyDescent="0.25">
      <c r="A1243" s="3" t="s">
        <v>4508</v>
      </c>
      <c r="B1243" s="3" t="s">
        <v>165</v>
      </c>
      <c r="C1243" s="3" t="s">
        <v>8938</v>
      </c>
    </row>
    <row r="1244" spans="1:3" ht="12" customHeight="1" x14ac:dyDescent="0.25">
      <c r="A1244" s="3" t="s">
        <v>8304</v>
      </c>
      <c r="B1244" s="3" t="s">
        <v>386</v>
      </c>
      <c r="C1244" s="3" t="s">
        <v>8942</v>
      </c>
    </row>
    <row r="1245" spans="1:3" ht="12" customHeight="1" x14ac:dyDescent="0.25">
      <c r="A1245" s="3" t="s">
        <v>8943</v>
      </c>
      <c r="B1245" s="3" t="s">
        <v>68</v>
      </c>
      <c r="C1245" s="3" t="s">
        <v>8944</v>
      </c>
    </row>
    <row r="1246" spans="1:3" ht="12" customHeight="1" x14ac:dyDescent="0.25">
      <c r="A1246" s="3" t="s">
        <v>7376</v>
      </c>
      <c r="B1246" s="3" t="s">
        <v>217</v>
      </c>
      <c r="C1246" s="3" t="s">
        <v>8947</v>
      </c>
    </row>
    <row r="1247" spans="1:3" ht="12" customHeight="1" x14ac:dyDescent="0.25">
      <c r="A1247" s="3" t="s">
        <v>8948</v>
      </c>
      <c r="B1247" s="3" t="s">
        <v>40</v>
      </c>
      <c r="C1247" s="3" t="s">
        <v>8950</v>
      </c>
    </row>
    <row r="1248" spans="1:3" ht="12" customHeight="1" x14ac:dyDescent="0.25">
      <c r="A1248" s="3" t="s">
        <v>8952</v>
      </c>
      <c r="B1248" s="3" t="s">
        <v>40</v>
      </c>
      <c r="C1248" s="3" t="s">
        <v>8954</v>
      </c>
    </row>
    <row r="1249" spans="1:3" ht="12" customHeight="1" x14ac:dyDescent="0.25">
      <c r="A1249" s="3" t="s">
        <v>8955</v>
      </c>
      <c r="B1249" s="3" t="s">
        <v>40</v>
      </c>
      <c r="C1249" s="3" t="s">
        <v>8956</v>
      </c>
    </row>
    <row r="1250" spans="1:3" ht="12" customHeight="1" x14ac:dyDescent="0.25">
      <c r="A1250" s="3" t="s">
        <v>333</v>
      </c>
      <c r="B1250" s="3" t="s">
        <v>165</v>
      </c>
      <c r="C1250" s="3" t="s">
        <v>168</v>
      </c>
    </row>
    <row r="1251" spans="1:3" ht="12" customHeight="1" x14ac:dyDescent="0.25">
      <c r="A1251" s="3" t="s">
        <v>3916</v>
      </c>
      <c r="B1251" s="3" t="s">
        <v>202</v>
      </c>
      <c r="C1251" s="3" t="s">
        <v>8959</v>
      </c>
    </row>
    <row r="1252" spans="1:3" ht="12" customHeight="1" x14ac:dyDescent="0.25">
      <c r="A1252" s="3" t="s">
        <v>8961</v>
      </c>
      <c r="B1252" s="3" t="s">
        <v>66</v>
      </c>
      <c r="C1252" s="3" t="s">
        <v>8962</v>
      </c>
    </row>
    <row r="1253" spans="1:3" ht="12" customHeight="1" x14ac:dyDescent="0.25">
      <c r="A1253" s="3" t="s">
        <v>4891</v>
      </c>
      <c r="B1253" s="3" t="s">
        <v>44</v>
      </c>
      <c r="C1253" s="3" t="s">
        <v>8966</v>
      </c>
    </row>
    <row r="1254" spans="1:3" ht="12" customHeight="1" x14ac:dyDescent="0.25">
      <c r="A1254" s="3" t="s">
        <v>356</v>
      </c>
      <c r="B1254" s="3" t="s">
        <v>192</v>
      </c>
      <c r="C1254" s="3" t="s">
        <v>195</v>
      </c>
    </row>
    <row r="1255" spans="1:3" ht="12" customHeight="1" x14ac:dyDescent="0.25">
      <c r="A1255" s="3" t="s">
        <v>286</v>
      </c>
      <c r="B1255" s="3" t="s">
        <v>265</v>
      </c>
      <c r="C1255" s="3" t="s">
        <v>264</v>
      </c>
    </row>
    <row r="1256" spans="1:3" ht="12" customHeight="1" x14ac:dyDescent="0.25">
      <c r="A1256" s="3" t="s">
        <v>5080</v>
      </c>
      <c r="B1256" s="3" t="s">
        <v>165</v>
      </c>
      <c r="C1256" s="3" t="s">
        <v>8971</v>
      </c>
    </row>
    <row r="1257" spans="1:3" ht="12" customHeight="1" x14ac:dyDescent="0.25">
      <c r="A1257" s="3" t="s">
        <v>2404</v>
      </c>
      <c r="B1257" s="3" t="s">
        <v>165</v>
      </c>
      <c r="C1257" s="3" t="s">
        <v>8975</v>
      </c>
    </row>
    <row r="1258" spans="1:3" ht="12" customHeight="1" x14ac:dyDescent="0.25">
      <c r="A1258" s="3" t="s">
        <v>3668</v>
      </c>
      <c r="B1258" s="3" t="s">
        <v>165</v>
      </c>
      <c r="C1258" s="3" t="s">
        <v>8977</v>
      </c>
    </row>
    <row r="1259" spans="1:3" ht="12" customHeight="1" x14ac:dyDescent="0.25">
      <c r="A1259" s="3" t="s">
        <v>8979</v>
      </c>
      <c r="B1259" s="3" t="s">
        <v>165</v>
      </c>
      <c r="C1259" s="3" t="s">
        <v>8981</v>
      </c>
    </row>
    <row r="1260" spans="1:3" ht="12" customHeight="1" x14ac:dyDescent="0.25">
      <c r="A1260" s="3" t="s">
        <v>8982</v>
      </c>
      <c r="B1260" s="3" t="s">
        <v>202</v>
      </c>
      <c r="C1260" s="3" t="s">
        <v>8985</v>
      </c>
    </row>
    <row r="1261" spans="1:3" ht="12" customHeight="1" x14ac:dyDescent="0.25">
      <c r="A1261" s="3" t="s">
        <v>8986</v>
      </c>
      <c r="B1261" s="3" t="s">
        <v>239</v>
      </c>
      <c r="C1261" s="3" t="s">
        <v>8987</v>
      </c>
    </row>
    <row r="1262" spans="1:3" ht="12" customHeight="1" x14ac:dyDescent="0.25">
      <c r="A1262" s="3" t="s">
        <v>8988</v>
      </c>
      <c r="B1262" s="3" t="s">
        <v>386</v>
      </c>
      <c r="C1262" s="3" t="s">
        <v>8990</v>
      </c>
    </row>
    <row r="1263" spans="1:3" ht="12" customHeight="1" x14ac:dyDescent="0.25">
      <c r="A1263" s="3" t="s">
        <v>5545</v>
      </c>
      <c r="B1263" s="3" t="s">
        <v>176</v>
      </c>
      <c r="C1263" s="3" t="s">
        <v>8992</v>
      </c>
    </row>
    <row r="1264" spans="1:3" ht="12" customHeight="1" x14ac:dyDescent="0.25">
      <c r="A1264" s="3" t="s">
        <v>358</v>
      </c>
      <c r="B1264" s="3" t="s">
        <v>37</v>
      </c>
      <c r="C1264" s="3" t="s">
        <v>36</v>
      </c>
    </row>
    <row r="1265" spans="1:3" ht="12" customHeight="1" x14ac:dyDescent="0.25">
      <c r="A1265" s="3" t="s">
        <v>536</v>
      </c>
      <c r="B1265" s="3" t="s">
        <v>268</v>
      </c>
      <c r="C1265" s="3" t="s">
        <v>267</v>
      </c>
    </row>
    <row r="1266" spans="1:3" ht="12" customHeight="1" x14ac:dyDescent="0.25">
      <c r="A1266" s="3" t="s">
        <v>8997</v>
      </c>
      <c r="B1266" s="3" t="s">
        <v>239</v>
      </c>
      <c r="C1266" s="3" t="s">
        <v>8998</v>
      </c>
    </row>
    <row r="1267" spans="1:3" ht="12" customHeight="1" x14ac:dyDescent="0.25">
      <c r="A1267" s="3" t="s">
        <v>341</v>
      </c>
      <c r="B1267" s="3" t="s">
        <v>217</v>
      </c>
      <c r="C1267" s="3" t="s">
        <v>223</v>
      </c>
    </row>
    <row r="1268" spans="1:3" ht="12" customHeight="1" x14ac:dyDescent="0.25">
      <c r="A1268" s="3" t="s">
        <v>9000</v>
      </c>
      <c r="B1268" s="3" t="s">
        <v>190</v>
      </c>
      <c r="C1268" s="3" t="s">
        <v>9001</v>
      </c>
    </row>
    <row r="1269" spans="1:3" ht="12" customHeight="1" x14ac:dyDescent="0.25">
      <c r="A1269" s="3" t="s">
        <v>621</v>
      </c>
      <c r="B1269" s="3" t="s">
        <v>94</v>
      </c>
      <c r="C1269" s="3" t="s">
        <v>93</v>
      </c>
    </row>
    <row r="1270" spans="1:3" ht="12" customHeight="1" x14ac:dyDescent="0.25">
      <c r="A1270" s="3" t="s">
        <v>6007</v>
      </c>
      <c r="B1270" s="3" t="s">
        <v>190</v>
      </c>
      <c r="C1270" s="3" t="s">
        <v>9005</v>
      </c>
    </row>
    <row r="1271" spans="1:3" ht="12" customHeight="1" x14ac:dyDescent="0.25">
      <c r="A1271" s="3" t="s">
        <v>8207</v>
      </c>
      <c r="B1271" s="3" t="s">
        <v>190</v>
      </c>
      <c r="C1271" s="3" t="s">
        <v>9008</v>
      </c>
    </row>
    <row r="1272" spans="1:3" ht="12" customHeight="1" x14ac:dyDescent="0.25">
      <c r="A1272" s="3" t="s">
        <v>9010</v>
      </c>
      <c r="B1272" s="3" t="s">
        <v>190</v>
      </c>
      <c r="C1272" s="3" t="s">
        <v>9011</v>
      </c>
    </row>
    <row r="1273" spans="1:3" ht="12" customHeight="1" x14ac:dyDescent="0.25">
      <c r="A1273" s="3" t="s">
        <v>9012</v>
      </c>
      <c r="B1273" s="3" t="s">
        <v>190</v>
      </c>
      <c r="C1273" s="3" t="s">
        <v>9013</v>
      </c>
    </row>
    <row r="1274" spans="1:3" ht="12" customHeight="1" x14ac:dyDescent="0.25">
      <c r="A1274" s="3" t="s">
        <v>9014</v>
      </c>
      <c r="B1274" s="3" t="s">
        <v>190</v>
      </c>
      <c r="C1274" s="3" t="s">
        <v>9016</v>
      </c>
    </row>
    <row r="1275" spans="1:3" ht="12" customHeight="1" x14ac:dyDescent="0.25">
      <c r="A1275" s="3" t="s">
        <v>9017</v>
      </c>
      <c r="B1275" s="3" t="s">
        <v>190</v>
      </c>
      <c r="C1275" s="3" t="s">
        <v>9019</v>
      </c>
    </row>
    <row r="1276" spans="1:3" ht="12" customHeight="1" x14ac:dyDescent="0.25">
      <c r="A1276" s="3" t="s">
        <v>9021</v>
      </c>
      <c r="B1276" s="3" t="s">
        <v>190</v>
      </c>
      <c r="C1276" s="3" t="s">
        <v>9022</v>
      </c>
    </row>
    <row r="1277" spans="1:3" ht="12" customHeight="1" x14ac:dyDescent="0.25">
      <c r="A1277" s="3" t="s">
        <v>8062</v>
      </c>
      <c r="B1277" s="3" t="s">
        <v>190</v>
      </c>
      <c r="C1277" s="3" t="s">
        <v>9024</v>
      </c>
    </row>
    <row r="1278" spans="1:3" ht="12" customHeight="1" x14ac:dyDescent="0.25">
      <c r="A1278" s="3" t="s">
        <v>9025</v>
      </c>
      <c r="B1278" s="3" t="s">
        <v>190</v>
      </c>
      <c r="C1278" s="3" t="s">
        <v>9026</v>
      </c>
    </row>
    <row r="1279" spans="1:3" ht="12" customHeight="1" x14ac:dyDescent="0.25">
      <c r="A1279" s="3" t="s">
        <v>3191</v>
      </c>
      <c r="B1279" s="3" t="s">
        <v>94</v>
      </c>
      <c r="C1279" s="3" t="s">
        <v>9027</v>
      </c>
    </row>
    <row r="1280" spans="1:3" ht="12" customHeight="1" x14ac:dyDescent="0.25">
      <c r="A1280" s="3" t="s">
        <v>5253</v>
      </c>
      <c r="B1280" s="3" t="s">
        <v>94</v>
      </c>
      <c r="C1280" s="3" t="s">
        <v>9029</v>
      </c>
    </row>
    <row r="1281" spans="1:3" ht="12" customHeight="1" x14ac:dyDescent="0.25">
      <c r="A1281" s="3" t="s">
        <v>587</v>
      </c>
      <c r="B1281" s="3" t="s">
        <v>102</v>
      </c>
      <c r="C1281" s="3" t="s">
        <v>101</v>
      </c>
    </row>
    <row r="1282" spans="1:3" ht="12" customHeight="1" x14ac:dyDescent="0.25">
      <c r="A1282" s="3" t="s">
        <v>4385</v>
      </c>
      <c r="B1282" s="3" t="s">
        <v>205</v>
      </c>
      <c r="C1282" s="3" t="s">
        <v>9033</v>
      </c>
    </row>
    <row r="1283" spans="1:3" ht="12" customHeight="1" x14ac:dyDescent="0.25">
      <c r="A1283" s="3" t="s">
        <v>6237</v>
      </c>
      <c r="B1283" s="3" t="s">
        <v>192</v>
      </c>
      <c r="C1283" s="3" t="s">
        <v>9035</v>
      </c>
    </row>
    <row r="1284" spans="1:3" ht="12" customHeight="1" x14ac:dyDescent="0.25">
      <c r="A1284" s="3" t="s">
        <v>5272</v>
      </c>
      <c r="B1284" s="3" t="s">
        <v>192</v>
      </c>
      <c r="C1284" s="3" t="s">
        <v>9037</v>
      </c>
    </row>
    <row r="1285" spans="1:3" ht="12" customHeight="1" x14ac:dyDescent="0.25">
      <c r="A1285" s="3" t="s">
        <v>9039</v>
      </c>
      <c r="B1285" s="3" t="s">
        <v>205</v>
      </c>
      <c r="C1285" s="3" t="s">
        <v>9043</v>
      </c>
    </row>
    <row r="1286" spans="1:3" ht="12" customHeight="1" x14ac:dyDescent="0.25">
      <c r="A1286" s="3" t="s">
        <v>9044</v>
      </c>
      <c r="B1286" s="3" t="s">
        <v>205</v>
      </c>
      <c r="C1286" s="3" t="s">
        <v>9046</v>
      </c>
    </row>
    <row r="1287" spans="1:3" ht="12" customHeight="1" x14ac:dyDescent="0.25">
      <c r="A1287" s="3" t="s">
        <v>7624</v>
      </c>
      <c r="B1287" s="3" t="s">
        <v>205</v>
      </c>
      <c r="C1287" s="3" t="s">
        <v>9048</v>
      </c>
    </row>
    <row r="1288" spans="1:3" ht="12" customHeight="1" x14ac:dyDescent="0.25">
      <c r="A1288" s="3" t="s">
        <v>816</v>
      </c>
      <c r="B1288" s="3" t="s">
        <v>205</v>
      </c>
      <c r="C1288" s="3" t="s">
        <v>206</v>
      </c>
    </row>
    <row r="1289" spans="1:3" ht="12" customHeight="1" x14ac:dyDescent="0.25">
      <c r="A1289" s="3" t="s">
        <v>9051</v>
      </c>
      <c r="B1289" s="3" t="s">
        <v>205</v>
      </c>
      <c r="C1289" s="3" t="s">
        <v>9053</v>
      </c>
    </row>
    <row r="1290" spans="1:3" ht="12" customHeight="1" x14ac:dyDescent="0.25">
      <c r="A1290" s="3" t="s">
        <v>9054</v>
      </c>
      <c r="B1290" s="3" t="s">
        <v>205</v>
      </c>
      <c r="C1290" s="3" t="s">
        <v>9056</v>
      </c>
    </row>
    <row r="1291" spans="1:3" ht="12" customHeight="1" x14ac:dyDescent="0.25">
      <c r="A1291" s="3" t="s">
        <v>4605</v>
      </c>
      <c r="B1291" s="3" t="s">
        <v>205</v>
      </c>
      <c r="C1291" s="3" t="s">
        <v>9057</v>
      </c>
    </row>
    <row r="1292" spans="1:3" ht="12" customHeight="1" x14ac:dyDescent="0.25">
      <c r="A1292" s="3" t="s">
        <v>7354</v>
      </c>
      <c r="B1292" s="3" t="s">
        <v>205</v>
      </c>
      <c r="C1292" s="3" t="s">
        <v>9060</v>
      </c>
    </row>
    <row r="1293" spans="1:3" ht="12" customHeight="1" x14ac:dyDescent="0.25">
      <c r="A1293" s="3" t="s">
        <v>443</v>
      </c>
      <c r="B1293" s="3" t="s">
        <v>161</v>
      </c>
      <c r="C1293" s="3" t="s">
        <v>163</v>
      </c>
    </row>
    <row r="1294" spans="1:3" ht="12" customHeight="1" x14ac:dyDescent="0.25">
      <c r="A1294" s="3" t="s">
        <v>383</v>
      </c>
      <c r="B1294" s="3" t="s">
        <v>205</v>
      </c>
      <c r="C1294" s="3" t="s">
        <v>204</v>
      </c>
    </row>
    <row r="1295" spans="1:3" ht="12" customHeight="1" x14ac:dyDescent="0.25">
      <c r="A1295" s="3" t="s">
        <v>4183</v>
      </c>
      <c r="B1295" s="3" t="s">
        <v>91</v>
      </c>
      <c r="C1295" s="3" t="s">
        <v>9064</v>
      </c>
    </row>
    <row r="1296" spans="1:3" ht="12" customHeight="1" x14ac:dyDescent="0.25">
      <c r="A1296" s="3" t="s">
        <v>400</v>
      </c>
      <c r="B1296" s="3" t="s">
        <v>91</v>
      </c>
      <c r="C1296" s="3" t="s">
        <v>90</v>
      </c>
    </row>
    <row r="1297" spans="1:3" ht="12" customHeight="1" x14ac:dyDescent="0.25">
      <c r="A1297" s="3" t="s">
        <v>8336</v>
      </c>
      <c r="B1297" s="3" t="s">
        <v>42</v>
      </c>
      <c r="C1297" s="3" t="s">
        <v>9067</v>
      </c>
    </row>
    <row r="1298" spans="1:3" ht="12" customHeight="1" x14ac:dyDescent="0.25">
      <c r="A1298" s="3" t="s">
        <v>8236</v>
      </c>
      <c r="B1298" s="3" t="s">
        <v>208</v>
      </c>
      <c r="C1298" s="3" t="s">
        <v>9070</v>
      </c>
    </row>
    <row r="1299" spans="1:3" ht="12" customHeight="1" x14ac:dyDescent="0.25">
      <c r="A1299" s="3" t="s">
        <v>7774</v>
      </c>
      <c r="B1299" s="3" t="s">
        <v>156</v>
      </c>
      <c r="C1299" s="3" t="s">
        <v>9072</v>
      </c>
    </row>
    <row r="1300" spans="1:3" ht="12" customHeight="1" x14ac:dyDescent="0.25">
      <c r="A1300" s="3" t="s">
        <v>554</v>
      </c>
      <c r="B1300" s="3" t="s">
        <v>208</v>
      </c>
      <c r="C1300" s="3" t="s">
        <v>207</v>
      </c>
    </row>
    <row r="1301" spans="1:3" ht="12" customHeight="1" x14ac:dyDescent="0.25">
      <c r="A1301" s="3" t="s">
        <v>9075</v>
      </c>
      <c r="B1301" s="3" t="s">
        <v>250</v>
      </c>
      <c r="C1301" s="3" t="s">
        <v>9076</v>
      </c>
    </row>
    <row r="1302" spans="1:3" ht="12" customHeight="1" x14ac:dyDescent="0.25">
      <c r="A1302" s="3" t="s">
        <v>4393</v>
      </c>
      <c r="B1302" s="3" t="s">
        <v>133</v>
      </c>
      <c r="C1302" s="3" t="s">
        <v>9078</v>
      </c>
    </row>
    <row r="1303" spans="1:3" ht="12" customHeight="1" x14ac:dyDescent="0.25">
      <c r="A1303" s="3" t="s">
        <v>301</v>
      </c>
      <c r="B1303" s="3" t="s">
        <v>217</v>
      </c>
      <c r="C1303" s="3" t="s">
        <v>220</v>
      </c>
    </row>
    <row r="1304" spans="1:3" ht="12" customHeight="1" x14ac:dyDescent="0.25">
      <c r="A1304" s="3" t="s">
        <v>9080</v>
      </c>
      <c r="B1304" s="3" t="s">
        <v>91</v>
      </c>
      <c r="C1304" s="3" t="s">
        <v>9081</v>
      </c>
    </row>
    <row r="1305" spans="1:3" ht="12" customHeight="1" x14ac:dyDescent="0.25">
      <c r="A1305" s="3" t="s">
        <v>858</v>
      </c>
      <c r="B1305" s="3" t="s">
        <v>112</v>
      </c>
      <c r="C1305" s="3" t="s">
        <v>111</v>
      </c>
    </row>
    <row r="1306" spans="1:3" ht="12" customHeight="1" x14ac:dyDescent="0.25">
      <c r="A1306" s="3" t="s">
        <v>9085</v>
      </c>
      <c r="B1306" s="3" t="s">
        <v>268</v>
      </c>
      <c r="C1306" s="3" t="s">
        <v>9087</v>
      </c>
    </row>
    <row r="1307" spans="1:3" ht="12" customHeight="1" x14ac:dyDescent="0.25">
      <c r="A1307" s="3" t="s">
        <v>1924</v>
      </c>
      <c r="B1307" s="3" t="s">
        <v>161</v>
      </c>
      <c r="C1307" s="3" t="s">
        <v>9091</v>
      </c>
    </row>
    <row r="1308" spans="1:3" ht="12" customHeight="1" x14ac:dyDescent="0.25">
      <c r="A1308" s="3" t="s">
        <v>9093</v>
      </c>
      <c r="B1308" s="3" t="s">
        <v>239</v>
      </c>
      <c r="C1308" s="3" t="s">
        <v>9094</v>
      </c>
    </row>
    <row r="1309" spans="1:3" ht="12" customHeight="1" x14ac:dyDescent="0.25">
      <c r="A1309" s="3" t="s">
        <v>9096</v>
      </c>
      <c r="B1309" s="3" t="s">
        <v>239</v>
      </c>
      <c r="C1309" s="3" t="s">
        <v>9098</v>
      </c>
    </row>
    <row r="1310" spans="1:3" ht="12" customHeight="1" x14ac:dyDescent="0.25">
      <c r="A1310" s="3" t="s">
        <v>9099</v>
      </c>
      <c r="B1310" s="3" t="s">
        <v>386</v>
      </c>
      <c r="C1310" s="3" t="s">
        <v>9102</v>
      </c>
    </row>
    <row r="1311" spans="1:3" ht="12" customHeight="1" x14ac:dyDescent="0.25">
      <c r="A1311" s="3" t="s">
        <v>9104</v>
      </c>
      <c r="B1311" s="3" t="s">
        <v>239</v>
      </c>
      <c r="C1311" s="3" t="s">
        <v>9106</v>
      </c>
    </row>
    <row r="1312" spans="1:3" ht="12" customHeight="1" x14ac:dyDescent="0.25">
      <c r="A1312" s="3" t="s">
        <v>5578</v>
      </c>
      <c r="B1312" s="3" t="s">
        <v>239</v>
      </c>
      <c r="C1312" s="3" t="s">
        <v>9109</v>
      </c>
    </row>
    <row r="1313" spans="1:3" ht="12" customHeight="1" x14ac:dyDescent="0.25">
      <c r="A1313" s="3" t="s">
        <v>9111</v>
      </c>
      <c r="B1313" s="3" t="s">
        <v>239</v>
      </c>
      <c r="C1313" s="3" t="s">
        <v>9113</v>
      </c>
    </row>
    <row r="1314" spans="1:3" ht="12" customHeight="1" x14ac:dyDescent="0.25">
      <c r="A1314" s="3" t="s">
        <v>9115</v>
      </c>
      <c r="B1314" s="3" t="s">
        <v>239</v>
      </c>
      <c r="C1314" s="3" t="s">
        <v>9116</v>
      </c>
    </row>
    <row r="1315" spans="1:3" ht="12" customHeight="1" x14ac:dyDescent="0.25">
      <c r="A1315" s="3" t="s">
        <v>996</v>
      </c>
      <c r="B1315" s="3" t="s">
        <v>239</v>
      </c>
      <c r="C1315" s="3" t="s">
        <v>242</v>
      </c>
    </row>
    <row r="1316" spans="1:3" ht="12" customHeight="1" x14ac:dyDescent="0.25">
      <c r="A1316" s="3" t="s">
        <v>8704</v>
      </c>
      <c r="B1316" s="3" t="s">
        <v>239</v>
      </c>
      <c r="C1316" s="3" t="s">
        <v>9120</v>
      </c>
    </row>
    <row r="1317" spans="1:3" ht="12" customHeight="1" x14ac:dyDescent="0.25">
      <c r="A1317" s="3" t="s">
        <v>7654</v>
      </c>
      <c r="B1317" s="3" t="s">
        <v>239</v>
      </c>
      <c r="C1317" s="3" t="s">
        <v>9122</v>
      </c>
    </row>
    <row r="1318" spans="1:3" ht="12" customHeight="1" x14ac:dyDescent="0.25">
      <c r="A1318" s="3" t="s">
        <v>9124</v>
      </c>
      <c r="B1318" s="3" t="s">
        <v>239</v>
      </c>
      <c r="C1318" s="3" t="s">
        <v>9127</v>
      </c>
    </row>
    <row r="1319" spans="1:3" ht="12" customHeight="1" x14ac:dyDescent="0.25">
      <c r="A1319" s="3" t="s">
        <v>4433</v>
      </c>
      <c r="B1319" s="3" t="s">
        <v>239</v>
      </c>
      <c r="C1319" s="3" t="s">
        <v>9128</v>
      </c>
    </row>
    <row r="1320" spans="1:3" ht="12" customHeight="1" x14ac:dyDescent="0.25">
      <c r="A1320" s="3" t="s">
        <v>9130</v>
      </c>
      <c r="B1320" s="3" t="s">
        <v>71</v>
      </c>
      <c r="C1320" s="3" t="s">
        <v>9132</v>
      </c>
    </row>
    <row r="1321" spans="1:3" ht="12" customHeight="1" x14ac:dyDescent="0.25">
      <c r="A1321" s="3" t="s">
        <v>9134</v>
      </c>
      <c r="B1321" s="3" t="s">
        <v>239</v>
      </c>
      <c r="C1321" s="3" t="s">
        <v>9135</v>
      </c>
    </row>
    <row r="1322" spans="1:3" ht="12" customHeight="1" x14ac:dyDescent="0.25">
      <c r="A1322" s="3" t="s">
        <v>5179</v>
      </c>
      <c r="B1322" s="3" t="s">
        <v>239</v>
      </c>
      <c r="C1322" s="3" t="s">
        <v>9137</v>
      </c>
    </row>
    <row r="1323" spans="1:3" ht="12" customHeight="1" x14ac:dyDescent="0.25">
      <c r="A1323" s="3" t="s">
        <v>9138</v>
      </c>
      <c r="B1323" s="3" t="s">
        <v>190</v>
      </c>
      <c r="C1323" s="3" t="s">
        <v>9140</v>
      </c>
    </row>
    <row r="1324" spans="1:3" ht="12" customHeight="1" x14ac:dyDescent="0.25">
      <c r="A1324" s="3" t="s">
        <v>4301</v>
      </c>
      <c r="B1324" s="3" t="s">
        <v>188</v>
      </c>
      <c r="C1324" s="3" t="s">
        <v>9143</v>
      </c>
    </row>
    <row r="1325" spans="1:3" ht="12" customHeight="1" x14ac:dyDescent="0.25">
      <c r="A1325" s="3" t="s">
        <v>3902</v>
      </c>
      <c r="B1325" s="3" t="s">
        <v>42</v>
      </c>
      <c r="C1325" s="3" t="s">
        <v>9147</v>
      </c>
    </row>
    <row r="1326" spans="1:3" ht="12" customHeight="1" x14ac:dyDescent="0.25">
      <c r="A1326" s="3" t="s">
        <v>9148</v>
      </c>
      <c r="B1326" s="3" t="s">
        <v>205</v>
      </c>
      <c r="C1326" s="3" t="s">
        <v>9150</v>
      </c>
    </row>
    <row r="1327" spans="1:3" ht="12" customHeight="1" x14ac:dyDescent="0.25">
      <c r="A1327" s="3" t="s">
        <v>9152</v>
      </c>
      <c r="B1327" s="3" t="s">
        <v>244</v>
      </c>
      <c r="C1327" s="3" t="s">
        <v>9154</v>
      </c>
    </row>
    <row r="1328" spans="1:3" ht="12" customHeight="1" x14ac:dyDescent="0.25">
      <c r="A1328" s="3" t="s">
        <v>6384</v>
      </c>
      <c r="B1328" s="3" t="s">
        <v>244</v>
      </c>
      <c r="C1328" s="3" t="s">
        <v>9156</v>
      </c>
    </row>
    <row r="1329" spans="1:3" ht="12" customHeight="1" x14ac:dyDescent="0.25">
      <c r="A1329" s="3" t="s">
        <v>5716</v>
      </c>
      <c r="B1329" s="3" t="s">
        <v>182</v>
      </c>
      <c r="C1329" s="3" t="s">
        <v>9159</v>
      </c>
    </row>
    <row r="1330" spans="1:3" ht="12" customHeight="1" x14ac:dyDescent="0.25">
      <c r="A1330" s="3" t="s">
        <v>2296</v>
      </c>
      <c r="B1330" s="3" t="s">
        <v>182</v>
      </c>
      <c r="C1330" s="3" t="s">
        <v>9160</v>
      </c>
    </row>
    <row r="1331" spans="1:3" ht="12" customHeight="1" x14ac:dyDescent="0.25">
      <c r="A1331" s="3" t="s">
        <v>290</v>
      </c>
      <c r="B1331" s="3" t="s">
        <v>182</v>
      </c>
      <c r="C1331" s="3" t="s">
        <v>183</v>
      </c>
    </row>
    <row r="1332" spans="1:3" ht="12" customHeight="1" x14ac:dyDescent="0.25">
      <c r="A1332" s="3" t="s">
        <v>6316</v>
      </c>
      <c r="B1332" s="3" t="s">
        <v>239</v>
      </c>
      <c r="C1332" s="3" t="s">
        <v>9165</v>
      </c>
    </row>
    <row r="1333" spans="1:3" ht="12" customHeight="1" x14ac:dyDescent="0.25">
      <c r="A1333" s="3" t="s">
        <v>3518</v>
      </c>
      <c r="B1333" s="3" t="s">
        <v>133</v>
      </c>
      <c r="C1333" s="3" t="s">
        <v>9166</v>
      </c>
    </row>
    <row r="1334" spans="1:3" ht="12" customHeight="1" x14ac:dyDescent="0.25">
      <c r="A1334" s="3" t="s">
        <v>9168</v>
      </c>
      <c r="B1334" s="3" t="s">
        <v>133</v>
      </c>
      <c r="C1334" s="3" t="s">
        <v>9170</v>
      </c>
    </row>
    <row r="1335" spans="1:3" ht="12" customHeight="1" x14ac:dyDescent="0.25">
      <c r="A1335" s="3" t="s">
        <v>9171</v>
      </c>
      <c r="B1335" s="3" t="s">
        <v>133</v>
      </c>
      <c r="C1335" s="3" t="s">
        <v>9173</v>
      </c>
    </row>
    <row r="1336" spans="1:3" ht="12" customHeight="1" x14ac:dyDescent="0.25">
      <c r="A1336" s="3" t="s">
        <v>9174</v>
      </c>
      <c r="B1336" s="3" t="s">
        <v>77</v>
      </c>
      <c r="C1336" s="3" t="s">
        <v>9175</v>
      </c>
    </row>
    <row r="1337" spans="1:3" ht="12" customHeight="1" x14ac:dyDescent="0.25">
      <c r="A1337" s="3" t="s">
        <v>3611</v>
      </c>
      <c r="B1337" s="3" t="s">
        <v>182</v>
      </c>
      <c r="C1337" s="3" t="s">
        <v>9177</v>
      </c>
    </row>
    <row r="1338" spans="1:3" ht="12" customHeight="1" x14ac:dyDescent="0.25">
      <c r="A1338" s="3" t="s">
        <v>288</v>
      </c>
      <c r="B1338" s="3" t="s">
        <v>182</v>
      </c>
      <c r="C1338" s="3" t="s">
        <v>181</v>
      </c>
    </row>
    <row r="1339" spans="1:3" ht="12" customHeight="1" x14ac:dyDescent="0.25">
      <c r="A1339" s="3" t="s">
        <v>2370</v>
      </c>
      <c r="B1339" s="3" t="s">
        <v>182</v>
      </c>
      <c r="C1339" s="3" t="s">
        <v>9183</v>
      </c>
    </row>
    <row r="1340" spans="1:3" ht="12" customHeight="1" x14ac:dyDescent="0.25">
      <c r="A1340" s="3" t="s">
        <v>311</v>
      </c>
      <c r="B1340" s="3" t="s">
        <v>182</v>
      </c>
      <c r="C1340" s="3" t="s">
        <v>184</v>
      </c>
    </row>
    <row r="1341" spans="1:3" ht="12" customHeight="1" x14ac:dyDescent="0.25">
      <c r="A1341" s="3" t="s">
        <v>4011</v>
      </c>
      <c r="B1341" s="3" t="s">
        <v>182</v>
      </c>
      <c r="C1341" s="3" t="s">
        <v>9185</v>
      </c>
    </row>
    <row r="1342" spans="1:3" ht="12" customHeight="1" x14ac:dyDescent="0.25">
      <c r="A1342" s="3" t="s">
        <v>1245</v>
      </c>
      <c r="B1342" s="3" t="s">
        <v>182</v>
      </c>
      <c r="C1342" s="3" t="s">
        <v>9187</v>
      </c>
    </row>
    <row r="1343" spans="1:3" ht="12" customHeight="1" x14ac:dyDescent="0.25">
      <c r="A1343" s="3" t="s">
        <v>9189</v>
      </c>
      <c r="B1343" s="3" t="s">
        <v>188</v>
      </c>
      <c r="C1343" s="3" t="s">
        <v>9190</v>
      </c>
    </row>
    <row r="1344" spans="1:3" ht="12" customHeight="1" x14ac:dyDescent="0.25">
      <c r="A1344" s="3" t="s">
        <v>9191</v>
      </c>
      <c r="B1344" s="3" t="s">
        <v>91</v>
      </c>
      <c r="C1344" s="3" t="s">
        <v>9192</v>
      </c>
    </row>
    <row r="1345" spans="1:3" ht="12" customHeight="1" x14ac:dyDescent="0.25">
      <c r="A1345" s="3" t="s">
        <v>702</v>
      </c>
      <c r="B1345" s="3" t="s">
        <v>156</v>
      </c>
      <c r="C1345" s="3" t="s">
        <v>157</v>
      </c>
    </row>
    <row r="1346" spans="1:3" ht="12" customHeight="1" x14ac:dyDescent="0.25">
      <c r="A1346" s="3" t="s">
        <v>512</v>
      </c>
      <c r="B1346" s="3" t="s">
        <v>86</v>
      </c>
      <c r="C1346" s="3" t="s">
        <v>89</v>
      </c>
    </row>
    <row r="1347" spans="1:3" ht="12" customHeight="1" x14ac:dyDescent="0.25">
      <c r="A1347" s="3" t="s">
        <v>9197</v>
      </c>
      <c r="B1347" s="3" t="s">
        <v>154</v>
      </c>
      <c r="C1347" s="3" t="s">
        <v>9199</v>
      </c>
    </row>
    <row r="1348" spans="1:3" ht="12" customHeight="1" x14ac:dyDescent="0.25">
      <c r="A1348" s="3" t="s">
        <v>8194</v>
      </c>
      <c r="B1348" s="3" t="s">
        <v>154</v>
      </c>
      <c r="C1348" s="3" t="s">
        <v>9200</v>
      </c>
    </row>
    <row r="1349" spans="1:3" ht="12" customHeight="1" x14ac:dyDescent="0.25">
      <c r="A1349" s="3" t="s">
        <v>370</v>
      </c>
      <c r="B1349" s="3" t="s">
        <v>44</v>
      </c>
      <c r="C1349" s="3" t="s">
        <v>43</v>
      </c>
    </row>
    <row r="1350" spans="1:3" ht="12" customHeight="1" x14ac:dyDescent="0.25">
      <c r="A1350" s="3" t="s">
        <v>3836</v>
      </c>
      <c r="B1350" s="3" t="s">
        <v>252</v>
      </c>
      <c r="C1350" s="3" t="s">
        <v>9205</v>
      </c>
    </row>
    <row r="1351" spans="1:3" ht="12" customHeight="1" x14ac:dyDescent="0.25">
      <c r="A1351" s="3" t="s">
        <v>4206</v>
      </c>
      <c r="B1351" s="3" t="s">
        <v>37</v>
      </c>
      <c r="C1351" s="3" t="s">
        <v>9208</v>
      </c>
    </row>
    <row r="1352" spans="1:3" ht="12" customHeight="1" x14ac:dyDescent="0.25">
      <c r="A1352" s="3" t="s">
        <v>5379</v>
      </c>
      <c r="B1352" s="3" t="s">
        <v>40</v>
      </c>
      <c r="C1352" s="3" t="s">
        <v>9210</v>
      </c>
    </row>
    <row r="1353" spans="1:3" ht="12" customHeight="1" x14ac:dyDescent="0.25">
      <c r="A1353" s="3" t="s">
        <v>3810</v>
      </c>
      <c r="B1353" s="3" t="s">
        <v>250</v>
      </c>
      <c r="C1353" s="3" t="s">
        <v>9211</v>
      </c>
    </row>
    <row r="1354" spans="1:3" ht="12" customHeight="1" x14ac:dyDescent="0.25">
      <c r="A1354" s="3" t="s">
        <v>3222</v>
      </c>
      <c r="B1354" s="3" t="s">
        <v>192</v>
      </c>
      <c r="C1354" s="3" t="s">
        <v>9213</v>
      </c>
    </row>
    <row r="1355" spans="1:3" ht="12" customHeight="1" x14ac:dyDescent="0.25">
      <c r="A1355" s="3" t="s">
        <v>9215</v>
      </c>
      <c r="B1355" s="3" t="s">
        <v>23</v>
      </c>
      <c r="C1355" s="3" t="s">
        <v>9217</v>
      </c>
    </row>
    <row r="1356" spans="1:3" ht="12" customHeight="1" x14ac:dyDescent="0.25">
      <c r="A1356" s="3" t="s">
        <v>1837</v>
      </c>
      <c r="B1356" s="3" t="s">
        <v>192</v>
      </c>
      <c r="C1356" s="3" t="s">
        <v>9220</v>
      </c>
    </row>
    <row r="1357" spans="1:3" ht="12" customHeight="1" x14ac:dyDescent="0.25">
      <c r="A1357" s="3" t="s">
        <v>7111</v>
      </c>
      <c r="B1357" s="3" t="s">
        <v>112</v>
      </c>
      <c r="C1357" s="3" t="s">
        <v>9223</v>
      </c>
    </row>
    <row r="1358" spans="1:3" ht="12" customHeight="1" x14ac:dyDescent="0.25">
      <c r="A1358" s="3" t="s">
        <v>12</v>
      </c>
      <c r="B1358" s="3" t="s">
        <v>217</v>
      </c>
      <c r="C1358" s="3" t="s">
        <v>216</v>
      </c>
    </row>
    <row r="1359" spans="1:3" ht="12" customHeight="1" x14ac:dyDescent="0.25">
      <c r="A1359" s="3" t="s">
        <v>428</v>
      </c>
      <c r="B1359" s="3" t="s">
        <v>250</v>
      </c>
      <c r="C1359" s="3" t="s">
        <v>249</v>
      </c>
    </row>
    <row r="1360" spans="1:3" ht="12" customHeight="1" x14ac:dyDescent="0.25">
      <c r="A1360" s="3" t="s">
        <v>407</v>
      </c>
      <c r="B1360" s="3" t="s">
        <v>23</v>
      </c>
      <c r="C1360" s="3" t="s">
        <v>24</v>
      </c>
    </row>
    <row r="1361" spans="1:3" ht="12" customHeight="1" x14ac:dyDescent="0.25">
      <c r="A1361" s="3" t="s">
        <v>9227</v>
      </c>
      <c r="B1361" s="3" t="s">
        <v>23</v>
      </c>
      <c r="C1361" s="3" t="s">
        <v>9229</v>
      </c>
    </row>
    <row r="1362" spans="1:3" ht="12" customHeight="1" x14ac:dyDescent="0.25">
      <c r="A1362" s="3" t="s">
        <v>6639</v>
      </c>
      <c r="B1362" s="3" t="s">
        <v>23</v>
      </c>
      <c r="C1362" s="3" t="s">
        <v>9232</v>
      </c>
    </row>
    <row r="1363" spans="1:3" ht="12" customHeight="1" x14ac:dyDescent="0.25">
      <c r="A1363" s="3" t="s">
        <v>2968</v>
      </c>
      <c r="B1363" s="3" t="s">
        <v>23</v>
      </c>
      <c r="C1363" s="3" t="s">
        <v>9233</v>
      </c>
    </row>
    <row r="1364" spans="1:3" ht="12" customHeight="1" x14ac:dyDescent="0.25">
      <c r="A1364" s="3" t="s">
        <v>3499</v>
      </c>
      <c r="B1364" s="3" t="s">
        <v>23</v>
      </c>
      <c r="C1364" s="3" t="s">
        <v>9236</v>
      </c>
    </row>
    <row r="1365" spans="1:3" ht="12" customHeight="1" x14ac:dyDescent="0.25">
      <c r="A1365" s="3" t="s">
        <v>9237</v>
      </c>
      <c r="B1365" s="3" t="s">
        <v>23</v>
      </c>
      <c r="C1365" s="3" t="s">
        <v>9239</v>
      </c>
    </row>
    <row r="1366" spans="1:3" ht="12" customHeight="1" x14ac:dyDescent="0.25">
      <c r="A1366" s="3" t="s">
        <v>9241</v>
      </c>
      <c r="B1366" s="3" t="s">
        <v>23</v>
      </c>
      <c r="C1366" s="3" t="s">
        <v>9242</v>
      </c>
    </row>
    <row r="1367" spans="1:3" ht="12" customHeight="1" x14ac:dyDescent="0.25">
      <c r="A1367" s="3" t="s">
        <v>430</v>
      </c>
      <c r="B1367" s="3" t="s">
        <v>133</v>
      </c>
      <c r="C1367" s="3" t="s">
        <v>134</v>
      </c>
    </row>
    <row r="1368" spans="1:3" ht="12" customHeight="1" x14ac:dyDescent="0.25">
      <c r="A1368" s="3" t="s">
        <v>2956</v>
      </c>
      <c r="B1368" s="3" t="s">
        <v>23</v>
      </c>
      <c r="C1368" s="3" t="s">
        <v>9245</v>
      </c>
    </row>
    <row r="1369" spans="1:3" ht="12" customHeight="1" x14ac:dyDescent="0.25">
      <c r="A1369" s="3" t="s">
        <v>446</v>
      </c>
      <c r="B1369" s="3" t="s">
        <v>188</v>
      </c>
      <c r="C1369" s="3" t="s">
        <v>186</v>
      </c>
    </row>
    <row r="1370" spans="1:3" ht="12" customHeight="1" x14ac:dyDescent="0.25">
      <c r="A1370" s="3" t="s">
        <v>9251</v>
      </c>
      <c r="B1370" s="3" t="s">
        <v>23</v>
      </c>
      <c r="C1370" s="3" t="s">
        <v>9252</v>
      </c>
    </row>
    <row r="1371" spans="1:3" ht="12" customHeight="1" x14ac:dyDescent="0.25">
      <c r="A1371" s="3" t="s">
        <v>3305</v>
      </c>
      <c r="B1371" s="3" t="s">
        <v>265</v>
      </c>
      <c r="C1371" s="3" t="s">
        <v>9255</v>
      </c>
    </row>
    <row r="1372" spans="1:3" ht="12" customHeight="1" x14ac:dyDescent="0.25">
      <c r="A1372" s="3" t="s">
        <v>9257</v>
      </c>
      <c r="B1372" s="3" t="s">
        <v>202</v>
      </c>
      <c r="C1372" s="3" t="s">
        <v>9259</v>
      </c>
    </row>
    <row r="1373" spans="1:3" ht="12" customHeight="1" x14ac:dyDescent="0.25">
      <c r="A1373" s="3" t="s">
        <v>6209</v>
      </c>
      <c r="B1373" s="3" t="s">
        <v>23</v>
      </c>
      <c r="C1373" s="3" t="s">
        <v>9262</v>
      </c>
    </row>
    <row r="1374" spans="1:3" ht="12" customHeight="1" x14ac:dyDescent="0.25">
      <c r="A1374" s="3" t="s">
        <v>9263</v>
      </c>
      <c r="B1374" s="3" t="s">
        <v>23</v>
      </c>
      <c r="C1374" s="3" t="s">
        <v>9264</v>
      </c>
    </row>
    <row r="1375" spans="1:3" ht="12" customHeight="1" x14ac:dyDescent="0.25">
      <c r="A1375" s="3" t="s">
        <v>9266</v>
      </c>
      <c r="B1375" s="3" t="s">
        <v>23</v>
      </c>
      <c r="C1375" s="3" t="s">
        <v>9268</v>
      </c>
    </row>
    <row r="1376" spans="1:3" ht="12" customHeight="1" x14ac:dyDescent="0.25">
      <c r="A1376" s="3" t="s">
        <v>2916</v>
      </c>
      <c r="B1376" s="3" t="s">
        <v>23</v>
      </c>
      <c r="C1376" s="3" t="s">
        <v>9270</v>
      </c>
    </row>
    <row r="1377" spans="1:3" ht="12" customHeight="1" x14ac:dyDescent="0.25">
      <c r="A1377" s="3" t="s">
        <v>4558</v>
      </c>
      <c r="B1377" s="3" t="s">
        <v>23</v>
      </c>
      <c r="C1377" s="3" t="s">
        <v>9273</v>
      </c>
    </row>
    <row r="1378" spans="1:3" ht="12" customHeight="1" x14ac:dyDescent="0.25">
      <c r="A1378" s="3" t="s">
        <v>6574</v>
      </c>
      <c r="B1378" s="3" t="s">
        <v>23</v>
      </c>
      <c r="C1378" s="3" t="s">
        <v>9275</v>
      </c>
    </row>
    <row r="1379" spans="1:3" ht="12" customHeight="1" x14ac:dyDescent="0.25">
      <c r="A1379" s="3" t="s">
        <v>349</v>
      </c>
      <c r="B1379" s="3" t="s">
        <v>23</v>
      </c>
      <c r="C1379" s="3" t="s">
        <v>20</v>
      </c>
    </row>
    <row r="1380" spans="1:3" ht="12" customHeight="1" x14ac:dyDescent="0.25">
      <c r="A1380" s="3" t="s">
        <v>416</v>
      </c>
      <c r="B1380" s="3" t="s">
        <v>23</v>
      </c>
      <c r="C1380" s="3" t="s">
        <v>25</v>
      </c>
    </row>
    <row r="1381" spans="1:3" ht="12" customHeight="1" x14ac:dyDescent="0.25">
      <c r="A1381" s="3" t="s">
        <v>5599</v>
      </c>
      <c r="B1381" s="3" t="s">
        <v>23</v>
      </c>
      <c r="C1381" s="3" t="s">
        <v>9281</v>
      </c>
    </row>
    <row r="1382" spans="1:3" ht="12" customHeight="1" x14ac:dyDescent="0.25">
      <c r="A1382" s="3" t="s">
        <v>4687</v>
      </c>
      <c r="B1382" s="3" t="s">
        <v>42</v>
      </c>
      <c r="C1382" s="3" t="s">
        <v>9282</v>
      </c>
    </row>
    <row r="1383" spans="1:3" ht="12" customHeight="1" x14ac:dyDescent="0.25">
      <c r="A1383" s="3" t="s">
        <v>5322</v>
      </c>
      <c r="B1383" s="3" t="s">
        <v>250</v>
      </c>
      <c r="C1383" s="3" t="s">
        <v>9284</v>
      </c>
    </row>
    <row r="1384" spans="1:3" ht="12" customHeight="1" x14ac:dyDescent="0.25">
      <c r="A1384" s="3" t="s">
        <v>87</v>
      </c>
      <c r="B1384" s="3" t="s">
        <v>244</v>
      </c>
      <c r="C1384" s="3" t="s">
        <v>243</v>
      </c>
    </row>
    <row r="1385" spans="1:3" ht="12" customHeight="1" x14ac:dyDescent="0.25">
      <c r="A1385" s="3" t="s">
        <v>4718</v>
      </c>
      <c r="B1385" s="3" t="s">
        <v>244</v>
      </c>
      <c r="C1385" s="3" t="s">
        <v>9287</v>
      </c>
    </row>
    <row r="1386" spans="1:3" ht="12" customHeight="1" x14ac:dyDescent="0.25">
      <c r="A1386" s="3" t="s">
        <v>4810</v>
      </c>
      <c r="B1386" s="3" t="s">
        <v>176</v>
      </c>
      <c r="C1386" s="3" t="s">
        <v>9291</v>
      </c>
    </row>
    <row r="1387" spans="1:3" ht="12" customHeight="1" x14ac:dyDescent="0.25">
      <c r="A1387" s="3" t="s">
        <v>9294</v>
      </c>
      <c r="B1387" s="3" t="s">
        <v>217</v>
      </c>
      <c r="C1387" s="3" t="s">
        <v>9295</v>
      </c>
    </row>
    <row r="1388" spans="1:3" ht="12" customHeight="1" x14ac:dyDescent="0.25">
      <c r="A1388" s="3" t="s">
        <v>2148</v>
      </c>
      <c r="B1388" s="3" t="s">
        <v>250</v>
      </c>
      <c r="C1388" s="3" t="s">
        <v>9297</v>
      </c>
    </row>
    <row r="1389" spans="1:3" ht="12" customHeight="1" x14ac:dyDescent="0.25">
      <c r="A1389" s="3" t="s">
        <v>378</v>
      </c>
      <c r="B1389" s="3" t="s">
        <v>161</v>
      </c>
      <c r="C1389" s="3" t="s">
        <v>160</v>
      </c>
    </row>
    <row r="1390" spans="1:3" ht="12" customHeight="1" x14ac:dyDescent="0.25">
      <c r="A1390" s="3" t="s">
        <v>418</v>
      </c>
      <c r="B1390" s="3" t="s">
        <v>202</v>
      </c>
      <c r="C1390" s="3" t="s">
        <v>201</v>
      </c>
    </row>
    <row r="1391" spans="1:3" ht="12" customHeight="1" x14ac:dyDescent="0.25">
      <c r="A1391" s="3" t="s">
        <v>1904</v>
      </c>
      <c r="B1391" s="3" t="s">
        <v>192</v>
      </c>
      <c r="C1391" s="3" t="s">
        <v>9302</v>
      </c>
    </row>
    <row r="1392" spans="1:3" ht="12" customHeight="1" x14ac:dyDescent="0.25">
      <c r="A1392" s="3" t="s">
        <v>837</v>
      </c>
      <c r="B1392" s="3" t="s">
        <v>42</v>
      </c>
      <c r="C1392" s="3" t="s">
        <v>41</v>
      </c>
    </row>
    <row r="1393" spans="1:3" ht="12" customHeight="1" x14ac:dyDescent="0.25">
      <c r="A1393" s="3" t="s">
        <v>9304</v>
      </c>
      <c r="B1393" s="3" t="s">
        <v>202</v>
      </c>
      <c r="C1393" s="3" t="s">
        <v>9305</v>
      </c>
    </row>
    <row r="1394" spans="1:3" ht="12" customHeight="1" x14ac:dyDescent="0.25">
      <c r="A1394" s="3" t="s">
        <v>655</v>
      </c>
      <c r="B1394" s="3" t="s">
        <v>202</v>
      </c>
      <c r="C1394" s="3" t="s">
        <v>203</v>
      </c>
    </row>
    <row r="1395" spans="1:3" ht="12" customHeight="1" x14ac:dyDescent="0.25">
      <c r="A1395" s="3" t="s">
        <v>305</v>
      </c>
      <c r="B1395" s="3" t="s">
        <v>192</v>
      </c>
      <c r="C1395" s="3" t="s">
        <v>193</v>
      </c>
    </row>
    <row r="1396" spans="1:3" ht="12" customHeight="1" x14ac:dyDescent="0.25">
      <c r="A1396" s="3" t="s">
        <v>224</v>
      </c>
      <c r="B1396" s="3" t="s">
        <v>192</v>
      </c>
      <c r="C1396" s="3" t="s">
        <v>191</v>
      </c>
    </row>
    <row r="1397" spans="1:3" ht="12" customHeight="1" x14ac:dyDescent="0.25">
      <c r="A1397" s="3" t="s">
        <v>476</v>
      </c>
      <c r="B1397" s="3" t="s">
        <v>244</v>
      </c>
      <c r="C1397" s="3" t="s">
        <v>246</v>
      </c>
    </row>
    <row r="1398" spans="1:3" ht="12" customHeight="1" x14ac:dyDescent="0.25">
      <c r="A1398" s="3" t="s">
        <v>7060</v>
      </c>
      <c r="B1398" s="3" t="s">
        <v>165</v>
      </c>
      <c r="C1398" s="3" t="s">
        <v>9312</v>
      </c>
    </row>
    <row r="1399" spans="1:3" ht="12" customHeight="1" x14ac:dyDescent="0.25">
      <c r="A1399" s="3" t="s">
        <v>783</v>
      </c>
      <c r="B1399" s="3" t="s">
        <v>66</v>
      </c>
      <c r="C1399" s="3" t="s">
        <v>65</v>
      </c>
    </row>
    <row r="1400" spans="1:3" ht="12" customHeight="1" x14ac:dyDescent="0.25">
      <c r="A1400" s="3" t="s">
        <v>9314</v>
      </c>
      <c r="B1400" s="3" t="s">
        <v>244</v>
      </c>
      <c r="C1400" s="3" t="s">
        <v>9315</v>
      </c>
    </row>
    <row r="1401" spans="1:3" ht="12" customHeight="1" x14ac:dyDescent="0.25">
      <c r="A1401" s="3" t="s">
        <v>5494</v>
      </c>
      <c r="B1401" s="3" t="s">
        <v>244</v>
      </c>
      <c r="C1401" s="3" t="s">
        <v>9317</v>
      </c>
    </row>
    <row r="1402" spans="1:3" ht="12" customHeight="1" x14ac:dyDescent="0.25">
      <c r="A1402" s="3" t="s">
        <v>7087</v>
      </c>
      <c r="B1402" s="3" t="s">
        <v>244</v>
      </c>
      <c r="C1402" s="3" t="s">
        <v>9320</v>
      </c>
    </row>
    <row r="1403" spans="1:3" ht="12" customHeight="1" x14ac:dyDescent="0.25">
      <c r="A1403" s="3" t="s">
        <v>9322</v>
      </c>
      <c r="B1403" s="3" t="s">
        <v>244</v>
      </c>
      <c r="C1403" s="3" t="s">
        <v>9323</v>
      </c>
    </row>
    <row r="1404" spans="1:3" ht="12" customHeight="1" x14ac:dyDescent="0.25">
      <c r="A1404" s="3" t="s">
        <v>7838</v>
      </c>
      <c r="B1404" s="3" t="s">
        <v>244</v>
      </c>
      <c r="C1404" s="3" t="s">
        <v>9326</v>
      </c>
    </row>
    <row r="1405" spans="1:3" ht="12" customHeight="1" x14ac:dyDescent="0.25">
      <c r="A1405" s="3" t="s">
        <v>8651</v>
      </c>
      <c r="B1405" s="3" t="s">
        <v>244</v>
      </c>
      <c r="C1405" s="3" t="s">
        <v>9328</v>
      </c>
    </row>
    <row r="1406" spans="1:3" ht="12" customHeight="1" x14ac:dyDescent="0.25">
      <c r="A1406" s="3" t="s">
        <v>9329</v>
      </c>
      <c r="B1406" s="3" t="s">
        <v>244</v>
      </c>
      <c r="C1406" s="3" t="s">
        <v>9330</v>
      </c>
    </row>
    <row r="1407" spans="1:3" ht="12" customHeight="1" x14ac:dyDescent="0.25">
      <c r="A1407" s="3" t="s">
        <v>2928</v>
      </c>
      <c r="B1407" s="3" t="s">
        <v>244</v>
      </c>
      <c r="C1407" s="3" t="s">
        <v>9331</v>
      </c>
    </row>
    <row r="1408" spans="1:3" ht="12" customHeight="1" x14ac:dyDescent="0.25">
      <c r="A1408" s="3" t="s">
        <v>9332</v>
      </c>
      <c r="B1408" s="3" t="s">
        <v>244</v>
      </c>
      <c r="C1408" s="3" t="s">
        <v>9334</v>
      </c>
    </row>
    <row r="1409" spans="1:3" ht="12" customHeight="1" x14ac:dyDescent="0.25">
      <c r="A1409" s="3" t="s">
        <v>524</v>
      </c>
      <c r="B1409" s="3" t="s">
        <v>244</v>
      </c>
      <c r="C1409" s="3" t="s">
        <v>248</v>
      </c>
    </row>
    <row r="1410" spans="1:3" ht="12" customHeight="1" x14ac:dyDescent="0.25">
      <c r="A1410" s="3" t="s">
        <v>4080</v>
      </c>
      <c r="B1410" s="3" t="s">
        <v>112</v>
      </c>
      <c r="C1410" s="3" t="s">
        <v>9337</v>
      </c>
    </row>
    <row r="1411" spans="1:3" ht="12" customHeight="1" x14ac:dyDescent="0.25">
      <c r="A1411" s="3" t="s">
        <v>4986</v>
      </c>
      <c r="B1411" s="3" t="s">
        <v>40</v>
      </c>
      <c r="C1411" s="3" t="s">
        <v>9341</v>
      </c>
    </row>
    <row r="1412" spans="1:3" ht="12" customHeight="1" x14ac:dyDescent="0.25">
      <c r="A1412" s="3" t="s">
        <v>7605</v>
      </c>
      <c r="B1412" s="3" t="s">
        <v>112</v>
      </c>
      <c r="C1412" s="3" t="s">
        <v>9343</v>
      </c>
    </row>
    <row r="1413" spans="1:3" ht="12" customHeight="1" x14ac:dyDescent="0.25">
      <c r="A1413" s="3" t="s">
        <v>9345</v>
      </c>
      <c r="B1413" s="3" t="s">
        <v>68</v>
      </c>
      <c r="C1413" s="3" t="s">
        <v>9346</v>
      </c>
    </row>
    <row r="1414" spans="1:3" ht="12" customHeight="1" x14ac:dyDescent="0.25">
      <c r="A1414" s="3" t="s">
        <v>1092</v>
      </c>
      <c r="B1414" s="3" t="s">
        <v>71</v>
      </c>
      <c r="C1414" s="3" t="s">
        <v>70</v>
      </c>
    </row>
    <row r="1415" spans="1:3" ht="12" customHeight="1" x14ac:dyDescent="0.25">
      <c r="A1415" s="3" t="s">
        <v>1455</v>
      </c>
      <c r="B1415" s="3" t="s">
        <v>192</v>
      </c>
      <c r="C1415" s="3" t="s">
        <v>9348</v>
      </c>
    </row>
    <row r="1416" spans="1:3" ht="12" customHeight="1" x14ac:dyDescent="0.25">
      <c r="A1416" s="3" t="s">
        <v>9350</v>
      </c>
      <c r="B1416" s="3" t="s">
        <v>96</v>
      </c>
      <c r="C1416" s="3" t="s">
        <v>9351</v>
      </c>
    </row>
    <row r="1417" spans="1:3" ht="12" customHeight="1" x14ac:dyDescent="0.25">
      <c r="A1417" s="3" t="s">
        <v>4636</v>
      </c>
      <c r="B1417" s="3" t="s">
        <v>68</v>
      </c>
      <c r="C1417" s="3" t="s">
        <v>9354</v>
      </c>
    </row>
    <row r="1418" spans="1:3" ht="12" customHeight="1" x14ac:dyDescent="0.25">
      <c r="A1418" s="3" t="s">
        <v>6165</v>
      </c>
      <c r="B1418" s="3" t="s">
        <v>68</v>
      </c>
      <c r="C1418" s="3" t="s">
        <v>9357</v>
      </c>
    </row>
    <row r="1419" spans="1:3" ht="12" customHeight="1" x14ac:dyDescent="0.25">
      <c r="A1419" s="3" t="s">
        <v>5692</v>
      </c>
      <c r="B1419" s="3" t="s">
        <v>144</v>
      </c>
      <c r="C1419" s="3" t="s">
        <v>9359</v>
      </c>
    </row>
    <row r="1420" spans="1:3" ht="12" customHeight="1" x14ac:dyDescent="0.25">
      <c r="A1420" s="3" t="s">
        <v>8034</v>
      </c>
      <c r="B1420" s="3" t="s">
        <v>250</v>
      </c>
      <c r="C1420" s="3" t="s">
        <v>9366</v>
      </c>
    </row>
    <row r="1421" spans="1:3" ht="12" customHeight="1" x14ac:dyDescent="0.25">
      <c r="A1421" s="3" t="s">
        <v>735</v>
      </c>
      <c r="B1421" s="3" t="s">
        <v>68</v>
      </c>
      <c r="C1421" s="3" t="s">
        <v>69</v>
      </c>
    </row>
    <row r="1422" spans="1:3" ht="12" customHeight="1" x14ac:dyDescent="0.25">
      <c r="A1422" s="3" t="s">
        <v>9368</v>
      </c>
      <c r="B1422" s="3" t="s">
        <v>244</v>
      </c>
      <c r="C1422" s="3" t="s">
        <v>9369</v>
      </c>
    </row>
    <row r="1423" spans="1:3" ht="12" customHeight="1" x14ac:dyDescent="0.25">
      <c r="A1423" s="3" t="s">
        <v>4665</v>
      </c>
      <c r="B1423" s="3" t="s">
        <v>144</v>
      </c>
      <c r="C1423" s="3" t="s">
        <v>9371</v>
      </c>
    </row>
    <row r="1424" spans="1:3" ht="12" customHeight="1" x14ac:dyDescent="0.25">
      <c r="A1424" s="3" t="s">
        <v>9373</v>
      </c>
      <c r="B1424" s="3" t="s">
        <v>244</v>
      </c>
      <c r="C1424" s="3" t="s">
        <v>9374</v>
      </c>
    </row>
    <row r="1425" spans="1:3" ht="12" customHeight="1" x14ac:dyDescent="0.25">
      <c r="A1425" s="3" t="s">
        <v>411</v>
      </c>
      <c r="B1425" s="3" t="s">
        <v>156</v>
      </c>
      <c r="C1425" s="3" t="s">
        <v>155</v>
      </c>
    </row>
    <row r="1426" spans="1:3" ht="12" customHeight="1" x14ac:dyDescent="0.25">
      <c r="A1426" s="3" t="s">
        <v>4655</v>
      </c>
      <c r="B1426" s="3" t="s">
        <v>68</v>
      </c>
      <c r="C1426" s="3" t="s">
        <v>9377</v>
      </c>
    </row>
    <row r="1427" spans="1:3" ht="12" customHeight="1" x14ac:dyDescent="0.25">
      <c r="A1427" s="3" t="s">
        <v>5032</v>
      </c>
      <c r="B1427" s="3" t="s">
        <v>244</v>
      </c>
      <c r="C1427" s="3" t="s">
        <v>9380</v>
      </c>
    </row>
    <row r="1428" spans="1:3" ht="12" customHeight="1" x14ac:dyDescent="0.25">
      <c r="A1428" s="3" t="s">
        <v>9381</v>
      </c>
      <c r="B1428" s="3" t="s">
        <v>244</v>
      </c>
      <c r="C1428" s="3" t="s">
        <v>9383</v>
      </c>
    </row>
    <row r="1429" spans="1:3" ht="12" customHeight="1" x14ac:dyDescent="0.25">
      <c r="A1429" s="3" t="s">
        <v>962</v>
      </c>
      <c r="B1429" s="3" t="s">
        <v>270</v>
      </c>
      <c r="C1429" s="3" t="s">
        <v>269</v>
      </c>
    </row>
    <row r="1430" spans="1:3" ht="12" customHeight="1" x14ac:dyDescent="0.25">
      <c r="A1430" s="3" t="s">
        <v>9384</v>
      </c>
      <c r="B1430" s="3" t="s">
        <v>68</v>
      </c>
      <c r="C1430" s="23" t="s">
        <v>13141</v>
      </c>
    </row>
    <row r="1431" spans="1:3" ht="12" customHeight="1" x14ac:dyDescent="0.25">
      <c r="A1431" s="3" t="s">
        <v>9386</v>
      </c>
      <c r="B1431" s="3" t="s">
        <v>188</v>
      </c>
      <c r="C1431" s="3" t="s">
        <v>9387</v>
      </c>
    </row>
    <row r="1432" spans="1:3" ht="12" customHeight="1" x14ac:dyDescent="0.25">
      <c r="A1432" s="3" t="s">
        <v>9388</v>
      </c>
      <c r="B1432" s="3" t="s">
        <v>244</v>
      </c>
      <c r="C1432" s="3" t="s">
        <v>9390</v>
      </c>
    </row>
    <row r="1433" spans="1:3" ht="12" customHeight="1" x14ac:dyDescent="0.25">
      <c r="A1433" s="3" t="s">
        <v>8976</v>
      </c>
      <c r="B1433" s="3" t="s">
        <v>244</v>
      </c>
      <c r="C1433" s="3" t="s">
        <v>9392</v>
      </c>
    </row>
    <row r="1434" spans="1:3" ht="12" customHeight="1" x14ac:dyDescent="0.25">
      <c r="A1434" s="3" t="s">
        <v>9394</v>
      </c>
      <c r="B1434" s="3" t="s">
        <v>244</v>
      </c>
      <c r="C1434" s="3" t="s">
        <v>9396</v>
      </c>
    </row>
    <row r="1435" spans="1:3" ht="12" customHeight="1" x14ac:dyDescent="0.25">
      <c r="A1435" s="3" t="s">
        <v>5119</v>
      </c>
      <c r="B1435" s="3" t="s">
        <v>244</v>
      </c>
      <c r="C1435" s="3" t="s">
        <v>9398</v>
      </c>
    </row>
    <row r="1436" spans="1:3" ht="12" customHeight="1" x14ac:dyDescent="0.25">
      <c r="A1436" s="3" t="s">
        <v>9399</v>
      </c>
      <c r="B1436" s="3" t="s">
        <v>244</v>
      </c>
      <c r="C1436" s="3" t="s">
        <v>9400</v>
      </c>
    </row>
    <row r="1437" spans="1:3" ht="12" customHeight="1" x14ac:dyDescent="0.25">
      <c r="A1437" s="3" t="s">
        <v>9402</v>
      </c>
      <c r="B1437" s="3" t="s">
        <v>232</v>
      </c>
      <c r="C1437" s="3" t="s">
        <v>9404</v>
      </c>
    </row>
    <row r="1438" spans="1:3" ht="12" customHeight="1" x14ac:dyDescent="0.25">
      <c r="A1438" s="3" t="s">
        <v>799</v>
      </c>
      <c r="B1438" s="3" t="s">
        <v>144</v>
      </c>
      <c r="C1438" s="3" t="s">
        <v>143</v>
      </c>
    </row>
    <row r="1439" spans="1:3" ht="12" customHeight="1" x14ac:dyDescent="0.25">
      <c r="A1439" s="3" t="s">
        <v>9407</v>
      </c>
      <c r="B1439" s="3" t="s">
        <v>244</v>
      </c>
      <c r="C1439" s="3" t="s">
        <v>9409</v>
      </c>
    </row>
    <row r="1440" spans="1:3" ht="12" customHeight="1" x14ac:dyDescent="0.25">
      <c r="A1440" s="3" t="s">
        <v>478</v>
      </c>
      <c r="B1440" s="3" t="s">
        <v>96</v>
      </c>
      <c r="C1440" s="3" t="s">
        <v>95</v>
      </c>
    </row>
    <row r="1441" spans="1:3" ht="12" customHeight="1" x14ac:dyDescent="0.25">
      <c r="A1441" s="3" t="s">
        <v>9410</v>
      </c>
      <c r="B1441" s="3" t="s">
        <v>244</v>
      </c>
      <c r="C1441" s="3" t="s">
        <v>9412</v>
      </c>
    </row>
    <row r="1442" spans="1:3" ht="12" customHeight="1" x14ac:dyDescent="0.25">
      <c r="A1442" s="3" t="s">
        <v>6063</v>
      </c>
      <c r="B1442" s="3" t="s">
        <v>244</v>
      </c>
      <c r="C1442" s="3" t="s">
        <v>9414</v>
      </c>
    </row>
    <row r="1443" spans="1:3" ht="12" customHeight="1" x14ac:dyDescent="0.25">
      <c r="A1443" s="3" t="s">
        <v>6889</v>
      </c>
      <c r="B1443" s="3" t="s">
        <v>40</v>
      </c>
      <c r="C1443" s="3" t="s">
        <v>9417</v>
      </c>
    </row>
    <row r="1444" spans="1:3" ht="12" customHeight="1" x14ac:dyDescent="0.25">
      <c r="A1444" s="3" t="s">
        <v>6611</v>
      </c>
      <c r="B1444" s="3" t="s">
        <v>244</v>
      </c>
      <c r="C1444" s="3" t="s">
        <v>9421</v>
      </c>
    </row>
    <row r="1445" spans="1:3" ht="12" customHeight="1" x14ac:dyDescent="0.25">
      <c r="A1445" s="3" t="s">
        <v>7424</v>
      </c>
      <c r="B1445" s="3" t="s">
        <v>441</v>
      </c>
      <c r="C1445" s="3" t="s">
        <v>9423</v>
      </c>
    </row>
    <row r="1446" spans="1:3" ht="12" customHeight="1" x14ac:dyDescent="0.25">
      <c r="A1446" s="3" t="s">
        <v>764</v>
      </c>
      <c r="B1446" s="3" t="s">
        <v>40</v>
      </c>
      <c r="C1446" s="3" t="s">
        <v>39</v>
      </c>
    </row>
    <row r="1447" spans="1:3" ht="12" customHeight="1" x14ac:dyDescent="0.25">
      <c r="A1447" s="3" t="s">
        <v>9427</v>
      </c>
      <c r="B1447" s="3" t="s">
        <v>244</v>
      </c>
      <c r="C1447" s="3" t="s">
        <v>9429</v>
      </c>
    </row>
    <row r="1448" spans="1:3" ht="12" customHeight="1" x14ac:dyDescent="0.25">
      <c r="A1448" s="3" t="s">
        <v>6867</v>
      </c>
      <c r="B1448" s="3" t="s">
        <v>66</v>
      </c>
      <c r="C1448" s="3" t="s">
        <v>9431</v>
      </c>
    </row>
    <row r="1449" spans="1:3" ht="12" customHeight="1" x14ac:dyDescent="0.25">
      <c r="A1449" s="3" t="s">
        <v>5448</v>
      </c>
      <c r="B1449" s="3" t="s">
        <v>459</v>
      </c>
      <c r="C1449" s="3" t="s">
        <v>9433</v>
      </c>
    </row>
    <row r="1450" spans="1:3" ht="12" customHeight="1" x14ac:dyDescent="0.25">
      <c r="A1450" s="3" t="s">
        <v>4230</v>
      </c>
      <c r="B1450" s="3" t="s">
        <v>66</v>
      </c>
      <c r="C1450" s="3" t="s">
        <v>9435</v>
      </c>
    </row>
    <row r="1451" spans="1:3" ht="12" customHeight="1" x14ac:dyDescent="0.25">
      <c r="A1451" s="3" t="s">
        <v>9436</v>
      </c>
      <c r="B1451" s="3" t="s">
        <v>244</v>
      </c>
      <c r="C1451" s="3" t="s">
        <v>9437</v>
      </c>
    </row>
    <row r="1452" spans="1:3" ht="12" customHeight="1" x14ac:dyDescent="0.25">
      <c r="A1452" s="3" t="s">
        <v>9438</v>
      </c>
      <c r="B1452" s="3" t="s">
        <v>244</v>
      </c>
      <c r="C1452" s="3" t="s">
        <v>9439</v>
      </c>
    </row>
    <row r="1453" spans="1:3" ht="12" customHeight="1" x14ac:dyDescent="0.25">
      <c r="A1453" s="3" t="s">
        <v>9440</v>
      </c>
      <c r="B1453" s="3" t="s">
        <v>165</v>
      </c>
      <c r="C1453" s="3" t="s">
        <v>9442</v>
      </c>
    </row>
    <row r="1454" spans="1:3" ht="12" customHeight="1" x14ac:dyDescent="0.25">
      <c r="A1454" s="3" t="s">
        <v>450</v>
      </c>
      <c r="B1454" s="3" t="s">
        <v>68</v>
      </c>
      <c r="C1454" s="3" t="s">
        <v>67</v>
      </c>
    </row>
    <row r="1455" spans="1:3" ht="12" customHeight="1" x14ac:dyDescent="0.25">
      <c r="A1455" s="3" t="s">
        <v>9444</v>
      </c>
      <c r="B1455" s="3" t="s">
        <v>244</v>
      </c>
      <c r="C1455" s="3" t="s">
        <v>9446</v>
      </c>
    </row>
    <row r="1456" spans="1:3" ht="12" customHeight="1" x14ac:dyDescent="0.25">
      <c r="A1456" s="3" t="s">
        <v>9448</v>
      </c>
      <c r="B1456" s="3" t="s">
        <v>244</v>
      </c>
      <c r="C1456" s="3" t="s">
        <v>9450</v>
      </c>
    </row>
    <row r="1457" spans="1:3" ht="12" customHeight="1" x14ac:dyDescent="0.25">
      <c r="A1457" s="3" t="s">
        <v>771</v>
      </c>
      <c r="B1457" s="3" t="s">
        <v>34</v>
      </c>
      <c r="C1457" s="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7"/>
  <sheetViews>
    <sheetView topLeftCell="A1417" workbookViewId="0">
      <selection activeCell="A1430" sqref="A1430"/>
    </sheetView>
  </sheetViews>
  <sheetFormatPr defaultRowHeight="12.5" x14ac:dyDescent="0.25"/>
  <cols>
    <col min="1" max="1" width="28.453125" bestFit="1" customWidth="1"/>
    <col min="2" max="2" width="7.7265625" bestFit="1" customWidth="1"/>
  </cols>
  <sheetData>
    <row r="1" spans="1:2" x14ac:dyDescent="0.25">
      <c r="A1" s="23" t="s">
        <v>489</v>
      </c>
      <c r="B1" s="23" t="s">
        <v>14070</v>
      </c>
    </row>
    <row r="2" spans="1:2" x14ac:dyDescent="0.25">
      <c r="A2" s="23" t="s">
        <v>6874</v>
      </c>
      <c r="B2" s="23" t="s">
        <v>14071</v>
      </c>
    </row>
    <row r="3" spans="1:2" x14ac:dyDescent="0.25">
      <c r="A3" s="23" t="s">
        <v>494</v>
      </c>
      <c r="B3" s="23" t="s">
        <v>14072</v>
      </c>
    </row>
    <row r="4" spans="1:2" x14ac:dyDescent="0.25">
      <c r="A4" s="23" t="s">
        <v>507</v>
      </c>
      <c r="B4" s="23" t="s">
        <v>14073</v>
      </c>
    </row>
    <row r="5" spans="1:2" x14ac:dyDescent="0.25">
      <c r="A5" s="23" t="s">
        <v>518</v>
      </c>
      <c r="B5" s="23" t="s">
        <v>14074</v>
      </c>
    </row>
    <row r="6" spans="1:2" x14ac:dyDescent="0.25">
      <c r="A6" s="23" t="s">
        <v>529</v>
      </c>
      <c r="B6" s="23" t="s">
        <v>14075</v>
      </c>
    </row>
    <row r="7" spans="1:2" x14ac:dyDescent="0.25">
      <c r="A7" s="23" t="s">
        <v>537</v>
      </c>
      <c r="B7" s="23" t="s">
        <v>14076</v>
      </c>
    </row>
    <row r="8" spans="1:2" x14ac:dyDescent="0.25">
      <c r="A8" s="23" t="s">
        <v>544</v>
      </c>
      <c r="B8" s="23" t="s">
        <v>14077</v>
      </c>
    </row>
    <row r="9" spans="1:2" x14ac:dyDescent="0.25">
      <c r="A9" s="23" t="s">
        <v>553</v>
      </c>
      <c r="B9" s="23" t="s">
        <v>14078</v>
      </c>
    </row>
    <row r="10" spans="1:2" x14ac:dyDescent="0.25">
      <c r="A10" s="23" t="s">
        <v>562</v>
      </c>
      <c r="B10" s="23" t="s">
        <v>14079</v>
      </c>
    </row>
    <row r="11" spans="1:2" x14ac:dyDescent="0.25">
      <c r="A11" s="23" t="s">
        <v>571</v>
      </c>
      <c r="B11" s="23" t="s">
        <v>14080</v>
      </c>
    </row>
    <row r="12" spans="1:2" x14ac:dyDescent="0.25">
      <c r="A12" s="23" t="s">
        <v>581</v>
      </c>
      <c r="B12" s="23" t="s">
        <v>14081</v>
      </c>
    </row>
    <row r="13" spans="1:2" x14ac:dyDescent="0.25">
      <c r="A13" s="23" t="s">
        <v>591</v>
      </c>
      <c r="B13" s="23" t="s">
        <v>14082</v>
      </c>
    </row>
    <row r="14" spans="1:2" x14ac:dyDescent="0.25">
      <c r="A14" s="23" t="s">
        <v>599</v>
      </c>
      <c r="B14" s="23" t="s">
        <v>14083</v>
      </c>
    </row>
    <row r="15" spans="1:2" x14ac:dyDescent="0.25">
      <c r="A15" s="23" t="s">
        <v>607</v>
      </c>
      <c r="B15" s="23" t="s">
        <v>14084</v>
      </c>
    </row>
    <row r="16" spans="1:2" x14ac:dyDescent="0.25">
      <c r="A16" s="23" t="s">
        <v>615</v>
      </c>
      <c r="B16" s="23" t="s">
        <v>14085</v>
      </c>
    </row>
    <row r="17" spans="1:2" x14ac:dyDescent="0.25">
      <c r="A17" s="23" t="s">
        <v>626</v>
      </c>
      <c r="B17" s="23" t="s">
        <v>14086</v>
      </c>
    </row>
    <row r="18" spans="1:2" x14ac:dyDescent="0.25">
      <c r="A18" s="23" t="s">
        <v>633</v>
      </c>
      <c r="B18" s="23" t="s">
        <v>14087</v>
      </c>
    </row>
    <row r="19" spans="1:2" x14ac:dyDescent="0.25">
      <c r="A19" s="23" t="s">
        <v>644</v>
      </c>
      <c r="B19" s="23" t="s">
        <v>14088</v>
      </c>
    </row>
    <row r="20" spans="1:2" x14ac:dyDescent="0.25">
      <c r="A20" s="23" t="s">
        <v>97</v>
      </c>
      <c r="B20" s="23" t="s">
        <v>14089</v>
      </c>
    </row>
    <row r="21" spans="1:2" x14ac:dyDescent="0.25">
      <c r="A21" s="23" t="s">
        <v>664</v>
      </c>
      <c r="B21" s="23" t="s">
        <v>14090</v>
      </c>
    </row>
    <row r="22" spans="1:2" x14ac:dyDescent="0.25">
      <c r="A22" s="23" t="s">
        <v>262</v>
      </c>
      <c r="B22" s="23" t="s">
        <v>14091</v>
      </c>
    </row>
    <row r="23" spans="1:2" x14ac:dyDescent="0.25">
      <c r="A23" s="23" t="s">
        <v>681</v>
      </c>
      <c r="B23" s="23" t="s">
        <v>14092</v>
      </c>
    </row>
    <row r="24" spans="1:2" x14ac:dyDescent="0.25">
      <c r="A24" s="23" t="s">
        <v>692</v>
      </c>
      <c r="B24" s="23" t="s">
        <v>14093</v>
      </c>
    </row>
    <row r="25" spans="1:2" x14ac:dyDescent="0.25">
      <c r="A25" s="23" t="s">
        <v>703</v>
      </c>
      <c r="B25" s="23" t="s">
        <v>14094</v>
      </c>
    </row>
    <row r="26" spans="1:2" x14ac:dyDescent="0.25">
      <c r="A26" s="23" t="s">
        <v>710</v>
      </c>
      <c r="B26" s="23" t="s">
        <v>14095</v>
      </c>
    </row>
    <row r="27" spans="1:2" x14ac:dyDescent="0.25">
      <c r="A27" s="23" t="s">
        <v>721</v>
      </c>
      <c r="B27" s="23" t="s">
        <v>14096</v>
      </c>
    </row>
    <row r="28" spans="1:2" x14ac:dyDescent="0.25">
      <c r="A28" s="23" t="s">
        <v>728</v>
      </c>
      <c r="B28" s="23" t="s">
        <v>14097</v>
      </c>
    </row>
    <row r="29" spans="1:2" x14ac:dyDescent="0.25">
      <c r="A29" s="23" t="s">
        <v>739</v>
      </c>
      <c r="B29" s="23" t="s">
        <v>14098</v>
      </c>
    </row>
    <row r="30" spans="1:2" x14ac:dyDescent="0.25">
      <c r="A30" s="23" t="s">
        <v>748</v>
      </c>
      <c r="B30" s="23" t="s">
        <v>14099</v>
      </c>
    </row>
    <row r="31" spans="1:2" x14ac:dyDescent="0.25">
      <c r="A31" s="23" t="s">
        <v>757</v>
      </c>
      <c r="B31" s="23" t="s">
        <v>14100</v>
      </c>
    </row>
    <row r="32" spans="1:2" x14ac:dyDescent="0.25">
      <c r="A32" s="23" t="s">
        <v>774</v>
      </c>
      <c r="B32" s="23" t="s">
        <v>14101</v>
      </c>
    </row>
    <row r="33" spans="1:2" x14ac:dyDescent="0.25">
      <c r="A33" s="23" t="s">
        <v>782</v>
      </c>
      <c r="B33" s="23" t="s">
        <v>14102</v>
      </c>
    </row>
    <row r="34" spans="1:2" x14ac:dyDescent="0.25">
      <c r="A34" s="23" t="s">
        <v>792</v>
      </c>
      <c r="B34" s="23" t="s">
        <v>14103</v>
      </c>
    </row>
    <row r="35" spans="1:2" x14ac:dyDescent="0.25">
      <c r="A35" s="23" t="s">
        <v>801</v>
      </c>
      <c r="B35" s="23" t="s">
        <v>14104</v>
      </c>
    </row>
    <row r="36" spans="1:2" x14ac:dyDescent="0.25">
      <c r="A36" s="23" t="s">
        <v>808</v>
      </c>
      <c r="B36" s="23" t="s">
        <v>14105</v>
      </c>
    </row>
    <row r="37" spans="1:2" x14ac:dyDescent="0.25">
      <c r="A37" s="23" t="s">
        <v>817</v>
      </c>
      <c r="B37" s="23" t="s">
        <v>14106</v>
      </c>
    </row>
    <row r="38" spans="1:2" x14ac:dyDescent="0.25">
      <c r="A38" s="23" t="s">
        <v>826</v>
      </c>
      <c r="B38" s="23" t="s">
        <v>14107</v>
      </c>
    </row>
    <row r="39" spans="1:2" x14ac:dyDescent="0.25">
      <c r="A39" s="23" t="s">
        <v>836</v>
      </c>
      <c r="B39" s="23" t="s">
        <v>14108</v>
      </c>
    </row>
    <row r="40" spans="1:2" x14ac:dyDescent="0.25">
      <c r="A40" s="23" t="s">
        <v>844</v>
      </c>
      <c r="B40" s="23" t="s">
        <v>14109</v>
      </c>
    </row>
    <row r="41" spans="1:2" x14ac:dyDescent="0.25">
      <c r="A41" s="23" t="s">
        <v>851</v>
      </c>
      <c r="B41" s="23" t="s">
        <v>14110</v>
      </c>
    </row>
    <row r="42" spans="1:2" x14ac:dyDescent="0.25">
      <c r="A42" s="23" t="s">
        <v>862</v>
      </c>
      <c r="B42" s="23" t="s">
        <v>14111</v>
      </c>
    </row>
    <row r="43" spans="1:2" x14ac:dyDescent="0.25">
      <c r="A43" s="23" t="s">
        <v>871</v>
      </c>
      <c r="B43" s="23" t="s">
        <v>14112</v>
      </c>
    </row>
    <row r="44" spans="1:2" x14ac:dyDescent="0.25">
      <c r="A44" s="23" t="s">
        <v>881</v>
      </c>
      <c r="B44" s="23" t="s">
        <v>14113</v>
      </c>
    </row>
    <row r="45" spans="1:2" x14ac:dyDescent="0.25">
      <c r="A45" s="23" t="s">
        <v>889</v>
      </c>
      <c r="B45" s="23" t="s">
        <v>14114</v>
      </c>
    </row>
    <row r="46" spans="1:2" x14ac:dyDescent="0.25">
      <c r="A46" s="23" t="s">
        <v>898</v>
      </c>
      <c r="B46" s="23" t="s">
        <v>14115</v>
      </c>
    </row>
    <row r="47" spans="1:2" x14ac:dyDescent="0.25">
      <c r="A47" s="23" t="s">
        <v>907</v>
      </c>
      <c r="B47" s="23" t="s">
        <v>14116</v>
      </c>
    </row>
    <row r="48" spans="1:2" x14ac:dyDescent="0.25">
      <c r="A48" s="23" t="s">
        <v>916</v>
      </c>
      <c r="B48" s="23" t="s">
        <v>14117</v>
      </c>
    </row>
    <row r="49" spans="1:2" x14ac:dyDescent="0.25">
      <c r="A49" s="23" t="s">
        <v>927</v>
      </c>
      <c r="B49" s="23" t="s">
        <v>14118</v>
      </c>
    </row>
    <row r="50" spans="1:2" x14ac:dyDescent="0.25">
      <c r="A50" s="23" t="s">
        <v>934</v>
      </c>
      <c r="B50" s="23" t="s">
        <v>14119</v>
      </c>
    </row>
    <row r="51" spans="1:2" x14ac:dyDescent="0.25">
      <c r="A51" s="23" t="s">
        <v>943</v>
      </c>
      <c r="B51" s="23" t="s">
        <v>14120</v>
      </c>
    </row>
    <row r="52" spans="1:2" x14ac:dyDescent="0.25">
      <c r="A52" s="23" t="s">
        <v>952</v>
      </c>
      <c r="B52" s="23" t="s">
        <v>14121</v>
      </c>
    </row>
    <row r="53" spans="1:2" x14ac:dyDescent="0.25">
      <c r="A53" s="23" t="s">
        <v>963</v>
      </c>
      <c r="B53" s="23" t="s">
        <v>14122</v>
      </c>
    </row>
    <row r="54" spans="1:2" x14ac:dyDescent="0.25">
      <c r="A54" s="23" t="s">
        <v>970</v>
      </c>
      <c r="B54" s="23" t="s">
        <v>14123</v>
      </c>
    </row>
    <row r="55" spans="1:2" x14ac:dyDescent="0.25">
      <c r="A55" s="23" t="s">
        <v>982</v>
      </c>
      <c r="B55" s="23" t="s">
        <v>14124</v>
      </c>
    </row>
    <row r="56" spans="1:2" x14ac:dyDescent="0.25">
      <c r="A56" s="23" t="s">
        <v>991</v>
      </c>
      <c r="B56" s="23" t="s">
        <v>14125</v>
      </c>
    </row>
    <row r="57" spans="1:2" x14ac:dyDescent="0.25">
      <c r="A57" s="23" t="s">
        <v>1000</v>
      </c>
      <c r="B57" s="23" t="s">
        <v>14126</v>
      </c>
    </row>
    <row r="58" spans="1:2" x14ac:dyDescent="0.25">
      <c r="A58" s="23" t="s">
        <v>1009</v>
      </c>
      <c r="B58" s="23" t="s">
        <v>14127</v>
      </c>
    </row>
    <row r="59" spans="1:2" x14ac:dyDescent="0.25">
      <c r="A59" s="23" t="s">
        <v>1018</v>
      </c>
      <c r="B59" s="23" t="s">
        <v>14128</v>
      </c>
    </row>
    <row r="60" spans="1:2" x14ac:dyDescent="0.25">
      <c r="A60" s="23" t="s">
        <v>1027</v>
      </c>
      <c r="B60" s="23" t="s">
        <v>14129</v>
      </c>
    </row>
    <row r="61" spans="1:2" x14ac:dyDescent="0.25">
      <c r="A61" s="23" t="s">
        <v>1040</v>
      </c>
      <c r="B61" s="23" t="s">
        <v>14130</v>
      </c>
    </row>
    <row r="62" spans="1:2" x14ac:dyDescent="0.25">
      <c r="A62" s="23" t="s">
        <v>1049</v>
      </c>
      <c r="B62" s="23" t="s">
        <v>14131</v>
      </c>
    </row>
    <row r="63" spans="1:2" x14ac:dyDescent="0.25">
      <c r="A63" s="23" t="s">
        <v>1058</v>
      </c>
      <c r="B63" s="23" t="s">
        <v>14132</v>
      </c>
    </row>
    <row r="64" spans="1:2" x14ac:dyDescent="0.25">
      <c r="A64" s="23" t="s">
        <v>1065</v>
      </c>
      <c r="B64" s="23" t="s">
        <v>14133</v>
      </c>
    </row>
    <row r="65" spans="1:2" x14ac:dyDescent="0.25">
      <c r="A65" s="23" t="s">
        <v>1074</v>
      </c>
      <c r="B65" s="23" t="s">
        <v>14134</v>
      </c>
    </row>
    <row r="66" spans="1:2" x14ac:dyDescent="0.25">
      <c r="A66" s="23" t="s">
        <v>1081</v>
      </c>
      <c r="B66" s="23" t="s">
        <v>14135</v>
      </c>
    </row>
    <row r="67" spans="1:2" x14ac:dyDescent="0.25">
      <c r="A67" s="23" t="s">
        <v>1093</v>
      </c>
      <c r="B67" s="23" t="s">
        <v>14136</v>
      </c>
    </row>
    <row r="68" spans="1:2" x14ac:dyDescent="0.25">
      <c r="A68" s="23" t="s">
        <v>1100</v>
      </c>
      <c r="B68" s="23" t="s">
        <v>14137</v>
      </c>
    </row>
    <row r="69" spans="1:2" x14ac:dyDescent="0.25">
      <c r="A69" s="23" t="s">
        <v>1109</v>
      </c>
      <c r="B69" s="23" t="s">
        <v>14138</v>
      </c>
    </row>
    <row r="70" spans="1:2" x14ac:dyDescent="0.25">
      <c r="A70" s="23" t="s">
        <v>1118</v>
      </c>
      <c r="B70" s="23" t="s">
        <v>14139</v>
      </c>
    </row>
    <row r="71" spans="1:2" x14ac:dyDescent="0.25">
      <c r="A71" s="23" t="s">
        <v>1123</v>
      </c>
      <c r="B71" s="23" t="s">
        <v>14140</v>
      </c>
    </row>
    <row r="72" spans="1:2" x14ac:dyDescent="0.25">
      <c r="A72" s="23" t="s">
        <v>1132</v>
      </c>
      <c r="B72" s="23" t="s">
        <v>14141</v>
      </c>
    </row>
    <row r="73" spans="1:2" x14ac:dyDescent="0.25">
      <c r="A73" s="23" t="s">
        <v>1143</v>
      </c>
      <c r="B73" s="23" t="s">
        <v>14142</v>
      </c>
    </row>
    <row r="74" spans="1:2" x14ac:dyDescent="0.25">
      <c r="A74" s="23" t="s">
        <v>1153</v>
      </c>
      <c r="B74" s="23" t="s">
        <v>14143</v>
      </c>
    </row>
    <row r="75" spans="1:2" x14ac:dyDescent="0.25">
      <c r="A75" s="23" t="s">
        <v>1163</v>
      </c>
      <c r="B75" s="23" t="s">
        <v>14144</v>
      </c>
    </row>
    <row r="76" spans="1:2" x14ac:dyDescent="0.25">
      <c r="A76" s="23" t="s">
        <v>1177</v>
      </c>
      <c r="B76" s="23" t="s">
        <v>14145</v>
      </c>
    </row>
    <row r="77" spans="1:2" x14ac:dyDescent="0.25">
      <c r="A77" s="23" t="s">
        <v>1187</v>
      </c>
      <c r="B77" s="23" t="s">
        <v>14146</v>
      </c>
    </row>
    <row r="78" spans="1:2" x14ac:dyDescent="0.25">
      <c r="A78" s="23" t="s">
        <v>1197</v>
      </c>
      <c r="B78" s="23" t="s">
        <v>14147</v>
      </c>
    </row>
    <row r="79" spans="1:2" x14ac:dyDescent="0.25">
      <c r="A79" s="23" t="s">
        <v>1207</v>
      </c>
      <c r="B79" s="23" t="s">
        <v>14148</v>
      </c>
    </row>
    <row r="80" spans="1:2" x14ac:dyDescent="0.25">
      <c r="A80" s="23" t="s">
        <v>1214</v>
      </c>
      <c r="B80" s="23" t="s">
        <v>14149</v>
      </c>
    </row>
    <row r="81" spans="1:2" x14ac:dyDescent="0.25">
      <c r="A81" s="23" t="s">
        <v>196</v>
      </c>
      <c r="B81" s="23" t="s">
        <v>14150</v>
      </c>
    </row>
    <row r="82" spans="1:2" x14ac:dyDescent="0.25">
      <c r="A82" s="23" t="s">
        <v>1229</v>
      </c>
      <c r="B82" s="23" t="s">
        <v>14151</v>
      </c>
    </row>
    <row r="83" spans="1:2" x14ac:dyDescent="0.25">
      <c r="A83" s="23" t="s">
        <v>1238</v>
      </c>
      <c r="B83" s="23" t="s">
        <v>14152</v>
      </c>
    </row>
    <row r="84" spans="1:2" x14ac:dyDescent="0.25">
      <c r="A84" s="23" t="s">
        <v>1247</v>
      </c>
      <c r="B84" s="23" t="s">
        <v>14153</v>
      </c>
    </row>
    <row r="85" spans="1:2" x14ac:dyDescent="0.25">
      <c r="A85" s="23" t="s">
        <v>1256</v>
      </c>
      <c r="B85" s="23" t="s">
        <v>14154</v>
      </c>
    </row>
    <row r="86" spans="1:2" x14ac:dyDescent="0.25">
      <c r="A86" s="23" t="s">
        <v>1267</v>
      </c>
      <c r="B86" s="23" t="s">
        <v>14155</v>
      </c>
    </row>
    <row r="87" spans="1:2" x14ac:dyDescent="0.25">
      <c r="A87" s="23" t="s">
        <v>1277</v>
      </c>
      <c r="B87" s="23" t="s">
        <v>14156</v>
      </c>
    </row>
    <row r="88" spans="1:2" x14ac:dyDescent="0.25">
      <c r="A88" s="23" t="s">
        <v>1284</v>
      </c>
      <c r="B88" s="23" t="s">
        <v>14157</v>
      </c>
    </row>
    <row r="89" spans="1:2" x14ac:dyDescent="0.25">
      <c r="A89" s="23" t="s">
        <v>1293</v>
      </c>
      <c r="B89" s="23" t="s">
        <v>14158</v>
      </c>
    </row>
    <row r="90" spans="1:2" x14ac:dyDescent="0.25">
      <c r="A90" s="23" t="s">
        <v>1303</v>
      </c>
      <c r="B90" s="23" t="s">
        <v>14159</v>
      </c>
    </row>
    <row r="91" spans="1:2" x14ac:dyDescent="0.25">
      <c r="A91" s="23" t="s">
        <v>1310</v>
      </c>
      <c r="B91" s="23" t="s">
        <v>14160</v>
      </c>
    </row>
    <row r="92" spans="1:2" x14ac:dyDescent="0.25">
      <c r="A92" s="23" t="s">
        <v>1322</v>
      </c>
      <c r="B92" s="23" t="s">
        <v>14161</v>
      </c>
    </row>
    <row r="93" spans="1:2" x14ac:dyDescent="0.25">
      <c r="A93" s="23" t="s">
        <v>1331</v>
      </c>
      <c r="B93" s="23" t="s">
        <v>14162</v>
      </c>
    </row>
    <row r="94" spans="1:2" x14ac:dyDescent="0.25">
      <c r="A94" s="23" t="s">
        <v>1340</v>
      </c>
      <c r="B94" s="23" t="s">
        <v>14163</v>
      </c>
    </row>
    <row r="95" spans="1:2" x14ac:dyDescent="0.25">
      <c r="A95" s="23" t="s">
        <v>1349</v>
      </c>
      <c r="B95" s="23" t="s">
        <v>14164</v>
      </c>
    </row>
    <row r="96" spans="1:2" x14ac:dyDescent="0.25">
      <c r="A96" s="23" t="s">
        <v>1359</v>
      </c>
      <c r="B96" s="23" t="s">
        <v>14165</v>
      </c>
    </row>
    <row r="97" spans="1:2" x14ac:dyDescent="0.25">
      <c r="A97" s="23" t="s">
        <v>1368</v>
      </c>
      <c r="B97" s="23" t="s">
        <v>14166</v>
      </c>
    </row>
    <row r="98" spans="1:2" x14ac:dyDescent="0.25">
      <c r="A98" s="23" t="s">
        <v>1381</v>
      </c>
      <c r="B98" s="23" t="s">
        <v>14167</v>
      </c>
    </row>
    <row r="99" spans="1:2" x14ac:dyDescent="0.25">
      <c r="A99" s="23" t="s">
        <v>1390</v>
      </c>
      <c r="B99" s="23" t="s">
        <v>14168</v>
      </c>
    </row>
    <row r="100" spans="1:2" x14ac:dyDescent="0.25">
      <c r="A100" s="23" t="s">
        <v>1397</v>
      </c>
      <c r="B100" s="23" t="s">
        <v>14169</v>
      </c>
    </row>
    <row r="101" spans="1:2" x14ac:dyDescent="0.25">
      <c r="A101" s="23" t="s">
        <v>1406</v>
      </c>
      <c r="B101" s="23" t="s">
        <v>14170</v>
      </c>
    </row>
    <row r="102" spans="1:2" x14ac:dyDescent="0.25">
      <c r="A102" s="23" t="s">
        <v>1416</v>
      </c>
      <c r="B102" s="23" t="s">
        <v>14171</v>
      </c>
    </row>
    <row r="103" spans="1:2" x14ac:dyDescent="0.25">
      <c r="A103" s="23" t="s">
        <v>1425</v>
      </c>
      <c r="B103" s="23" t="s">
        <v>14172</v>
      </c>
    </row>
    <row r="104" spans="1:2" x14ac:dyDescent="0.25">
      <c r="A104" s="23" t="s">
        <v>1432</v>
      </c>
      <c r="B104" s="23" t="s">
        <v>14173</v>
      </c>
    </row>
    <row r="105" spans="1:2" x14ac:dyDescent="0.25">
      <c r="A105" s="23" t="s">
        <v>1441</v>
      </c>
      <c r="B105" s="23" t="s">
        <v>14174</v>
      </c>
    </row>
    <row r="106" spans="1:2" x14ac:dyDescent="0.25">
      <c r="A106" s="23" t="s">
        <v>1449</v>
      </c>
      <c r="B106" s="23" t="s">
        <v>14175</v>
      </c>
    </row>
    <row r="107" spans="1:2" x14ac:dyDescent="0.25">
      <c r="A107" s="23" t="s">
        <v>1458</v>
      </c>
      <c r="B107" s="23" t="s">
        <v>14176</v>
      </c>
    </row>
    <row r="108" spans="1:2" x14ac:dyDescent="0.25">
      <c r="A108" s="23" t="s">
        <v>1465</v>
      </c>
      <c r="B108" s="23" t="s">
        <v>14177</v>
      </c>
    </row>
    <row r="109" spans="1:2" x14ac:dyDescent="0.25">
      <c r="A109" s="23" t="s">
        <v>1473</v>
      </c>
      <c r="B109" s="23" t="s">
        <v>14178</v>
      </c>
    </row>
    <row r="110" spans="1:2" x14ac:dyDescent="0.25">
      <c r="A110" s="23" t="s">
        <v>1480</v>
      </c>
      <c r="B110" s="23" t="s">
        <v>14179</v>
      </c>
    </row>
    <row r="111" spans="1:2" x14ac:dyDescent="0.25">
      <c r="A111" s="23" t="s">
        <v>1487</v>
      </c>
      <c r="B111" s="23" t="s">
        <v>14180</v>
      </c>
    </row>
    <row r="112" spans="1:2" x14ac:dyDescent="0.25">
      <c r="A112" s="23" t="s">
        <v>1496</v>
      </c>
      <c r="B112" s="23" t="s">
        <v>14181</v>
      </c>
    </row>
    <row r="113" spans="1:2" x14ac:dyDescent="0.25">
      <c r="A113" s="23" t="s">
        <v>1503</v>
      </c>
      <c r="B113" s="23" t="s">
        <v>14182</v>
      </c>
    </row>
    <row r="114" spans="1:2" x14ac:dyDescent="0.25">
      <c r="A114" s="23" t="s">
        <v>1512</v>
      </c>
      <c r="B114" s="23" t="s">
        <v>14183</v>
      </c>
    </row>
    <row r="115" spans="1:2" x14ac:dyDescent="0.25">
      <c r="A115" s="23" t="s">
        <v>1519</v>
      </c>
      <c r="B115" s="23" t="s">
        <v>14184</v>
      </c>
    </row>
    <row r="116" spans="1:2" x14ac:dyDescent="0.25">
      <c r="A116" s="23" t="s">
        <v>1531</v>
      </c>
      <c r="B116" s="23" t="s">
        <v>14185</v>
      </c>
    </row>
    <row r="117" spans="1:2" x14ac:dyDescent="0.25">
      <c r="A117" s="23" t="s">
        <v>1542</v>
      </c>
      <c r="B117" s="23" t="s">
        <v>14186</v>
      </c>
    </row>
    <row r="118" spans="1:2" x14ac:dyDescent="0.25">
      <c r="A118" s="23" t="s">
        <v>1550</v>
      </c>
      <c r="B118" s="23" t="s">
        <v>14187</v>
      </c>
    </row>
    <row r="119" spans="1:2" x14ac:dyDescent="0.25">
      <c r="A119" s="23" t="s">
        <v>1558</v>
      </c>
      <c r="B119" s="23" t="s">
        <v>14188</v>
      </c>
    </row>
    <row r="120" spans="1:2" x14ac:dyDescent="0.25">
      <c r="A120" s="23" t="s">
        <v>1567</v>
      </c>
      <c r="B120" s="23" t="s">
        <v>14189</v>
      </c>
    </row>
    <row r="121" spans="1:2" x14ac:dyDescent="0.25">
      <c r="A121" s="23" t="s">
        <v>1576</v>
      </c>
      <c r="B121" s="23" t="s">
        <v>14190</v>
      </c>
    </row>
    <row r="122" spans="1:2" x14ac:dyDescent="0.25">
      <c r="A122" s="23" t="s">
        <v>1587</v>
      </c>
      <c r="B122" s="23" t="s">
        <v>14191</v>
      </c>
    </row>
    <row r="123" spans="1:2" x14ac:dyDescent="0.25">
      <c r="A123" s="23" t="s">
        <v>199</v>
      </c>
      <c r="B123" s="23" t="s">
        <v>14192</v>
      </c>
    </row>
    <row r="124" spans="1:2" x14ac:dyDescent="0.25">
      <c r="A124" s="23" t="s">
        <v>1601</v>
      </c>
      <c r="B124" s="23" t="s">
        <v>14193</v>
      </c>
    </row>
    <row r="125" spans="1:2" x14ac:dyDescent="0.25">
      <c r="A125" s="23" t="s">
        <v>1610</v>
      </c>
      <c r="B125" s="23" t="s">
        <v>14194</v>
      </c>
    </row>
    <row r="126" spans="1:2" x14ac:dyDescent="0.25">
      <c r="A126" s="23" t="s">
        <v>1619</v>
      </c>
      <c r="B126" s="23" t="s">
        <v>14195</v>
      </c>
    </row>
    <row r="127" spans="1:2" x14ac:dyDescent="0.25">
      <c r="A127" s="23" t="s">
        <v>1628</v>
      </c>
      <c r="B127" s="23" t="s">
        <v>14196</v>
      </c>
    </row>
    <row r="128" spans="1:2" x14ac:dyDescent="0.25">
      <c r="A128" s="23" t="s">
        <v>1634</v>
      </c>
      <c r="B128" s="23" t="s">
        <v>14197</v>
      </c>
    </row>
    <row r="129" spans="1:2" x14ac:dyDescent="0.25">
      <c r="A129" s="23" t="s">
        <v>1643</v>
      </c>
      <c r="B129" s="23" t="s">
        <v>14198</v>
      </c>
    </row>
    <row r="130" spans="1:2" x14ac:dyDescent="0.25">
      <c r="A130" s="23" t="s">
        <v>1652</v>
      </c>
      <c r="B130" s="23" t="s">
        <v>14199</v>
      </c>
    </row>
    <row r="131" spans="1:2" x14ac:dyDescent="0.25">
      <c r="A131" s="23" t="s">
        <v>1659</v>
      </c>
      <c r="B131" s="23" t="s">
        <v>14200</v>
      </c>
    </row>
    <row r="132" spans="1:2" x14ac:dyDescent="0.25">
      <c r="A132" s="23" t="s">
        <v>1667</v>
      </c>
      <c r="B132" s="23" t="s">
        <v>14201</v>
      </c>
    </row>
    <row r="133" spans="1:2" x14ac:dyDescent="0.25">
      <c r="A133" s="23" t="s">
        <v>1676</v>
      </c>
      <c r="B133" s="23" t="s">
        <v>14202</v>
      </c>
    </row>
    <row r="134" spans="1:2" x14ac:dyDescent="0.25">
      <c r="A134" s="23" t="s">
        <v>1683</v>
      </c>
      <c r="B134" s="23" t="s">
        <v>14203</v>
      </c>
    </row>
    <row r="135" spans="1:2" x14ac:dyDescent="0.25">
      <c r="A135" s="23" t="s">
        <v>1692</v>
      </c>
      <c r="B135" s="23" t="s">
        <v>14204</v>
      </c>
    </row>
    <row r="136" spans="1:2" x14ac:dyDescent="0.25">
      <c r="A136" s="23" t="s">
        <v>1698</v>
      </c>
      <c r="B136" s="23" t="s">
        <v>14205</v>
      </c>
    </row>
    <row r="137" spans="1:2" x14ac:dyDescent="0.25">
      <c r="A137" s="23" t="s">
        <v>1709</v>
      </c>
      <c r="B137" s="23" t="s">
        <v>14206</v>
      </c>
    </row>
    <row r="138" spans="1:2" x14ac:dyDescent="0.25">
      <c r="A138" s="23" t="s">
        <v>1716</v>
      </c>
      <c r="B138" s="23" t="s">
        <v>14207</v>
      </c>
    </row>
    <row r="139" spans="1:2" x14ac:dyDescent="0.25">
      <c r="A139" s="23" t="s">
        <v>1727</v>
      </c>
      <c r="B139" s="23" t="s">
        <v>14208</v>
      </c>
    </row>
    <row r="140" spans="1:2" x14ac:dyDescent="0.25">
      <c r="A140" s="23" t="s">
        <v>1736</v>
      </c>
      <c r="B140" s="23" t="s">
        <v>14209</v>
      </c>
    </row>
    <row r="141" spans="1:2" x14ac:dyDescent="0.25">
      <c r="A141" s="23" t="s">
        <v>1747</v>
      </c>
      <c r="B141" s="23" t="s">
        <v>14210</v>
      </c>
    </row>
    <row r="142" spans="1:2" x14ac:dyDescent="0.25">
      <c r="A142" s="23" t="s">
        <v>1754</v>
      </c>
      <c r="B142" s="23" t="s">
        <v>14211</v>
      </c>
    </row>
    <row r="143" spans="1:2" x14ac:dyDescent="0.25">
      <c r="A143" s="23" t="s">
        <v>1765</v>
      </c>
      <c r="B143" s="23" t="s">
        <v>14212</v>
      </c>
    </row>
    <row r="144" spans="1:2" x14ac:dyDescent="0.25">
      <c r="A144" s="23" t="s">
        <v>1774</v>
      </c>
      <c r="B144" s="23" t="s">
        <v>14213</v>
      </c>
    </row>
    <row r="145" spans="1:2" x14ac:dyDescent="0.25">
      <c r="A145" s="23" t="s">
        <v>1785</v>
      </c>
      <c r="B145" s="23" t="s">
        <v>14214</v>
      </c>
    </row>
    <row r="146" spans="1:2" x14ac:dyDescent="0.25">
      <c r="A146" s="23" t="s">
        <v>1793</v>
      </c>
      <c r="B146" s="23" t="s">
        <v>14215</v>
      </c>
    </row>
    <row r="147" spans="1:2" x14ac:dyDescent="0.25">
      <c r="A147" s="23" t="s">
        <v>1802</v>
      </c>
      <c r="B147" s="23" t="s">
        <v>14216</v>
      </c>
    </row>
    <row r="148" spans="1:2" x14ac:dyDescent="0.25">
      <c r="A148" s="23" t="s">
        <v>1812</v>
      </c>
      <c r="B148" s="23" t="s">
        <v>14217</v>
      </c>
    </row>
    <row r="149" spans="1:2" x14ac:dyDescent="0.25">
      <c r="A149" s="23" t="s">
        <v>1822</v>
      </c>
      <c r="B149" s="23" t="s">
        <v>14218</v>
      </c>
    </row>
    <row r="150" spans="1:2" x14ac:dyDescent="0.25">
      <c r="A150" s="23" t="s">
        <v>1833</v>
      </c>
      <c r="B150" s="23" t="s">
        <v>14219</v>
      </c>
    </row>
    <row r="151" spans="1:2" x14ac:dyDescent="0.25">
      <c r="A151" s="23" t="s">
        <v>1842</v>
      </c>
      <c r="B151" s="23" t="s">
        <v>14220</v>
      </c>
    </row>
    <row r="152" spans="1:2" x14ac:dyDescent="0.25">
      <c r="A152" s="23" t="s">
        <v>1850</v>
      </c>
      <c r="B152" s="23" t="s">
        <v>14221</v>
      </c>
    </row>
    <row r="153" spans="1:2" x14ac:dyDescent="0.25">
      <c r="A153" s="23" t="s">
        <v>1861</v>
      </c>
      <c r="B153" s="23" t="s">
        <v>14222</v>
      </c>
    </row>
    <row r="154" spans="1:2" x14ac:dyDescent="0.25">
      <c r="A154" s="23" t="s">
        <v>1871</v>
      </c>
      <c r="B154" s="23" t="s">
        <v>14223</v>
      </c>
    </row>
    <row r="155" spans="1:2" x14ac:dyDescent="0.25">
      <c r="A155" s="23" t="s">
        <v>1881</v>
      </c>
      <c r="B155" s="23" t="s">
        <v>14224</v>
      </c>
    </row>
    <row r="156" spans="1:2" x14ac:dyDescent="0.25">
      <c r="A156" s="23" t="s">
        <v>1892</v>
      </c>
      <c r="B156" s="23" t="s">
        <v>14225</v>
      </c>
    </row>
    <row r="157" spans="1:2" x14ac:dyDescent="0.25">
      <c r="A157" s="23" t="s">
        <v>1901</v>
      </c>
      <c r="B157" s="23" t="s">
        <v>14226</v>
      </c>
    </row>
    <row r="158" spans="1:2" x14ac:dyDescent="0.25">
      <c r="A158" s="23" t="s">
        <v>1911</v>
      </c>
      <c r="B158" s="23" t="s">
        <v>14227</v>
      </c>
    </row>
    <row r="159" spans="1:2" x14ac:dyDescent="0.25">
      <c r="A159" s="23" t="s">
        <v>1920</v>
      </c>
      <c r="B159" s="23" t="s">
        <v>14228</v>
      </c>
    </row>
    <row r="160" spans="1:2" x14ac:dyDescent="0.25">
      <c r="A160" s="23" t="s">
        <v>1929</v>
      </c>
      <c r="B160" s="23" t="s">
        <v>14229</v>
      </c>
    </row>
    <row r="161" spans="1:2" x14ac:dyDescent="0.25">
      <c r="A161" s="23" t="s">
        <v>1940</v>
      </c>
      <c r="B161" s="23" t="s">
        <v>14230</v>
      </c>
    </row>
    <row r="162" spans="1:2" x14ac:dyDescent="0.25">
      <c r="A162" s="23" t="s">
        <v>1948</v>
      </c>
      <c r="B162" s="23" t="s">
        <v>14231</v>
      </c>
    </row>
    <row r="163" spans="1:2" x14ac:dyDescent="0.25">
      <c r="A163" s="23" t="s">
        <v>1957</v>
      </c>
      <c r="B163" s="23" t="s">
        <v>14232</v>
      </c>
    </row>
    <row r="164" spans="1:2" x14ac:dyDescent="0.25">
      <c r="A164" s="23" t="s">
        <v>1969</v>
      </c>
      <c r="B164" s="23" t="s">
        <v>14233</v>
      </c>
    </row>
    <row r="165" spans="1:2" x14ac:dyDescent="0.25">
      <c r="A165" s="23" t="s">
        <v>1978</v>
      </c>
      <c r="B165" s="23" t="s">
        <v>14234</v>
      </c>
    </row>
    <row r="166" spans="1:2" x14ac:dyDescent="0.25">
      <c r="A166" s="23" t="s">
        <v>1987</v>
      </c>
      <c r="B166" s="23" t="s">
        <v>14235</v>
      </c>
    </row>
    <row r="167" spans="1:2" x14ac:dyDescent="0.25">
      <c r="A167" s="23" t="s">
        <v>56</v>
      </c>
      <c r="B167" s="23" t="s">
        <v>14236</v>
      </c>
    </row>
    <row r="168" spans="1:2" x14ac:dyDescent="0.25">
      <c r="A168" s="23" t="s">
        <v>2004</v>
      </c>
      <c r="B168" s="23" t="s">
        <v>14237</v>
      </c>
    </row>
    <row r="169" spans="1:2" x14ac:dyDescent="0.25">
      <c r="A169" s="23" t="s">
        <v>2013</v>
      </c>
      <c r="B169" s="23" t="s">
        <v>14238</v>
      </c>
    </row>
    <row r="170" spans="1:2" x14ac:dyDescent="0.25">
      <c r="A170" s="23" t="s">
        <v>2022</v>
      </c>
      <c r="B170" s="23" t="s">
        <v>14239</v>
      </c>
    </row>
    <row r="171" spans="1:2" x14ac:dyDescent="0.25">
      <c r="A171" s="23" t="s">
        <v>2029</v>
      </c>
      <c r="B171" s="23" t="s">
        <v>14240</v>
      </c>
    </row>
    <row r="172" spans="1:2" x14ac:dyDescent="0.25">
      <c r="A172" s="23" t="s">
        <v>2040</v>
      </c>
      <c r="B172" s="23" t="s">
        <v>14241</v>
      </c>
    </row>
    <row r="173" spans="1:2" x14ac:dyDescent="0.25">
      <c r="A173" s="23" t="s">
        <v>2053</v>
      </c>
      <c r="B173" s="23" t="s">
        <v>14242</v>
      </c>
    </row>
    <row r="174" spans="1:2" x14ac:dyDescent="0.25">
      <c r="A174" s="23" t="s">
        <v>2063</v>
      </c>
      <c r="B174" s="23" t="s">
        <v>14243</v>
      </c>
    </row>
    <row r="175" spans="1:2" x14ac:dyDescent="0.25">
      <c r="A175" s="23" t="s">
        <v>2072</v>
      </c>
      <c r="B175" s="23" t="s">
        <v>14244</v>
      </c>
    </row>
    <row r="176" spans="1:2" x14ac:dyDescent="0.25">
      <c r="A176" s="23" t="s">
        <v>2081</v>
      </c>
      <c r="B176" s="23" t="s">
        <v>14245</v>
      </c>
    </row>
    <row r="177" spans="1:2" x14ac:dyDescent="0.25">
      <c r="A177" s="23" t="s">
        <v>2087</v>
      </c>
      <c r="B177" s="23" t="s">
        <v>14246</v>
      </c>
    </row>
    <row r="178" spans="1:2" x14ac:dyDescent="0.25">
      <c r="A178" s="23" t="s">
        <v>81</v>
      </c>
      <c r="B178" s="23" t="s">
        <v>14247</v>
      </c>
    </row>
    <row r="179" spans="1:2" x14ac:dyDescent="0.25">
      <c r="A179" s="23" t="s">
        <v>2105</v>
      </c>
      <c r="B179" s="23" t="s">
        <v>14248</v>
      </c>
    </row>
    <row r="180" spans="1:2" x14ac:dyDescent="0.25">
      <c r="A180" s="23" t="s">
        <v>2114</v>
      </c>
      <c r="B180" s="23" t="s">
        <v>14249</v>
      </c>
    </row>
    <row r="181" spans="1:2" x14ac:dyDescent="0.25">
      <c r="A181" s="23" t="s">
        <v>2121</v>
      </c>
      <c r="B181" s="23" t="s">
        <v>14250</v>
      </c>
    </row>
    <row r="182" spans="1:2" x14ac:dyDescent="0.25">
      <c r="A182" s="23" t="s">
        <v>2133</v>
      </c>
      <c r="B182" s="23" t="s">
        <v>14251</v>
      </c>
    </row>
    <row r="183" spans="1:2" x14ac:dyDescent="0.25">
      <c r="A183" s="23" t="s">
        <v>2142</v>
      </c>
      <c r="B183" s="23" t="s">
        <v>14252</v>
      </c>
    </row>
    <row r="184" spans="1:2" x14ac:dyDescent="0.25">
      <c r="A184" s="23" t="s">
        <v>2153</v>
      </c>
      <c r="B184" s="23" t="s">
        <v>14253</v>
      </c>
    </row>
    <row r="185" spans="1:2" x14ac:dyDescent="0.25">
      <c r="A185" s="23" t="s">
        <v>2162</v>
      </c>
      <c r="B185" s="23" t="s">
        <v>14254</v>
      </c>
    </row>
    <row r="186" spans="1:2" x14ac:dyDescent="0.25">
      <c r="A186" s="23" t="s">
        <v>2170</v>
      </c>
      <c r="B186" s="23" t="s">
        <v>14255</v>
      </c>
    </row>
    <row r="187" spans="1:2" x14ac:dyDescent="0.25">
      <c r="A187" s="23" t="s">
        <v>2178</v>
      </c>
      <c r="B187" s="23" t="s">
        <v>14256</v>
      </c>
    </row>
    <row r="188" spans="1:2" x14ac:dyDescent="0.25">
      <c r="A188" s="23" t="s">
        <v>2187</v>
      </c>
      <c r="B188" s="23" t="s">
        <v>14257</v>
      </c>
    </row>
    <row r="189" spans="1:2" x14ac:dyDescent="0.25">
      <c r="A189" s="23" t="s">
        <v>2194</v>
      </c>
      <c r="B189" s="23" t="s">
        <v>14258</v>
      </c>
    </row>
    <row r="190" spans="1:2" x14ac:dyDescent="0.25">
      <c r="A190" s="23" t="s">
        <v>2201</v>
      </c>
      <c r="B190" s="23" t="s">
        <v>14259</v>
      </c>
    </row>
    <row r="191" spans="1:2" x14ac:dyDescent="0.25">
      <c r="A191" s="23" t="s">
        <v>2212</v>
      </c>
      <c r="B191" s="23" t="s">
        <v>14260</v>
      </c>
    </row>
    <row r="192" spans="1:2" x14ac:dyDescent="0.25">
      <c r="A192" s="23" t="s">
        <v>2219</v>
      </c>
      <c r="B192" s="23" t="s">
        <v>14261</v>
      </c>
    </row>
    <row r="193" spans="1:2" x14ac:dyDescent="0.25">
      <c r="A193" s="23" t="s">
        <v>2229</v>
      </c>
      <c r="B193" s="23" t="s">
        <v>14262</v>
      </c>
    </row>
    <row r="194" spans="1:2" x14ac:dyDescent="0.25">
      <c r="A194" s="23" t="s">
        <v>260</v>
      </c>
      <c r="B194" s="23" t="s">
        <v>14263</v>
      </c>
    </row>
    <row r="195" spans="1:2" x14ac:dyDescent="0.25">
      <c r="A195" s="23" t="s">
        <v>2246</v>
      </c>
      <c r="B195" s="23" t="s">
        <v>14264</v>
      </c>
    </row>
    <row r="196" spans="1:2" x14ac:dyDescent="0.25">
      <c r="A196" s="23" t="s">
        <v>2253</v>
      </c>
      <c r="B196" s="23" t="s">
        <v>14265</v>
      </c>
    </row>
    <row r="197" spans="1:2" x14ac:dyDescent="0.25">
      <c r="A197" s="23" t="s">
        <v>2264</v>
      </c>
      <c r="B197" s="23" t="s">
        <v>14266</v>
      </c>
    </row>
    <row r="198" spans="1:2" x14ac:dyDescent="0.25">
      <c r="A198" s="23" t="s">
        <v>2271</v>
      </c>
      <c r="B198" s="23" t="s">
        <v>14267</v>
      </c>
    </row>
    <row r="199" spans="1:2" x14ac:dyDescent="0.25">
      <c r="A199" s="23" t="s">
        <v>2280</v>
      </c>
      <c r="B199" s="23" t="s">
        <v>14268</v>
      </c>
    </row>
    <row r="200" spans="1:2" x14ac:dyDescent="0.25">
      <c r="A200" s="23" t="s">
        <v>2287</v>
      </c>
      <c r="B200" s="23" t="s">
        <v>14269</v>
      </c>
    </row>
    <row r="201" spans="1:2" x14ac:dyDescent="0.25">
      <c r="A201" s="23" t="s">
        <v>2295</v>
      </c>
      <c r="B201" s="23" t="s">
        <v>14270</v>
      </c>
    </row>
    <row r="202" spans="1:2" x14ac:dyDescent="0.25">
      <c r="A202" s="23" t="s">
        <v>2303</v>
      </c>
      <c r="B202" s="23" t="s">
        <v>14271</v>
      </c>
    </row>
    <row r="203" spans="1:2" x14ac:dyDescent="0.25">
      <c r="A203" s="23" t="s">
        <v>2312</v>
      </c>
      <c r="B203" s="23" t="s">
        <v>14272</v>
      </c>
    </row>
    <row r="204" spans="1:2" x14ac:dyDescent="0.25">
      <c r="A204" s="23" t="s">
        <v>2320</v>
      </c>
      <c r="B204" s="23" t="s">
        <v>14273</v>
      </c>
    </row>
    <row r="205" spans="1:2" x14ac:dyDescent="0.25">
      <c r="A205" s="23" t="s">
        <v>2328</v>
      </c>
      <c r="B205" s="23" t="s">
        <v>14274</v>
      </c>
    </row>
    <row r="206" spans="1:2" x14ac:dyDescent="0.25">
      <c r="A206" s="23" t="s">
        <v>2338</v>
      </c>
      <c r="B206" s="23" t="s">
        <v>14275</v>
      </c>
    </row>
    <row r="207" spans="1:2" x14ac:dyDescent="0.25">
      <c r="A207" s="23" t="s">
        <v>2346</v>
      </c>
      <c r="B207" s="23" t="s">
        <v>14276</v>
      </c>
    </row>
    <row r="208" spans="1:2" x14ac:dyDescent="0.25">
      <c r="A208" s="23" t="s">
        <v>2356</v>
      </c>
      <c r="B208" s="23" t="s">
        <v>14277</v>
      </c>
    </row>
    <row r="209" spans="1:2" x14ac:dyDescent="0.25">
      <c r="A209" s="23" t="s">
        <v>2363</v>
      </c>
      <c r="B209" s="23" t="s">
        <v>14278</v>
      </c>
    </row>
    <row r="210" spans="1:2" x14ac:dyDescent="0.25">
      <c r="A210" s="23" t="s">
        <v>2372</v>
      </c>
      <c r="B210" s="23" t="s">
        <v>14279</v>
      </c>
    </row>
    <row r="211" spans="1:2" x14ac:dyDescent="0.25">
      <c r="A211" s="23" t="s">
        <v>2379</v>
      </c>
      <c r="B211" s="23" t="s">
        <v>14280</v>
      </c>
    </row>
    <row r="212" spans="1:2" x14ac:dyDescent="0.25">
      <c r="A212" s="23" t="s">
        <v>2388</v>
      </c>
      <c r="B212" s="23" t="s">
        <v>14281</v>
      </c>
    </row>
    <row r="213" spans="1:2" x14ac:dyDescent="0.25">
      <c r="A213" s="23" t="s">
        <v>2394</v>
      </c>
      <c r="B213" s="23" t="s">
        <v>14282</v>
      </c>
    </row>
    <row r="214" spans="1:2" x14ac:dyDescent="0.25">
      <c r="A214" s="23" t="s">
        <v>2405</v>
      </c>
      <c r="B214" s="23" t="s">
        <v>14283</v>
      </c>
    </row>
    <row r="215" spans="1:2" x14ac:dyDescent="0.25">
      <c r="A215" s="23" t="s">
        <v>2414</v>
      </c>
      <c r="B215" s="23" t="s">
        <v>14284</v>
      </c>
    </row>
    <row r="216" spans="1:2" x14ac:dyDescent="0.25">
      <c r="A216" s="23" t="s">
        <v>2423</v>
      </c>
      <c r="B216" s="23" t="s">
        <v>14285</v>
      </c>
    </row>
    <row r="217" spans="1:2" x14ac:dyDescent="0.25">
      <c r="A217" s="23" t="s">
        <v>2434</v>
      </c>
      <c r="B217" s="23" t="s">
        <v>14286</v>
      </c>
    </row>
    <row r="218" spans="1:2" x14ac:dyDescent="0.25">
      <c r="A218" s="23" t="s">
        <v>2443</v>
      </c>
      <c r="B218" s="23" t="s">
        <v>14287</v>
      </c>
    </row>
    <row r="219" spans="1:2" x14ac:dyDescent="0.25">
      <c r="A219" s="23" t="s">
        <v>2450</v>
      </c>
      <c r="B219" s="23" t="s">
        <v>14288</v>
      </c>
    </row>
    <row r="220" spans="1:2" x14ac:dyDescent="0.25">
      <c r="A220" s="23" t="s">
        <v>2461</v>
      </c>
      <c r="B220" s="23" t="s">
        <v>14289</v>
      </c>
    </row>
    <row r="221" spans="1:2" x14ac:dyDescent="0.25">
      <c r="A221" s="23" t="s">
        <v>2468</v>
      </c>
      <c r="B221" s="23" t="s">
        <v>14290</v>
      </c>
    </row>
    <row r="222" spans="1:2" x14ac:dyDescent="0.25">
      <c r="A222" s="23" t="s">
        <v>2477</v>
      </c>
      <c r="B222" s="23" t="s">
        <v>14291</v>
      </c>
    </row>
    <row r="223" spans="1:2" x14ac:dyDescent="0.25">
      <c r="A223" s="23" t="s">
        <v>2484</v>
      </c>
      <c r="B223" s="23" t="s">
        <v>14292</v>
      </c>
    </row>
    <row r="224" spans="1:2" x14ac:dyDescent="0.25">
      <c r="A224" s="23" t="s">
        <v>2493</v>
      </c>
      <c r="B224" s="23" t="s">
        <v>14293</v>
      </c>
    </row>
    <row r="225" spans="1:2" x14ac:dyDescent="0.25">
      <c r="A225" s="23" t="s">
        <v>2504</v>
      </c>
      <c r="B225" s="23" t="s">
        <v>14294</v>
      </c>
    </row>
    <row r="226" spans="1:2" x14ac:dyDescent="0.25">
      <c r="A226" s="23" t="s">
        <v>2511</v>
      </c>
      <c r="B226" s="23" t="s">
        <v>14295</v>
      </c>
    </row>
    <row r="227" spans="1:2" x14ac:dyDescent="0.25">
      <c r="A227" s="23" t="s">
        <v>2520</v>
      </c>
      <c r="B227" s="23" t="s">
        <v>14296</v>
      </c>
    </row>
    <row r="228" spans="1:2" x14ac:dyDescent="0.25">
      <c r="A228" s="23" t="s">
        <v>2532</v>
      </c>
      <c r="B228" s="23" t="s">
        <v>14297</v>
      </c>
    </row>
    <row r="229" spans="1:2" x14ac:dyDescent="0.25">
      <c r="A229" s="23" t="s">
        <v>2540</v>
      </c>
      <c r="B229" s="23" t="s">
        <v>14298</v>
      </c>
    </row>
    <row r="230" spans="1:2" x14ac:dyDescent="0.25">
      <c r="A230" s="23" t="s">
        <v>2549</v>
      </c>
      <c r="B230" s="23" t="s">
        <v>14299</v>
      </c>
    </row>
    <row r="231" spans="1:2" x14ac:dyDescent="0.25">
      <c r="A231" s="23" t="s">
        <v>2558</v>
      </c>
      <c r="B231" s="23" t="s">
        <v>14300</v>
      </c>
    </row>
    <row r="232" spans="1:2" x14ac:dyDescent="0.25">
      <c r="A232" s="23" t="s">
        <v>2567</v>
      </c>
      <c r="B232" s="23" t="s">
        <v>14301</v>
      </c>
    </row>
    <row r="233" spans="1:2" x14ac:dyDescent="0.25">
      <c r="A233" s="23" t="s">
        <v>2574</v>
      </c>
      <c r="B233" s="23" t="s">
        <v>14302</v>
      </c>
    </row>
    <row r="234" spans="1:2" x14ac:dyDescent="0.25">
      <c r="A234" s="23" t="s">
        <v>2585</v>
      </c>
      <c r="B234" s="23" t="s">
        <v>14303</v>
      </c>
    </row>
    <row r="235" spans="1:2" x14ac:dyDescent="0.25">
      <c r="A235" s="23" t="s">
        <v>2596</v>
      </c>
      <c r="B235" s="23" t="s">
        <v>14304</v>
      </c>
    </row>
    <row r="236" spans="1:2" x14ac:dyDescent="0.25">
      <c r="A236" s="23" t="s">
        <v>2603</v>
      </c>
      <c r="B236" s="23" t="s">
        <v>14305</v>
      </c>
    </row>
    <row r="237" spans="1:2" x14ac:dyDescent="0.25">
      <c r="A237" s="23" t="s">
        <v>2612</v>
      </c>
      <c r="B237" s="23" t="s">
        <v>14306</v>
      </c>
    </row>
    <row r="238" spans="1:2" x14ac:dyDescent="0.25">
      <c r="A238" s="23" t="s">
        <v>2619</v>
      </c>
      <c r="B238" s="23" t="s">
        <v>14307</v>
      </c>
    </row>
    <row r="239" spans="1:2" x14ac:dyDescent="0.25">
      <c r="A239" s="23" t="s">
        <v>2629</v>
      </c>
      <c r="B239" s="23" t="s">
        <v>14308</v>
      </c>
    </row>
    <row r="240" spans="1:2" x14ac:dyDescent="0.25">
      <c r="A240" s="23" t="s">
        <v>2638</v>
      </c>
      <c r="B240" s="23" t="s">
        <v>14309</v>
      </c>
    </row>
    <row r="241" spans="1:2" x14ac:dyDescent="0.25">
      <c r="A241" s="23" t="s">
        <v>2649</v>
      </c>
      <c r="B241" s="23" t="s">
        <v>14310</v>
      </c>
    </row>
    <row r="242" spans="1:2" x14ac:dyDescent="0.25">
      <c r="A242" s="23" t="s">
        <v>2656</v>
      </c>
      <c r="B242" s="23" t="s">
        <v>14311</v>
      </c>
    </row>
    <row r="243" spans="1:2" x14ac:dyDescent="0.25">
      <c r="A243" s="23" t="s">
        <v>2664</v>
      </c>
      <c r="B243" s="23" t="s">
        <v>14312</v>
      </c>
    </row>
    <row r="244" spans="1:2" x14ac:dyDescent="0.25">
      <c r="A244" s="23" t="s">
        <v>2672</v>
      </c>
      <c r="B244" s="23" t="s">
        <v>14313</v>
      </c>
    </row>
    <row r="245" spans="1:2" x14ac:dyDescent="0.25">
      <c r="A245" s="23" t="s">
        <v>2681</v>
      </c>
      <c r="B245" s="23" t="s">
        <v>14314</v>
      </c>
    </row>
    <row r="246" spans="1:2" x14ac:dyDescent="0.25">
      <c r="A246" s="23" t="s">
        <v>2688</v>
      </c>
      <c r="B246" s="23" t="s">
        <v>14315</v>
      </c>
    </row>
    <row r="247" spans="1:2" x14ac:dyDescent="0.25">
      <c r="A247" s="23" t="s">
        <v>2696</v>
      </c>
      <c r="B247" s="23" t="s">
        <v>14316</v>
      </c>
    </row>
    <row r="248" spans="1:2" x14ac:dyDescent="0.25">
      <c r="A248" s="23" t="s">
        <v>2706</v>
      </c>
      <c r="B248" s="23" t="s">
        <v>14317</v>
      </c>
    </row>
    <row r="249" spans="1:2" x14ac:dyDescent="0.25">
      <c r="A249" s="23" t="s">
        <v>2716</v>
      </c>
      <c r="B249" s="23" t="s">
        <v>14318</v>
      </c>
    </row>
    <row r="250" spans="1:2" x14ac:dyDescent="0.25">
      <c r="A250" s="23" t="s">
        <v>2722</v>
      </c>
      <c r="B250" s="23" t="s">
        <v>14319</v>
      </c>
    </row>
    <row r="251" spans="1:2" x14ac:dyDescent="0.25">
      <c r="A251" s="23" t="s">
        <v>2733</v>
      </c>
      <c r="B251" s="23" t="s">
        <v>14320</v>
      </c>
    </row>
    <row r="252" spans="1:2" x14ac:dyDescent="0.25">
      <c r="A252" s="23" t="s">
        <v>2740</v>
      </c>
      <c r="B252" s="23" t="s">
        <v>14321</v>
      </c>
    </row>
    <row r="253" spans="1:2" x14ac:dyDescent="0.25">
      <c r="A253" s="23" t="s">
        <v>2749</v>
      </c>
      <c r="B253" s="23" t="s">
        <v>14322</v>
      </c>
    </row>
    <row r="254" spans="1:2" x14ac:dyDescent="0.25">
      <c r="A254" s="23" t="s">
        <v>2756</v>
      </c>
      <c r="B254" s="23" t="s">
        <v>14323</v>
      </c>
    </row>
    <row r="255" spans="1:2" x14ac:dyDescent="0.25">
      <c r="A255" s="23" t="s">
        <v>2765</v>
      </c>
      <c r="B255" s="23" t="s">
        <v>14324</v>
      </c>
    </row>
    <row r="256" spans="1:2" x14ac:dyDescent="0.25">
      <c r="A256" s="23" t="s">
        <v>2774</v>
      </c>
      <c r="B256" s="23" t="s">
        <v>14325</v>
      </c>
    </row>
    <row r="257" spans="1:2" x14ac:dyDescent="0.25">
      <c r="A257" s="23" t="s">
        <v>2780</v>
      </c>
      <c r="B257" s="23" t="s">
        <v>14326</v>
      </c>
    </row>
    <row r="258" spans="1:2" x14ac:dyDescent="0.25">
      <c r="A258" s="23" t="s">
        <v>2791</v>
      </c>
      <c r="B258" s="23" t="s">
        <v>14327</v>
      </c>
    </row>
    <row r="259" spans="1:2" x14ac:dyDescent="0.25">
      <c r="A259" s="23" t="s">
        <v>2800</v>
      </c>
      <c r="B259" s="23" t="s">
        <v>14328</v>
      </c>
    </row>
    <row r="260" spans="1:2" x14ac:dyDescent="0.25">
      <c r="A260" s="23" t="s">
        <v>2807</v>
      </c>
      <c r="B260" s="23" t="s">
        <v>14329</v>
      </c>
    </row>
    <row r="261" spans="1:2" x14ac:dyDescent="0.25">
      <c r="A261" s="23" t="s">
        <v>2819</v>
      </c>
      <c r="B261" s="23" t="s">
        <v>14330</v>
      </c>
    </row>
    <row r="262" spans="1:2" x14ac:dyDescent="0.25">
      <c r="A262" s="23" t="s">
        <v>2831</v>
      </c>
      <c r="B262" s="23" t="s">
        <v>14331</v>
      </c>
    </row>
    <row r="263" spans="1:2" x14ac:dyDescent="0.25">
      <c r="A263" s="23" t="s">
        <v>2840</v>
      </c>
      <c r="B263" s="23" t="s">
        <v>14332</v>
      </c>
    </row>
    <row r="264" spans="1:2" x14ac:dyDescent="0.25">
      <c r="A264" s="23" t="s">
        <v>2849</v>
      </c>
      <c r="B264" s="23" t="s">
        <v>14333</v>
      </c>
    </row>
    <row r="265" spans="1:2" x14ac:dyDescent="0.25">
      <c r="A265" s="23" t="s">
        <v>2856</v>
      </c>
      <c r="B265" s="23" t="s">
        <v>14334</v>
      </c>
    </row>
    <row r="266" spans="1:2" x14ac:dyDescent="0.25">
      <c r="A266" s="23" t="s">
        <v>2865</v>
      </c>
      <c r="B266" s="23" t="s">
        <v>14335</v>
      </c>
    </row>
    <row r="267" spans="1:2" x14ac:dyDescent="0.25">
      <c r="A267" s="23" t="s">
        <v>2872</v>
      </c>
      <c r="B267" s="23" t="s">
        <v>14336</v>
      </c>
    </row>
    <row r="268" spans="1:2" x14ac:dyDescent="0.25">
      <c r="A268" s="23" t="s">
        <v>2881</v>
      </c>
      <c r="B268" s="23" t="s">
        <v>14337</v>
      </c>
    </row>
    <row r="269" spans="1:2" x14ac:dyDescent="0.25">
      <c r="A269" s="23" t="s">
        <v>2890</v>
      </c>
      <c r="B269" s="23" t="s">
        <v>14338</v>
      </c>
    </row>
    <row r="270" spans="1:2" x14ac:dyDescent="0.25">
      <c r="A270" s="23" t="s">
        <v>2896</v>
      </c>
      <c r="B270" s="23" t="s">
        <v>14339</v>
      </c>
    </row>
    <row r="271" spans="1:2" x14ac:dyDescent="0.25">
      <c r="A271" s="23" t="s">
        <v>2905</v>
      </c>
      <c r="B271" s="23" t="s">
        <v>14340</v>
      </c>
    </row>
    <row r="272" spans="1:2" x14ac:dyDescent="0.25">
      <c r="A272" s="23" t="s">
        <v>2912</v>
      </c>
      <c r="B272" s="23" t="s">
        <v>14341</v>
      </c>
    </row>
    <row r="273" spans="1:2" x14ac:dyDescent="0.25">
      <c r="A273" s="23" t="s">
        <v>2922</v>
      </c>
      <c r="B273" s="23" t="s">
        <v>14342</v>
      </c>
    </row>
    <row r="274" spans="1:2" x14ac:dyDescent="0.25">
      <c r="A274" s="23" t="s">
        <v>2931</v>
      </c>
      <c r="B274" s="23" t="s">
        <v>14343</v>
      </c>
    </row>
    <row r="275" spans="1:2" x14ac:dyDescent="0.25">
      <c r="A275" s="23" t="s">
        <v>2937</v>
      </c>
      <c r="B275" s="23" t="s">
        <v>14344</v>
      </c>
    </row>
    <row r="276" spans="1:2" x14ac:dyDescent="0.25">
      <c r="A276" s="23" t="s">
        <v>2945</v>
      </c>
      <c r="B276" s="23" t="s">
        <v>14345</v>
      </c>
    </row>
    <row r="277" spans="1:2" x14ac:dyDescent="0.25">
      <c r="A277" s="23" t="s">
        <v>2951</v>
      </c>
      <c r="B277" s="23" t="s">
        <v>14346</v>
      </c>
    </row>
    <row r="278" spans="1:2" x14ac:dyDescent="0.25">
      <c r="A278" s="23" t="s">
        <v>2959</v>
      </c>
      <c r="B278" s="23" t="s">
        <v>14347</v>
      </c>
    </row>
    <row r="279" spans="1:2" x14ac:dyDescent="0.25">
      <c r="A279" s="23" t="s">
        <v>2969</v>
      </c>
      <c r="B279" s="23" t="s">
        <v>14348</v>
      </c>
    </row>
    <row r="280" spans="1:2" x14ac:dyDescent="0.25">
      <c r="A280" s="23" t="s">
        <v>2976</v>
      </c>
      <c r="B280" s="23" t="s">
        <v>14349</v>
      </c>
    </row>
    <row r="281" spans="1:2" x14ac:dyDescent="0.25">
      <c r="A281" s="23" t="s">
        <v>2985</v>
      </c>
      <c r="B281" s="23" t="s">
        <v>14350</v>
      </c>
    </row>
    <row r="282" spans="1:2" x14ac:dyDescent="0.25">
      <c r="A282" s="23" t="s">
        <v>2992</v>
      </c>
      <c r="B282" s="23" t="s">
        <v>14351</v>
      </c>
    </row>
    <row r="283" spans="1:2" x14ac:dyDescent="0.25">
      <c r="A283" s="23" t="s">
        <v>3002</v>
      </c>
      <c r="B283" s="23" t="s">
        <v>14352</v>
      </c>
    </row>
    <row r="284" spans="1:2" x14ac:dyDescent="0.25">
      <c r="A284" s="23" t="s">
        <v>3009</v>
      </c>
      <c r="B284" s="23" t="s">
        <v>14353</v>
      </c>
    </row>
    <row r="285" spans="1:2" x14ac:dyDescent="0.25">
      <c r="A285" s="23" t="s">
        <v>3017</v>
      </c>
      <c r="B285" s="23" t="s">
        <v>14354</v>
      </c>
    </row>
    <row r="286" spans="1:2" x14ac:dyDescent="0.25">
      <c r="A286" s="23" t="s">
        <v>233</v>
      </c>
      <c r="B286" s="23" t="s">
        <v>14355</v>
      </c>
    </row>
    <row r="287" spans="1:2" x14ac:dyDescent="0.25">
      <c r="A287" s="23" t="s">
        <v>3031</v>
      </c>
      <c r="B287" s="23" t="s">
        <v>14356</v>
      </c>
    </row>
    <row r="288" spans="1:2" x14ac:dyDescent="0.25">
      <c r="A288" s="23" t="s">
        <v>3039</v>
      </c>
      <c r="B288" s="23" t="s">
        <v>14357</v>
      </c>
    </row>
    <row r="289" spans="1:2" x14ac:dyDescent="0.25">
      <c r="A289" s="23" t="s">
        <v>3046</v>
      </c>
      <c r="B289" s="23" t="s">
        <v>14358</v>
      </c>
    </row>
    <row r="290" spans="1:2" x14ac:dyDescent="0.25">
      <c r="A290" s="23" t="s">
        <v>82</v>
      </c>
      <c r="B290" s="23" t="s">
        <v>14359</v>
      </c>
    </row>
    <row r="291" spans="1:2" x14ac:dyDescent="0.25">
      <c r="A291" s="23" t="s">
        <v>3063</v>
      </c>
      <c r="B291" s="23" t="s">
        <v>14360</v>
      </c>
    </row>
    <row r="292" spans="1:2" x14ac:dyDescent="0.25">
      <c r="A292" s="23" t="s">
        <v>3072</v>
      </c>
      <c r="B292" s="23" t="s">
        <v>14361</v>
      </c>
    </row>
    <row r="293" spans="1:2" x14ac:dyDescent="0.25">
      <c r="A293" s="23" t="s">
        <v>3083</v>
      </c>
      <c r="B293" s="23" t="s">
        <v>14362</v>
      </c>
    </row>
    <row r="294" spans="1:2" x14ac:dyDescent="0.25">
      <c r="A294" s="23" t="s">
        <v>3092</v>
      </c>
      <c r="B294" s="23" t="s">
        <v>14363</v>
      </c>
    </row>
    <row r="295" spans="1:2" x14ac:dyDescent="0.25">
      <c r="A295" s="23" t="s">
        <v>3101</v>
      </c>
      <c r="B295" s="23" t="s">
        <v>14364</v>
      </c>
    </row>
    <row r="296" spans="1:2" x14ac:dyDescent="0.25">
      <c r="A296" s="23" t="s">
        <v>3111</v>
      </c>
      <c r="B296" s="23" t="s">
        <v>14365</v>
      </c>
    </row>
    <row r="297" spans="1:2" x14ac:dyDescent="0.25">
      <c r="A297" s="23" t="s">
        <v>3119</v>
      </c>
      <c r="B297" s="23" t="s">
        <v>14366</v>
      </c>
    </row>
    <row r="298" spans="1:2" x14ac:dyDescent="0.25">
      <c r="A298" s="23" t="s">
        <v>3127</v>
      </c>
      <c r="B298" s="23" t="s">
        <v>14367</v>
      </c>
    </row>
    <row r="299" spans="1:2" x14ac:dyDescent="0.25">
      <c r="A299" s="23" t="s">
        <v>3134</v>
      </c>
      <c r="B299" s="23" t="s">
        <v>14368</v>
      </c>
    </row>
    <row r="300" spans="1:2" x14ac:dyDescent="0.25">
      <c r="A300" s="23" t="s">
        <v>3141</v>
      </c>
      <c r="B300" s="23" t="s">
        <v>14369</v>
      </c>
    </row>
    <row r="301" spans="1:2" x14ac:dyDescent="0.25">
      <c r="A301" s="23" t="s">
        <v>3150</v>
      </c>
      <c r="B301" s="23" t="s">
        <v>14370</v>
      </c>
    </row>
    <row r="302" spans="1:2" x14ac:dyDescent="0.25">
      <c r="A302" s="23" t="s">
        <v>3159</v>
      </c>
      <c r="B302" s="23" t="s">
        <v>14371</v>
      </c>
    </row>
    <row r="303" spans="1:2" x14ac:dyDescent="0.25">
      <c r="A303" s="23" t="s">
        <v>3166</v>
      </c>
      <c r="B303" s="23" t="s">
        <v>14372</v>
      </c>
    </row>
    <row r="304" spans="1:2" x14ac:dyDescent="0.25">
      <c r="A304" s="23" t="s">
        <v>3178</v>
      </c>
      <c r="B304" s="23" t="s">
        <v>14373</v>
      </c>
    </row>
    <row r="305" spans="1:2" x14ac:dyDescent="0.25">
      <c r="A305" s="23" t="s">
        <v>3187</v>
      </c>
      <c r="B305" s="23" t="s">
        <v>14374</v>
      </c>
    </row>
    <row r="306" spans="1:2" x14ac:dyDescent="0.25">
      <c r="A306" s="23" t="s">
        <v>3196</v>
      </c>
      <c r="B306" s="23" t="s">
        <v>14375</v>
      </c>
    </row>
    <row r="307" spans="1:2" x14ac:dyDescent="0.25">
      <c r="A307" s="23" t="s">
        <v>3203</v>
      </c>
      <c r="B307" s="23" t="s">
        <v>14376</v>
      </c>
    </row>
    <row r="308" spans="1:2" x14ac:dyDescent="0.25">
      <c r="A308" s="23" t="s">
        <v>3212</v>
      </c>
      <c r="B308" s="23" t="s">
        <v>14377</v>
      </c>
    </row>
    <row r="309" spans="1:2" x14ac:dyDescent="0.25">
      <c r="A309" s="23" t="s">
        <v>3221</v>
      </c>
      <c r="B309" s="23" t="s">
        <v>14378</v>
      </c>
    </row>
    <row r="310" spans="1:2" x14ac:dyDescent="0.25">
      <c r="A310" s="23" t="s">
        <v>3231</v>
      </c>
      <c r="B310" s="23" t="s">
        <v>14379</v>
      </c>
    </row>
    <row r="311" spans="1:2" x14ac:dyDescent="0.25">
      <c r="A311" s="23" t="s">
        <v>3240</v>
      </c>
      <c r="B311" s="23" t="s">
        <v>14380</v>
      </c>
    </row>
    <row r="312" spans="1:2" x14ac:dyDescent="0.25">
      <c r="A312" s="23" t="s">
        <v>3249</v>
      </c>
      <c r="B312" s="23" t="s">
        <v>14381</v>
      </c>
    </row>
    <row r="313" spans="1:2" x14ac:dyDescent="0.25">
      <c r="A313" s="23" t="s">
        <v>3257</v>
      </c>
      <c r="B313" s="23" t="s">
        <v>14382</v>
      </c>
    </row>
    <row r="314" spans="1:2" x14ac:dyDescent="0.25">
      <c r="A314" s="23" t="s">
        <v>3267</v>
      </c>
      <c r="B314" s="23" t="s">
        <v>14383</v>
      </c>
    </row>
    <row r="315" spans="1:2" x14ac:dyDescent="0.25">
      <c r="A315" s="23" t="s">
        <v>3274</v>
      </c>
      <c r="B315" s="23" t="s">
        <v>14384</v>
      </c>
    </row>
    <row r="316" spans="1:2" x14ac:dyDescent="0.25">
      <c r="A316" s="23" t="s">
        <v>3283</v>
      </c>
      <c r="B316" s="23" t="s">
        <v>14385</v>
      </c>
    </row>
    <row r="317" spans="1:2" x14ac:dyDescent="0.25">
      <c r="A317" s="23" t="s">
        <v>3291</v>
      </c>
      <c r="B317" s="23" t="s">
        <v>14386</v>
      </c>
    </row>
    <row r="318" spans="1:2" x14ac:dyDescent="0.25">
      <c r="A318" s="23" t="s">
        <v>3299</v>
      </c>
      <c r="B318" s="23" t="s">
        <v>14387</v>
      </c>
    </row>
    <row r="319" spans="1:2" x14ac:dyDescent="0.25">
      <c r="A319" s="23" t="s">
        <v>109</v>
      </c>
      <c r="B319" s="23" t="s">
        <v>14388</v>
      </c>
    </row>
    <row r="320" spans="1:2" x14ac:dyDescent="0.25">
      <c r="A320" s="23" t="s">
        <v>3307</v>
      </c>
      <c r="B320" s="23" t="s">
        <v>14389</v>
      </c>
    </row>
    <row r="321" spans="1:2" x14ac:dyDescent="0.25">
      <c r="A321" s="23" t="s">
        <v>3316</v>
      </c>
      <c r="B321" s="23" t="s">
        <v>14390</v>
      </c>
    </row>
    <row r="322" spans="1:2" x14ac:dyDescent="0.25">
      <c r="A322" s="23" t="s">
        <v>3324</v>
      </c>
      <c r="B322" s="23" t="s">
        <v>14391</v>
      </c>
    </row>
    <row r="323" spans="1:2" x14ac:dyDescent="0.25">
      <c r="A323" s="23" t="s">
        <v>3332</v>
      </c>
      <c r="B323" s="23" t="s">
        <v>14392</v>
      </c>
    </row>
    <row r="324" spans="1:2" x14ac:dyDescent="0.25">
      <c r="A324" s="23" t="s">
        <v>3340</v>
      </c>
      <c r="B324" s="23" t="s">
        <v>14393</v>
      </c>
    </row>
    <row r="325" spans="1:2" x14ac:dyDescent="0.25">
      <c r="A325" s="23" t="s">
        <v>3351</v>
      </c>
      <c r="B325" s="23" t="s">
        <v>14394</v>
      </c>
    </row>
    <row r="326" spans="1:2" x14ac:dyDescent="0.25">
      <c r="A326" s="23" t="s">
        <v>3360</v>
      </c>
      <c r="B326" s="23" t="s">
        <v>14395</v>
      </c>
    </row>
    <row r="327" spans="1:2" x14ac:dyDescent="0.25">
      <c r="A327" s="23" t="s">
        <v>3367</v>
      </c>
      <c r="B327" s="23" t="s">
        <v>14396</v>
      </c>
    </row>
    <row r="328" spans="1:2" x14ac:dyDescent="0.25">
      <c r="A328" s="23" t="s">
        <v>3375</v>
      </c>
      <c r="B328" s="23" t="s">
        <v>14397</v>
      </c>
    </row>
    <row r="329" spans="1:2" x14ac:dyDescent="0.25">
      <c r="A329" s="23" t="s">
        <v>3385</v>
      </c>
      <c r="B329" s="23" t="s">
        <v>14398</v>
      </c>
    </row>
    <row r="330" spans="1:2" x14ac:dyDescent="0.25">
      <c r="A330" s="23" t="s">
        <v>3393</v>
      </c>
      <c r="B330" s="23" t="s">
        <v>14399</v>
      </c>
    </row>
    <row r="331" spans="1:2" x14ac:dyDescent="0.25">
      <c r="A331" s="23" t="s">
        <v>117</v>
      </c>
      <c r="B331" s="23" t="s">
        <v>14400</v>
      </c>
    </row>
    <row r="332" spans="1:2" x14ac:dyDescent="0.25">
      <c r="A332" s="23" t="s">
        <v>3410</v>
      </c>
      <c r="B332" s="23" t="s">
        <v>14401</v>
      </c>
    </row>
    <row r="333" spans="1:2" x14ac:dyDescent="0.25">
      <c r="A333" s="23" t="s">
        <v>3419</v>
      </c>
      <c r="B333" s="23" t="s">
        <v>14402</v>
      </c>
    </row>
    <row r="334" spans="1:2" x14ac:dyDescent="0.25">
      <c r="A334" s="23" t="s">
        <v>3426</v>
      </c>
      <c r="B334" s="23" t="s">
        <v>14403</v>
      </c>
    </row>
    <row r="335" spans="1:2" x14ac:dyDescent="0.25">
      <c r="A335" s="23" t="s">
        <v>3435</v>
      </c>
      <c r="B335" s="23" t="s">
        <v>14404</v>
      </c>
    </row>
    <row r="336" spans="1:2" x14ac:dyDescent="0.25">
      <c r="A336" s="23" t="s">
        <v>3442</v>
      </c>
      <c r="B336" s="23" t="s">
        <v>14405</v>
      </c>
    </row>
    <row r="337" spans="1:2" x14ac:dyDescent="0.25">
      <c r="A337" s="23" t="s">
        <v>3451</v>
      </c>
      <c r="B337" s="23" t="s">
        <v>14406</v>
      </c>
    </row>
    <row r="338" spans="1:2" x14ac:dyDescent="0.25">
      <c r="A338" s="23" t="s">
        <v>3460</v>
      </c>
      <c r="B338" s="23" t="s">
        <v>14407</v>
      </c>
    </row>
    <row r="339" spans="1:2" x14ac:dyDescent="0.25">
      <c r="A339" s="23" t="s">
        <v>3467</v>
      </c>
      <c r="B339" s="23" t="s">
        <v>14408</v>
      </c>
    </row>
    <row r="340" spans="1:2" x14ac:dyDescent="0.25">
      <c r="A340" s="23" t="s">
        <v>3477</v>
      </c>
      <c r="B340" s="23" t="s">
        <v>14409</v>
      </c>
    </row>
    <row r="341" spans="1:2" x14ac:dyDescent="0.25">
      <c r="A341" s="23" t="s">
        <v>3486</v>
      </c>
      <c r="B341" s="23" t="s">
        <v>14410</v>
      </c>
    </row>
    <row r="342" spans="1:2" x14ac:dyDescent="0.25">
      <c r="A342" s="23" t="s">
        <v>3493</v>
      </c>
      <c r="B342" s="23" t="s">
        <v>14411</v>
      </c>
    </row>
    <row r="343" spans="1:2" x14ac:dyDescent="0.25">
      <c r="A343" s="23" t="s">
        <v>3502</v>
      </c>
      <c r="B343" s="23" t="s">
        <v>14412</v>
      </c>
    </row>
    <row r="344" spans="1:2" x14ac:dyDescent="0.25">
      <c r="A344" s="23" t="s">
        <v>3511</v>
      </c>
      <c r="B344" s="23" t="s">
        <v>14413</v>
      </c>
    </row>
    <row r="345" spans="1:2" x14ac:dyDescent="0.25">
      <c r="A345" s="23" t="s">
        <v>3519</v>
      </c>
      <c r="B345" s="23" t="s">
        <v>14414</v>
      </c>
    </row>
    <row r="346" spans="1:2" x14ac:dyDescent="0.25">
      <c r="A346" s="23" t="s">
        <v>3525</v>
      </c>
      <c r="B346" s="23" t="s">
        <v>14415</v>
      </c>
    </row>
    <row r="347" spans="1:2" x14ac:dyDescent="0.25">
      <c r="A347" s="23" t="s">
        <v>3535</v>
      </c>
      <c r="B347" s="23" t="s">
        <v>14416</v>
      </c>
    </row>
    <row r="348" spans="1:2" x14ac:dyDescent="0.25">
      <c r="A348" s="23" t="s">
        <v>3544</v>
      </c>
      <c r="B348" s="23" t="s">
        <v>14417</v>
      </c>
    </row>
    <row r="349" spans="1:2" x14ac:dyDescent="0.25">
      <c r="A349" s="23" t="s">
        <v>3551</v>
      </c>
      <c r="B349" s="23" t="s">
        <v>14418</v>
      </c>
    </row>
    <row r="350" spans="1:2" x14ac:dyDescent="0.25">
      <c r="A350" s="23" t="s">
        <v>3560</v>
      </c>
      <c r="B350" s="23" t="s">
        <v>14419</v>
      </c>
    </row>
    <row r="351" spans="1:2" x14ac:dyDescent="0.25">
      <c r="A351" s="23" t="s">
        <v>3569</v>
      </c>
      <c r="B351" s="23" t="s">
        <v>14420</v>
      </c>
    </row>
    <row r="352" spans="1:2" x14ac:dyDescent="0.25">
      <c r="A352" s="23" t="s">
        <v>3576</v>
      </c>
      <c r="B352" s="23" t="s">
        <v>14421</v>
      </c>
    </row>
    <row r="353" spans="1:2" x14ac:dyDescent="0.25">
      <c r="A353" s="23" t="s">
        <v>3584</v>
      </c>
      <c r="B353" s="23" t="s">
        <v>14422</v>
      </c>
    </row>
    <row r="354" spans="1:2" x14ac:dyDescent="0.25">
      <c r="A354" s="23" t="s">
        <v>3595</v>
      </c>
      <c r="B354" s="23" t="s">
        <v>14423</v>
      </c>
    </row>
    <row r="355" spans="1:2" x14ac:dyDescent="0.25">
      <c r="A355" s="23" t="s">
        <v>3604</v>
      </c>
      <c r="B355" s="23" t="s">
        <v>14424</v>
      </c>
    </row>
    <row r="356" spans="1:2" x14ac:dyDescent="0.25">
      <c r="A356" s="23" t="s">
        <v>3613</v>
      </c>
      <c r="B356" s="23" t="s">
        <v>14425</v>
      </c>
    </row>
    <row r="357" spans="1:2" x14ac:dyDescent="0.25">
      <c r="A357" s="23" t="s">
        <v>3620</v>
      </c>
      <c r="B357" s="23" t="s">
        <v>14426</v>
      </c>
    </row>
    <row r="358" spans="1:2" x14ac:dyDescent="0.25">
      <c r="A358" s="23" t="s">
        <v>3631</v>
      </c>
      <c r="B358" s="23" t="s">
        <v>14427</v>
      </c>
    </row>
    <row r="359" spans="1:2" x14ac:dyDescent="0.25">
      <c r="A359" s="23" t="s">
        <v>3640</v>
      </c>
      <c r="B359" s="23" t="s">
        <v>14428</v>
      </c>
    </row>
    <row r="360" spans="1:2" x14ac:dyDescent="0.25">
      <c r="A360" s="23" t="s">
        <v>3649</v>
      </c>
      <c r="B360" s="23" t="s">
        <v>14429</v>
      </c>
    </row>
    <row r="361" spans="1:2" x14ac:dyDescent="0.25">
      <c r="A361" s="23" t="s">
        <v>3658</v>
      </c>
      <c r="B361" s="23" t="s">
        <v>14430</v>
      </c>
    </row>
    <row r="362" spans="1:2" x14ac:dyDescent="0.25">
      <c r="A362" s="23" t="s">
        <v>3664</v>
      </c>
      <c r="B362" s="23" t="s">
        <v>14431</v>
      </c>
    </row>
    <row r="363" spans="1:2" x14ac:dyDescent="0.25">
      <c r="A363" s="23" t="s">
        <v>3673</v>
      </c>
      <c r="B363" s="23" t="s">
        <v>14432</v>
      </c>
    </row>
    <row r="364" spans="1:2" x14ac:dyDescent="0.25">
      <c r="A364" s="23" t="s">
        <v>3682</v>
      </c>
      <c r="B364" s="23" t="s">
        <v>14433</v>
      </c>
    </row>
    <row r="365" spans="1:2" x14ac:dyDescent="0.25">
      <c r="A365" s="23" t="s">
        <v>3691</v>
      </c>
      <c r="B365" s="23" t="s">
        <v>14434</v>
      </c>
    </row>
    <row r="366" spans="1:2" x14ac:dyDescent="0.25">
      <c r="A366" s="23" t="s">
        <v>214</v>
      </c>
      <c r="B366" s="23" t="s">
        <v>14435</v>
      </c>
    </row>
    <row r="367" spans="1:2" x14ac:dyDescent="0.25">
      <c r="A367" s="23" t="s">
        <v>3706</v>
      </c>
      <c r="B367" s="23" t="s">
        <v>14436</v>
      </c>
    </row>
    <row r="368" spans="1:2" x14ac:dyDescent="0.25">
      <c r="A368" s="23" t="s">
        <v>3716</v>
      </c>
      <c r="B368" s="23" t="s">
        <v>14437</v>
      </c>
    </row>
    <row r="369" spans="1:2" x14ac:dyDescent="0.25">
      <c r="A369" s="23" t="s">
        <v>3724</v>
      </c>
      <c r="B369" s="23" t="s">
        <v>14438</v>
      </c>
    </row>
    <row r="370" spans="1:2" x14ac:dyDescent="0.25">
      <c r="A370" s="23" t="s">
        <v>3730</v>
      </c>
      <c r="B370" s="23" t="s">
        <v>14439</v>
      </c>
    </row>
    <row r="371" spans="1:2" x14ac:dyDescent="0.25">
      <c r="A371" s="23" t="s">
        <v>3741</v>
      </c>
      <c r="B371" s="23" t="s">
        <v>14440</v>
      </c>
    </row>
    <row r="372" spans="1:2" x14ac:dyDescent="0.25">
      <c r="A372" s="23" t="s">
        <v>3750</v>
      </c>
      <c r="B372" s="23" t="s">
        <v>14441</v>
      </c>
    </row>
    <row r="373" spans="1:2" x14ac:dyDescent="0.25">
      <c r="A373" s="23" t="s">
        <v>3759</v>
      </c>
      <c r="B373" s="23" t="s">
        <v>14442</v>
      </c>
    </row>
    <row r="374" spans="1:2" x14ac:dyDescent="0.25">
      <c r="A374" s="23" t="s">
        <v>3766</v>
      </c>
      <c r="B374" s="23" t="s">
        <v>14443</v>
      </c>
    </row>
    <row r="375" spans="1:2" x14ac:dyDescent="0.25">
      <c r="A375" s="23" t="s">
        <v>3775</v>
      </c>
      <c r="B375" s="23" t="s">
        <v>14444</v>
      </c>
    </row>
    <row r="376" spans="1:2" x14ac:dyDescent="0.25">
      <c r="A376" s="23" t="s">
        <v>3783</v>
      </c>
      <c r="B376" s="23" t="s">
        <v>14445</v>
      </c>
    </row>
    <row r="377" spans="1:2" x14ac:dyDescent="0.25">
      <c r="A377" s="23" t="s">
        <v>3792</v>
      </c>
      <c r="B377" s="23" t="s">
        <v>14446</v>
      </c>
    </row>
    <row r="378" spans="1:2" x14ac:dyDescent="0.25">
      <c r="A378" s="23" t="s">
        <v>3803</v>
      </c>
      <c r="B378" s="23" t="s">
        <v>14447</v>
      </c>
    </row>
    <row r="379" spans="1:2" x14ac:dyDescent="0.25">
      <c r="A379" s="23" t="s">
        <v>3812</v>
      </c>
      <c r="B379" s="23" t="s">
        <v>14448</v>
      </c>
    </row>
    <row r="380" spans="1:2" x14ac:dyDescent="0.25">
      <c r="A380" s="23" t="s">
        <v>3820</v>
      </c>
      <c r="B380" s="23" t="s">
        <v>14449</v>
      </c>
    </row>
    <row r="381" spans="1:2" x14ac:dyDescent="0.25">
      <c r="A381" s="23" t="s">
        <v>3830</v>
      </c>
      <c r="B381" s="23" t="s">
        <v>14450</v>
      </c>
    </row>
    <row r="382" spans="1:2" x14ac:dyDescent="0.25">
      <c r="A382" s="23" t="s">
        <v>3840</v>
      </c>
      <c r="B382" s="23" t="s">
        <v>14451</v>
      </c>
    </row>
    <row r="383" spans="1:2" x14ac:dyDescent="0.25">
      <c r="A383" s="23" t="s">
        <v>3847</v>
      </c>
      <c r="B383" s="23" t="s">
        <v>14452</v>
      </c>
    </row>
    <row r="384" spans="1:2" x14ac:dyDescent="0.25">
      <c r="A384" s="23" t="s">
        <v>3858</v>
      </c>
      <c r="B384" s="23" t="s">
        <v>14453</v>
      </c>
    </row>
    <row r="385" spans="1:2" x14ac:dyDescent="0.25">
      <c r="A385" s="23" t="s">
        <v>3867</v>
      </c>
      <c r="B385" s="23" t="s">
        <v>14454</v>
      </c>
    </row>
    <row r="386" spans="1:2" x14ac:dyDescent="0.25">
      <c r="A386" s="23" t="s">
        <v>3878</v>
      </c>
      <c r="B386" s="23" t="s">
        <v>14455</v>
      </c>
    </row>
    <row r="387" spans="1:2" x14ac:dyDescent="0.25">
      <c r="A387" s="23" t="s">
        <v>3887</v>
      </c>
      <c r="B387" s="23" t="s">
        <v>14456</v>
      </c>
    </row>
    <row r="388" spans="1:2" x14ac:dyDescent="0.25">
      <c r="A388" s="23" t="s">
        <v>3895</v>
      </c>
      <c r="B388" s="23" t="s">
        <v>14457</v>
      </c>
    </row>
    <row r="389" spans="1:2" x14ac:dyDescent="0.25">
      <c r="A389" s="23" t="s">
        <v>3906</v>
      </c>
      <c r="B389" s="23" t="s">
        <v>14458</v>
      </c>
    </row>
    <row r="390" spans="1:2" x14ac:dyDescent="0.25">
      <c r="A390" s="23" t="s">
        <v>3913</v>
      </c>
      <c r="B390" s="23" t="s">
        <v>14459</v>
      </c>
    </row>
    <row r="391" spans="1:2" x14ac:dyDescent="0.25">
      <c r="A391" s="23" t="s">
        <v>3922</v>
      </c>
      <c r="B391" s="23" t="s">
        <v>14460</v>
      </c>
    </row>
    <row r="392" spans="1:2" x14ac:dyDescent="0.25">
      <c r="A392" s="23" t="s">
        <v>3933</v>
      </c>
      <c r="B392" s="23" t="s">
        <v>14461</v>
      </c>
    </row>
    <row r="393" spans="1:2" x14ac:dyDescent="0.25">
      <c r="A393" s="23" t="s">
        <v>3944</v>
      </c>
      <c r="B393" s="23" t="s">
        <v>14462</v>
      </c>
    </row>
    <row r="394" spans="1:2" x14ac:dyDescent="0.25">
      <c r="A394" s="23" t="s">
        <v>3950</v>
      </c>
      <c r="B394" s="23" t="s">
        <v>14463</v>
      </c>
    </row>
    <row r="395" spans="1:2" x14ac:dyDescent="0.25">
      <c r="A395" s="23" t="s">
        <v>3959</v>
      </c>
      <c r="B395" s="23" t="s">
        <v>14464</v>
      </c>
    </row>
    <row r="396" spans="1:2" x14ac:dyDescent="0.25">
      <c r="A396" s="23" t="s">
        <v>3969</v>
      </c>
      <c r="B396" s="23" t="s">
        <v>14465</v>
      </c>
    </row>
    <row r="397" spans="1:2" x14ac:dyDescent="0.25">
      <c r="A397" s="23" t="s">
        <v>3976</v>
      </c>
      <c r="B397" s="23" t="s">
        <v>14466</v>
      </c>
    </row>
    <row r="398" spans="1:2" x14ac:dyDescent="0.25">
      <c r="A398" s="23" t="s">
        <v>3987</v>
      </c>
      <c r="B398" s="23" t="s">
        <v>14467</v>
      </c>
    </row>
    <row r="399" spans="1:2" x14ac:dyDescent="0.25">
      <c r="A399" s="23" t="s">
        <v>3996</v>
      </c>
      <c r="B399" s="23" t="s">
        <v>14468</v>
      </c>
    </row>
    <row r="400" spans="1:2" x14ac:dyDescent="0.25">
      <c r="A400" s="23" t="s">
        <v>4005</v>
      </c>
      <c r="B400" s="23" t="s">
        <v>14469</v>
      </c>
    </row>
    <row r="401" spans="1:2" x14ac:dyDescent="0.25">
      <c r="A401" s="23" t="s">
        <v>4014</v>
      </c>
      <c r="B401" s="23" t="s">
        <v>14470</v>
      </c>
    </row>
    <row r="402" spans="1:2" x14ac:dyDescent="0.25">
      <c r="A402" s="23" t="s">
        <v>4025</v>
      </c>
      <c r="B402" s="23" t="s">
        <v>14471</v>
      </c>
    </row>
    <row r="403" spans="1:2" x14ac:dyDescent="0.25">
      <c r="A403" s="23" t="s">
        <v>4033</v>
      </c>
      <c r="B403" s="23" t="s">
        <v>14472</v>
      </c>
    </row>
    <row r="404" spans="1:2" x14ac:dyDescent="0.25">
      <c r="A404" s="23" t="s">
        <v>4041</v>
      </c>
      <c r="B404" s="23" t="s">
        <v>14473</v>
      </c>
    </row>
    <row r="405" spans="1:2" x14ac:dyDescent="0.25">
      <c r="A405" s="23" t="s">
        <v>4047</v>
      </c>
      <c r="B405" s="23" t="s">
        <v>14474</v>
      </c>
    </row>
    <row r="406" spans="1:2" x14ac:dyDescent="0.25">
      <c r="A406" s="23" t="s">
        <v>4056</v>
      </c>
      <c r="B406" s="23" t="s">
        <v>14475</v>
      </c>
    </row>
    <row r="407" spans="1:2" x14ac:dyDescent="0.25">
      <c r="A407" s="23" t="s">
        <v>4063</v>
      </c>
      <c r="B407" s="23" t="s">
        <v>14476</v>
      </c>
    </row>
    <row r="408" spans="1:2" x14ac:dyDescent="0.25">
      <c r="A408" s="23" t="s">
        <v>4074</v>
      </c>
      <c r="B408" s="23" t="s">
        <v>14477</v>
      </c>
    </row>
    <row r="409" spans="1:2" x14ac:dyDescent="0.25">
      <c r="A409" s="23" t="s">
        <v>4082</v>
      </c>
      <c r="B409" s="23" t="s">
        <v>14478</v>
      </c>
    </row>
    <row r="410" spans="1:2" x14ac:dyDescent="0.25">
      <c r="A410" s="23" t="s">
        <v>4093</v>
      </c>
      <c r="B410" s="23" t="s">
        <v>14479</v>
      </c>
    </row>
    <row r="411" spans="1:2" x14ac:dyDescent="0.25">
      <c r="A411" s="23" t="s">
        <v>4100</v>
      </c>
      <c r="B411" s="23" t="s">
        <v>14480</v>
      </c>
    </row>
    <row r="412" spans="1:2" x14ac:dyDescent="0.25">
      <c r="A412" s="23" t="s">
        <v>4108</v>
      </c>
      <c r="B412" s="23" t="s">
        <v>14481</v>
      </c>
    </row>
    <row r="413" spans="1:2" x14ac:dyDescent="0.25">
      <c r="A413" s="23" t="s">
        <v>4118</v>
      </c>
      <c r="B413" s="23" t="s">
        <v>14482</v>
      </c>
    </row>
    <row r="414" spans="1:2" x14ac:dyDescent="0.25">
      <c r="A414" s="23" t="s">
        <v>4127</v>
      </c>
      <c r="B414" s="23" t="s">
        <v>14483</v>
      </c>
    </row>
    <row r="415" spans="1:2" x14ac:dyDescent="0.25">
      <c r="A415" s="23" t="s">
        <v>4134</v>
      </c>
      <c r="B415" s="23" t="s">
        <v>14484</v>
      </c>
    </row>
    <row r="416" spans="1:2" x14ac:dyDescent="0.25">
      <c r="A416" s="23" t="s">
        <v>4143</v>
      </c>
      <c r="B416" s="23" t="s">
        <v>14485</v>
      </c>
    </row>
    <row r="417" spans="1:2" x14ac:dyDescent="0.25">
      <c r="A417" s="23" t="s">
        <v>4150</v>
      </c>
      <c r="B417" s="23" t="s">
        <v>14486</v>
      </c>
    </row>
    <row r="418" spans="1:2" x14ac:dyDescent="0.25">
      <c r="A418" s="23" t="s">
        <v>4159</v>
      </c>
      <c r="B418" s="23" t="s">
        <v>14487</v>
      </c>
    </row>
    <row r="419" spans="1:2" x14ac:dyDescent="0.25">
      <c r="A419" s="23" t="s">
        <v>4165</v>
      </c>
      <c r="B419" s="23" t="s">
        <v>14488</v>
      </c>
    </row>
    <row r="420" spans="1:2" x14ac:dyDescent="0.25">
      <c r="A420" s="23" t="s">
        <v>4174</v>
      </c>
      <c r="B420" s="23" t="s">
        <v>14489</v>
      </c>
    </row>
    <row r="421" spans="1:2" x14ac:dyDescent="0.25">
      <c r="A421" s="23" t="s">
        <v>4182</v>
      </c>
      <c r="B421" s="23" t="s">
        <v>14490</v>
      </c>
    </row>
    <row r="422" spans="1:2" x14ac:dyDescent="0.25">
      <c r="A422" s="23" t="s">
        <v>4191</v>
      </c>
      <c r="B422" s="23" t="s">
        <v>14491</v>
      </c>
    </row>
    <row r="423" spans="1:2" x14ac:dyDescent="0.25">
      <c r="A423" s="23" t="s">
        <v>4200</v>
      </c>
      <c r="B423" s="23" t="s">
        <v>14492</v>
      </c>
    </row>
    <row r="424" spans="1:2" x14ac:dyDescent="0.25">
      <c r="A424" s="23" t="s">
        <v>4208</v>
      </c>
      <c r="B424" s="23" t="s">
        <v>14493</v>
      </c>
    </row>
    <row r="425" spans="1:2" x14ac:dyDescent="0.25">
      <c r="A425" s="23" t="s">
        <v>4218</v>
      </c>
      <c r="B425" s="23" t="s">
        <v>14494</v>
      </c>
    </row>
    <row r="426" spans="1:2" x14ac:dyDescent="0.25">
      <c r="A426" s="23" t="s">
        <v>4224</v>
      </c>
      <c r="B426" s="23" t="s">
        <v>14495</v>
      </c>
    </row>
    <row r="427" spans="1:2" x14ac:dyDescent="0.25">
      <c r="A427" s="23" t="s">
        <v>4234</v>
      </c>
      <c r="B427" s="23" t="s">
        <v>14496</v>
      </c>
    </row>
    <row r="428" spans="1:2" x14ac:dyDescent="0.25">
      <c r="A428" s="23" t="s">
        <v>4245</v>
      </c>
      <c r="B428" s="23" t="s">
        <v>14497</v>
      </c>
    </row>
    <row r="429" spans="1:2" x14ac:dyDescent="0.25">
      <c r="A429" s="23" t="s">
        <v>4254</v>
      </c>
      <c r="B429" s="23" t="s">
        <v>14498</v>
      </c>
    </row>
    <row r="430" spans="1:2" x14ac:dyDescent="0.25">
      <c r="A430" s="23" t="s">
        <v>4261</v>
      </c>
      <c r="B430" s="23" t="s">
        <v>14499</v>
      </c>
    </row>
    <row r="431" spans="1:2" x14ac:dyDescent="0.25">
      <c r="A431" s="23" t="s">
        <v>4270</v>
      </c>
      <c r="B431" s="23" t="s">
        <v>14500</v>
      </c>
    </row>
    <row r="432" spans="1:2" x14ac:dyDescent="0.25">
      <c r="A432" s="23" t="s">
        <v>4277</v>
      </c>
      <c r="B432" s="23" t="s">
        <v>14501</v>
      </c>
    </row>
    <row r="433" spans="1:2" x14ac:dyDescent="0.25">
      <c r="A433" s="23" t="s">
        <v>4286</v>
      </c>
      <c r="B433" s="23" t="s">
        <v>14502</v>
      </c>
    </row>
    <row r="434" spans="1:2" x14ac:dyDescent="0.25">
      <c r="A434" s="23" t="s">
        <v>4296</v>
      </c>
      <c r="B434" s="23" t="s">
        <v>14503</v>
      </c>
    </row>
    <row r="435" spans="1:2" x14ac:dyDescent="0.25">
      <c r="A435" s="23" t="s">
        <v>4304</v>
      </c>
      <c r="B435" s="23" t="s">
        <v>14504</v>
      </c>
    </row>
    <row r="436" spans="1:2" x14ac:dyDescent="0.25">
      <c r="A436" s="23" t="s">
        <v>236</v>
      </c>
      <c r="B436" s="23" t="s">
        <v>14505</v>
      </c>
    </row>
    <row r="437" spans="1:2" x14ac:dyDescent="0.25">
      <c r="A437" s="23" t="s">
        <v>4323</v>
      </c>
      <c r="B437" s="23" t="s">
        <v>14506</v>
      </c>
    </row>
    <row r="438" spans="1:2" x14ac:dyDescent="0.25">
      <c r="A438" s="23" t="s">
        <v>4332</v>
      </c>
      <c r="B438" s="23" t="s">
        <v>14507</v>
      </c>
    </row>
    <row r="439" spans="1:2" x14ac:dyDescent="0.25">
      <c r="A439" s="23" t="s">
        <v>4340</v>
      </c>
      <c r="B439" s="23" t="s">
        <v>14508</v>
      </c>
    </row>
    <row r="440" spans="1:2" x14ac:dyDescent="0.25">
      <c r="A440" s="23" t="s">
        <v>4349</v>
      </c>
      <c r="B440" s="23" t="s">
        <v>14509</v>
      </c>
    </row>
    <row r="441" spans="1:2" x14ac:dyDescent="0.25">
      <c r="A441" s="23" t="s">
        <v>4359</v>
      </c>
      <c r="B441" s="23" t="s">
        <v>14510</v>
      </c>
    </row>
    <row r="442" spans="1:2" x14ac:dyDescent="0.25">
      <c r="A442" s="23" t="s">
        <v>4366</v>
      </c>
      <c r="B442" s="23" t="s">
        <v>14511</v>
      </c>
    </row>
    <row r="443" spans="1:2" x14ac:dyDescent="0.25">
      <c r="A443" s="23" t="s">
        <v>4375</v>
      </c>
      <c r="B443" s="23" t="s">
        <v>14512</v>
      </c>
    </row>
    <row r="444" spans="1:2" x14ac:dyDescent="0.25">
      <c r="A444" s="23" t="s">
        <v>4382</v>
      </c>
      <c r="B444" s="23" t="s">
        <v>14513</v>
      </c>
    </row>
    <row r="445" spans="1:2" x14ac:dyDescent="0.25">
      <c r="A445" s="23" t="s">
        <v>4390</v>
      </c>
      <c r="B445" s="23" t="s">
        <v>14514</v>
      </c>
    </row>
    <row r="446" spans="1:2" x14ac:dyDescent="0.25">
      <c r="A446" s="23" t="s">
        <v>4398</v>
      </c>
      <c r="B446" s="23" t="s">
        <v>14515</v>
      </c>
    </row>
    <row r="447" spans="1:2" x14ac:dyDescent="0.25">
      <c r="A447" s="23" t="s">
        <v>62</v>
      </c>
      <c r="B447" s="23" t="s">
        <v>14516</v>
      </c>
    </row>
    <row r="448" spans="1:2" x14ac:dyDescent="0.25">
      <c r="A448" s="23" t="s">
        <v>4416</v>
      </c>
      <c r="B448" s="23" t="s">
        <v>14517</v>
      </c>
    </row>
    <row r="449" spans="1:2" x14ac:dyDescent="0.25">
      <c r="A449" s="23" t="s">
        <v>4426</v>
      </c>
      <c r="B449" s="23" t="s">
        <v>14518</v>
      </c>
    </row>
    <row r="450" spans="1:2" x14ac:dyDescent="0.25">
      <c r="A450" s="23" t="s">
        <v>4435</v>
      </c>
      <c r="B450" s="23" t="s">
        <v>14519</v>
      </c>
    </row>
    <row r="451" spans="1:2" x14ac:dyDescent="0.25">
      <c r="A451" s="23" t="s">
        <v>4442</v>
      </c>
      <c r="B451" s="23" t="s">
        <v>14520</v>
      </c>
    </row>
    <row r="452" spans="1:2" x14ac:dyDescent="0.25">
      <c r="A452" s="23" t="s">
        <v>4453</v>
      </c>
      <c r="B452" s="23" t="s">
        <v>14521</v>
      </c>
    </row>
    <row r="453" spans="1:2" x14ac:dyDescent="0.25">
      <c r="A453" s="23" t="s">
        <v>4465</v>
      </c>
      <c r="B453" s="23" t="s">
        <v>14522</v>
      </c>
    </row>
    <row r="454" spans="1:2" x14ac:dyDescent="0.25">
      <c r="A454" s="23" t="s">
        <v>4477</v>
      </c>
      <c r="B454" s="23" t="s">
        <v>14523</v>
      </c>
    </row>
    <row r="455" spans="1:2" x14ac:dyDescent="0.25">
      <c r="A455" s="23" t="s">
        <v>4486</v>
      </c>
      <c r="B455" s="23" t="s">
        <v>14524</v>
      </c>
    </row>
    <row r="456" spans="1:2" x14ac:dyDescent="0.25">
      <c r="A456" s="23" t="s">
        <v>4493</v>
      </c>
      <c r="B456" s="23" t="s">
        <v>14525</v>
      </c>
    </row>
    <row r="457" spans="1:2" x14ac:dyDescent="0.25">
      <c r="A457" s="23" t="s">
        <v>4503</v>
      </c>
      <c r="B457" s="23" t="s">
        <v>14526</v>
      </c>
    </row>
    <row r="458" spans="1:2" x14ac:dyDescent="0.25">
      <c r="A458" s="23" t="s">
        <v>4513</v>
      </c>
      <c r="B458" s="23" t="s">
        <v>14527</v>
      </c>
    </row>
    <row r="459" spans="1:2" x14ac:dyDescent="0.25">
      <c r="A459" s="23" t="s">
        <v>4522</v>
      </c>
      <c r="B459" s="23" t="s">
        <v>14528</v>
      </c>
    </row>
    <row r="460" spans="1:2" x14ac:dyDescent="0.25">
      <c r="A460" s="23" t="s">
        <v>4531</v>
      </c>
      <c r="B460" s="23" t="s">
        <v>14529</v>
      </c>
    </row>
    <row r="461" spans="1:2" x14ac:dyDescent="0.25">
      <c r="A461" s="23" t="s">
        <v>4540</v>
      </c>
      <c r="B461" s="23" t="s">
        <v>14530</v>
      </c>
    </row>
    <row r="462" spans="1:2" x14ac:dyDescent="0.25">
      <c r="A462" s="23" t="s">
        <v>4550</v>
      </c>
      <c r="B462" s="23" t="s">
        <v>14531</v>
      </c>
    </row>
    <row r="463" spans="1:2" x14ac:dyDescent="0.25">
      <c r="A463" s="23" t="s">
        <v>4559</v>
      </c>
      <c r="B463" s="23" t="s">
        <v>14532</v>
      </c>
    </row>
    <row r="464" spans="1:2" x14ac:dyDescent="0.25">
      <c r="A464" s="23" t="s">
        <v>4566</v>
      </c>
      <c r="B464" s="23" t="s">
        <v>14533</v>
      </c>
    </row>
    <row r="465" spans="1:2" x14ac:dyDescent="0.25">
      <c r="A465" s="23" t="s">
        <v>4575</v>
      </c>
      <c r="B465" s="23" t="s">
        <v>14534</v>
      </c>
    </row>
    <row r="466" spans="1:2" x14ac:dyDescent="0.25">
      <c r="A466" s="23" t="s">
        <v>4584</v>
      </c>
      <c r="B466" s="23" t="s">
        <v>14535</v>
      </c>
    </row>
    <row r="467" spans="1:2" x14ac:dyDescent="0.25">
      <c r="A467" s="23" t="s">
        <v>4591</v>
      </c>
      <c r="B467" s="23" t="s">
        <v>14536</v>
      </c>
    </row>
    <row r="468" spans="1:2" x14ac:dyDescent="0.25">
      <c r="A468" s="23" t="s">
        <v>4600</v>
      </c>
      <c r="B468" s="23" t="s">
        <v>14537</v>
      </c>
    </row>
    <row r="469" spans="1:2" x14ac:dyDescent="0.25">
      <c r="A469" s="23" t="s">
        <v>4609</v>
      </c>
      <c r="B469" s="23" t="s">
        <v>14538</v>
      </c>
    </row>
    <row r="470" spans="1:2" x14ac:dyDescent="0.25">
      <c r="A470" s="23" t="s">
        <v>4621</v>
      </c>
      <c r="B470" s="23" t="s">
        <v>14539</v>
      </c>
    </row>
    <row r="471" spans="1:2" x14ac:dyDescent="0.25">
      <c r="A471" s="23" t="s">
        <v>31</v>
      </c>
      <c r="B471" s="23" t="s">
        <v>14540</v>
      </c>
    </row>
    <row r="472" spans="1:2" x14ac:dyDescent="0.25">
      <c r="A472" s="23" t="s">
        <v>4637</v>
      </c>
      <c r="B472" s="23" t="s">
        <v>14541</v>
      </c>
    </row>
    <row r="473" spans="1:2" x14ac:dyDescent="0.25">
      <c r="A473" s="23" t="s">
        <v>4646</v>
      </c>
      <c r="B473" s="23" t="s">
        <v>14542</v>
      </c>
    </row>
    <row r="474" spans="1:2" x14ac:dyDescent="0.25">
      <c r="A474" s="23" t="s">
        <v>4652</v>
      </c>
      <c r="B474" s="23" t="s">
        <v>14543</v>
      </c>
    </row>
    <row r="475" spans="1:2" x14ac:dyDescent="0.25">
      <c r="A475" s="23" t="s">
        <v>4661</v>
      </c>
      <c r="B475" s="23" t="s">
        <v>14544</v>
      </c>
    </row>
    <row r="476" spans="1:2" x14ac:dyDescent="0.25">
      <c r="A476" s="23" t="s">
        <v>4670</v>
      </c>
      <c r="B476" s="23" t="s">
        <v>14545</v>
      </c>
    </row>
    <row r="477" spans="1:2" x14ac:dyDescent="0.25">
      <c r="A477" s="23" t="s">
        <v>4680</v>
      </c>
      <c r="B477" s="23" t="s">
        <v>14546</v>
      </c>
    </row>
    <row r="478" spans="1:2" x14ac:dyDescent="0.25">
      <c r="A478" s="23" t="s">
        <v>4689</v>
      </c>
      <c r="B478" s="23" t="s">
        <v>14547</v>
      </c>
    </row>
    <row r="479" spans="1:2" x14ac:dyDescent="0.25">
      <c r="A479" s="23" t="s">
        <v>30</v>
      </c>
      <c r="B479" s="23" t="s">
        <v>14548</v>
      </c>
    </row>
    <row r="480" spans="1:2" x14ac:dyDescent="0.25">
      <c r="A480" s="23" t="s">
        <v>26</v>
      </c>
      <c r="B480" s="23" t="s">
        <v>14549</v>
      </c>
    </row>
    <row r="481" spans="1:2" x14ac:dyDescent="0.25">
      <c r="A481" s="23" t="s">
        <v>4712</v>
      </c>
      <c r="B481" s="23" t="s">
        <v>14550</v>
      </c>
    </row>
    <row r="482" spans="1:2" x14ac:dyDescent="0.25">
      <c r="A482" s="23" t="s">
        <v>4721</v>
      </c>
      <c r="B482" s="23" t="s">
        <v>14551</v>
      </c>
    </row>
    <row r="483" spans="1:2" x14ac:dyDescent="0.25">
      <c r="A483" s="23" t="s">
        <v>4730</v>
      </c>
      <c r="B483" s="23" t="s">
        <v>14552</v>
      </c>
    </row>
    <row r="484" spans="1:2" x14ac:dyDescent="0.25">
      <c r="A484" s="23" t="s">
        <v>45</v>
      </c>
      <c r="B484" s="23" t="s">
        <v>14553</v>
      </c>
    </row>
    <row r="485" spans="1:2" x14ac:dyDescent="0.25">
      <c r="A485" s="23" t="s">
        <v>4747</v>
      </c>
      <c r="B485" s="23" t="s">
        <v>14554</v>
      </c>
    </row>
    <row r="486" spans="1:2" x14ac:dyDescent="0.25">
      <c r="A486" s="23" t="s">
        <v>4757</v>
      </c>
      <c r="B486" s="23" t="s">
        <v>14555</v>
      </c>
    </row>
    <row r="487" spans="1:2" x14ac:dyDescent="0.25">
      <c r="A487" s="23" t="s">
        <v>4767</v>
      </c>
      <c r="B487" s="23" t="s">
        <v>14556</v>
      </c>
    </row>
    <row r="488" spans="1:2" x14ac:dyDescent="0.25">
      <c r="A488" s="23" t="s">
        <v>4778</v>
      </c>
      <c r="B488" s="23" t="s">
        <v>14557</v>
      </c>
    </row>
    <row r="489" spans="1:2" x14ac:dyDescent="0.25">
      <c r="A489" s="23" t="s">
        <v>4787</v>
      </c>
      <c r="B489" s="23" t="s">
        <v>14558</v>
      </c>
    </row>
    <row r="490" spans="1:2" x14ac:dyDescent="0.25">
      <c r="A490" s="23" t="s">
        <v>4796</v>
      </c>
      <c r="B490" s="23" t="s">
        <v>14559</v>
      </c>
    </row>
    <row r="491" spans="1:2" x14ac:dyDescent="0.25">
      <c r="A491" s="23" t="s">
        <v>4805</v>
      </c>
      <c r="B491" s="23" t="s">
        <v>14560</v>
      </c>
    </row>
    <row r="492" spans="1:2" x14ac:dyDescent="0.25">
      <c r="A492" s="23" t="s">
        <v>4814</v>
      </c>
      <c r="B492" s="23" t="s">
        <v>14561</v>
      </c>
    </row>
    <row r="493" spans="1:2" x14ac:dyDescent="0.25">
      <c r="A493" s="23" t="s">
        <v>4824</v>
      </c>
      <c r="B493" s="23" t="s">
        <v>14562</v>
      </c>
    </row>
    <row r="494" spans="1:2" x14ac:dyDescent="0.25">
      <c r="A494" s="23" t="s">
        <v>4833</v>
      </c>
      <c r="B494" s="23" t="s">
        <v>14563</v>
      </c>
    </row>
    <row r="495" spans="1:2" x14ac:dyDescent="0.25">
      <c r="A495" s="23" t="s">
        <v>211</v>
      </c>
      <c r="B495" s="23" t="s">
        <v>14564</v>
      </c>
    </row>
    <row r="496" spans="1:2" x14ac:dyDescent="0.25">
      <c r="A496" s="23" t="s">
        <v>240</v>
      </c>
      <c r="B496" s="23" t="s">
        <v>14565</v>
      </c>
    </row>
    <row r="497" spans="1:2" x14ac:dyDescent="0.25">
      <c r="A497" s="23" t="s">
        <v>4860</v>
      </c>
      <c r="B497" s="23" t="s">
        <v>14566</v>
      </c>
    </row>
    <row r="498" spans="1:2" x14ac:dyDescent="0.25">
      <c r="A498" s="23" t="s">
        <v>4869</v>
      </c>
      <c r="B498" s="23" t="s">
        <v>14567</v>
      </c>
    </row>
    <row r="499" spans="1:2" x14ac:dyDescent="0.25">
      <c r="A499" s="23" t="s">
        <v>120</v>
      </c>
      <c r="B499" s="23" t="s">
        <v>14568</v>
      </c>
    </row>
    <row r="500" spans="1:2" x14ac:dyDescent="0.25">
      <c r="A500" s="23" t="s">
        <v>4887</v>
      </c>
      <c r="B500" s="23" t="s">
        <v>14569</v>
      </c>
    </row>
    <row r="501" spans="1:2" x14ac:dyDescent="0.25">
      <c r="A501" s="23" t="s">
        <v>125</v>
      </c>
      <c r="B501" s="23" t="s">
        <v>14570</v>
      </c>
    </row>
    <row r="502" spans="1:2" x14ac:dyDescent="0.25">
      <c r="A502" s="23" t="s">
        <v>4903</v>
      </c>
      <c r="B502" s="23" t="s">
        <v>14571</v>
      </c>
    </row>
    <row r="503" spans="1:2" x14ac:dyDescent="0.25">
      <c r="A503" s="23" t="s">
        <v>4912</v>
      </c>
      <c r="B503" s="23" t="s">
        <v>14572</v>
      </c>
    </row>
    <row r="504" spans="1:2" x14ac:dyDescent="0.25">
      <c r="A504" s="23" t="s">
        <v>55</v>
      </c>
      <c r="B504" s="23" t="s">
        <v>14573</v>
      </c>
    </row>
    <row r="505" spans="1:2" x14ac:dyDescent="0.25">
      <c r="A505" s="23" t="s">
        <v>4930</v>
      </c>
      <c r="B505" s="23" t="s">
        <v>14574</v>
      </c>
    </row>
    <row r="506" spans="1:2" x14ac:dyDescent="0.25">
      <c r="A506" s="23" t="s">
        <v>4940</v>
      </c>
      <c r="B506" s="23" t="s">
        <v>14575</v>
      </c>
    </row>
    <row r="507" spans="1:2" x14ac:dyDescent="0.25">
      <c r="A507" s="23" t="s">
        <v>4951</v>
      </c>
      <c r="B507" s="23" t="s">
        <v>14576</v>
      </c>
    </row>
    <row r="508" spans="1:2" x14ac:dyDescent="0.25">
      <c r="A508" s="23" t="s">
        <v>4961</v>
      </c>
      <c r="B508" s="23" t="s">
        <v>14577</v>
      </c>
    </row>
    <row r="509" spans="1:2" x14ac:dyDescent="0.25">
      <c r="A509" s="23" t="s">
        <v>105</v>
      </c>
      <c r="B509" s="23" t="s">
        <v>14578</v>
      </c>
    </row>
    <row r="510" spans="1:2" x14ac:dyDescent="0.25">
      <c r="A510" s="23" t="s">
        <v>4978</v>
      </c>
      <c r="B510" s="23" t="s">
        <v>14579</v>
      </c>
    </row>
    <row r="511" spans="1:2" x14ac:dyDescent="0.25">
      <c r="A511" s="23" t="s">
        <v>4987</v>
      </c>
      <c r="B511" s="23" t="s">
        <v>14580</v>
      </c>
    </row>
    <row r="512" spans="1:2" x14ac:dyDescent="0.25">
      <c r="A512" s="23" t="s">
        <v>4994</v>
      </c>
      <c r="B512" s="23" t="s">
        <v>14581</v>
      </c>
    </row>
    <row r="513" spans="1:2" x14ac:dyDescent="0.25">
      <c r="A513" s="23" t="s">
        <v>5003</v>
      </c>
      <c r="B513" s="23" t="s">
        <v>14582</v>
      </c>
    </row>
    <row r="514" spans="1:2" x14ac:dyDescent="0.25">
      <c r="A514" s="23" t="s">
        <v>5011</v>
      </c>
      <c r="B514" s="23" t="s">
        <v>14583</v>
      </c>
    </row>
    <row r="515" spans="1:2" x14ac:dyDescent="0.25">
      <c r="A515" s="23" t="s">
        <v>5020</v>
      </c>
      <c r="B515" s="23" t="s">
        <v>14584</v>
      </c>
    </row>
    <row r="516" spans="1:2" x14ac:dyDescent="0.25">
      <c r="A516" s="23" t="s">
        <v>5028</v>
      </c>
      <c r="B516" s="23" t="s">
        <v>14585</v>
      </c>
    </row>
    <row r="517" spans="1:2" x14ac:dyDescent="0.25">
      <c r="A517" s="23" t="s">
        <v>5037</v>
      </c>
      <c r="B517" s="23" t="s">
        <v>14586</v>
      </c>
    </row>
    <row r="518" spans="1:2" x14ac:dyDescent="0.25">
      <c r="A518" s="23" t="s">
        <v>5046</v>
      </c>
      <c r="B518" s="23" t="s">
        <v>14587</v>
      </c>
    </row>
    <row r="519" spans="1:2" x14ac:dyDescent="0.25">
      <c r="A519" s="23" t="s">
        <v>5054</v>
      </c>
      <c r="B519" s="23" t="s">
        <v>14588</v>
      </c>
    </row>
    <row r="520" spans="1:2" x14ac:dyDescent="0.25">
      <c r="A520" s="23" t="s">
        <v>5065</v>
      </c>
      <c r="B520" s="23" t="s">
        <v>14589</v>
      </c>
    </row>
    <row r="521" spans="1:2" x14ac:dyDescent="0.25">
      <c r="A521" s="23" t="s">
        <v>5074</v>
      </c>
      <c r="B521" s="23" t="s">
        <v>14590</v>
      </c>
    </row>
    <row r="522" spans="1:2" x14ac:dyDescent="0.25">
      <c r="A522" s="23" t="s">
        <v>5081</v>
      </c>
      <c r="B522" s="23" t="s">
        <v>14591</v>
      </c>
    </row>
    <row r="523" spans="1:2" x14ac:dyDescent="0.25">
      <c r="A523" s="23" t="s">
        <v>5090</v>
      </c>
      <c r="B523" s="23" t="s">
        <v>14592</v>
      </c>
    </row>
    <row r="524" spans="1:2" x14ac:dyDescent="0.25">
      <c r="A524" s="23" t="s">
        <v>5101</v>
      </c>
      <c r="B524" s="23" t="s">
        <v>14593</v>
      </c>
    </row>
    <row r="525" spans="1:2" x14ac:dyDescent="0.25">
      <c r="A525" s="23" t="s">
        <v>5111</v>
      </c>
      <c r="B525" s="23" t="s">
        <v>14594</v>
      </c>
    </row>
    <row r="526" spans="1:2" x14ac:dyDescent="0.25">
      <c r="A526" s="23" t="s">
        <v>5120</v>
      </c>
      <c r="B526" s="23" t="s">
        <v>14595</v>
      </c>
    </row>
    <row r="527" spans="1:2" x14ac:dyDescent="0.25">
      <c r="A527" s="23" t="s">
        <v>46</v>
      </c>
      <c r="B527" s="23" t="s">
        <v>14596</v>
      </c>
    </row>
    <row r="528" spans="1:2" x14ac:dyDescent="0.25">
      <c r="A528" s="23" t="s">
        <v>5137</v>
      </c>
      <c r="B528" s="23" t="s">
        <v>14597</v>
      </c>
    </row>
    <row r="529" spans="1:2" x14ac:dyDescent="0.25">
      <c r="A529" s="23" t="s">
        <v>5146</v>
      </c>
      <c r="B529" s="23" t="s">
        <v>14598</v>
      </c>
    </row>
    <row r="530" spans="1:2" x14ac:dyDescent="0.25">
      <c r="A530" s="23" t="s">
        <v>5155</v>
      </c>
      <c r="B530" s="23" t="s">
        <v>14599</v>
      </c>
    </row>
    <row r="531" spans="1:2" x14ac:dyDescent="0.25">
      <c r="A531" s="23" t="s">
        <v>5163</v>
      </c>
      <c r="B531" s="23" t="s">
        <v>14600</v>
      </c>
    </row>
    <row r="532" spans="1:2" x14ac:dyDescent="0.25">
      <c r="A532" s="23" t="s">
        <v>5173</v>
      </c>
      <c r="B532" s="23" t="s">
        <v>14601</v>
      </c>
    </row>
    <row r="533" spans="1:2" x14ac:dyDescent="0.25">
      <c r="A533" s="23" t="s">
        <v>5182</v>
      </c>
      <c r="B533" s="23" t="s">
        <v>14602</v>
      </c>
    </row>
    <row r="534" spans="1:2" x14ac:dyDescent="0.25">
      <c r="A534" s="23" t="s">
        <v>5191</v>
      </c>
      <c r="B534" s="23" t="s">
        <v>14603</v>
      </c>
    </row>
    <row r="535" spans="1:2" x14ac:dyDescent="0.25">
      <c r="A535" s="23" t="s">
        <v>5197</v>
      </c>
      <c r="B535" s="23" t="s">
        <v>14604</v>
      </c>
    </row>
    <row r="536" spans="1:2" x14ac:dyDescent="0.25">
      <c r="A536" s="23" t="s">
        <v>5205</v>
      </c>
      <c r="B536" s="23" t="s">
        <v>14605</v>
      </c>
    </row>
    <row r="537" spans="1:2" x14ac:dyDescent="0.25">
      <c r="A537" s="23" t="s">
        <v>5214</v>
      </c>
      <c r="B537" s="23" t="s">
        <v>14606</v>
      </c>
    </row>
    <row r="538" spans="1:2" x14ac:dyDescent="0.25">
      <c r="A538" s="23" t="s">
        <v>5222</v>
      </c>
      <c r="B538" s="23" t="s">
        <v>14607</v>
      </c>
    </row>
    <row r="539" spans="1:2" x14ac:dyDescent="0.25">
      <c r="A539" s="23" t="s">
        <v>5230</v>
      </c>
      <c r="B539" s="23" t="s">
        <v>14608</v>
      </c>
    </row>
    <row r="540" spans="1:2" x14ac:dyDescent="0.25">
      <c r="A540" s="23" t="s">
        <v>5238</v>
      </c>
      <c r="B540" s="23" t="s">
        <v>14609</v>
      </c>
    </row>
    <row r="541" spans="1:2" x14ac:dyDescent="0.25">
      <c r="A541" s="23" t="s">
        <v>5249</v>
      </c>
      <c r="B541" s="23" t="s">
        <v>14610</v>
      </c>
    </row>
    <row r="542" spans="1:2" x14ac:dyDescent="0.25">
      <c r="A542" s="23" t="s">
        <v>5258</v>
      </c>
      <c r="B542" s="23" t="s">
        <v>14611</v>
      </c>
    </row>
    <row r="543" spans="1:2" x14ac:dyDescent="0.25">
      <c r="A543" s="23" t="s">
        <v>5267</v>
      </c>
      <c r="B543" s="23" t="s">
        <v>14612</v>
      </c>
    </row>
    <row r="544" spans="1:2" x14ac:dyDescent="0.25">
      <c r="A544" s="23" t="s">
        <v>5276</v>
      </c>
      <c r="B544" s="23" t="s">
        <v>14613</v>
      </c>
    </row>
    <row r="545" spans="1:2" x14ac:dyDescent="0.25">
      <c r="A545" s="23" t="s">
        <v>5285</v>
      </c>
      <c r="B545" s="23" t="s">
        <v>14614</v>
      </c>
    </row>
    <row r="546" spans="1:2" x14ac:dyDescent="0.25">
      <c r="A546" s="23" t="s">
        <v>5294</v>
      </c>
      <c r="B546" s="23" t="s">
        <v>14615</v>
      </c>
    </row>
    <row r="547" spans="1:2" x14ac:dyDescent="0.25">
      <c r="A547" s="23" t="s">
        <v>5302</v>
      </c>
      <c r="B547" s="23" t="s">
        <v>14616</v>
      </c>
    </row>
    <row r="548" spans="1:2" x14ac:dyDescent="0.25">
      <c r="A548" s="23" t="s">
        <v>5311</v>
      </c>
      <c r="B548" s="23" t="s">
        <v>14617</v>
      </c>
    </row>
    <row r="549" spans="1:2" x14ac:dyDescent="0.25">
      <c r="A549" s="23" t="s">
        <v>5319</v>
      </c>
      <c r="B549" s="23" t="s">
        <v>14618</v>
      </c>
    </row>
    <row r="550" spans="1:2" x14ac:dyDescent="0.25">
      <c r="A550" s="23" t="s">
        <v>5328</v>
      </c>
      <c r="B550" s="23" t="s">
        <v>14619</v>
      </c>
    </row>
    <row r="551" spans="1:2" x14ac:dyDescent="0.25">
      <c r="A551" s="23" t="s">
        <v>5337</v>
      </c>
      <c r="B551" s="23" t="s">
        <v>14620</v>
      </c>
    </row>
    <row r="552" spans="1:2" x14ac:dyDescent="0.25">
      <c r="A552" s="23" t="s">
        <v>5346</v>
      </c>
      <c r="B552" s="23" t="s">
        <v>14621</v>
      </c>
    </row>
    <row r="553" spans="1:2" x14ac:dyDescent="0.25">
      <c r="A553" s="23" t="s">
        <v>5355</v>
      </c>
      <c r="B553" s="23" t="s">
        <v>14622</v>
      </c>
    </row>
    <row r="554" spans="1:2" x14ac:dyDescent="0.25">
      <c r="A554" s="23" t="s">
        <v>5364</v>
      </c>
      <c r="B554" s="23" t="s">
        <v>14623</v>
      </c>
    </row>
    <row r="555" spans="1:2" x14ac:dyDescent="0.25">
      <c r="A555" s="23" t="s">
        <v>5371</v>
      </c>
      <c r="B555" s="23" t="s">
        <v>14624</v>
      </c>
    </row>
    <row r="556" spans="1:2" x14ac:dyDescent="0.25">
      <c r="A556" s="23" t="s">
        <v>5383</v>
      </c>
      <c r="B556" s="23" t="s">
        <v>14625</v>
      </c>
    </row>
    <row r="557" spans="1:2" x14ac:dyDescent="0.25">
      <c r="A557" s="23" t="s">
        <v>5392</v>
      </c>
      <c r="B557" s="23" t="s">
        <v>14626</v>
      </c>
    </row>
    <row r="558" spans="1:2" x14ac:dyDescent="0.25">
      <c r="A558" s="23" t="s">
        <v>5403</v>
      </c>
      <c r="B558" s="23" t="s">
        <v>14627</v>
      </c>
    </row>
    <row r="559" spans="1:2" x14ac:dyDescent="0.25">
      <c r="A559" s="23" t="s">
        <v>5414</v>
      </c>
      <c r="B559" s="23" t="s">
        <v>14628</v>
      </c>
    </row>
    <row r="560" spans="1:2" x14ac:dyDescent="0.25">
      <c r="A560" s="23" t="s">
        <v>5422</v>
      </c>
      <c r="B560" s="23" t="s">
        <v>14629</v>
      </c>
    </row>
    <row r="561" spans="1:2" x14ac:dyDescent="0.25">
      <c r="A561" s="23" t="s">
        <v>5433</v>
      </c>
      <c r="B561" s="23" t="s">
        <v>14630</v>
      </c>
    </row>
    <row r="562" spans="1:2" x14ac:dyDescent="0.25">
      <c r="A562" s="23" t="s">
        <v>5442</v>
      </c>
      <c r="B562" s="23" t="s">
        <v>14631</v>
      </c>
    </row>
    <row r="563" spans="1:2" x14ac:dyDescent="0.25">
      <c r="A563" s="23" t="s">
        <v>213</v>
      </c>
      <c r="B563" s="23" t="s">
        <v>14632</v>
      </c>
    </row>
    <row r="564" spans="1:2" x14ac:dyDescent="0.25">
      <c r="A564" s="23" t="s">
        <v>5459</v>
      </c>
      <c r="B564" s="23" t="s">
        <v>14633</v>
      </c>
    </row>
    <row r="565" spans="1:2" x14ac:dyDescent="0.25">
      <c r="A565" s="23" t="s">
        <v>5475</v>
      </c>
      <c r="B565" s="23" t="s">
        <v>14634</v>
      </c>
    </row>
    <row r="566" spans="1:2" x14ac:dyDescent="0.25">
      <c r="A566" s="23" t="s">
        <v>5486</v>
      </c>
      <c r="B566" s="23" t="s">
        <v>14635</v>
      </c>
    </row>
    <row r="567" spans="1:2" x14ac:dyDescent="0.25">
      <c r="A567" s="23" t="s">
        <v>5495</v>
      </c>
      <c r="B567" s="23" t="s">
        <v>14636</v>
      </c>
    </row>
    <row r="568" spans="1:2" x14ac:dyDescent="0.25">
      <c r="A568" s="23" t="s">
        <v>5506</v>
      </c>
      <c r="B568" s="23" t="s">
        <v>14637</v>
      </c>
    </row>
    <row r="569" spans="1:2" x14ac:dyDescent="0.25">
      <c r="A569" s="23" t="s">
        <v>5515</v>
      </c>
      <c r="B569" s="23" t="s">
        <v>14638</v>
      </c>
    </row>
    <row r="570" spans="1:2" x14ac:dyDescent="0.25">
      <c r="A570" s="23" t="s">
        <v>5525</v>
      </c>
      <c r="B570" s="23" t="s">
        <v>14639</v>
      </c>
    </row>
    <row r="571" spans="1:2" x14ac:dyDescent="0.25">
      <c r="A571" s="23" t="s">
        <v>5532</v>
      </c>
      <c r="B571" s="23" t="s">
        <v>14640</v>
      </c>
    </row>
    <row r="572" spans="1:2" x14ac:dyDescent="0.25">
      <c r="A572" s="23" t="s">
        <v>5541</v>
      </c>
      <c r="B572" s="23" t="s">
        <v>14641</v>
      </c>
    </row>
    <row r="573" spans="1:2" x14ac:dyDescent="0.25">
      <c r="A573" s="23" t="s">
        <v>5549</v>
      </c>
      <c r="B573" s="23" t="s">
        <v>14642</v>
      </c>
    </row>
    <row r="574" spans="1:2" x14ac:dyDescent="0.25">
      <c r="A574" s="23" t="s">
        <v>5557</v>
      </c>
      <c r="B574" s="23" t="s">
        <v>14643</v>
      </c>
    </row>
    <row r="575" spans="1:2" x14ac:dyDescent="0.25">
      <c r="A575" s="23" t="s">
        <v>5566</v>
      </c>
      <c r="B575" s="23" t="s">
        <v>14644</v>
      </c>
    </row>
    <row r="576" spans="1:2" x14ac:dyDescent="0.25">
      <c r="A576" s="23" t="s">
        <v>5574</v>
      </c>
      <c r="B576" s="23" t="s">
        <v>14645</v>
      </c>
    </row>
    <row r="577" spans="1:2" x14ac:dyDescent="0.25">
      <c r="A577" s="23" t="s">
        <v>5584</v>
      </c>
      <c r="B577" s="23" t="s">
        <v>14646</v>
      </c>
    </row>
    <row r="578" spans="1:2" x14ac:dyDescent="0.25">
      <c r="A578" s="23" t="s">
        <v>235</v>
      </c>
      <c r="B578" s="23" t="s">
        <v>14647</v>
      </c>
    </row>
    <row r="579" spans="1:2" x14ac:dyDescent="0.25">
      <c r="A579" s="23" t="s">
        <v>51</v>
      </c>
      <c r="B579" s="23" t="s">
        <v>14648</v>
      </c>
    </row>
    <row r="580" spans="1:2" x14ac:dyDescent="0.25">
      <c r="A580" s="23" t="s">
        <v>5611</v>
      </c>
      <c r="B580" s="23" t="s">
        <v>14649</v>
      </c>
    </row>
    <row r="581" spans="1:2" x14ac:dyDescent="0.25">
      <c r="A581" s="23" t="s">
        <v>5618</v>
      </c>
      <c r="B581" s="23" t="s">
        <v>14650</v>
      </c>
    </row>
    <row r="582" spans="1:2" x14ac:dyDescent="0.25">
      <c r="A582" s="23" t="s">
        <v>5627</v>
      </c>
      <c r="B582" s="23" t="s">
        <v>14651</v>
      </c>
    </row>
    <row r="583" spans="1:2" x14ac:dyDescent="0.25">
      <c r="A583" s="23" t="s">
        <v>5639</v>
      </c>
      <c r="B583" s="23" t="s">
        <v>14652</v>
      </c>
    </row>
    <row r="584" spans="1:2" x14ac:dyDescent="0.25">
      <c r="A584" s="23" t="s">
        <v>5648</v>
      </c>
      <c r="B584" s="23" t="s">
        <v>14653</v>
      </c>
    </row>
    <row r="585" spans="1:2" x14ac:dyDescent="0.25">
      <c r="A585" s="23" t="s">
        <v>5659</v>
      </c>
      <c r="B585" s="23" t="s">
        <v>14654</v>
      </c>
    </row>
    <row r="586" spans="1:2" x14ac:dyDescent="0.25">
      <c r="A586" s="23" t="s">
        <v>5665</v>
      </c>
      <c r="B586" s="23" t="s">
        <v>14655</v>
      </c>
    </row>
    <row r="587" spans="1:2" x14ac:dyDescent="0.25">
      <c r="A587" s="23" t="s">
        <v>5674</v>
      </c>
      <c r="B587" s="23" t="s">
        <v>14656</v>
      </c>
    </row>
    <row r="588" spans="1:2" x14ac:dyDescent="0.25">
      <c r="A588" s="23" t="s">
        <v>5683</v>
      </c>
      <c r="B588" s="23" t="s">
        <v>14657</v>
      </c>
    </row>
    <row r="589" spans="1:2" x14ac:dyDescent="0.25">
      <c r="A589" s="23" t="s">
        <v>5693</v>
      </c>
      <c r="B589" s="23" t="s">
        <v>14658</v>
      </c>
    </row>
    <row r="590" spans="1:2" x14ac:dyDescent="0.25">
      <c r="A590" s="23" t="s">
        <v>5700</v>
      </c>
      <c r="B590" s="23" t="s">
        <v>14659</v>
      </c>
    </row>
    <row r="591" spans="1:2" x14ac:dyDescent="0.25">
      <c r="A591" s="23" t="s">
        <v>215</v>
      </c>
      <c r="B591" s="23" t="s">
        <v>14660</v>
      </c>
    </row>
    <row r="592" spans="1:2" x14ac:dyDescent="0.25">
      <c r="A592" s="23" t="s">
        <v>5717</v>
      </c>
      <c r="B592" s="23" t="s">
        <v>14661</v>
      </c>
    </row>
    <row r="593" spans="1:2" x14ac:dyDescent="0.25">
      <c r="A593" s="23" t="s">
        <v>5725</v>
      </c>
      <c r="B593" s="23" t="s">
        <v>14662</v>
      </c>
    </row>
    <row r="594" spans="1:2" x14ac:dyDescent="0.25">
      <c r="A594" s="23" t="s">
        <v>5734</v>
      </c>
      <c r="B594" s="23" t="s">
        <v>14663</v>
      </c>
    </row>
    <row r="595" spans="1:2" x14ac:dyDescent="0.25">
      <c r="A595" s="23" t="s">
        <v>5743</v>
      </c>
      <c r="B595" s="23" t="s">
        <v>14664</v>
      </c>
    </row>
    <row r="596" spans="1:2" x14ac:dyDescent="0.25">
      <c r="A596" s="23" t="s">
        <v>5752</v>
      </c>
      <c r="B596" s="23" t="s">
        <v>14665</v>
      </c>
    </row>
    <row r="597" spans="1:2" x14ac:dyDescent="0.25">
      <c r="A597" s="23" t="s">
        <v>5763</v>
      </c>
      <c r="B597" s="23" t="s">
        <v>14666</v>
      </c>
    </row>
    <row r="598" spans="1:2" x14ac:dyDescent="0.25">
      <c r="A598" s="23" t="s">
        <v>5771</v>
      </c>
      <c r="B598" s="23" t="s">
        <v>14667</v>
      </c>
    </row>
    <row r="599" spans="1:2" x14ac:dyDescent="0.25">
      <c r="A599" s="23" t="s">
        <v>254</v>
      </c>
      <c r="B599" s="23" t="s">
        <v>14668</v>
      </c>
    </row>
    <row r="600" spans="1:2" x14ac:dyDescent="0.25">
      <c r="A600" s="23" t="s">
        <v>5791</v>
      </c>
      <c r="B600" s="23" t="s">
        <v>14669</v>
      </c>
    </row>
    <row r="601" spans="1:2" x14ac:dyDescent="0.25">
      <c r="A601" s="23" t="s">
        <v>5802</v>
      </c>
      <c r="B601" s="23" t="s">
        <v>14670</v>
      </c>
    </row>
    <row r="602" spans="1:2" x14ac:dyDescent="0.25">
      <c r="A602" s="23" t="s">
        <v>5811</v>
      </c>
      <c r="B602" s="23" t="s">
        <v>14671</v>
      </c>
    </row>
    <row r="603" spans="1:2" x14ac:dyDescent="0.25">
      <c r="A603" s="23" t="s">
        <v>5820</v>
      </c>
      <c r="B603" s="23" t="s">
        <v>14672</v>
      </c>
    </row>
    <row r="604" spans="1:2" x14ac:dyDescent="0.25">
      <c r="A604" s="23" t="s">
        <v>5829</v>
      </c>
      <c r="B604" s="23" t="s">
        <v>14673</v>
      </c>
    </row>
    <row r="605" spans="1:2" x14ac:dyDescent="0.25">
      <c r="A605" s="23" t="s">
        <v>5838</v>
      </c>
      <c r="B605" s="23" t="s">
        <v>14674</v>
      </c>
    </row>
    <row r="606" spans="1:2" x14ac:dyDescent="0.25">
      <c r="A606" s="23" t="s">
        <v>5847</v>
      </c>
      <c r="B606" s="23" t="s">
        <v>14675</v>
      </c>
    </row>
    <row r="607" spans="1:2" x14ac:dyDescent="0.25">
      <c r="A607" s="23" t="s">
        <v>5856</v>
      </c>
      <c r="B607" s="23" t="s">
        <v>14676</v>
      </c>
    </row>
    <row r="608" spans="1:2" x14ac:dyDescent="0.25">
      <c r="A608" s="23" t="s">
        <v>5866</v>
      </c>
      <c r="B608" s="23" t="s">
        <v>14677</v>
      </c>
    </row>
    <row r="609" spans="1:2" x14ac:dyDescent="0.25">
      <c r="A609" s="23" t="s">
        <v>5868</v>
      </c>
      <c r="B609" s="23" t="s">
        <v>14678</v>
      </c>
    </row>
    <row r="610" spans="1:2" x14ac:dyDescent="0.25">
      <c r="A610" s="23" t="s">
        <v>5877</v>
      </c>
      <c r="B610" s="23" t="s">
        <v>14679</v>
      </c>
    </row>
    <row r="611" spans="1:2" x14ac:dyDescent="0.25">
      <c r="A611" s="23" t="s">
        <v>5886</v>
      </c>
      <c r="B611" s="23" t="s">
        <v>14680</v>
      </c>
    </row>
    <row r="612" spans="1:2" x14ac:dyDescent="0.25">
      <c r="A612" s="23" t="s">
        <v>5894</v>
      </c>
      <c r="B612" s="23" t="s">
        <v>14681</v>
      </c>
    </row>
    <row r="613" spans="1:2" x14ac:dyDescent="0.25">
      <c r="A613" s="23" t="s">
        <v>5905</v>
      </c>
      <c r="B613" s="23" t="s">
        <v>14682</v>
      </c>
    </row>
    <row r="614" spans="1:2" x14ac:dyDescent="0.25">
      <c r="A614" s="23" t="s">
        <v>231</v>
      </c>
      <c r="B614" s="23" t="s">
        <v>14683</v>
      </c>
    </row>
    <row r="615" spans="1:2" x14ac:dyDescent="0.25">
      <c r="A615" s="23" t="s">
        <v>5921</v>
      </c>
      <c r="B615" s="23" t="s">
        <v>14684</v>
      </c>
    </row>
    <row r="616" spans="1:2" x14ac:dyDescent="0.25">
      <c r="A616" s="23" t="s">
        <v>5930</v>
      </c>
      <c r="B616" s="23" t="s">
        <v>14685</v>
      </c>
    </row>
    <row r="617" spans="1:2" x14ac:dyDescent="0.25">
      <c r="A617" s="23" t="s">
        <v>5939</v>
      </c>
      <c r="B617" s="23" t="s">
        <v>14686</v>
      </c>
    </row>
    <row r="618" spans="1:2" x14ac:dyDescent="0.25">
      <c r="A618" s="23" t="s">
        <v>5948</v>
      </c>
      <c r="B618" s="23" t="s">
        <v>14687</v>
      </c>
    </row>
    <row r="619" spans="1:2" x14ac:dyDescent="0.25">
      <c r="A619" s="23" t="s">
        <v>5957</v>
      </c>
      <c r="B619" s="23" t="s">
        <v>14688</v>
      </c>
    </row>
    <row r="620" spans="1:2" x14ac:dyDescent="0.25">
      <c r="A620" s="23" t="s">
        <v>5966</v>
      </c>
      <c r="B620" s="23" t="s">
        <v>14689</v>
      </c>
    </row>
    <row r="621" spans="1:2" x14ac:dyDescent="0.25">
      <c r="A621" s="23" t="s">
        <v>5976</v>
      </c>
      <c r="B621" s="23" t="s">
        <v>14690</v>
      </c>
    </row>
    <row r="622" spans="1:2" x14ac:dyDescent="0.25">
      <c r="A622" s="23" t="s">
        <v>5984</v>
      </c>
      <c r="B622" s="23" t="s">
        <v>14691</v>
      </c>
    </row>
    <row r="623" spans="1:2" x14ac:dyDescent="0.25">
      <c r="A623" s="23" t="s">
        <v>5991</v>
      </c>
      <c r="B623" s="23" t="s">
        <v>14692</v>
      </c>
    </row>
    <row r="624" spans="1:2" x14ac:dyDescent="0.25">
      <c r="A624" s="23" t="s">
        <v>6002</v>
      </c>
      <c r="B624" s="23" t="s">
        <v>14693</v>
      </c>
    </row>
    <row r="625" spans="1:2" x14ac:dyDescent="0.25">
      <c r="A625" s="23" t="s">
        <v>219</v>
      </c>
      <c r="B625" s="23" t="s">
        <v>14694</v>
      </c>
    </row>
    <row r="626" spans="1:2" x14ac:dyDescent="0.25">
      <c r="A626" s="23" t="s">
        <v>6021</v>
      </c>
      <c r="B626" s="23" t="s">
        <v>14695</v>
      </c>
    </row>
    <row r="627" spans="1:2" x14ac:dyDescent="0.25">
      <c r="A627" s="23" t="s">
        <v>6030</v>
      </c>
      <c r="B627" s="23" t="s">
        <v>14696</v>
      </c>
    </row>
    <row r="628" spans="1:2" x14ac:dyDescent="0.25">
      <c r="A628" s="23" t="s">
        <v>6038</v>
      </c>
      <c r="B628" s="23" t="s">
        <v>14697</v>
      </c>
    </row>
    <row r="629" spans="1:2" x14ac:dyDescent="0.25">
      <c r="A629" s="23" t="s">
        <v>6048</v>
      </c>
      <c r="B629" s="23" t="s">
        <v>14698</v>
      </c>
    </row>
    <row r="630" spans="1:2" x14ac:dyDescent="0.25">
      <c r="A630" s="23" t="s">
        <v>6059</v>
      </c>
      <c r="B630" s="23" t="s">
        <v>14699</v>
      </c>
    </row>
    <row r="631" spans="1:2" x14ac:dyDescent="0.25">
      <c r="A631" s="23" t="s">
        <v>6068</v>
      </c>
      <c r="B631" s="23" t="s">
        <v>14700</v>
      </c>
    </row>
    <row r="632" spans="1:2" x14ac:dyDescent="0.25">
      <c r="A632" s="23" t="s">
        <v>6077</v>
      </c>
      <c r="B632" s="23" t="s">
        <v>14701</v>
      </c>
    </row>
    <row r="633" spans="1:2" x14ac:dyDescent="0.25">
      <c r="A633" s="23" t="s">
        <v>6086</v>
      </c>
      <c r="B633" s="23" t="s">
        <v>14702</v>
      </c>
    </row>
    <row r="634" spans="1:2" x14ac:dyDescent="0.25">
      <c r="A634" s="23" t="s">
        <v>6095</v>
      </c>
      <c r="B634" s="23" t="s">
        <v>14703</v>
      </c>
    </row>
    <row r="635" spans="1:2" x14ac:dyDescent="0.25">
      <c r="A635" s="23" t="s">
        <v>6104</v>
      </c>
      <c r="B635" s="23" t="s">
        <v>14704</v>
      </c>
    </row>
    <row r="636" spans="1:2" x14ac:dyDescent="0.25">
      <c r="A636" s="23" t="s">
        <v>6113</v>
      </c>
      <c r="B636" s="23" t="s">
        <v>14705</v>
      </c>
    </row>
    <row r="637" spans="1:2" x14ac:dyDescent="0.25">
      <c r="A637" s="23" t="s">
        <v>6122</v>
      </c>
      <c r="B637" s="23" t="s">
        <v>14706</v>
      </c>
    </row>
    <row r="638" spans="1:2" x14ac:dyDescent="0.25">
      <c r="A638" s="23" t="s">
        <v>6131</v>
      </c>
      <c r="B638" s="23" t="s">
        <v>14707</v>
      </c>
    </row>
    <row r="639" spans="1:2" x14ac:dyDescent="0.25">
      <c r="A639" s="23" t="s">
        <v>241</v>
      </c>
      <c r="B639" s="23" t="s">
        <v>14708</v>
      </c>
    </row>
    <row r="640" spans="1:2" x14ac:dyDescent="0.25">
      <c r="A640" s="23" t="s">
        <v>142</v>
      </c>
      <c r="B640" s="23" t="s">
        <v>14709</v>
      </c>
    </row>
    <row r="641" spans="1:2" x14ac:dyDescent="0.25">
      <c r="A641" s="23" t="s">
        <v>6156</v>
      </c>
      <c r="B641" s="23" t="s">
        <v>14710</v>
      </c>
    </row>
    <row r="642" spans="1:2" x14ac:dyDescent="0.25">
      <c r="A642" s="23" t="s">
        <v>6164</v>
      </c>
      <c r="B642" s="23" t="s">
        <v>14711</v>
      </c>
    </row>
    <row r="643" spans="1:2" x14ac:dyDescent="0.25">
      <c r="A643" s="23" t="s">
        <v>6172</v>
      </c>
      <c r="B643" s="23" t="s">
        <v>14712</v>
      </c>
    </row>
    <row r="644" spans="1:2" x14ac:dyDescent="0.25">
      <c r="A644" s="23" t="s">
        <v>6180</v>
      </c>
      <c r="B644" s="23" t="s">
        <v>14713</v>
      </c>
    </row>
    <row r="645" spans="1:2" x14ac:dyDescent="0.25">
      <c r="A645" s="23" t="s">
        <v>6191</v>
      </c>
      <c r="B645" s="23" t="s">
        <v>14714</v>
      </c>
    </row>
    <row r="646" spans="1:2" x14ac:dyDescent="0.25">
      <c r="A646" s="23" t="s">
        <v>275</v>
      </c>
      <c r="B646" s="23" t="s">
        <v>14715</v>
      </c>
    </row>
    <row r="647" spans="1:2" x14ac:dyDescent="0.25">
      <c r="A647" s="23" t="s">
        <v>6206</v>
      </c>
      <c r="B647" s="23" t="s">
        <v>14716</v>
      </c>
    </row>
    <row r="648" spans="1:2" x14ac:dyDescent="0.25">
      <c r="A648" s="23" t="s">
        <v>6215</v>
      </c>
      <c r="B648" s="23" t="s">
        <v>14717</v>
      </c>
    </row>
    <row r="649" spans="1:2" x14ac:dyDescent="0.25">
      <c r="A649" s="23" t="s">
        <v>6226</v>
      </c>
      <c r="B649" s="23" t="s">
        <v>14718</v>
      </c>
    </row>
    <row r="650" spans="1:2" x14ac:dyDescent="0.25">
      <c r="A650" s="23" t="s">
        <v>6232</v>
      </c>
      <c r="B650" s="23" t="s">
        <v>14719</v>
      </c>
    </row>
    <row r="651" spans="1:2" x14ac:dyDescent="0.25">
      <c r="A651" s="23" t="s">
        <v>6241</v>
      </c>
      <c r="B651" s="23" t="s">
        <v>14720</v>
      </c>
    </row>
    <row r="652" spans="1:2" x14ac:dyDescent="0.25">
      <c r="A652" s="23" t="s">
        <v>6250</v>
      </c>
      <c r="B652" s="23" t="s">
        <v>14721</v>
      </c>
    </row>
    <row r="653" spans="1:2" x14ac:dyDescent="0.25">
      <c r="A653" s="23" t="s">
        <v>6259</v>
      </c>
      <c r="B653" s="23" t="s">
        <v>14722</v>
      </c>
    </row>
    <row r="654" spans="1:2" x14ac:dyDescent="0.25">
      <c r="A654" s="23" t="s">
        <v>6268</v>
      </c>
      <c r="B654" s="23" t="s">
        <v>14723</v>
      </c>
    </row>
    <row r="655" spans="1:2" x14ac:dyDescent="0.25">
      <c r="A655" s="23" t="s">
        <v>6277</v>
      </c>
      <c r="B655" s="23" t="s">
        <v>14724</v>
      </c>
    </row>
    <row r="656" spans="1:2" x14ac:dyDescent="0.25">
      <c r="A656" s="23" t="s">
        <v>6286</v>
      </c>
      <c r="B656" s="23" t="s">
        <v>14725</v>
      </c>
    </row>
    <row r="657" spans="1:2" x14ac:dyDescent="0.25">
      <c r="A657" s="23" t="s">
        <v>6293</v>
      </c>
      <c r="B657" s="23" t="s">
        <v>14726</v>
      </c>
    </row>
    <row r="658" spans="1:2" x14ac:dyDescent="0.25">
      <c r="A658" s="23" t="s">
        <v>6304</v>
      </c>
      <c r="B658" s="23" t="s">
        <v>14727</v>
      </c>
    </row>
    <row r="659" spans="1:2" x14ac:dyDescent="0.25">
      <c r="A659" s="23" t="s">
        <v>6313</v>
      </c>
      <c r="B659" s="23" t="s">
        <v>14728</v>
      </c>
    </row>
    <row r="660" spans="1:2" x14ac:dyDescent="0.25">
      <c r="A660" s="23" t="s">
        <v>6322</v>
      </c>
      <c r="B660" s="23" t="s">
        <v>14729</v>
      </c>
    </row>
    <row r="661" spans="1:2" x14ac:dyDescent="0.25">
      <c r="A661" s="23" t="s">
        <v>131</v>
      </c>
      <c r="B661" s="23" t="s">
        <v>14730</v>
      </c>
    </row>
    <row r="662" spans="1:2" x14ac:dyDescent="0.25">
      <c r="A662" s="23" t="s">
        <v>6337</v>
      </c>
      <c r="B662" s="23" t="s">
        <v>14731</v>
      </c>
    </row>
    <row r="663" spans="1:2" x14ac:dyDescent="0.25">
      <c r="A663" s="23" t="s">
        <v>6349</v>
      </c>
      <c r="B663" s="23" t="s">
        <v>14732</v>
      </c>
    </row>
    <row r="664" spans="1:2" x14ac:dyDescent="0.25">
      <c r="A664" s="23" t="s">
        <v>6366</v>
      </c>
      <c r="B664" s="23" t="s">
        <v>14733</v>
      </c>
    </row>
    <row r="665" spans="1:2" x14ac:dyDescent="0.25">
      <c r="A665" s="23" t="s">
        <v>6385</v>
      </c>
      <c r="B665" s="23" t="s">
        <v>14734</v>
      </c>
    </row>
    <row r="666" spans="1:2" x14ac:dyDescent="0.25">
      <c r="A666" s="23" t="s">
        <v>6398</v>
      </c>
      <c r="B666" s="23" t="s">
        <v>14735</v>
      </c>
    </row>
    <row r="667" spans="1:2" x14ac:dyDescent="0.25">
      <c r="A667" s="23" t="s">
        <v>6411</v>
      </c>
      <c r="B667" s="23" t="s">
        <v>14736</v>
      </c>
    </row>
    <row r="668" spans="1:2" x14ac:dyDescent="0.25">
      <c r="A668" s="23" t="s">
        <v>6426</v>
      </c>
      <c r="B668" s="23" t="s">
        <v>14737</v>
      </c>
    </row>
    <row r="669" spans="1:2" x14ac:dyDescent="0.25">
      <c r="A669" s="23" t="s">
        <v>6444</v>
      </c>
      <c r="B669" s="23" t="s">
        <v>14738</v>
      </c>
    </row>
    <row r="670" spans="1:2" x14ac:dyDescent="0.25">
      <c r="A670" s="23" t="s">
        <v>6461</v>
      </c>
      <c r="B670" s="23" t="s">
        <v>14739</v>
      </c>
    </row>
    <row r="671" spans="1:2" x14ac:dyDescent="0.25">
      <c r="A671" s="23" t="s">
        <v>6475</v>
      </c>
      <c r="B671" s="23" t="s">
        <v>14740</v>
      </c>
    </row>
    <row r="672" spans="1:2" x14ac:dyDescent="0.25">
      <c r="A672" s="23" t="s">
        <v>6493</v>
      </c>
      <c r="B672" s="23" t="s">
        <v>14741</v>
      </c>
    </row>
    <row r="673" spans="1:2" x14ac:dyDescent="0.25">
      <c r="A673" s="23" t="s">
        <v>128</v>
      </c>
      <c r="B673" s="23" t="s">
        <v>14742</v>
      </c>
    </row>
    <row r="674" spans="1:2" x14ac:dyDescent="0.25">
      <c r="A674" s="23" t="s">
        <v>6526</v>
      </c>
      <c r="B674" s="23" t="s">
        <v>14743</v>
      </c>
    </row>
    <row r="675" spans="1:2" x14ac:dyDescent="0.25">
      <c r="A675" s="23" t="s">
        <v>6544</v>
      </c>
      <c r="B675" s="23" t="s">
        <v>14744</v>
      </c>
    </row>
    <row r="676" spans="1:2" x14ac:dyDescent="0.25">
      <c r="A676" s="23" t="s">
        <v>6565</v>
      </c>
      <c r="B676" s="23" t="s">
        <v>14745</v>
      </c>
    </row>
    <row r="677" spans="1:2" x14ac:dyDescent="0.25">
      <c r="A677" s="23" t="s">
        <v>6585</v>
      </c>
      <c r="B677" s="23" t="s">
        <v>14746</v>
      </c>
    </row>
    <row r="678" spans="1:2" x14ac:dyDescent="0.25">
      <c r="A678" s="23" t="s">
        <v>6597</v>
      </c>
      <c r="B678" s="23" t="s">
        <v>14747</v>
      </c>
    </row>
    <row r="679" spans="1:2" x14ac:dyDescent="0.25">
      <c r="A679" s="23" t="s">
        <v>6615</v>
      </c>
      <c r="B679" s="23" t="s">
        <v>14748</v>
      </c>
    </row>
    <row r="680" spans="1:2" x14ac:dyDescent="0.25">
      <c r="A680" s="23" t="s">
        <v>6632</v>
      </c>
      <c r="B680" s="23" t="s">
        <v>14749</v>
      </c>
    </row>
    <row r="681" spans="1:2" x14ac:dyDescent="0.25">
      <c r="A681" s="23" t="s">
        <v>6646</v>
      </c>
      <c r="B681" s="23" t="s">
        <v>14750</v>
      </c>
    </row>
    <row r="682" spans="1:2" x14ac:dyDescent="0.25">
      <c r="A682" s="23" t="s">
        <v>6661</v>
      </c>
      <c r="B682" s="23" t="s">
        <v>14751</v>
      </c>
    </row>
    <row r="683" spans="1:2" x14ac:dyDescent="0.25">
      <c r="A683" s="23" t="s">
        <v>6677</v>
      </c>
      <c r="B683" s="23" t="s">
        <v>14752</v>
      </c>
    </row>
    <row r="684" spans="1:2" x14ac:dyDescent="0.25">
      <c r="A684" s="23" t="s">
        <v>6693</v>
      </c>
      <c r="B684" s="23" t="s">
        <v>14753</v>
      </c>
    </row>
    <row r="685" spans="1:2" x14ac:dyDescent="0.25">
      <c r="A685" s="23" t="s">
        <v>6709</v>
      </c>
      <c r="B685" s="23" t="s">
        <v>14754</v>
      </c>
    </row>
    <row r="686" spans="1:2" x14ac:dyDescent="0.25">
      <c r="A686" s="23" t="s">
        <v>6724</v>
      </c>
      <c r="B686" s="23" t="s">
        <v>14755</v>
      </c>
    </row>
    <row r="687" spans="1:2" x14ac:dyDescent="0.25">
      <c r="A687" s="23" t="s">
        <v>6737</v>
      </c>
      <c r="B687" s="23" t="s">
        <v>14756</v>
      </c>
    </row>
    <row r="688" spans="1:2" x14ac:dyDescent="0.25">
      <c r="A688" s="23" t="s">
        <v>6749</v>
      </c>
      <c r="B688" s="23" t="s">
        <v>14757</v>
      </c>
    </row>
    <row r="689" spans="1:2" x14ac:dyDescent="0.25">
      <c r="A689" s="23" t="s">
        <v>6765</v>
      </c>
      <c r="B689" s="23" t="s">
        <v>14758</v>
      </c>
    </row>
    <row r="690" spans="1:2" x14ac:dyDescent="0.25">
      <c r="A690" s="23" t="s">
        <v>6780</v>
      </c>
      <c r="B690" s="23" t="s">
        <v>14759</v>
      </c>
    </row>
    <row r="691" spans="1:2" x14ac:dyDescent="0.25">
      <c r="A691" s="23" t="s">
        <v>6796</v>
      </c>
      <c r="B691" s="23" t="s">
        <v>14760</v>
      </c>
    </row>
    <row r="692" spans="1:2" x14ac:dyDescent="0.25">
      <c r="A692" s="23" t="s">
        <v>6812</v>
      </c>
      <c r="B692" s="23" t="s">
        <v>14761</v>
      </c>
    </row>
    <row r="693" spans="1:2" x14ac:dyDescent="0.25">
      <c r="A693" s="23" t="s">
        <v>6824</v>
      </c>
      <c r="B693" s="23" t="s">
        <v>14762</v>
      </c>
    </row>
    <row r="694" spans="1:2" x14ac:dyDescent="0.25">
      <c r="A694" s="23" t="s">
        <v>6833</v>
      </c>
      <c r="B694" s="23" t="s">
        <v>14763</v>
      </c>
    </row>
    <row r="695" spans="1:2" x14ac:dyDescent="0.25">
      <c r="A695" s="23" t="s">
        <v>6850</v>
      </c>
      <c r="B695" s="23" t="s">
        <v>14764</v>
      </c>
    </row>
    <row r="696" spans="1:2" x14ac:dyDescent="0.25">
      <c r="A696" s="23" t="s">
        <v>6862</v>
      </c>
      <c r="B696" s="23" t="s">
        <v>14765</v>
      </c>
    </row>
    <row r="697" spans="1:2" x14ac:dyDescent="0.25">
      <c r="A697" s="23" t="s">
        <v>6890</v>
      </c>
      <c r="B697" s="23" t="s">
        <v>14766</v>
      </c>
    </row>
    <row r="698" spans="1:2" x14ac:dyDescent="0.25">
      <c r="A698" s="23" t="s">
        <v>271</v>
      </c>
      <c r="B698" s="23" t="s">
        <v>14767</v>
      </c>
    </row>
    <row r="699" spans="1:2" x14ac:dyDescent="0.25">
      <c r="A699" s="23" t="s">
        <v>84</v>
      </c>
      <c r="B699" s="23" t="s">
        <v>14768</v>
      </c>
    </row>
    <row r="700" spans="1:2" x14ac:dyDescent="0.25">
      <c r="A700" s="23" t="s">
        <v>6923</v>
      </c>
      <c r="B700" s="23" t="s">
        <v>14769</v>
      </c>
    </row>
    <row r="701" spans="1:2" x14ac:dyDescent="0.25">
      <c r="A701" s="23" t="s">
        <v>6935</v>
      </c>
      <c r="B701" s="23" t="s">
        <v>14770</v>
      </c>
    </row>
    <row r="702" spans="1:2" x14ac:dyDescent="0.25">
      <c r="A702" s="23" t="s">
        <v>6947</v>
      </c>
      <c r="B702" s="23" t="s">
        <v>14771</v>
      </c>
    </row>
    <row r="703" spans="1:2" x14ac:dyDescent="0.25">
      <c r="A703" s="23" t="s">
        <v>6960</v>
      </c>
      <c r="B703" s="23" t="s">
        <v>14772</v>
      </c>
    </row>
    <row r="704" spans="1:2" x14ac:dyDescent="0.25">
      <c r="A704" s="23" t="s">
        <v>6972</v>
      </c>
      <c r="B704" s="23" t="s">
        <v>14773</v>
      </c>
    </row>
    <row r="705" spans="1:2" x14ac:dyDescent="0.25">
      <c r="A705" s="23" t="s">
        <v>6981</v>
      </c>
      <c r="B705" s="23" t="s">
        <v>14774</v>
      </c>
    </row>
    <row r="706" spans="1:2" x14ac:dyDescent="0.25">
      <c r="A706" s="23" t="s">
        <v>6991</v>
      </c>
      <c r="B706" s="23" t="s">
        <v>14775</v>
      </c>
    </row>
    <row r="707" spans="1:2" x14ac:dyDescent="0.25">
      <c r="A707" s="23" t="s">
        <v>7002</v>
      </c>
      <c r="B707" s="23" t="s">
        <v>14776</v>
      </c>
    </row>
    <row r="708" spans="1:2" x14ac:dyDescent="0.25">
      <c r="A708" s="23" t="s">
        <v>7013</v>
      </c>
      <c r="B708" s="23" t="s">
        <v>14777</v>
      </c>
    </row>
    <row r="709" spans="1:2" x14ac:dyDescent="0.25">
      <c r="A709" s="23" t="s">
        <v>7023</v>
      </c>
      <c r="B709" s="23" t="s">
        <v>14778</v>
      </c>
    </row>
    <row r="710" spans="1:2" x14ac:dyDescent="0.25">
      <c r="A710" s="23" t="s">
        <v>7034</v>
      </c>
      <c r="B710" s="23" t="s">
        <v>14779</v>
      </c>
    </row>
    <row r="711" spans="1:2" x14ac:dyDescent="0.25">
      <c r="A711" s="23" t="s">
        <v>7046</v>
      </c>
      <c r="B711" s="23" t="s">
        <v>14780</v>
      </c>
    </row>
    <row r="712" spans="1:2" x14ac:dyDescent="0.25">
      <c r="A712" s="23" t="s">
        <v>7059</v>
      </c>
      <c r="B712" s="23" t="s">
        <v>14781</v>
      </c>
    </row>
    <row r="713" spans="1:2" x14ac:dyDescent="0.25">
      <c r="A713" s="23" t="s">
        <v>7073</v>
      </c>
      <c r="B713" s="23" t="s">
        <v>14782</v>
      </c>
    </row>
    <row r="714" spans="1:2" x14ac:dyDescent="0.25">
      <c r="A714" s="23" t="s">
        <v>7088</v>
      </c>
      <c r="B714" s="23" t="s">
        <v>14783</v>
      </c>
    </row>
    <row r="715" spans="1:2" x14ac:dyDescent="0.25">
      <c r="A715" s="23" t="s">
        <v>7105</v>
      </c>
      <c r="B715" s="23" t="s">
        <v>14784</v>
      </c>
    </row>
    <row r="716" spans="1:2" x14ac:dyDescent="0.25">
      <c r="A716" s="23" t="s">
        <v>238</v>
      </c>
      <c r="B716" s="23" t="s">
        <v>14785</v>
      </c>
    </row>
    <row r="717" spans="1:2" x14ac:dyDescent="0.25">
      <c r="A717" s="23" t="s">
        <v>7134</v>
      </c>
      <c r="B717" s="23" t="s">
        <v>14786</v>
      </c>
    </row>
    <row r="718" spans="1:2" x14ac:dyDescent="0.25">
      <c r="A718" s="23" t="s">
        <v>7150</v>
      </c>
      <c r="B718" s="23" t="s">
        <v>14787</v>
      </c>
    </row>
    <row r="719" spans="1:2" x14ac:dyDescent="0.25">
      <c r="A719" s="23" t="s">
        <v>7164</v>
      </c>
      <c r="B719" s="23" t="s">
        <v>14788</v>
      </c>
    </row>
    <row r="720" spans="1:2" x14ac:dyDescent="0.25">
      <c r="A720" s="23" t="s">
        <v>7179</v>
      </c>
      <c r="B720" s="23" t="s">
        <v>14789</v>
      </c>
    </row>
    <row r="721" spans="1:2" x14ac:dyDescent="0.25">
      <c r="A721" s="23" t="s">
        <v>7194</v>
      </c>
      <c r="B721" s="23" t="s">
        <v>14790</v>
      </c>
    </row>
    <row r="722" spans="1:2" x14ac:dyDescent="0.25">
      <c r="A722" s="23" t="s">
        <v>7207</v>
      </c>
      <c r="B722" s="23" t="s">
        <v>14791</v>
      </c>
    </row>
    <row r="723" spans="1:2" x14ac:dyDescent="0.25">
      <c r="A723" s="23" t="s">
        <v>7218</v>
      </c>
      <c r="B723" s="23" t="s">
        <v>14792</v>
      </c>
    </row>
    <row r="724" spans="1:2" x14ac:dyDescent="0.25">
      <c r="A724" s="23" t="s">
        <v>7231</v>
      </c>
      <c r="B724" s="23" t="s">
        <v>14793</v>
      </c>
    </row>
    <row r="725" spans="1:2" x14ac:dyDescent="0.25">
      <c r="A725" s="23" t="s">
        <v>7245</v>
      </c>
      <c r="B725" s="23" t="s">
        <v>14794</v>
      </c>
    </row>
    <row r="726" spans="1:2" x14ac:dyDescent="0.25">
      <c r="A726" s="23" t="s">
        <v>7259</v>
      </c>
      <c r="B726" s="23" t="s">
        <v>14795</v>
      </c>
    </row>
    <row r="727" spans="1:2" x14ac:dyDescent="0.25">
      <c r="A727" s="23" t="s">
        <v>7276</v>
      </c>
      <c r="B727" s="23" t="s">
        <v>14796</v>
      </c>
    </row>
    <row r="728" spans="1:2" x14ac:dyDescent="0.25">
      <c r="A728" s="23" t="s">
        <v>7290</v>
      </c>
      <c r="B728" s="23" t="s">
        <v>14797</v>
      </c>
    </row>
    <row r="729" spans="1:2" x14ac:dyDescent="0.25">
      <c r="A729" s="23" t="s">
        <v>7303</v>
      </c>
      <c r="B729" s="23" t="s">
        <v>14798</v>
      </c>
    </row>
    <row r="730" spans="1:2" x14ac:dyDescent="0.25">
      <c r="A730" s="23" t="s">
        <v>7312</v>
      </c>
      <c r="B730" s="23" t="s">
        <v>14799</v>
      </c>
    </row>
    <row r="731" spans="1:2" x14ac:dyDescent="0.25">
      <c r="A731" s="23" t="s">
        <v>7324</v>
      </c>
      <c r="B731" s="23" t="s">
        <v>14800</v>
      </c>
    </row>
    <row r="732" spans="1:2" x14ac:dyDescent="0.25">
      <c r="A732" s="23" t="s">
        <v>7338</v>
      </c>
      <c r="B732" s="23" t="s">
        <v>14801</v>
      </c>
    </row>
    <row r="733" spans="1:2" x14ac:dyDescent="0.25">
      <c r="A733" s="23" t="s">
        <v>7350</v>
      </c>
      <c r="B733" s="23" t="s">
        <v>14802</v>
      </c>
    </row>
    <row r="734" spans="1:2" x14ac:dyDescent="0.25">
      <c r="A734" s="23" t="s">
        <v>122</v>
      </c>
      <c r="B734" s="23" t="s">
        <v>14803</v>
      </c>
    </row>
    <row r="735" spans="1:2" x14ac:dyDescent="0.25">
      <c r="A735" s="23" t="s">
        <v>7379</v>
      </c>
      <c r="B735" s="23" t="s">
        <v>14804</v>
      </c>
    </row>
    <row r="736" spans="1:2" x14ac:dyDescent="0.25">
      <c r="A736" s="23" t="s">
        <v>7392</v>
      </c>
      <c r="B736" s="23" t="s">
        <v>14805</v>
      </c>
    </row>
    <row r="737" spans="1:2" x14ac:dyDescent="0.25">
      <c r="A737" s="23" t="s">
        <v>7405</v>
      </c>
      <c r="B737" s="23" t="s">
        <v>14806</v>
      </c>
    </row>
    <row r="738" spans="1:2" x14ac:dyDescent="0.25">
      <c r="A738" s="23" t="s">
        <v>7419</v>
      </c>
      <c r="B738" s="23" t="s">
        <v>14807</v>
      </c>
    </row>
    <row r="739" spans="1:2" x14ac:dyDescent="0.25">
      <c r="A739" s="23" t="s">
        <v>7439</v>
      </c>
      <c r="B739" s="23" t="s">
        <v>14808</v>
      </c>
    </row>
    <row r="740" spans="1:2" x14ac:dyDescent="0.25">
      <c r="A740" s="23" t="s">
        <v>7453</v>
      </c>
      <c r="B740" s="23" t="s">
        <v>14809</v>
      </c>
    </row>
    <row r="741" spans="1:2" x14ac:dyDescent="0.25">
      <c r="A741" s="23" t="s">
        <v>7466</v>
      </c>
      <c r="B741" s="23" t="s">
        <v>14810</v>
      </c>
    </row>
    <row r="742" spans="1:2" x14ac:dyDescent="0.25">
      <c r="A742" s="23" t="s">
        <v>7482</v>
      </c>
      <c r="B742" s="23" t="s">
        <v>14811</v>
      </c>
    </row>
    <row r="743" spans="1:2" x14ac:dyDescent="0.25">
      <c r="A743" s="23" t="s">
        <v>7492</v>
      </c>
      <c r="B743" s="23" t="s">
        <v>14812</v>
      </c>
    </row>
    <row r="744" spans="1:2" x14ac:dyDescent="0.25">
      <c r="A744" s="23" t="s">
        <v>7500</v>
      </c>
      <c r="B744" s="23" t="s">
        <v>14813</v>
      </c>
    </row>
    <row r="745" spans="1:2" x14ac:dyDescent="0.25">
      <c r="A745" s="23" t="s">
        <v>7514</v>
      </c>
      <c r="B745" s="23" t="s">
        <v>14814</v>
      </c>
    </row>
    <row r="746" spans="1:2" x14ac:dyDescent="0.25">
      <c r="A746" s="23" t="s">
        <v>7527</v>
      </c>
      <c r="B746" s="23" t="s">
        <v>14815</v>
      </c>
    </row>
    <row r="747" spans="1:2" x14ac:dyDescent="0.25">
      <c r="A747" s="23" t="s">
        <v>7540</v>
      </c>
      <c r="B747" s="23" t="s">
        <v>14816</v>
      </c>
    </row>
    <row r="748" spans="1:2" x14ac:dyDescent="0.25">
      <c r="A748" s="23" t="s">
        <v>7553</v>
      </c>
      <c r="B748" s="23" t="s">
        <v>14817</v>
      </c>
    </row>
    <row r="749" spans="1:2" x14ac:dyDescent="0.25">
      <c r="A749" s="23" t="s">
        <v>7569</v>
      </c>
      <c r="B749" s="23" t="s">
        <v>14818</v>
      </c>
    </row>
    <row r="750" spans="1:2" x14ac:dyDescent="0.25">
      <c r="A750" s="23" t="s">
        <v>7582</v>
      </c>
      <c r="B750" s="23" t="s">
        <v>14819</v>
      </c>
    </row>
    <row r="751" spans="1:2" x14ac:dyDescent="0.25">
      <c r="A751" s="23" t="s">
        <v>7594</v>
      </c>
      <c r="B751" s="23" t="s">
        <v>14820</v>
      </c>
    </row>
    <row r="752" spans="1:2" x14ac:dyDescent="0.25">
      <c r="A752" s="23" t="s">
        <v>7608</v>
      </c>
      <c r="B752" s="23" t="s">
        <v>14821</v>
      </c>
    </row>
    <row r="753" spans="1:2" x14ac:dyDescent="0.25">
      <c r="A753" s="23" t="s">
        <v>7619</v>
      </c>
      <c r="B753" s="23" t="s">
        <v>14822</v>
      </c>
    </row>
    <row r="754" spans="1:2" x14ac:dyDescent="0.25">
      <c r="A754" s="23" t="s">
        <v>7633</v>
      </c>
      <c r="B754" s="23" t="s">
        <v>14823</v>
      </c>
    </row>
    <row r="755" spans="1:2" x14ac:dyDescent="0.25">
      <c r="A755" s="23" t="s">
        <v>7643</v>
      </c>
      <c r="B755" s="23" t="s">
        <v>14824</v>
      </c>
    </row>
    <row r="756" spans="1:2" x14ac:dyDescent="0.25">
      <c r="A756" s="23" t="s">
        <v>7658</v>
      </c>
      <c r="B756" s="23" t="s">
        <v>14825</v>
      </c>
    </row>
    <row r="757" spans="1:2" x14ac:dyDescent="0.25">
      <c r="A757" s="23" t="s">
        <v>7668</v>
      </c>
      <c r="B757" s="23" t="s">
        <v>14826</v>
      </c>
    </row>
    <row r="758" spans="1:2" x14ac:dyDescent="0.25">
      <c r="A758" s="23" t="s">
        <v>7680</v>
      </c>
      <c r="B758" s="23" t="s">
        <v>14827</v>
      </c>
    </row>
    <row r="759" spans="1:2" x14ac:dyDescent="0.25">
      <c r="A759" s="23" t="s">
        <v>7689</v>
      </c>
      <c r="B759" s="23" t="s">
        <v>14828</v>
      </c>
    </row>
    <row r="760" spans="1:2" x14ac:dyDescent="0.25">
      <c r="A760" s="23" t="s">
        <v>7701</v>
      </c>
      <c r="B760" s="23" t="s">
        <v>14829</v>
      </c>
    </row>
    <row r="761" spans="1:2" x14ac:dyDescent="0.25">
      <c r="A761" s="23" t="s">
        <v>7713</v>
      </c>
      <c r="B761" s="23" t="s">
        <v>14830</v>
      </c>
    </row>
    <row r="762" spans="1:2" x14ac:dyDescent="0.25">
      <c r="A762" s="23" t="s">
        <v>7721</v>
      </c>
      <c r="B762" s="23" t="s">
        <v>14831</v>
      </c>
    </row>
    <row r="763" spans="1:2" x14ac:dyDescent="0.25">
      <c r="A763" s="23" t="s">
        <v>7728</v>
      </c>
      <c r="B763" s="23" t="s">
        <v>14832</v>
      </c>
    </row>
    <row r="764" spans="1:2" x14ac:dyDescent="0.25">
      <c r="A764" s="23" t="s">
        <v>7736</v>
      </c>
      <c r="B764" s="23" t="s">
        <v>14833</v>
      </c>
    </row>
    <row r="765" spans="1:2" x14ac:dyDescent="0.25">
      <c r="A765" s="23" t="s">
        <v>7750</v>
      </c>
      <c r="B765" s="23" t="s">
        <v>14834</v>
      </c>
    </row>
    <row r="766" spans="1:2" x14ac:dyDescent="0.25">
      <c r="A766" s="23" t="s">
        <v>7761</v>
      </c>
      <c r="B766" s="23" t="s">
        <v>14835</v>
      </c>
    </row>
    <row r="767" spans="1:2" x14ac:dyDescent="0.25">
      <c r="A767" s="23" t="s">
        <v>7770</v>
      </c>
      <c r="B767" s="23" t="s">
        <v>14836</v>
      </c>
    </row>
    <row r="768" spans="1:2" x14ac:dyDescent="0.25">
      <c r="A768" s="23" t="s">
        <v>7783</v>
      </c>
      <c r="B768" s="23" t="s">
        <v>14837</v>
      </c>
    </row>
    <row r="769" spans="1:2" x14ac:dyDescent="0.25">
      <c r="A769" s="23" t="s">
        <v>7800</v>
      </c>
      <c r="B769" s="23" t="s">
        <v>14838</v>
      </c>
    </row>
    <row r="770" spans="1:2" x14ac:dyDescent="0.25">
      <c r="A770" s="23" t="s">
        <v>7812</v>
      </c>
      <c r="B770" s="23" t="s">
        <v>14839</v>
      </c>
    </row>
    <row r="771" spans="1:2" x14ac:dyDescent="0.25">
      <c r="A771" s="23" t="s">
        <v>7814</v>
      </c>
      <c r="B771" s="23" t="s">
        <v>14840</v>
      </c>
    </row>
    <row r="772" spans="1:2" x14ac:dyDescent="0.25">
      <c r="A772" s="23" t="s">
        <v>7817</v>
      </c>
      <c r="B772" s="23" t="s">
        <v>14841</v>
      </c>
    </row>
    <row r="773" spans="1:2" x14ac:dyDescent="0.25">
      <c r="A773" s="23" t="s">
        <v>7819</v>
      </c>
      <c r="B773" s="23" t="s">
        <v>14842</v>
      </c>
    </row>
    <row r="774" spans="1:2" x14ac:dyDescent="0.25">
      <c r="A774" s="23" t="s">
        <v>92</v>
      </c>
      <c r="B774" s="23" t="s">
        <v>14843</v>
      </c>
    </row>
    <row r="775" spans="1:2" x14ac:dyDescent="0.25">
      <c r="A775" s="23" t="s">
        <v>7825</v>
      </c>
      <c r="B775" s="23" t="s">
        <v>14844</v>
      </c>
    </row>
    <row r="776" spans="1:2" x14ac:dyDescent="0.25">
      <c r="A776" s="23" t="s">
        <v>7827</v>
      </c>
      <c r="B776" s="23" t="s">
        <v>14845</v>
      </c>
    </row>
    <row r="777" spans="1:2" x14ac:dyDescent="0.25">
      <c r="A777" s="23" t="s">
        <v>7829</v>
      </c>
      <c r="B777" s="23" t="s">
        <v>14846</v>
      </c>
    </row>
    <row r="778" spans="1:2" x14ac:dyDescent="0.25">
      <c r="A778" s="23" t="s">
        <v>7830</v>
      </c>
      <c r="B778" s="23" t="s">
        <v>14847</v>
      </c>
    </row>
    <row r="779" spans="1:2" x14ac:dyDescent="0.25">
      <c r="A779" s="23" t="s">
        <v>7832</v>
      </c>
      <c r="B779" s="23" t="s">
        <v>14848</v>
      </c>
    </row>
    <row r="780" spans="1:2" x14ac:dyDescent="0.25">
      <c r="A780" s="23" t="s">
        <v>7834</v>
      </c>
      <c r="B780" s="23" t="s">
        <v>14849</v>
      </c>
    </row>
    <row r="781" spans="1:2" x14ac:dyDescent="0.25">
      <c r="A781" s="23" t="s">
        <v>7837</v>
      </c>
      <c r="B781" s="23" t="s">
        <v>14850</v>
      </c>
    </row>
    <row r="782" spans="1:2" x14ac:dyDescent="0.25">
      <c r="A782" s="23" t="s">
        <v>7840</v>
      </c>
      <c r="B782" s="23" t="s">
        <v>14851</v>
      </c>
    </row>
    <row r="783" spans="1:2" x14ac:dyDescent="0.25">
      <c r="A783" s="23" t="s">
        <v>7841</v>
      </c>
      <c r="B783" s="23" t="s">
        <v>14852</v>
      </c>
    </row>
    <row r="784" spans="1:2" x14ac:dyDescent="0.25">
      <c r="A784" s="23" t="s">
        <v>7842</v>
      </c>
      <c r="B784" s="23" t="s">
        <v>14853</v>
      </c>
    </row>
    <row r="785" spans="1:2" x14ac:dyDescent="0.25">
      <c r="A785" s="23" t="s">
        <v>7845</v>
      </c>
      <c r="B785" s="23" t="s">
        <v>14854</v>
      </c>
    </row>
    <row r="786" spans="1:2" x14ac:dyDescent="0.25">
      <c r="A786" s="23" t="s">
        <v>7847</v>
      </c>
      <c r="B786" s="23" t="s">
        <v>14855</v>
      </c>
    </row>
    <row r="787" spans="1:2" x14ac:dyDescent="0.25">
      <c r="A787" s="23" t="s">
        <v>7850</v>
      </c>
      <c r="B787" s="23" t="s">
        <v>14856</v>
      </c>
    </row>
    <row r="788" spans="1:2" x14ac:dyDescent="0.25">
      <c r="A788" s="23" t="s">
        <v>7855</v>
      </c>
      <c r="B788" s="23" t="s">
        <v>14857</v>
      </c>
    </row>
    <row r="789" spans="1:2" x14ac:dyDescent="0.25">
      <c r="A789" s="23" t="s">
        <v>7856</v>
      </c>
      <c r="B789" s="23" t="s">
        <v>14858</v>
      </c>
    </row>
    <row r="790" spans="1:2" x14ac:dyDescent="0.25">
      <c r="A790" s="23" t="s">
        <v>7859</v>
      </c>
      <c r="B790" s="23" t="s">
        <v>14859</v>
      </c>
    </row>
    <row r="791" spans="1:2" x14ac:dyDescent="0.25">
      <c r="A791" s="23" t="s">
        <v>7861</v>
      </c>
      <c r="B791" s="23" t="s">
        <v>14860</v>
      </c>
    </row>
    <row r="792" spans="1:2" x14ac:dyDescent="0.25">
      <c r="A792" s="23" t="s">
        <v>7864</v>
      </c>
      <c r="B792" s="23" t="s">
        <v>14861</v>
      </c>
    </row>
    <row r="793" spans="1:2" x14ac:dyDescent="0.25">
      <c r="A793" s="23" t="s">
        <v>7867</v>
      </c>
      <c r="B793" s="23" t="s">
        <v>14862</v>
      </c>
    </row>
    <row r="794" spans="1:2" x14ac:dyDescent="0.25">
      <c r="A794" s="23" t="s">
        <v>7868</v>
      </c>
      <c r="B794" s="23" t="s">
        <v>14863</v>
      </c>
    </row>
    <row r="795" spans="1:2" x14ac:dyDescent="0.25">
      <c r="A795" s="23" t="s">
        <v>7872</v>
      </c>
      <c r="B795" s="23" t="s">
        <v>14864</v>
      </c>
    </row>
    <row r="796" spans="1:2" x14ac:dyDescent="0.25">
      <c r="A796" s="23" t="s">
        <v>7875</v>
      </c>
      <c r="B796" s="23" t="s">
        <v>14865</v>
      </c>
    </row>
    <row r="797" spans="1:2" x14ac:dyDescent="0.25">
      <c r="A797" s="23" t="s">
        <v>7877</v>
      </c>
      <c r="B797" s="23" t="s">
        <v>14866</v>
      </c>
    </row>
    <row r="798" spans="1:2" x14ac:dyDescent="0.25">
      <c r="A798" s="23" t="s">
        <v>7881</v>
      </c>
      <c r="B798" s="23" t="s">
        <v>14867</v>
      </c>
    </row>
    <row r="799" spans="1:2" x14ac:dyDescent="0.25">
      <c r="A799" s="23" t="s">
        <v>7884</v>
      </c>
      <c r="B799" s="23" t="s">
        <v>14868</v>
      </c>
    </row>
    <row r="800" spans="1:2" x14ac:dyDescent="0.25">
      <c r="A800" s="23" t="s">
        <v>7887</v>
      </c>
      <c r="B800" s="23" t="s">
        <v>14869</v>
      </c>
    </row>
    <row r="801" spans="1:2" x14ac:dyDescent="0.25">
      <c r="A801" s="23" t="s">
        <v>7890</v>
      </c>
      <c r="B801" s="23" t="s">
        <v>14870</v>
      </c>
    </row>
    <row r="802" spans="1:2" x14ac:dyDescent="0.25">
      <c r="A802" s="23" t="s">
        <v>7893</v>
      </c>
      <c r="B802" s="23" t="s">
        <v>14871</v>
      </c>
    </row>
    <row r="803" spans="1:2" x14ac:dyDescent="0.25">
      <c r="A803" s="23" t="s">
        <v>7896</v>
      </c>
      <c r="B803" s="23" t="s">
        <v>14872</v>
      </c>
    </row>
    <row r="804" spans="1:2" x14ac:dyDescent="0.25">
      <c r="A804" s="23" t="s">
        <v>7899</v>
      </c>
      <c r="B804" s="23" t="s">
        <v>14873</v>
      </c>
    </row>
    <row r="805" spans="1:2" x14ac:dyDescent="0.25">
      <c r="A805" s="23" t="s">
        <v>7902</v>
      </c>
      <c r="B805" s="23" t="s">
        <v>14874</v>
      </c>
    </row>
    <row r="806" spans="1:2" x14ac:dyDescent="0.25">
      <c r="A806" s="23" t="s">
        <v>7907</v>
      </c>
      <c r="B806" s="23" t="s">
        <v>14875</v>
      </c>
    </row>
    <row r="807" spans="1:2" x14ac:dyDescent="0.25">
      <c r="A807" s="23" t="s">
        <v>7909</v>
      </c>
      <c r="B807" s="23" t="s">
        <v>14876</v>
      </c>
    </row>
    <row r="808" spans="1:2" x14ac:dyDescent="0.25">
      <c r="A808" s="23" t="s">
        <v>7913</v>
      </c>
      <c r="B808" s="23" t="s">
        <v>14877</v>
      </c>
    </row>
    <row r="809" spans="1:2" x14ac:dyDescent="0.25">
      <c r="A809" s="23" t="s">
        <v>52</v>
      </c>
      <c r="B809" s="23" t="s">
        <v>14878</v>
      </c>
    </row>
    <row r="810" spans="1:2" x14ac:dyDescent="0.25">
      <c r="A810" s="23" t="s">
        <v>7918</v>
      </c>
      <c r="B810" s="23" t="s">
        <v>14879</v>
      </c>
    </row>
    <row r="811" spans="1:2" x14ac:dyDescent="0.25">
      <c r="A811" s="23" t="s">
        <v>7921</v>
      </c>
      <c r="B811" s="23" t="s">
        <v>14880</v>
      </c>
    </row>
    <row r="812" spans="1:2" x14ac:dyDescent="0.25">
      <c r="A812" s="23" t="s">
        <v>7923</v>
      </c>
      <c r="B812" s="23" t="s">
        <v>14881</v>
      </c>
    </row>
    <row r="813" spans="1:2" x14ac:dyDescent="0.25">
      <c r="A813" s="23" t="s">
        <v>7925</v>
      </c>
      <c r="B813" s="23" t="s">
        <v>14882</v>
      </c>
    </row>
    <row r="814" spans="1:2" x14ac:dyDescent="0.25">
      <c r="A814" s="23" t="s">
        <v>7929</v>
      </c>
      <c r="B814" s="23" t="s">
        <v>14883</v>
      </c>
    </row>
    <row r="815" spans="1:2" x14ac:dyDescent="0.25">
      <c r="A815" s="23" t="s">
        <v>7932</v>
      </c>
      <c r="B815" s="23" t="s">
        <v>14884</v>
      </c>
    </row>
    <row r="816" spans="1:2" x14ac:dyDescent="0.25">
      <c r="A816" s="23" t="s">
        <v>7937</v>
      </c>
      <c r="B816" s="23" t="s">
        <v>14885</v>
      </c>
    </row>
    <row r="817" spans="1:2" x14ac:dyDescent="0.25">
      <c r="A817" s="23" t="s">
        <v>7938</v>
      </c>
      <c r="B817" s="23" t="s">
        <v>14886</v>
      </c>
    </row>
    <row r="818" spans="1:2" x14ac:dyDescent="0.25">
      <c r="A818" s="23" t="s">
        <v>151</v>
      </c>
      <c r="B818" s="23" t="s">
        <v>14887</v>
      </c>
    </row>
    <row r="819" spans="1:2" x14ac:dyDescent="0.25">
      <c r="A819" s="23" t="s">
        <v>7942</v>
      </c>
      <c r="B819" s="23" t="s">
        <v>14888</v>
      </c>
    </row>
    <row r="820" spans="1:2" x14ac:dyDescent="0.25">
      <c r="A820" s="23" t="s">
        <v>7947</v>
      </c>
      <c r="B820" s="23" t="s">
        <v>14889</v>
      </c>
    </row>
    <row r="821" spans="1:2" x14ac:dyDescent="0.25">
      <c r="A821" s="23" t="s">
        <v>7950</v>
      </c>
      <c r="B821" s="23" t="s">
        <v>14890</v>
      </c>
    </row>
    <row r="822" spans="1:2" x14ac:dyDescent="0.25">
      <c r="A822" s="23" t="s">
        <v>7954</v>
      </c>
      <c r="B822" s="23" t="s">
        <v>14891</v>
      </c>
    </row>
    <row r="823" spans="1:2" x14ac:dyDescent="0.25">
      <c r="A823" s="23" t="s">
        <v>7957</v>
      </c>
      <c r="B823" s="23" t="s">
        <v>14892</v>
      </c>
    </row>
    <row r="824" spans="1:2" x14ac:dyDescent="0.25">
      <c r="A824" s="23" t="s">
        <v>7961</v>
      </c>
      <c r="B824" s="23" t="s">
        <v>14893</v>
      </c>
    </row>
    <row r="825" spans="1:2" x14ac:dyDescent="0.25">
      <c r="A825" s="23" t="s">
        <v>7963</v>
      </c>
      <c r="B825" s="23" t="s">
        <v>14894</v>
      </c>
    </row>
    <row r="826" spans="1:2" x14ac:dyDescent="0.25">
      <c r="A826" s="23" t="s">
        <v>126</v>
      </c>
      <c r="B826" s="23" t="s">
        <v>14895</v>
      </c>
    </row>
    <row r="827" spans="1:2" x14ac:dyDescent="0.25">
      <c r="A827" s="23" t="s">
        <v>7965</v>
      </c>
      <c r="B827" s="23" t="s">
        <v>14896</v>
      </c>
    </row>
    <row r="828" spans="1:2" x14ac:dyDescent="0.25">
      <c r="A828" s="23" t="s">
        <v>7967</v>
      </c>
      <c r="B828" s="23" t="s">
        <v>14897</v>
      </c>
    </row>
    <row r="829" spans="1:2" x14ac:dyDescent="0.25">
      <c r="A829" s="23" t="s">
        <v>7970</v>
      </c>
      <c r="B829" s="23" t="s">
        <v>14898</v>
      </c>
    </row>
    <row r="830" spans="1:2" x14ac:dyDescent="0.25">
      <c r="A830" s="23" t="s">
        <v>7974</v>
      </c>
      <c r="B830" s="23" t="s">
        <v>14899</v>
      </c>
    </row>
    <row r="831" spans="1:2" x14ac:dyDescent="0.25">
      <c r="A831" s="23" t="s">
        <v>7978</v>
      </c>
      <c r="B831" s="23" t="s">
        <v>14900</v>
      </c>
    </row>
    <row r="832" spans="1:2" x14ac:dyDescent="0.25">
      <c r="A832" s="23" t="s">
        <v>7980</v>
      </c>
      <c r="B832" s="23" t="s">
        <v>14901</v>
      </c>
    </row>
    <row r="833" spans="1:2" x14ac:dyDescent="0.25">
      <c r="A833" s="23" t="s">
        <v>7982</v>
      </c>
      <c r="B833" s="23" t="s">
        <v>14902</v>
      </c>
    </row>
    <row r="834" spans="1:2" x14ac:dyDescent="0.25">
      <c r="A834" s="23" t="s">
        <v>177</v>
      </c>
      <c r="B834" s="23" t="s">
        <v>14903</v>
      </c>
    </row>
    <row r="835" spans="1:2" x14ac:dyDescent="0.25">
      <c r="A835" s="23" t="s">
        <v>7985</v>
      </c>
      <c r="B835" s="23" t="s">
        <v>14904</v>
      </c>
    </row>
    <row r="836" spans="1:2" x14ac:dyDescent="0.25">
      <c r="A836" s="23" t="s">
        <v>7988</v>
      </c>
      <c r="B836" s="23" t="s">
        <v>14905</v>
      </c>
    </row>
    <row r="837" spans="1:2" x14ac:dyDescent="0.25">
      <c r="A837" s="23" t="s">
        <v>7993</v>
      </c>
      <c r="B837" s="23" t="s">
        <v>14906</v>
      </c>
    </row>
    <row r="838" spans="1:2" x14ac:dyDescent="0.25">
      <c r="A838" s="23" t="s">
        <v>7996</v>
      </c>
      <c r="B838" s="23" t="s">
        <v>14907</v>
      </c>
    </row>
    <row r="839" spans="1:2" x14ac:dyDescent="0.25">
      <c r="A839" s="23" t="s">
        <v>53</v>
      </c>
      <c r="B839" s="23" t="s">
        <v>14908</v>
      </c>
    </row>
    <row r="840" spans="1:2" x14ac:dyDescent="0.25">
      <c r="A840" s="23" t="s">
        <v>7998</v>
      </c>
      <c r="B840" s="23" t="s">
        <v>14909</v>
      </c>
    </row>
    <row r="841" spans="1:2" x14ac:dyDescent="0.25">
      <c r="A841" s="23" t="s">
        <v>8000</v>
      </c>
      <c r="B841" s="23" t="s">
        <v>14910</v>
      </c>
    </row>
    <row r="842" spans="1:2" x14ac:dyDescent="0.25">
      <c r="A842" s="23" t="s">
        <v>8001</v>
      </c>
      <c r="B842" s="23" t="s">
        <v>14911</v>
      </c>
    </row>
    <row r="843" spans="1:2" x14ac:dyDescent="0.25">
      <c r="A843" s="23" t="s">
        <v>8003</v>
      </c>
      <c r="B843" s="23" t="s">
        <v>14912</v>
      </c>
    </row>
    <row r="844" spans="1:2" x14ac:dyDescent="0.25">
      <c r="A844" s="23" t="s">
        <v>8005</v>
      </c>
      <c r="B844" s="23" t="s">
        <v>14913</v>
      </c>
    </row>
    <row r="845" spans="1:2" x14ac:dyDescent="0.25">
      <c r="A845" s="23" t="s">
        <v>8009</v>
      </c>
      <c r="B845" s="23" t="s">
        <v>14914</v>
      </c>
    </row>
    <row r="846" spans="1:2" x14ac:dyDescent="0.25">
      <c r="A846" s="23" t="s">
        <v>8013</v>
      </c>
      <c r="B846" s="23" t="s">
        <v>14915</v>
      </c>
    </row>
    <row r="847" spans="1:2" x14ac:dyDescent="0.25">
      <c r="A847" s="23" t="s">
        <v>8014</v>
      </c>
      <c r="B847" s="23" t="s">
        <v>14916</v>
      </c>
    </row>
    <row r="848" spans="1:2" x14ac:dyDescent="0.25">
      <c r="A848" s="23" t="s">
        <v>8017</v>
      </c>
      <c r="B848" s="23" t="s">
        <v>14917</v>
      </c>
    </row>
    <row r="849" spans="1:2" x14ac:dyDescent="0.25">
      <c r="A849" s="23" t="s">
        <v>8018</v>
      </c>
      <c r="B849" s="23" t="s">
        <v>14918</v>
      </c>
    </row>
    <row r="850" spans="1:2" x14ac:dyDescent="0.25">
      <c r="A850" s="23" t="s">
        <v>8020</v>
      </c>
      <c r="B850" s="23" t="s">
        <v>14919</v>
      </c>
    </row>
    <row r="851" spans="1:2" x14ac:dyDescent="0.25">
      <c r="A851" s="23" t="s">
        <v>8023</v>
      </c>
      <c r="B851" s="23" t="s">
        <v>14920</v>
      </c>
    </row>
    <row r="852" spans="1:2" x14ac:dyDescent="0.25">
      <c r="A852" s="23" t="s">
        <v>8025</v>
      </c>
      <c r="B852" s="23" t="s">
        <v>14921</v>
      </c>
    </row>
    <row r="853" spans="1:2" x14ac:dyDescent="0.25">
      <c r="A853" s="23" t="s">
        <v>8029</v>
      </c>
      <c r="B853" s="23" t="s">
        <v>14922</v>
      </c>
    </row>
    <row r="854" spans="1:2" x14ac:dyDescent="0.25">
      <c r="A854" s="23" t="s">
        <v>8032</v>
      </c>
      <c r="B854" s="23" t="s">
        <v>14923</v>
      </c>
    </row>
    <row r="855" spans="1:2" x14ac:dyDescent="0.25">
      <c r="A855" s="23" t="s">
        <v>8035</v>
      </c>
      <c r="B855" s="23" t="s">
        <v>14924</v>
      </c>
    </row>
    <row r="856" spans="1:2" x14ac:dyDescent="0.25">
      <c r="A856" s="23" t="s">
        <v>8036</v>
      </c>
      <c r="B856" s="23" t="s">
        <v>14925</v>
      </c>
    </row>
    <row r="857" spans="1:2" x14ac:dyDescent="0.25">
      <c r="A857" s="23" t="s">
        <v>8039</v>
      </c>
      <c r="B857" s="23" t="s">
        <v>14926</v>
      </c>
    </row>
    <row r="858" spans="1:2" x14ac:dyDescent="0.25">
      <c r="A858" s="23" t="s">
        <v>8041</v>
      </c>
      <c r="B858" s="23" t="s">
        <v>14927</v>
      </c>
    </row>
    <row r="859" spans="1:2" x14ac:dyDescent="0.25">
      <c r="A859" s="23" t="s">
        <v>8043</v>
      </c>
      <c r="B859" s="23" t="s">
        <v>14928</v>
      </c>
    </row>
    <row r="860" spans="1:2" x14ac:dyDescent="0.25">
      <c r="A860" s="23" t="s">
        <v>8045</v>
      </c>
      <c r="B860" s="23" t="s">
        <v>14929</v>
      </c>
    </row>
    <row r="861" spans="1:2" x14ac:dyDescent="0.25">
      <c r="A861" s="23" t="s">
        <v>8047</v>
      </c>
      <c r="B861" s="23" t="s">
        <v>14930</v>
      </c>
    </row>
    <row r="862" spans="1:2" x14ac:dyDescent="0.25">
      <c r="A862" s="23" t="s">
        <v>8050</v>
      </c>
      <c r="B862" s="23" t="s">
        <v>14931</v>
      </c>
    </row>
    <row r="863" spans="1:2" x14ac:dyDescent="0.25">
      <c r="A863" s="23" t="s">
        <v>8053</v>
      </c>
      <c r="B863" s="23" t="s">
        <v>14932</v>
      </c>
    </row>
    <row r="864" spans="1:2" x14ac:dyDescent="0.25">
      <c r="A864" s="23" t="s">
        <v>8055</v>
      </c>
      <c r="B864" s="23" t="s">
        <v>14933</v>
      </c>
    </row>
    <row r="865" spans="1:2" x14ac:dyDescent="0.25">
      <c r="A865" s="23" t="s">
        <v>8057</v>
      </c>
      <c r="B865" s="23" t="s">
        <v>14934</v>
      </c>
    </row>
    <row r="866" spans="1:2" x14ac:dyDescent="0.25">
      <c r="A866" s="23" t="s">
        <v>78</v>
      </c>
      <c r="B866" s="23" t="s">
        <v>14935</v>
      </c>
    </row>
    <row r="867" spans="1:2" x14ac:dyDescent="0.25">
      <c r="A867" s="23" t="s">
        <v>8064</v>
      </c>
      <c r="B867" s="23" t="s">
        <v>14936</v>
      </c>
    </row>
    <row r="868" spans="1:2" x14ac:dyDescent="0.25">
      <c r="A868" s="23" t="s">
        <v>8066</v>
      </c>
      <c r="B868" s="23" t="s">
        <v>14937</v>
      </c>
    </row>
    <row r="869" spans="1:2" x14ac:dyDescent="0.25">
      <c r="A869" s="23" t="s">
        <v>8069</v>
      </c>
      <c r="B869" s="23" t="s">
        <v>14938</v>
      </c>
    </row>
    <row r="870" spans="1:2" x14ac:dyDescent="0.25">
      <c r="A870" s="23" t="s">
        <v>8072</v>
      </c>
      <c r="B870" s="23" t="s">
        <v>14939</v>
      </c>
    </row>
    <row r="871" spans="1:2" x14ac:dyDescent="0.25">
      <c r="A871" s="23" t="s">
        <v>8075</v>
      </c>
      <c r="B871" s="23" t="s">
        <v>14940</v>
      </c>
    </row>
    <row r="872" spans="1:2" x14ac:dyDescent="0.25">
      <c r="A872" s="23" t="s">
        <v>8077</v>
      </c>
      <c r="B872" s="23" t="s">
        <v>14941</v>
      </c>
    </row>
    <row r="873" spans="1:2" x14ac:dyDescent="0.25">
      <c r="A873" s="23" t="s">
        <v>8079</v>
      </c>
      <c r="B873" s="23" t="s">
        <v>14942</v>
      </c>
    </row>
    <row r="874" spans="1:2" x14ac:dyDescent="0.25">
      <c r="A874" s="23" t="s">
        <v>8083</v>
      </c>
      <c r="B874" s="23" t="s">
        <v>14943</v>
      </c>
    </row>
    <row r="875" spans="1:2" x14ac:dyDescent="0.25">
      <c r="A875" s="23" t="s">
        <v>8087</v>
      </c>
      <c r="B875" s="23" t="s">
        <v>14944</v>
      </c>
    </row>
    <row r="876" spans="1:2" x14ac:dyDescent="0.25">
      <c r="A876" s="23" t="s">
        <v>8090</v>
      </c>
      <c r="B876" s="23" t="s">
        <v>14945</v>
      </c>
    </row>
    <row r="877" spans="1:2" x14ac:dyDescent="0.25">
      <c r="A877" s="23" t="s">
        <v>8092</v>
      </c>
      <c r="B877" s="23" t="s">
        <v>14946</v>
      </c>
    </row>
    <row r="878" spans="1:2" x14ac:dyDescent="0.25">
      <c r="A878" s="23" t="s">
        <v>8096</v>
      </c>
      <c r="B878" s="23" t="s">
        <v>14947</v>
      </c>
    </row>
    <row r="879" spans="1:2" x14ac:dyDescent="0.25">
      <c r="A879" s="23" t="s">
        <v>8097</v>
      </c>
      <c r="B879" s="23" t="s">
        <v>14948</v>
      </c>
    </row>
    <row r="880" spans="1:2" x14ac:dyDescent="0.25">
      <c r="A880" s="23" t="s">
        <v>8099</v>
      </c>
      <c r="B880" s="23" t="s">
        <v>14949</v>
      </c>
    </row>
    <row r="881" spans="1:2" x14ac:dyDescent="0.25">
      <c r="A881" s="23" t="s">
        <v>8103</v>
      </c>
      <c r="B881" s="23" t="s">
        <v>14950</v>
      </c>
    </row>
    <row r="882" spans="1:2" x14ac:dyDescent="0.25">
      <c r="A882" s="23" t="s">
        <v>8105</v>
      </c>
      <c r="B882" s="23" t="s">
        <v>14951</v>
      </c>
    </row>
    <row r="883" spans="1:2" x14ac:dyDescent="0.25">
      <c r="A883" s="23" t="s">
        <v>257</v>
      </c>
      <c r="B883" s="23" t="s">
        <v>14952</v>
      </c>
    </row>
    <row r="884" spans="1:2" x14ac:dyDescent="0.25">
      <c r="A884" s="23" t="s">
        <v>8114</v>
      </c>
      <c r="B884" s="23" t="s">
        <v>14953</v>
      </c>
    </row>
    <row r="885" spans="1:2" x14ac:dyDescent="0.25">
      <c r="A885" s="23" t="s">
        <v>8119</v>
      </c>
      <c r="B885" s="23" t="s">
        <v>14954</v>
      </c>
    </row>
    <row r="886" spans="1:2" x14ac:dyDescent="0.25">
      <c r="A886" s="23" t="s">
        <v>8121</v>
      </c>
      <c r="B886" s="23" t="s">
        <v>14955</v>
      </c>
    </row>
    <row r="887" spans="1:2" x14ac:dyDescent="0.25">
      <c r="A887" s="23" t="s">
        <v>79</v>
      </c>
      <c r="B887" s="23" t="s">
        <v>14956</v>
      </c>
    </row>
    <row r="888" spans="1:2" x14ac:dyDescent="0.25">
      <c r="A888" s="23" t="s">
        <v>8126</v>
      </c>
      <c r="B888" s="23" t="s">
        <v>14957</v>
      </c>
    </row>
    <row r="889" spans="1:2" x14ac:dyDescent="0.25">
      <c r="A889" s="23" t="s">
        <v>8127</v>
      </c>
      <c r="B889" s="23" t="s">
        <v>14958</v>
      </c>
    </row>
    <row r="890" spans="1:2" x14ac:dyDescent="0.25">
      <c r="A890" s="23" t="s">
        <v>80</v>
      </c>
      <c r="B890" s="23" t="s">
        <v>14959</v>
      </c>
    </row>
    <row r="891" spans="1:2" x14ac:dyDescent="0.25">
      <c r="A891" s="23" t="s">
        <v>8130</v>
      </c>
      <c r="B891" s="23" t="s">
        <v>14960</v>
      </c>
    </row>
    <row r="892" spans="1:2" x14ac:dyDescent="0.25">
      <c r="A892" s="23" t="s">
        <v>8133</v>
      </c>
      <c r="B892" s="23" t="s">
        <v>14961</v>
      </c>
    </row>
    <row r="893" spans="1:2" x14ac:dyDescent="0.25">
      <c r="A893" s="23" t="s">
        <v>8134</v>
      </c>
      <c r="B893" s="23" t="s">
        <v>14962</v>
      </c>
    </row>
    <row r="894" spans="1:2" x14ac:dyDescent="0.25">
      <c r="A894" s="23" t="s">
        <v>8137</v>
      </c>
      <c r="B894" s="23" t="s">
        <v>14963</v>
      </c>
    </row>
    <row r="895" spans="1:2" x14ac:dyDescent="0.25">
      <c r="A895" s="23" t="s">
        <v>256</v>
      </c>
      <c r="B895" s="23" t="s">
        <v>14964</v>
      </c>
    </row>
    <row r="896" spans="1:2" x14ac:dyDescent="0.25">
      <c r="A896" s="23" t="s">
        <v>255</v>
      </c>
      <c r="B896" s="23" t="s">
        <v>14965</v>
      </c>
    </row>
    <row r="897" spans="1:2" x14ac:dyDescent="0.25">
      <c r="A897" s="23" t="s">
        <v>8140</v>
      </c>
      <c r="B897" s="23" t="s">
        <v>14966</v>
      </c>
    </row>
    <row r="898" spans="1:2" x14ac:dyDescent="0.25">
      <c r="A898" s="23" t="s">
        <v>8141</v>
      </c>
      <c r="B898" s="23" t="s">
        <v>14967</v>
      </c>
    </row>
    <row r="899" spans="1:2" x14ac:dyDescent="0.25">
      <c r="A899" s="23" t="s">
        <v>8145</v>
      </c>
      <c r="B899" s="23" t="s">
        <v>14968</v>
      </c>
    </row>
    <row r="900" spans="1:2" x14ac:dyDescent="0.25">
      <c r="A900" s="23" t="s">
        <v>8149</v>
      </c>
      <c r="B900" s="23" t="s">
        <v>14969</v>
      </c>
    </row>
    <row r="901" spans="1:2" x14ac:dyDescent="0.25">
      <c r="A901" s="23" t="s">
        <v>8153</v>
      </c>
      <c r="B901" s="23" t="s">
        <v>14970</v>
      </c>
    </row>
    <row r="902" spans="1:2" x14ac:dyDescent="0.25">
      <c r="A902" s="23" t="s">
        <v>8156</v>
      </c>
      <c r="B902" s="23" t="s">
        <v>14971</v>
      </c>
    </row>
    <row r="903" spans="1:2" x14ac:dyDescent="0.25">
      <c r="A903" s="23" t="s">
        <v>8158</v>
      </c>
      <c r="B903" s="23" t="s">
        <v>14972</v>
      </c>
    </row>
    <row r="904" spans="1:2" x14ac:dyDescent="0.25">
      <c r="A904" s="23" t="s">
        <v>8162</v>
      </c>
      <c r="B904" s="23" t="s">
        <v>14973</v>
      </c>
    </row>
    <row r="905" spans="1:2" x14ac:dyDescent="0.25">
      <c r="A905" s="23" t="s">
        <v>8165</v>
      </c>
      <c r="B905" s="23" t="s">
        <v>14974</v>
      </c>
    </row>
    <row r="906" spans="1:2" x14ac:dyDescent="0.25">
      <c r="A906" s="23" t="s">
        <v>8167</v>
      </c>
      <c r="B906" s="23" t="s">
        <v>14975</v>
      </c>
    </row>
    <row r="907" spans="1:2" x14ac:dyDescent="0.25">
      <c r="A907" s="23" t="s">
        <v>8170</v>
      </c>
      <c r="B907" s="23" t="s">
        <v>14976</v>
      </c>
    </row>
    <row r="908" spans="1:2" x14ac:dyDescent="0.25">
      <c r="A908" s="23" t="s">
        <v>8172</v>
      </c>
      <c r="B908" s="23" t="s">
        <v>14977</v>
      </c>
    </row>
    <row r="909" spans="1:2" x14ac:dyDescent="0.25">
      <c r="A909" s="23" t="s">
        <v>8175</v>
      </c>
      <c r="B909" s="23" t="s">
        <v>14978</v>
      </c>
    </row>
    <row r="910" spans="1:2" x14ac:dyDescent="0.25">
      <c r="A910" s="23" t="s">
        <v>8179</v>
      </c>
      <c r="B910" s="23" t="s">
        <v>14979</v>
      </c>
    </row>
    <row r="911" spans="1:2" x14ac:dyDescent="0.25">
      <c r="A911" s="23" t="s">
        <v>8181</v>
      </c>
      <c r="B911" s="23" t="s">
        <v>14980</v>
      </c>
    </row>
    <row r="912" spans="1:2" x14ac:dyDescent="0.25">
      <c r="A912" s="23" t="s">
        <v>8185</v>
      </c>
      <c r="B912" s="23" t="s">
        <v>14981</v>
      </c>
    </row>
    <row r="913" spans="1:2" x14ac:dyDescent="0.25">
      <c r="A913" s="23" t="s">
        <v>8186</v>
      </c>
      <c r="B913" s="23" t="s">
        <v>14982</v>
      </c>
    </row>
    <row r="914" spans="1:2" x14ac:dyDescent="0.25">
      <c r="A914" s="23" t="s">
        <v>8188</v>
      </c>
      <c r="B914" s="23" t="s">
        <v>14983</v>
      </c>
    </row>
    <row r="915" spans="1:2" x14ac:dyDescent="0.25">
      <c r="A915" s="23" t="s">
        <v>8192</v>
      </c>
      <c r="B915" s="23" t="s">
        <v>14984</v>
      </c>
    </row>
    <row r="916" spans="1:2" x14ac:dyDescent="0.25">
      <c r="A916" s="23" t="s">
        <v>8196</v>
      </c>
      <c r="B916" s="23" t="s">
        <v>14985</v>
      </c>
    </row>
    <row r="917" spans="1:2" x14ac:dyDescent="0.25">
      <c r="A917" s="23" t="s">
        <v>8198</v>
      </c>
      <c r="B917" s="23" t="s">
        <v>14986</v>
      </c>
    </row>
    <row r="918" spans="1:2" x14ac:dyDescent="0.25">
      <c r="A918" s="23" t="s">
        <v>149</v>
      </c>
      <c r="B918" s="23" t="s">
        <v>14987</v>
      </c>
    </row>
    <row r="919" spans="1:2" x14ac:dyDescent="0.25">
      <c r="A919" s="23" t="s">
        <v>221</v>
      </c>
      <c r="B919" s="23" t="s">
        <v>14988</v>
      </c>
    </row>
    <row r="920" spans="1:2" x14ac:dyDescent="0.25">
      <c r="A920" s="23" t="s">
        <v>8200</v>
      </c>
      <c r="B920" s="23" t="s">
        <v>14989</v>
      </c>
    </row>
    <row r="921" spans="1:2" x14ac:dyDescent="0.25">
      <c r="A921" s="23" t="s">
        <v>8201</v>
      </c>
      <c r="B921" s="23" t="s">
        <v>14990</v>
      </c>
    </row>
    <row r="922" spans="1:2" x14ac:dyDescent="0.25">
      <c r="A922" s="23" t="s">
        <v>8205</v>
      </c>
      <c r="B922" s="23" t="s">
        <v>14991</v>
      </c>
    </row>
    <row r="923" spans="1:2" x14ac:dyDescent="0.25">
      <c r="A923" s="23" t="s">
        <v>8208</v>
      </c>
      <c r="B923" s="23" t="s">
        <v>14992</v>
      </c>
    </row>
    <row r="924" spans="1:2" x14ac:dyDescent="0.25">
      <c r="A924" s="23" t="s">
        <v>8211</v>
      </c>
      <c r="B924" s="23" t="s">
        <v>14993</v>
      </c>
    </row>
    <row r="925" spans="1:2" x14ac:dyDescent="0.25">
      <c r="A925" s="23" t="s">
        <v>8213</v>
      </c>
      <c r="B925" s="23" t="s">
        <v>14994</v>
      </c>
    </row>
    <row r="926" spans="1:2" x14ac:dyDescent="0.25">
      <c r="A926" s="23" t="s">
        <v>8215</v>
      </c>
      <c r="B926" s="23" t="s">
        <v>14995</v>
      </c>
    </row>
    <row r="927" spans="1:2" x14ac:dyDescent="0.25">
      <c r="A927" s="23" t="s">
        <v>8218</v>
      </c>
      <c r="B927" s="23" t="s">
        <v>14996</v>
      </c>
    </row>
    <row r="928" spans="1:2" x14ac:dyDescent="0.25">
      <c r="A928" s="23" t="s">
        <v>8221</v>
      </c>
      <c r="B928" s="23" t="s">
        <v>14997</v>
      </c>
    </row>
    <row r="929" spans="1:2" x14ac:dyDescent="0.25">
      <c r="A929" s="23" t="s">
        <v>8224</v>
      </c>
      <c r="B929" s="23" t="s">
        <v>14998</v>
      </c>
    </row>
    <row r="930" spans="1:2" x14ac:dyDescent="0.25">
      <c r="A930" s="23" t="s">
        <v>148</v>
      </c>
      <c r="B930" s="23" t="s">
        <v>14999</v>
      </c>
    </row>
    <row r="931" spans="1:2" x14ac:dyDescent="0.25">
      <c r="A931" s="23" t="s">
        <v>8229</v>
      </c>
      <c r="B931" s="23" t="s">
        <v>15000</v>
      </c>
    </row>
    <row r="932" spans="1:2" x14ac:dyDescent="0.25">
      <c r="A932" s="23" t="s">
        <v>8231</v>
      </c>
      <c r="B932" s="23" t="s">
        <v>15001</v>
      </c>
    </row>
    <row r="933" spans="1:2" x14ac:dyDescent="0.25">
      <c r="A933" s="23" t="s">
        <v>145</v>
      </c>
      <c r="B933" s="23" t="s">
        <v>15002</v>
      </c>
    </row>
    <row r="934" spans="1:2" x14ac:dyDescent="0.25">
      <c r="A934" s="23" t="s">
        <v>8233</v>
      </c>
      <c r="B934" s="23" t="s">
        <v>15003</v>
      </c>
    </row>
    <row r="935" spans="1:2" x14ac:dyDescent="0.25">
      <c r="A935" s="23" t="s">
        <v>259</v>
      </c>
      <c r="B935" s="23" t="s">
        <v>15004</v>
      </c>
    </row>
    <row r="936" spans="1:2" x14ac:dyDescent="0.25">
      <c r="A936" s="23" t="s">
        <v>258</v>
      </c>
      <c r="B936" s="23" t="s">
        <v>15005</v>
      </c>
    </row>
    <row r="937" spans="1:2" x14ac:dyDescent="0.25">
      <c r="A937" s="23" t="s">
        <v>253</v>
      </c>
      <c r="B937" s="23" t="s">
        <v>15006</v>
      </c>
    </row>
    <row r="938" spans="1:2" x14ac:dyDescent="0.25">
      <c r="A938" s="23" t="s">
        <v>8239</v>
      </c>
      <c r="B938" s="23" t="s">
        <v>15007</v>
      </c>
    </row>
    <row r="939" spans="1:2" x14ac:dyDescent="0.25">
      <c r="A939" s="23" t="s">
        <v>8241</v>
      </c>
      <c r="B939" s="23" t="s">
        <v>15008</v>
      </c>
    </row>
    <row r="940" spans="1:2" x14ac:dyDescent="0.25">
      <c r="A940" s="23" t="s">
        <v>8243</v>
      </c>
      <c r="B940" s="23" t="s">
        <v>15009</v>
      </c>
    </row>
    <row r="941" spans="1:2" x14ac:dyDescent="0.25">
      <c r="A941" s="23" t="s">
        <v>8245</v>
      </c>
      <c r="B941" s="23" t="s">
        <v>15010</v>
      </c>
    </row>
    <row r="942" spans="1:2" x14ac:dyDescent="0.25">
      <c r="A942" s="23" t="s">
        <v>8247</v>
      </c>
      <c r="B942" s="23" t="s">
        <v>15011</v>
      </c>
    </row>
    <row r="943" spans="1:2" x14ac:dyDescent="0.25">
      <c r="A943" s="23" t="s">
        <v>8251</v>
      </c>
      <c r="B943" s="23" t="s">
        <v>15012</v>
      </c>
    </row>
    <row r="944" spans="1:2" x14ac:dyDescent="0.25">
      <c r="A944" s="23" t="s">
        <v>8253</v>
      </c>
      <c r="B944" s="23" t="s">
        <v>15013</v>
      </c>
    </row>
    <row r="945" spans="1:2" x14ac:dyDescent="0.25">
      <c r="A945" s="23" t="s">
        <v>8256</v>
      </c>
      <c r="B945" s="23" t="s">
        <v>15014</v>
      </c>
    </row>
    <row r="946" spans="1:2" x14ac:dyDescent="0.25">
      <c r="A946" s="23" t="s">
        <v>8259</v>
      </c>
      <c r="B946" s="23" t="s">
        <v>15015</v>
      </c>
    </row>
    <row r="947" spans="1:2" x14ac:dyDescent="0.25">
      <c r="A947" s="23" t="s">
        <v>8261</v>
      </c>
      <c r="B947" s="23" t="s">
        <v>15016</v>
      </c>
    </row>
    <row r="948" spans="1:2" x14ac:dyDescent="0.25">
      <c r="A948" s="23" t="s">
        <v>8263</v>
      </c>
      <c r="B948" s="23" t="s">
        <v>15017</v>
      </c>
    </row>
    <row r="949" spans="1:2" x14ac:dyDescent="0.25">
      <c r="A949" s="23" t="s">
        <v>8265</v>
      </c>
      <c r="B949" s="23" t="s">
        <v>15018</v>
      </c>
    </row>
    <row r="950" spans="1:2" x14ac:dyDescent="0.25">
      <c r="A950" s="23" t="s">
        <v>8267</v>
      </c>
      <c r="B950" s="23" t="s">
        <v>15019</v>
      </c>
    </row>
    <row r="951" spans="1:2" x14ac:dyDescent="0.25">
      <c r="A951" s="23" t="s">
        <v>8268</v>
      </c>
      <c r="B951" s="23" t="s">
        <v>15020</v>
      </c>
    </row>
    <row r="952" spans="1:2" x14ac:dyDescent="0.25">
      <c r="A952" s="23" t="s">
        <v>8270</v>
      </c>
      <c r="B952" s="23" t="s">
        <v>15021</v>
      </c>
    </row>
    <row r="953" spans="1:2" x14ac:dyDescent="0.25">
      <c r="A953" s="23" t="s">
        <v>8273</v>
      </c>
      <c r="B953" s="23" t="s">
        <v>15022</v>
      </c>
    </row>
    <row r="954" spans="1:2" x14ac:dyDescent="0.25">
      <c r="A954" s="23" t="s">
        <v>8278</v>
      </c>
      <c r="B954" s="23" t="s">
        <v>15023</v>
      </c>
    </row>
    <row r="955" spans="1:2" x14ac:dyDescent="0.25">
      <c r="A955" s="23" t="s">
        <v>8280</v>
      </c>
      <c r="B955" s="23" t="s">
        <v>15024</v>
      </c>
    </row>
    <row r="956" spans="1:2" x14ac:dyDescent="0.25">
      <c r="A956" s="23" t="s">
        <v>8282</v>
      </c>
      <c r="B956" s="23" t="s">
        <v>15025</v>
      </c>
    </row>
    <row r="957" spans="1:2" x14ac:dyDescent="0.25">
      <c r="A957" s="23" t="s">
        <v>175</v>
      </c>
      <c r="B957" s="23" t="s">
        <v>15026</v>
      </c>
    </row>
    <row r="958" spans="1:2" x14ac:dyDescent="0.25">
      <c r="A958" s="23" t="s">
        <v>141</v>
      </c>
      <c r="B958" s="23" t="s">
        <v>15027</v>
      </c>
    </row>
    <row r="959" spans="1:2" x14ac:dyDescent="0.25">
      <c r="A959" s="23" t="s">
        <v>8288</v>
      </c>
      <c r="B959" s="23" t="s">
        <v>15028</v>
      </c>
    </row>
    <row r="960" spans="1:2" x14ac:dyDescent="0.25">
      <c r="A960" s="23" t="s">
        <v>8291</v>
      </c>
      <c r="B960" s="23" t="s">
        <v>15029</v>
      </c>
    </row>
    <row r="961" spans="1:2" x14ac:dyDescent="0.25">
      <c r="A961" s="23" t="s">
        <v>8294</v>
      </c>
      <c r="B961" s="23" t="s">
        <v>15030</v>
      </c>
    </row>
    <row r="962" spans="1:2" x14ac:dyDescent="0.25">
      <c r="A962" s="23" t="s">
        <v>8296</v>
      </c>
      <c r="B962" s="23" t="s">
        <v>15031</v>
      </c>
    </row>
    <row r="963" spans="1:2" x14ac:dyDescent="0.25">
      <c r="A963" s="23" t="s">
        <v>8298</v>
      </c>
      <c r="B963" s="23" t="s">
        <v>15032</v>
      </c>
    </row>
    <row r="964" spans="1:2" x14ac:dyDescent="0.25">
      <c r="A964" s="23" t="s">
        <v>8300</v>
      </c>
      <c r="B964" s="23" t="s">
        <v>15033</v>
      </c>
    </row>
    <row r="965" spans="1:2" x14ac:dyDescent="0.25">
      <c r="A965" s="23" t="s">
        <v>8305</v>
      </c>
      <c r="B965" s="23" t="s">
        <v>15034</v>
      </c>
    </row>
    <row r="966" spans="1:2" x14ac:dyDescent="0.25">
      <c r="A966" s="23" t="s">
        <v>8308</v>
      </c>
      <c r="B966" s="23" t="s">
        <v>15035</v>
      </c>
    </row>
    <row r="967" spans="1:2" x14ac:dyDescent="0.25">
      <c r="A967" s="23" t="s">
        <v>8311</v>
      </c>
      <c r="B967" s="23" t="s">
        <v>15036</v>
      </c>
    </row>
    <row r="968" spans="1:2" x14ac:dyDescent="0.25">
      <c r="A968" s="23" t="s">
        <v>8312</v>
      </c>
      <c r="B968" s="23" t="s">
        <v>15037</v>
      </c>
    </row>
    <row r="969" spans="1:2" x14ac:dyDescent="0.25">
      <c r="A969" s="23" t="s">
        <v>8315</v>
      </c>
      <c r="B969" s="23" t="s">
        <v>15038</v>
      </c>
    </row>
    <row r="970" spans="1:2" x14ac:dyDescent="0.25">
      <c r="A970" s="23" t="s">
        <v>266</v>
      </c>
      <c r="B970" s="23" t="s">
        <v>15039</v>
      </c>
    </row>
    <row r="971" spans="1:2" x14ac:dyDescent="0.25">
      <c r="A971" s="23" t="s">
        <v>8320</v>
      </c>
      <c r="B971" s="23" t="s">
        <v>15040</v>
      </c>
    </row>
    <row r="972" spans="1:2" x14ac:dyDescent="0.25">
      <c r="A972" s="23" t="s">
        <v>8324</v>
      </c>
      <c r="B972" s="23" t="s">
        <v>15041</v>
      </c>
    </row>
    <row r="973" spans="1:2" x14ac:dyDescent="0.25">
      <c r="A973" s="23" t="s">
        <v>8326</v>
      </c>
      <c r="B973" s="23" t="s">
        <v>15042</v>
      </c>
    </row>
    <row r="974" spans="1:2" x14ac:dyDescent="0.25">
      <c r="A974" s="23" t="s">
        <v>8330</v>
      </c>
      <c r="B974" s="23" t="s">
        <v>15043</v>
      </c>
    </row>
    <row r="975" spans="1:2" x14ac:dyDescent="0.25">
      <c r="A975" s="23" t="s">
        <v>8333</v>
      </c>
      <c r="B975" s="23" t="s">
        <v>15044</v>
      </c>
    </row>
    <row r="976" spans="1:2" x14ac:dyDescent="0.25">
      <c r="A976" s="23" t="s">
        <v>8340</v>
      </c>
      <c r="B976" s="23" t="s">
        <v>15045</v>
      </c>
    </row>
    <row r="977" spans="1:2" x14ac:dyDescent="0.25">
      <c r="A977" s="23" t="s">
        <v>8343</v>
      </c>
      <c r="B977" s="23" t="s">
        <v>15046</v>
      </c>
    </row>
    <row r="978" spans="1:2" x14ac:dyDescent="0.25">
      <c r="A978" s="23" t="s">
        <v>8347</v>
      </c>
      <c r="B978" s="23" t="s">
        <v>15047</v>
      </c>
    </row>
    <row r="979" spans="1:2" x14ac:dyDescent="0.25">
      <c r="A979" s="23" t="s">
        <v>8350</v>
      </c>
      <c r="B979" s="23" t="s">
        <v>15048</v>
      </c>
    </row>
    <row r="980" spans="1:2" x14ac:dyDescent="0.25">
      <c r="A980" s="23" t="s">
        <v>8352</v>
      </c>
      <c r="B980" s="23" t="s">
        <v>15049</v>
      </c>
    </row>
    <row r="981" spans="1:2" x14ac:dyDescent="0.25">
      <c r="A981" s="23" t="s">
        <v>8353</v>
      </c>
      <c r="B981" s="23" t="s">
        <v>15050</v>
      </c>
    </row>
    <row r="982" spans="1:2" x14ac:dyDescent="0.25">
      <c r="A982" s="23" t="s">
        <v>8355</v>
      </c>
      <c r="B982" s="23" t="s">
        <v>15051</v>
      </c>
    </row>
    <row r="983" spans="1:2" x14ac:dyDescent="0.25">
      <c r="A983" s="23" t="s">
        <v>8357</v>
      </c>
      <c r="B983" s="23" t="s">
        <v>15052</v>
      </c>
    </row>
    <row r="984" spans="1:2" x14ac:dyDescent="0.25">
      <c r="A984" s="23" t="s">
        <v>8360</v>
      </c>
      <c r="B984" s="23" t="s">
        <v>15053</v>
      </c>
    </row>
    <row r="985" spans="1:2" x14ac:dyDescent="0.25">
      <c r="A985" s="23" t="s">
        <v>8362</v>
      </c>
      <c r="B985" s="23" t="s">
        <v>15054</v>
      </c>
    </row>
    <row r="986" spans="1:2" x14ac:dyDescent="0.25">
      <c r="A986" s="23" t="s">
        <v>8365</v>
      </c>
      <c r="B986" s="23" t="s">
        <v>15055</v>
      </c>
    </row>
    <row r="987" spans="1:2" x14ac:dyDescent="0.25">
      <c r="A987" s="23" t="s">
        <v>8368</v>
      </c>
      <c r="B987" s="23" t="s">
        <v>15056</v>
      </c>
    </row>
    <row r="988" spans="1:2" x14ac:dyDescent="0.25">
      <c r="A988" s="23" t="s">
        <v>8370</v>
      </c>
      <c r="B988" s="23" t="s">
        <v>15057</v>
      </c>
    </row>
    <row r="989" spans="1:2" x14ac:dyDescent="0.25">
      <c r="A989" s="23" t="s">
        <v>8373</v>
      </c>
      <c r="B989" s="23" t="s">
        <v>15058</v>
      </c>
    </row>
    <row r="990" spans="1:2" x14ac:dyDescent="0.25">
      <c r="A990" s="23" t="s">
        <v>8375</v>
      </c>
      <c r="B990" s="23" t="s">
        <v>15059</v>
      </c>
    </row>
    <row r="991" spans="1:2" x14ac:dyDescent="0.25">
      <c r="A991" s="23" t="s">
        <v>8378</v>
      </c>
      <c r="B991" s="23" t="s">
        <v>15060</v>
      </c>
    </row>
    <row r="992" spans="1:2" x14ac:dyDescent="0.25">
      <c r="A992" s="23" t="s">
        <v>8381</v>
      </c>
      <c r="B992" s="23" t="s">
        <v>15061</v>
      </c>
    </row>
    <row r="993" spans="1:2" x14ac:dyDescent="0.25">
      <c r="A993" s="23" t="s">
        <v>8383</v>
      </c>
      <c r="B993" s="23" t="s">
        <v>15062</v>
      </c>
    </row>
    <row r="994" spans="1:2" x14ac:dyDescent="0.25">
      <c r="A994" s="23" t="s">
        <v>8385</v>
      </c>
      <c r="B994" s="23" t="s">
        <v>15063</v>
      </c>
    </row>
    <row r="995" spans="1:2" x14ac:dyDescent="0.25">
      <c r="A995" s="23" t="s">
        <v>8387</v>
      </c>
      <c r="B995" s="23" t="s">
        <v>15064</v>
      </c>
    </row>
    <row r="996" spans="1:2" x14ac:dyDescent="0.25">
      <c r="A996" s="23" t="s">
        <v>8392</v>
      </c>
      <c r="B996" s="23" t="s">
        <v>15065</v>
      </c>
    </row>
    <row r="997" spans="1:2" x14ac:dyDescent="0.25">
      <c r="A997" s="23" t="s">
        <v>8396</v>
      </c>
      <c r="B997" s="23" t="s">
        <v>15066</v>
      </c>
    </row>
    <row r="998" spans="1:2" x14ac:dyDescent="0.25">
      <c r="A998" s="23" t="s">
        <v>8399</v>
      </c>
      <c r="B998" s="23" t="s">
        <v>15067</v>
      </c>
    </row>
    <row r="999" spans="1:2" x14ac:dyDescent="0.25">
      <c r="A999" s="23" t="s">
        <v>8401</v>
      </c>
      <c r="B999" s="23" t="s">
        <v>15068</v>
      </c>
    </row>
    <row r="1000" spans="1:2" x14ac:dyDescent="0.25">
      <c r="A1000" s="23" t="s">
        <v>8402</v>
      </c>
      <c r="B1000" s="23" t="s">
        <v>15069</v>
      </c>
    </row>
    <row r="1001" spans="1:2" x14ac:dyDescent="0.25">
      <c r="A1001" s="23" t="s">
        <v>8405</v>
      </c>
      <c r="B1001" s="23" t="s">
        <v>15070</v>
      </c>
    </row>
    <row r="1002" spans="1:2" x14ac:dyDescent="0.25">
      <c r="A1002" s="23" t="s">
        <v>8407</v>
      </c>
      <c r="B1002" s="23" t="s">
        <v>15071</v>
      </c>
    </row>
    <row r="1003" spans="1:2" x14ac:dyDescent="0.25">
      <c r="A1003" s="23" t="s">
        <v>8410</v>
      </c>
      <c r="B1003" s="23" t="s">
        <v>15072</v>
      </c>
    </row>
    <row r="1004" spans="1:2" x14ac:dyDescent="0.25">
      <c r="A1004" s="23" t="s">
        <v>8414</v>
      </c>
      <c r="B1004" s="23" t="s">
        <v>15073</v>
      </c>
    </row>
    <row r="1005" spans="1:2" x14ac:dyDescent="0.25">
      <c r="A1005" s="23" t="s">
        <v>8418</v>
      </c>
      <c r="B1005" s="23" t="s">
        <v>15074</v>
      </c>
    </row>
    <row r="1006" spans="1:2" x14ac:dyDescent="0.25">
      <c r="A1006" s="23" t="s">
        <v>8420</v>
      </c>
      <c r="B1006" s="23" t="s">
        <v>15075</v>
      </c>
    </row>
    <row r="1007" spans="1:2" x14ac:dyDescent="0.25">
      <c r="A1007" s="23" t="s">
        <v>8422</v>
      </c>
      <c r="B1007" s="23" t="s">
        <v>15076</v>
      </c>
    </row>
    <row r="1008" spans="1:2" x14ac:dyDescent="0.25">
      <c r="A1008" s="23" t="s">
        <v>8424</v>
      </c>
      <c r="B1008" s="23" t="s">
        <v>15077</v>
      </c>
    </row>
    <row r="1009" spans="1:2" x14ac:dyDescent="0.25">
      <c r="A1009" s="23" t="s">
        <v>8427</v>
      </c>
      <c r="B1009" s="23" t="s">
        <v>15078</v>
      </c>
    </row>
    <row r="1010" spans="1:2" x14ac:dyDescent="0.25">
      <c r="A1010" s="23" t="s">
        <v>8431</v>
      </c>
      <c r="B1010" s="23" t="s">
        <v>15079</v>
      </c>
    </row>
    <row r="1011" spans="1:2" x14ac:dyDescent="0.25">
      <c r="A1011" s="23" t="s">
        <v>8434</v>
      </c>
      <c r="B1011" s="23" t="s">
        <v>15080</v>
      </c>
    </row>
    <row r="1012" spans="1:2" x14ac:dyDescent="0.25">
      <c r="A1012" s="23" t="s">
        <v>8436</v>
      </c>
      <c r="B1012" s="23" t="s">
        <v>15081</v>
      </c>
    </row>
    <row r="1013" spans="1:2" x14ac:dyDescent="0.25">
      <c r="A1013" s="23" t="s">
        <v>8438</v>
      </c>
      <c r="B1013" s="23" t="s">
        <v>15082</v>
      </c>
    </row>
    <row r="1014" spans="1:2" x14ac:dyDescent="0.25">
      <c r="A1014" s="23" t="s">
        <v>8441</v>
      </c>
      <c r="B1014" s="23" t="s">
        <v>15083</v>
      </c>
    </row>
    <row r="1015" spans="1:2" x14ac:dyDescent="0.25">
      <c r="A1015" s="23" t="s">
        <v>8444</v>
      </c>
      <c r="B1015" s="23" t="s">
        <v>15084</v>
      </c>
    </row>
    <row r="1016" spans="1:2" x14ac:dyDescent="0.25">
      <c r="A1016" s="23" t="s">
        <v>8445</v>
      </c>
      <c r="B1016" s="23" t="s">
        <v>15085</v>
      </c>
    </row>
    <row r="1017" spans="1:2" x14ac:dyDescent="0.25">
      <c r="A1017" s="23" t="s">
        <v>8447</v>
      </c>
      <c r="B1017" s="23" t="s">
        <v>15086</v>
      </c>
    </row>
    <row r="1018" spans="1:2" x14ac:dyDescent="0.25">
      <c r="A1018" s="23" t="s">
        <v>8450</v>
      </c>
      <c r="B1018" s="23" t="s">
        <v>15087</v>
      </c>
    </row>
    <row r="1019" spans="1:2" x14ac:dyDescent="0.25">
      <c r="A1019" s="23" t="s">
        <v>8452</v>
      </c>
      <c r="B1019" s="23" t="s">
        <v>15088</v>
      </c>
    </row>
    <row r="1020" spans="1:2" x14ac:dyDescent="0.25">
      <c r="A1020" s="23" t="s">
        <v>8453</v>
      </c>
      <c r="B1020" s="23" t="s">
        <v>15089</v>
      </c>
    </row>
    <row r="1021" spans="1:2" x14ac:dyDescent="0.25">
      <c r="A1021" s="23" t="s">
        <v>8455</v>
      </c>
      <c r="B1021" s="23" t="s">
        <v>15090</v>
      </c>
    </row>
    <row r="1022" spans="1:2" x14ac:dyDescent="0.25">
      <c r="A1022" s="23" t="s">
        <v>8456</v>
      </c>
      <c r="B1022" s="23" t="s">
        <v>15091</v>
      </c>
    </row>
    <row r="1023" spans="1:2" x14ac:dyDescent="0.25">
      <c r="A1023" s="23" t="s">
        <v>8459</v>
      </c>
      <c r="B1023" s="23" t="s">
        <v>15092</v>
      </c>
    </row>
    <row r="1024" spans="1:2" x14ac:dyDescent="0.25">
      <c r="A1024" s="23" t="s">
        <v>8461</v>
      </c>
      <c r="B1024" s="23" t="s">
        <v>15093</v>
      </c>
    </row>
    <row r="1025" spans="1:2" x14ac:dyDescent="0.25">
      <c r="A1025" s="23" t="s">
        <v>8464</v>
      </c>
      <c r="B1025" s="23" t="s">
        <v>15094</v>
      </c>
    </row>
    <row r="1026" spans="1:2" x14ac:dyDescent="0.25">
      <c r="A1026" s="23" t="s">
        <v>8467</v>
      </c>
      <c r="B1026" s="23" t="s">
        <v>15095</v>
      </c>
    </row>
    <row r="1027" spans="1:2" x14ac:dyDescent="0.25">
      <c r="A1027" s="23" t="s">
        <v>225</v>
      </c>
      <c r="B1027" s="23" t="s">
        <v>15096</v>
      </c>
    </row>
    <row r="1028" spans="1:2" x14ac:dyDescent="0.25">
      <c r="A1028" s="23" t="s">
        <v>152</v>
      </c>
      <c r="B1028" s="23" t="s">
        <v>15097</v>
      </c>
    </row>
    <row r="1029" spans="1:2" x14ac:dyDescent="0.25">
      <c r="A1029" s="23" t="s">
        <v>150</v>
      </c>
      <c r="B1029" s="23" t="s">
        <v>15098</v>
      </c>
    </row>
    <row r="1030" spans="1:2" x14ac:dyDescent="0.25">
      <c r="A1030" s="23" t="s">
        <v>140</v>
      </c>
      <c r="B1030" s="23" t="s">
        <v>15099</v>
      </c>
    </row>
    <row r="1031" spans="1:2" x14ac:dyDescent="0.25">
      <c r="A1031" s="23" t="s">
        <v>8474</v>
      </c>
      <c r="B1031" s="23" t="s">
        <v>15100</v>
      </c>
    </row>
    <row r="1032" spans="1:2" x14ac:dyDescent="0.25">
      <c r="A1032" s="23" t="s">
        <v>147</v>
      </c>
      <c r="B1032" s="23" t="s">
        <v>15101</v>
      </c>
    </row>
    <row r="1033" spans="1:2" x14ac:dyDescent="0.25">
      <c r="A1033" s="23" t="s">
        <v>8477</v>
      </c>
      <c r="B1033" s="23" t="s">
        <v>15102</v>
      </c>
    </row>
    <row r="1034" spans="1:2" x14ac:dyDescent="0.25">
      <c r="A1034" s="23" t="s">
        <v>8481</v>
      </c>
      <c r="B1034" s="23" t="s">
        <v>15103</v>
      </c>
    </row>
    <row r="1035" spans="1:2" x14ac:dyDescent="0.25">
      <c r="A1035" s="23" t="s">
        <v>8483</v>
      </c>
      <c r="B1035" s="23" t="s">
        <v>15104</v>
      </c>
    </row>
    <row r="1036" spans="1:2" x14ac:dyDescent="0.25">
      <c r="A1036" s="23" t="s">
        <v>8485</v>
      </c>
      <c r="B1036" s="23" t="s">
        <v>15105</v>
      </c>
    </row>
    <row r="1037" spans="1:2" x14ac:dyDescent="0.25">
      <c r="A1037" s="23" t="s">
        <v>8488</v>
      </c>
      <c r="B1037" s="23" t="s">
        <v>15106</v>
      </c>
    </row>
    <row r="1038" spans="1:2" x14ac:dyDescent="0.25">
      <c r="A1038" s="23" t="s">
        <v>138</v>
      </c>
      <c r="B1038" s="23" t="s">
        <v>15107</v>
      </c>
    </row>
    <row r="1039" spans="1:2" x14ac:dyDescent="0.25">
      <c r="A1039" s="23" t="s">
        <v>8490</v>
      </c>
      <c r="B1039" s="23" t="s">
        <v>15108</v>
      </c>
    </row>
    <row r="1040" spans="1:2" x14ac:dyDescent="0.25">
      <c r="A1040" s="23" t="s">
        <v>8494</v>
      </c>
      <c r="B1040" s="23" t="s">
        <v>15109</v>
      </c>
    </row>
    <row r="1041" spans="1:2" x14ac:dyDescent="0.25">
      <c r="A1041" s="23" t="s">
        <v>8496</v>
      </c>
      <c r="B1041" s="23" t="s">
        <v>15110</v>
      </c>
    </row>
    <row r="1042" spans="1:2" x14ac:dyDescent="0.25">
      <c r="A1042" s="23" t="s">
        <v>8498</v>
      </c>
      <c r="B1042" s="23" t="s">
        <v>15111</v>
      </c>
    </row>
    <row r="1043" spans="1:2" x14ac:dyDescent="0.25">
      <c r="A1043" s="23" t="s">
        <v>551</v>
      </c>
      <c r="B1043" s="23" t="s">
        <v>15112</v>
      </c>
    </row>
    <row r="1044" spans="1:2" x14ac:dyDescent="0.25">
      <c r="A1044" s="23" t="s">
        <v>8504</v>
      </c>
      <c r="B1044" s="23" t="s">
        <v>15113</v>
      </c>
    </row>
    <row r="1045" spans="1:2" x14ac:dyDescent="0.25">
      <c r="A1045" s="23" t="s">
        <v>8505</v>
      </c>
      <c r="B1045" s="23" t="s">
        <v>15114</v>
      </c>
    </row>
    <row r="1046" spans="1:2" x14ac:dyDescent="0.25">
      <c r="A1046" s="23" t="s">
        <v>8508</v>
      </c>
      <c r="B1046" s="23" t="s">
        <v>15115</v>
      </c>
    </row>
    <row r="1047" spans="1:2" x14ac:dyDescent="0.25">
      <c r="A1047" s="23" t="s">
        <v>8511</v>
      </c>
      <c r="B1047" s="23" t="s">
        <v>15116</v>
      </c>
    </row>
    <row r="1048" spans="1:2" x14ac:dyDescent="0.25">
      <c r="A1048" s="23" t="s">
        <v>8514</v>
      </c>
      <c r="B1048" s="23" t="s">
        <v>15117</v>
      </c>
    </row>
    <row r="1049" spans="1:2" x14ac:dyDescent="0.25">
      <c r="A1049" s="23" t="s">
        <v>8516</v>
      </c>
      <c r="B1049" s="23" t="s">
        <v>15118</v>
      </c>
    </row>
    <row r="1050" spans="1:2" x14ac:dyDescent="0.25">
      <c r="A1050" s="23" t="s">
        <v>8519</v>
      </c>
      <c r="B1050" s="23" t="s">
        <v>15119</v>
      </c>
    </row>
    <row r="1051" spans="1:2" x14ac:dyDescent="0.25">
      <c r="A1051" s="23" t="s">
        <v>8522</v>
      </c>
      <c r="B1051" s="23" t="s">
        <v>15120</v>
      </c>
    </row>
    <row r="1052" spans="1:2" x14ac:dyDescent="0.25">
      <c r="A1052" s="23" t="s">
        <v>8525</v>
      </c>
      <c r="B1052" s="23" t="s">
        <v>15121</v>
      </c>
    </row>
    <row r="1053" spans="1:2" x14ac:dyDescent="0.25">
      <c r="A1053" s="23" t="s">
        <v>106</v>
      </c>
      <c r="B1053" s="23" t="s">
        <v>15122</v>
      </c>
    </row>
    <row r="1054" spans="1:2" x14ac:dyDescent="0.25">
      <c r="A1054" s="23" t="s">
        <v>103</v>
      </c>
      <c r="B1054" s="23" t="s">
        <v>15123</v>
      </c>
    </row>
    <row r="1055" spans="1:2" x14ac:dyDescent="0.25">
      <c r="A1055" s="23" t="s">
        <v>8530</v>
      </c>
      <c r="B1055" s="23" t="s">
        <v>15124</v>
      </c>
    </row>
    <row r="1056" spans="1:2" x14ac:dyDescent="0.25">
      <c r="A1056" s="23" t="s">
        <v>8532</v>
      </c>
      <c r="B1056" s="23" t="s">
        <v>15125</v>
      </c>
    </row>
    <row r="1057" spans="1:2" x14ac:dyDescent="0.25">
      <c r="A1057" s="23" t="s">
        <v>8534</v>
      </c>
      <c r="B1057" s="23" t="s">
        <v>15126</v>
      </c>
    </row>
    <row r="1058" spans="1:2" x14ac:dyDescent="0.25">
      <c r="A1058" s="23" t="s">
        <v>8536</v>
      </c>
      <c r="B1058" s="23" t="s">
        <v>15127</v>
      </c>
    </row>
    <row r="1059" spans="1:2" x14ac:dyDescent="0.25">
      <c r="A1059" s="23" t="s">
        <v>115</v>
      </c>
      <c r="B1059" s="23" t="s">
        <v>15128</v>
      </c>
    </row>
    <row r="1060" spans="1:2" x14ac:dyDescent="0.25">
      <c r="A1060" s="23" t="s">
        <v>218</v>
      </c>
      <c r="B1060" s="23" t="s">
        <v>15129</v>
      </c>
    </row>
    <row r="1061" spans="1:2" x14ac:dyDescent="0.25">
      <c r="A1061" s="23" t="s">
        <v>8542</v>
      </c>
      <c r="B1061" s="23" t="s">
        <v>15130</v>
      </c>
    </row>
    <row r="1062" spans="1:2" x14ac:dyDescent="0.25">
      <c r="A1062" s="23" t="s">
        <v>153</v>
      </c>
      <c r="B1062" s="23" t="s">
        <v>15131</v>
      </c>
    </row>
    <row r="1063" spans="1:2" x14ac:dyDescent="0.25">
      <c r="A1063" s="23" t="s">
        <v>8546</v>
      </c>
      <c r="B1063" s="23" t="s">
        <v>15132</v>
      </c>
    </row>
    <row r="1064" spans="1:2" x14ac:dyDescent="0.25">
      <c r="A1064" s="23" t="s">
        <v>8548</v>
      </c>
      <c r="B1064" s="23" t="s">
        <v>15133</v>
      </c>
    </row>
    <row r="1065" spans="1:2" x14ac:dyDescent="0.25">
      <c r="A1065" s="23" t="s">
        <v>8549</v>
      </c>
      <c r="B1065" s="23" t="s">
        <v>15134</v>
      </c>
    </row>
    <row r="1066" spans="1:2" x14ac:dyDescent="0.25">
      <c r="A1066" s="23" t="s">
        <v>8550</v>
      </c>
      <c r="B1066" s="23" t="s">
        <v>15135</v>
      </c>
    </row>
    <row r="1067" spans="1:2" x14ac:dyDescent="0.25">
      <c r="A1067" s="23" t="s">
        <v>8554</v>
      </c>
      <c r="B1067" s="23" t="s">
        <v>15136</v>
      </c>
    </row>
    <row r="1068" spans="1:2" x14ac:dyDescent="0.25">
      <c r="A1068" s="23" t="s">
        <v>8557</v>
      </c>
      <c r="B1068" s="23" t="s">
        <v>15137</v>
      </c>
    </row>
    <row r="1069" spans="1:2" x14ac:dyDescent="0.25">
      <c r="A1069" s="23" t="s">
        <v>8561</v>
      </c>
      <c r="B1069" s="23" t="s">
        <v>15138</v>
      </c>
    </row>
    <row r="1070" spans="1:2" x14ac:dyDescent="0.25">
      <c r="A1070" s="23" t="s">
        <v>8565</v>
      </c>
      <c r="B1070" s="23" t="s">
        <v>15139</v>
      </c>
    </row>
    <row r="1071" spans="1:2" x14ac:dyDescent="0.25">
      <c r="A1071" s="23" t="s">
        <v>8567</v>
      </c>
      <c r="B1071" s="23" t="s">
        <v>15140</v>
      </c>
    </row>
    <row r="1072" spans="1:2" x14ac:dyDescent="0.25">
      <c r="A1072" s="23" t="s">
        <v>8570</v>
      </c>
      <c r="B1072" s="23" t="s">
        <v>15141</v>
      </c>
    </row>
    <row r="1073" spans="1:2" x14ac:dyDescent="0.25">
      <c r="A1073" s="23" t="s">
        <v>8572</v>
      </c>
      <c r="B1073" s="23" t="s">
        <v>15142</v>
      </c>
    </row>
    <row r="1074" spans="1:2" x14ac:dyDescent="0.25">
      <c r="A1074" s="23" t="s">
        <v>8575</v>
      </c>
      <c r="B1074" s="23" t="s">
        <v>15143</v>
      </c>
    </row>
    <row r="1075" spans="1:2" x14ac:dyDescent="0.25">
      <c r="A1075" s="23" t="s">
        <v>8579</v>
      </c>
      <c r="B1075" s="23" t="s">
        <v>15144</v>
      </c>
    </row>
    <row r="1076" spans="1:2" x14ac:dyDescent="0.25">
      <c r="A1076" s="23" t="s">
        <v>8582</v>
      </c>
      <c r="B1076" s="23" t="s">
        <v>15145</v>
      </c>
    </row>
    <row r="1077" spans="1:2" x14ac:dyDescent="0.25">
      <c r="A1077" s="23" t="s">
        <v>8584</v>
      </c>
      <c r="B1077" s="23" t="s">
        <v>15146</v>
      </c>
    </row>
    <row r="1078" spans="1:2" x14ac:dyDescent="0.25">
      <c r="A1078" s="23" t="s">
        <v>8586</v>
      </c>
      <c r="B1078" s="23" t="s">
        <v>15147</v>
      </c>
    </row>
    <row r="1079" spans="1:2" x14ac:dyDescent="0.25">
      <c r="A1079" s="23" t="s">
        <v>113</v>
      </c>
      <c r="B1079" s="23" t="s">
        <v>15148</v>
      </c>
    </row>
    <row r="1080" spans="1:2" x14ac:dyDescent="0.25">
      <c r="A1080" s="23" t="s">
        <v>8591</v>
      </c>
      <c r="B1080" s="23" t="s">
        <v>15149</v>
      </c>
    </row>
    <row r="1081" spans="1:2" x14ac:dyDescent="0.25">
      <c r="A1081" s="23" t="s">
        <v>229</v>
      </c>
      <c r="B1081" s="23" t="s">
        <v>15150</v>
      </c>
    </row>
    <row r="1082" spans="1:2" x14ac:dyDescent="0.25">
      <c r="A1082" s="23" t="s">
        <v>8594</v>
      </c>
      <c r="B1082" s="23" t="s">
        <v>15151</v>
      </c>
    </row>
    <row r="1083" spans="1:2" x14ac:dyDescent="0.25">
      <c r="A1083" s="23" t="s">
        <v>8595</v>
      </c>
      <c r="B1083" s="23" t="s">
        <v>15152</v>
      </c>
    </row>
    <row r="1084" spans="1:2" x14ac:dyDescent="0.25">
      <c r="A1084" s="23" t="s">
        <v>8597</v>
      </c>
      <c r="B1084" s="23" t="s">
        <v>15153</v>
      </c>
    </row>
    <row r="1085" spans="1:2" x14ac:dyDescent="0.25">
      <c r="A1085" s="23" t="s">
        <v>8599</v>
      </c>
      <c r="B1085" s="23" t="s">
        <v>15154</v>
      </c>
    </row>
    <row r="1086" spans="1:2" x14ac:dyDescent="0.25">
      <c r="A1086" s="23" t="s">
        <v>8603</v>
      </c>
      <c r="B1086" s="23" t="s">
        <v>15155</v>
      </c>
    </row>
    <row r="1087" spans="1:2" x14ac:dyDescent="0.25">
      <c r="A1087" s="23" t="s">
        <v>8606</v>
      </c>
      <c r="B1087" s="23" t="s">
        <v>15156</v>
      </c>
    </row>
    <row r="1088" spans="1:2" x14ac:dyDescent="0.25">
      <c r="A1088" s="23" t="s">
        <v>8608</v>
      </c>
      <c r="B1088" s="23" t="s">
        <v>15157</v>
      </c>
    </row>
    <row r="1089" spans="1:2" x14ac:dyDescent="0.25">
      <c r="A1089" s="23" t="s">
        <v>8612</v>
      </c>
      <c r="B1089" s="23" t="s">
        <v>15158</v>
      </c>
    </row>
    <row r="1090" spans="1:2" x14ac:dyDescent="0.25">
      <c r="A1090" s="23" t="s">
        <v>8615</v>
      </c>
      <c r="B1090" s="23" t="s">
        <v>15159</v>
      </c>
    </row>
    <row r="1091" spans="1:2" x14ac:dyDescent="0.25">
      <c r="A1091" s="23" t="s">
        <v>8618</v>
      </c>
      <c r="B1091" s="23" t="s">
        <v>15160</v>
      </c>
    </row>
    <row r="1092" spans="1:2" x14ac:dyDescent="0.25">
      <c r="A1092" s="23" t="s">
        <v>226</v>
      </c>
      <c r="B1092" s="23" t="s">
        <v>15161</v>
      </c>
    </row>
    <row r="1093" spans="1:2" x14ac:dyDescent="0.25">
      <c r="A1093" s="23" t="s">
        <v>8623</v>
      </c>
      <c r="B1093" s="23" t="s">
        <v>15162</v>
      </c>
    </row>
    <row r="1094" spans="1:2" x14ac:dyDescent="0.25">
      <c r="A1094" s="23" t="s">
        <v>8625</v>
      </c>
      <c r="B1094" s="23" t="s">
        <v>15163</v>
      </c>
    </row>
    <row r="1095" spans="1:2" x14ac:dyDescent="0.25">
      <c r="A1095" s="23" t="s">
        <v>8629</v>
      </c>
      <c r="B1095" s="23" t="s">
        <v>15164</v>
      </c>
    </row>
    <row r="1096" spans="1:2" x14ac:dyDescent="0.25">
      <c r="A1096" s="23" t="s">
        <v>132</v>
      </c>
      <c r="B1096" s="23" t="s">
        <v>15165</v>
      </c>
    </row>
    <row r="1097" spans="1:2" x14ac:dyDescent="0.25">
      <c r="A1097" s="23" t="s">
        <v>8631</v>
      </c>
      <c r="B1097" s="23" t="s">
        <v>15166</v>
      </c>
    </row>
    <row r="1098" spans="1:2" x14ac:dyDescent="0.25">
      <c r="A1098" s="23" t="s">
        <v>8634</v>
      </c>
      <c r="B1098" s="23" t="s">
        <v>15167</v>
      </c>
    </row>
    <row r="1099" spans="1:2" x14ac:dyDescent="0.25">
      <c r="A1099" s="23" t="s">
        <v>8636</v>
      </c>
      <c r="B1099" s="23" t="s">
        <v>15168</v>
      </c>
    </row>
    <row r="1100" spans="1:2" x14ac:dyDescent="0.25">
      <c r="A1100" s="23" t="s">
        <v>8638</v>
      </c>
      <c r="B1100" s="23" t="s">
        <v>15169</v>
      </c>
    </row>
    <row r="1101" spans="1:2" x14ac:dyDescent="0.25">
      <c r="A1101" s="23" t="s">
        <v>180</v>
      </c>
      <c r="B1101" s="23" t="s">
        <v>15170</v>
      </c>
    </row>
    <row r="1102" spans="1:2" x14ac:dyDescent="0.25">
      <c r="A1102" s="23" t="s">
        <v>178</v>
      </c>
      <c r="B1102" s="23" t="s">
        <v>15171</v>
      </c>
    </row>
    <row r="1103" spans="1:2" x14ac:dyDescent="0.25">
      <c r="A1103" s="23" t="s">
        <v>8641</v>
      </c>
      <c r="B1103" s="23" t="s">
        <v>15172</v>
      </c>
    </row>
    <row r="1104" spans="1:2" x14ac:dyDescent="0.25">
      <c r="A1104" s="23" t="s">
        <v>8642</v>
      </c>
      <c r="B1104" s="23" t="s">
        <v>15173</v>
      </c>
    </row>
    <row r="1105" spans="1:2" x14ac:dyDescent="0.25">
      <c r="A1105" s="23" t="s">
        <v>8645</v>
      </c>
      <c r="B1105" s="23" t="s">
        <v>15174</v>
      </c>
    </row>
    <row r="1106" spans="1:2" x14ac:dyDescent="0.25">
      <c r="A1106" s="23" t="s">
        <v>8647</v>
      </c>
      <c r="B1106" s="23" t="s">
        <v>15175</v>
      </c>
    </row>
    <row r="1107" spans="1:2" x14ac:dyDescent="0.25">
      <c r="A1107" s="23" t="s">
        <v>8652</v>
      </c>
      <c r="B1107" s="23" t="s">
        <v>15176</v>
      </c>
    </row>
    <row r="1108" spans="1:2" x14ac:dyDescent="0.25">
      <c r="A1108" s="23" t="s">
        <v>8654</v>
      </c>
      <c r="B1108" s="23" t="s">
        <v>15177</v>
      </c>
    </row>
    <row r="1109" spans="1:2" x14ac:dyDescent="0.25">
      <c r="A1109" s="23" t="s">
        <v>8655</v>
      </c>
      <c r="B1109" s="23" t="s">
        <v>15178</v>
      </c>
    </row>
    <row r="1110" spans="1:2" x14ac:dyDescent="0.25">
      <c r="A1110" s="23" t="s">
        <v>8656</v>
      </c>
      <c r="B1110" s="23" t="s">
        <v>15179</v>
      </c>
    </row>
    <row r="1111" spans="1:2" x14ac:dyDescent="0.25">
      <c r="A1111" s="23" t="s">
        <v>172</v>
      </c>
      <c r="B1111" s="23" t="s">
        <v>15180</v>
      </c>
    </row>
    <row r="1112" spans="1:2" x14ac:dyDescent="0.25">
      <c r="A1112" s="23" t="s">
        <v>8658</v>
      </c>
      <c r="B1112" s="23" t="s">
        <v>15181</v>
      </c>
    </row>
    <row r="1113" spans="1:2" x14ac:dyDescent="0.25">
      <c r="A1113" s="23" t="s">
        <v>169</v>
      </c>
      <c r="B1113" s="23" t="s">
        <v>15182</v>
      </c>
    </row>
    <row r="1114" spans="1:2" x14ac:dyDescent="0.25">
      <c r="A1114" s="23" t="s">
        <v>8661</v>
      </c>
      <c r="B1114" s="23" t="s">
        <v>15183</v>
      </c>
    </row>
    <row r="1115" spans="1:2" x14ac:dyDescent="0.25">
      <c r="A1115" s="23" t="s">
        <v>8662</v>
      </c>
      <c r="B1115" s="23" t="s">
        <v>15184</v>
      </c>
    </row>
    <row r="1116" spans="1:2" x14ac:dyDescent="0.25">
      <c r="A1116" s="23" t="s">
        <v>38</v>
      </c>
      <c r="B1116" s="23" t="s">
        <v>15185</v>
      </c>
    </row>
    <row r="1117" spans="1:2" x14ac:dyDescent="0.25">
      <c r="A1117" s="23" t="s">
        <v>8665</v>
      </c>
      <c r="B1117" s="23" t="s">
        <v>15186</v>
      </c>
    </row>
    <row r="1118" spans="1:2" x14ac:dyDescent="0.25">
      <c r="A1118" s="23" t="s">
        <v>8669</v>
      </c>
      <c r="B1118" s="23" t="s">
        <v>15187</v>
      </c>
    </row>
    <row r="1119" spans="1:2" x14ac:dyDescent="0.25">
      <c r="A1119" s="23" t="s">
        <v>8671</v>
      </c>
      <c r="B1119" s="23" t="s">
        <v>15188</v>
      </c>
    </row>
    <row r="1120" spans="1:2" x14ac:dyDescent="0.25">
      <c r="A1120" s="23" t="s">
        <v>8673</v>
      </c>
      <c r="B1120" s="23" t="s">
        <v>15189</v>
      </c>
    </row>
    <row r="1121" spans="1:2" x14ac:dyDescent="0.25">
      <c r="A1121" s="23" t="s">
        <v>8676</v>
      </c>
      <c r="B1121" s="23" t="s">
        <v>15190</v>
      </c>
    </row>
    <row r="1122" spans="1:2" x14ac:dyDescent="0.25">
      <c r="A1122" s="23" t="s">
        <v>8678</v>
      </c>
      <c r="B1122" s="23" t="s">
        <v>15191</v>
      </c>
    </row>
    <row r="1123" spans="1:2" x14ac:dyDescent="0.25">
      <c r="A1123" s="23" t="s">
        <v>54</v>
      </c>
      <c r="B1123" s="23" t="s">
        <v>15192</v>
      </c>
    </row>
    <row r="1124" spans="1:2" x14ac:dyDescent="0.25">
      <c r="A1124" s="23" t="s">
        <v>8681</v>
      </c>
      <c r="B1124" s="23" t="s">
        <v>15193</v>
      </c>
    </row>
    <row r="1125" spans="1:2" x14ac:dyDescent="0.25">
      <c r="A1125" s="23" t="s">
        <v>8684</v>
      </c>
      <c r="B1125" s="23" t="s">
        <v>15194</v>
      </c>
    </row>
    <row r="1126" spans="1:2" x14ac:dyDescent="0.25">
      <c r="A1126" s="23" t="s">
        <v>8686</v>
      </c>
      <c r="B1126" s="23" t="s">
        <v>15195</v>
      </c>
    </row>
    <row r="1127" spans="1:2" x14ac:dyDescent="0.25">
      <c r="A1127" s="23" t="s">
        <v>8687</v>
      </c>
      <c r="B1127" s="23" t="s">
        <v>15196</v>
      </c>
    </row>
    <row r="1128" spans="1:2" x14ac:dyDescent="0.25">
      <c r="A1128" s="23" t="s">
        <v>164</v>
      </c>
      <c r="B1128" s="23" t="s">
        <v>15197</v>
      </c>
    </row>
    <row r="1129" spans="1:2" x14ac:dyDescent="0.25">
      <c r="A1129" s="23" t="s">
        <v>166</v>
      </c>
      <c r="B1129" s="23" t="s">
        <v>15198</v>
      </c>
    </row>
    <row r="1130" spans="1:2" x14ac:dyDescent="0.25">
      <c r="A1130" s="23" t="s">
        <v>8693</v>
      </c>
      <c r="B1130" s="23" t="s">
        <v>15199</v>
      </c>
    </row>
    <row r="1131" spans="1:2" x14ac:dyDescent="0.25">
      <c r="A1131" s="23" t="s">
        <v>167</v>
      </c>
      <c r="B1131" s="23" t="s">
        <v>15200</v>
      </c>
    </row>
    <row r="1132" spans="1:2" x14ac:dyDescent="0.25">
      <c r="A1132" s="23" t="s">
        <v>8696</v>
      </c>
      <c r="B1132" s="23" t="s">
        <v>15201</v>
      </c>
    </row>
    <row r="1133" spans="1:2" x14ac:dyDescent="0.25">
      <c r="A1133" s="23" t="s">
        <v>8698</v>
      </c>
      <c r="B1133" s="23" t="s">
        <v>15202</v>
      </c>
    </row>
    <row r="1134" spans="1:2" x14ac:dyDescent="0.25">
      <c r="A1134" s="23" t="s">
        <v>8700</v>
      </c>
      <c r="B1134" s="23" t="s">
        <v>15203</v>
      </c>
    </row>
    <row r="1135" spans="1:2" x14ac:dyDescent="0.25">
      <c r="A1135" s="23" t="s">
        <v>8702</v>
      </c>
      <c r="B1135" s="23" t="s">
        <v>15204</v>
      </c>
    </row>
    <row r="1136" spans="1:2" x14ac:dyDescent="0.25">
      <c r="A1136" s="23" t="s">
        <v>8705</v>
      </c>
      <c r="B1136" s="23" t="s">
        <v>15205</v>
      </c>
    </row>
    <row r="1137" spans="1:2" x14ac:dyDescent="0.25">
      <c r="A1137" s="23" t="s">
        <v>8706</v>
      </c>
      <c r="B1137" s="23" t="s">
        <v>15206</v>
      </c>
    </row>
    <row r="1138" spans="1:2" x14ac:dyDescent="0.25">
      <c r="A1138" s="23" t="s">
        <v>8708</v>
      </c>
      <c r="B1138" s="23" t="s">
        <v>15207</v>
      </c>
    </row>
    <row r="1139" spans="1:2" x14ac:dyDescent="0.25">
      <c r="A1139" s="23" t="s">
        <v>8710</v>
      </c>
      <c r="B1139" s="23" t="s">
        <v>15208</v>
      </c>
    </row>
    <row r="1140" spans="1:2" x14ac:dyDescent="0.25">
      <c r="A1140" s="23" t="s">
        <v>8712</v>
      </c>
      <c r="B1140" s="23" t="s">
        <v>15209</v>
      </c>
    </row>
    <row r="1141" spans="1:2" x14ac:dyDescent="0.25">
      <c r="A1141" s="23" t="s">
        <v>8714</v>
      </c>
      <c r="B1141" s="23" t="s">
        <v>15210</v>
      </c>
    </row>
    <row r="1142" spans="1:2" x14ac:dyDescent="0.25">
      <c r="A1142" s="23" t="s">
        <v>8717</v>
      </c>
      <c r="B1142" s="23" t="s">
        <v>15211</v>
      </c>
    </row>
    <row r="1143" spans="1:2" x14ac:dyDescent="0.25">
      <c r="A1143" s="23" t="s">
        <v>8719</v>
      </c>
      <c r="B1143" s="23" t="s">
        <v>15212</v>
      </c>
    </row>
    <row r="1144" spans="1:2" x14ac:dyDescent="0.25">
      <c r="A1144" s="23" t="s">
        <v>8720</v>
      </c>
      <c r="B1144" s="23" t="s">
        <v>15213</v>
      </c>
    </row>
    <row r="1145" spans="1:2" x14ac:dyDescent="0.25">
      <c r="A1145" s="23" t="s">
        <v>123</v>
      </c>
      <c r="B1145" s="23" t="s">
        <v>15214</v>
      </c>
    </row>
    <row r="1146" spans="1:2" x14ac:dyDescent="0.25">
      <c r="A1146" s="23" t="s">
        <v>8723</v>
      </c>
      <c r="B1146" s="23" t="s">
        <v>15215</v>
      </c>
    </row>
    <row r="1147" spans="1:2" x14ac:dyDescent="0.25">
      <c r="A1147" s="23" t="s">
        <v>8725</v>
      </c>
      <c r="B1147" s="23" t="s">
        <v>15216</v>
      </c>
    </row>
    <row r="1148" spans="1:2" x14ac:dyDescent="0.25">
      <c r="A1148" s="23" t="s">
        <v>8726</v>
      </c>
      <c r="B1148" s="23" t="s">
        <v>15217</v>
      </c>
    </row>
    <row r="1149" spans="1:2" x14ac:dyDescent="0.25">
      <c r="A1149" s="23" t="s">
        <v>8730</v>
      </c>
      <c r="B1149" s="23" t="s">
        <v>15218</v>
      </c>
    </row>
    <row r="1150" spans="1:2" x14ac:dyDescent="0.25">
      <c r="A1150" s="23" t="s">
        <v>50</v>
      </c>
      <c r="B1150" s="23" t="s">
        <v>15219</v>
      </c>
    </row>
    <row r="1151" spans="1:2" x14ac:dyDescent="0.25">
      <c r="A1151" s="23" t="s">
        <v>8733</v>
      </c>
      <c r="B1151" s="23" t="s">
        <v>15220</v>
      </c>
    </row>
    <row r="1152" spans="1:2" x14ac:dyDescent="0.25">
      <c r="A1152" s="23" t="s">
        <v>8735</v>
      </c>
      <c r="B1152" s="23" t="s">
        <v>15221</v>
      </c>
    </row>
    <row r="1153" spans="1:2" x14ac:dyDescent="0.25">
      <c r="A1153" s="23" t="s">
        <v>8737</v>
      </c>
      <c r="B1153" s="23" t="s">
        <v>15222</v>
      </c>
    </row>
    <row r="1154" spans="1:2" x14ac:dyDescent="0.25">
      <c r="A1154" s="23" t="s">
        <v>8738</v>
      </c>
      <c r="B1154" s="23" t="s">
        <v>15223</v>
      </c>
    </row>
    <row r="1155" spans="1:2" x14ac:dyDescent="0.25">
      <c r="A1155" s="23" t="s">
        <v>74</v>
      </c>
      <c r="B1155" s="23" t="s">
        <v>15224</v>
      </c>
    </row>
    <row r="1156" spans="1:2" x14ac:dyDescent="0.25">
      <c r="A1156" s="23" t="s">
        <v>251</v>
      </c>
      <c r="B1156" s="23" t="s">
        <v>15225</v>
      </c>
    </row>
    <row r="1157" spans="1:2" x14ac:dyDescent="0.25">
      <c r="A1157" s="23" t="s">
        <v>8741</v>
      </c>
      <c r="B1157" s="23" t="s">
        <v>15226</v>
      </c>
    </row>
    <row r="1158" spans="1:2" x14ac:dyDescent="0.25">
      <c r="A1158" s="23" t="s">
        <v>64</v>
      </c>
      <c r="B1158" s="23" t="s">
        <v>15227</v>
      </c>
    </row>
    <row r="1159" spans="1:2" x14ac:dyDescent="0.25">
      <c r="A1159" s="23" t="s">
        <v>8742</v>
      </c>
      <c r="B1159" s="23" t="s">
        <v>15228</v>
      </c>
    </row>
    <row r="1160" spans="1:2" x14ac:dyDescent="0.25">
      <c r="A1160" s="23" t="s">
        <v>76</v>
      </c>
      <c r="B1160" s="23" t="s">
        <v>15229</v>
      </c>
    </row>
    <row r="1161" spans="1:2" x14ac:dyDescent="0.25">
      <c r="A1161" s="23" t="s">
        <v>8744</v>
      </c>
      <c r="B1161" s="23" t="s">
        <v>15230</v>
      </c>
    </row>
    <row r="1162" spans="1:2" x14ac:dyDescent="0.25">
      <c r="A1162" s="23" t="s">
        <v>8747</v>
      </c>
      <c r="B1162" s="23" t="s">
        <v>15231</v>
      </c>
    </row>
    <row r="1163" spans="1:2" x14ac:dyDescent="0.25">
      <c r="A1163" s="23" t="s">
        <v>8750</v>
      </c>
      <c r="B1163" s="23" t="s">
        <v>15232</v>
      </c>
    </row>
    <row r="1164" spans="1:2" x14ac:dyDescent="0.25">
      <c r="A1164" s="23" t="s">
        <v>8752</v>
      </c>
      <c r="B1164" s="23" t="s">
        <v>15233</v>
      </c>
    </row>
    <row r="1165" spans="1:2" x14ac:dyDescent="0.25">
      <c r="A1165" s="23" t="s">
        <v>8753</v>
      </c>
      <c r="B1165" s="23" t="s">
        <v>15234</v>
      </c>
    </row>
    <row r="1166" spans="1:2" x14ac:dyDescent="0.25">
      <c r="A1166" s="23" t="s">
        <v>8755</v>
      </c>
      <c r="B1166" s="23" t="s">
        <v>15235</v>
      </c>
    </row>
    <row r="1167" spans="1:2" x14ac:dyDescent="0.25">
      <c r="A1167" s="23" t="s">
        <v>8758</v>
      </c>
      <c r="B1167" s="23" t="s">
        <v>15236</v>
      </c>
    </row>
    <row r="1168" spans="1:2" x14ac:dyDescent="0.25">
      <c r="A1168" s="23" t="s">
        <v>8760</v>
      </c>
      <c r="B1168" s="23" t="s">
        <v>15237</v>
      </c>
    </row>
    <row r="1169" spans="1:2" x14ac:dyDescent="0.25">
      <c r="A1169" s="23" t="s">
        <v>8761</v>
      </c>
      <c r="B1169" s="23" t="s">
        <v>15238</v>
      </c>
    </row>
    <row r="1170" spans="1:2" x14ac:dyDescent="0.25">
      <c r="A1170" s="23" t="s">
        <v>8762</v>
      </c>
      <c r="B1170" s="23" t="s">
        <v>15239</v>
      </c>
    </row>
    <row r="1171" spans="1:2" x14ac:dyDescent="0.25">
      <c r="A1171" s="23" t="s">
        <v>8764</v>
      </c>
      <c r="B1171" s="23" t="s">
        <v>15240</v>
      </c>
    </row>
    <row r="1172" spans="1:2" x14ac:dyDescent="0.25">
      <c r="A1172" s="23" t="s">
        <v>194</v>
      </c>
      <c r="B1172" s="23" t="s">
        <v>15241</v>
      </c>
    </row>
    <row r="1173" spans="1:2" x14ac:dyDescent="0.25">
      <c r="A1173" s="23" t="s">
        <v>8767</v>
      </c>
      <c r="B1173" s="23" t="s">
        <v>15242</v>
      </c>
    </row>
    <row r="1174" spans="1:2" x14ac:dyDescent="0.25">
      <c r="A1174" s="23" t="s">
        <v>8769</v>
      </c>
      <c r="B1174" s="23" t="s">
        <v>15243</v>
      </c>
    </row>
    <row r="1175" spans="1:2" x14ac:dyDescent="0.25">
      <c r="A1175" s="23" t="s">
        <v>228</v>
      </c>
      <c r="B1175" s="23" t="s">
        <v>15244</v>
      </c>
    </row>
    <row r="1176" spans="1:2" x14ac:dyDescent="0.25">
      <c r="A1176" s="23" t="s">
        <v>8772</v>
      </c>
      <c r="B1176" s="23" t="s">
        <v>15245</v>
      </c>
    </row>
    <row r="1177" spans="1:2" x14ac:dyDescent="0.25">
      <c r="A1177" s="23" t="s">
        <v>8774</v>
      </c>
      <c r="B1177" s="23" t="s">
        <v>15246</v>
      </c>
    </row>
    <row r="1178" spans="1:2" x14ac:dyDescent="0.25">
      <c r="A1178" s="23" t="s">
        <v>8777</v>
      </c>
      <c r="B1178" s="23" t="s">
        <v>15247</v>
      </c>
    </row>
    <row r="1179" spans="1:2" x14ac:dyDescent="0.25">
      <c r="A1179" s="23" t="s">
        <v>8780</v>
      </c>
      <c r="B1179" s="23" t="s">
        <v>15248</v>
      </c>
    </row>
    <row r="1180" spans="1:2" x14ac:dyDescent="0.25">
      <c r="A1180" s="23" t="s">
        <v>8782</v>
      </c>
      <c r="B1180" s="23" t="s">
        <v>15249</v>
      </c>
    </row>
    <row r="1181" spans="1:2" x14ac:dyDescent="0.25">
      <c r="A1181" s="23" t="s">
        <v>8783</v>
      </c>
      <c r="B1181" s="23" t="s">
        <v>15250</v>
      </c>
    </row>
    <row r="1182" spans="1:2" x14ac:dyDescent="0.25">
      <c r="A1182" s="23" t="s">
        <v>8787</v>
      </c>
      <c r="B1182" s="23" t="s">
        <v>15251</v>
      </c>
    </row>
    <row r="1183" spans="1:2" x14ac:dyDescent="0.25">
      <c r="A1183" s="23" t="s">
        <v>8789</v>
      </c>
      <c r="B1183" s="23" t="s">
        <v>15252</v>
      </c>
    </row>
    <row r="1184" spans="1:2" x14ac:dyDescent="0.25">
      <c r="A1184" s="23" t="s">
        <v>8791</v>
      </c>
      <c r="B1184" s="23" t="s">
        <v>15253</v>
      </c>
    </row>
    <row r="1185" spans="1:2" x14ac:dyDescent="0.25">
      <c r="A1185" s="23" t="s">
        <v>8793</v>
      </c>
      <c r="B1185" s="23" t="s">
        <v>15254</v>
      </c>
    </row>
    <row r="1186" spans="1:2" x14ac:dyDescent="0.25">
      <c r="A1186" s="23" t="s">
        <v>8795</v>
      </c>
      <c r="B1186" s="23" t="s">
        <v>15255</v>
      </c>
    </row>
    <row r="1187" spans="1:2" x14ac:dyDescent="0.25">
      <c r="A1187" s="23" t="s">
        <v>88</v>
      </c>
      <c r="B1187" s="23" t="s">
        <v>15256</v>
      </c>
    </row>
    <row r="1188" spans="1:2" x14ac:dyDescent="0.25">
      <c r="A1188" s="23" t="s">
        <v>8799</v>
      </c>
      <c r="B1188" s="23" t="s">
        <v>15257</v>
      </c>
    </row>
    <row r="1189" spans="1:2" x14ac:dyDescent="0.25">
      <c r="A1189" s="23" t="s">
        <v>8802</v>
      </c>
      <c r="B1189" s="23" t="s">
        <v>15258</v>
      </c>
    </row>
    <row r="1190" spans="1:2" x14ac:dyDescent="0.25">
      <c r="A1190" s="23" t="s">
        <v>8808</v>
      </c>
      <c r="B1190" s="23" t="s">
        <v>15259</v>
      </c>
    </row>
    <row r="1191" spans="1:2" x14ac:dyDescent="0.25">
      <c r="A1191" s="23" t="s">
        <v>8810</v>
      </c>
      <c r="B1191" s="23" t="s">
        <v>15260</v>
      </c>
    </row>
    <row r="1192" spans="1:2" x14ac:dyDescent="0.25">
      <c r="A1192" s="23" t="s">
        <v>8814</v>
      </c>
      <c r="B1192" s="23" t="s">
        <v>15261</v>
      </c>
    </row>
    <row r="1193" spans="1:2" x14ac:dyDescent="0.25">
      <c r="A1193" s="23" t="s">
        <v>8818</v>
      </c>
      <c r="B1193" s="23" t="s">
        <v>15262</v>
      </c>
    </row>
    <row r="1194" spans="1:2" x14ac:dyDescent="0.25">
      <c r="A1194" s="23" t="s">
        <v>8821</v>
      </c>
      <c r="B1194" s="23" t="s">
        <v>15263</v>
      </c>
    </row>
    <row r="1195" spans="1:2" x14ac:dyDescent="0.25">
      <c r="A1195" s="23" t="s">
        <v>8824</v>
      </c>
      <c r="B1195" s="23" t="s">
        <v>15264</v>
      </c>
    </row>
    <row r="1196" spans="1:2" x14ac:dyDescent="0.25">
      <c r="A1196" s="23" t="s">
        <v>8826</v>
      </c>
      <c r="B1196" s="23" t="s">
        <v>15265</v>
      </c>
    </row>
    <row r="1197" spans="1:2" x14ac:dyDescent="0.25">
      <c r="A1197" s="23" t="s">
        <v>8828</v>
      </c>
      <c r="B1197" s="23" t="s">
        <v>15266</v>
      </c>
    </row>
    <row r="1198" spans="1:2" x14ac:dyDescent="0.25">
      <c r="A1198" s="23" t="s">
        <v>8831</v>
      </c>
      <c r="B1198" s="23" t="s">
        <v>15267</v>
      </c>
    </row>
    <row r="1199" spans="1:2" x14ac:dyDescent="0.25">
      <c r="A1199" s="23" t="s">
        <v>8834</v>
      </c>
      <c r="B1199" s="23" t="s">
        <v>15268</v>
      </c>
    </row>
    <row r="1200" spans="1:2" x14ac:dyDescent="0.25">
      <c r="A1200" s="23" t="s">
        <v>8836</v>
      </c>
      <c r="B1200" s="23" t="s">
        <v>15269</v>
      </c>
    </row>
    <row r="1201" spans="1:2" x14ac:dyDescent="0.25">
      <c r="A1201" s="23" t="s">
        <v>8839</v>
      </c>
      <c r="B1201" s="23" t="s">
        <v>15270</v>
      </c>
    </row>
    <row r="1202" spans="1:2" x14ac:dyDescent="0.25">
      <c r="A1202" s="23" t="s">
        <v>8841</v>
      </c>
      <c r="B1202" s="23" t="s">
        <v>15271</v>
      </c>
    </row>
    <row r="1203" spans="1:2" x14ac:dyDescent="0.25">
      <c r="A1203" s="23" t="s">
        <v>8842</v>
      </c>
      <c r="B1203" s="23" t="s">
        <v>15272</v>
      </c>
    </row>
    <row r="1204" spans="1:2" x14ac:dyDescent="0.25">
      <c r="A1204" s="23" t="s">
        <v>189</v>
      </c>
      <c r="B1204" s="23" t="s">
        <v>15273</v>
      </c>
    </row>
    <row r="1205" spans="1:2" x14ac:dyDescent="0.25">
      <c r="A1205" s="23" t="s">
        <v>8845</v>
      </c>
      <c r="B1205" s="23" t="s">
        <v>15274</v>
      </c>
    </row>
    <row r="1206" spans="1:2" x14ac:dyDescent="0.25">
      <c r="A1206" s="23" t="s">
        <v>8847</v>
      </c>
      <c r="B1206" s="23" t="s">
        <v>15275</v>
      </c>
    </row>
    <row r="1207" spans="1:2" x14ac:dyDescent="0.25">
      <c r="A1207" s="23" t="s">
        <v>8849</v>
      </c>
      <c r="B1207" s="23" t="s">
        <v>15276</v>
      </c>
    </row>
    <row r="1208" spans="1:2" x14ac:dyDescent="0.25">
      <c r="A1208" s="23" t="s">
        <v>8851</v>
      </c>
      <c r="B1208" s="23" t="s">
        <v>15277</v>
      </c>
    </row>
    <row r="1209" spans="1:2" x14ac:dyDescent="0.25">
      <c r="A1209" s="23" t="s">
        <v>8853</v>
      </c>
      <c r="B1209" s="23" t="s">
        <v>15278</v>
      </c>
    </row>
    <row r="1210" spans="1:2" x14ac:dyDescent="0.25">
      <c r="A1210" s="23" t="s">
        <v>8856</v>
      </c>
      <c r="B1210" s="23" t="s">
        <v>15279</v>
      </c>
    </row>
    <row r="1211" spans="1:2" x14ac:dyDescent="0.25">
      <c r="A1211" s="23" t="s">
        <v>8859</v>
      </c>
      <c r="B1211" s="23" t="s">
        <v>15280</v>
      </c>
    </row>
    <row r="1212" spans="1:2" x14ac:dyDescent="0.25">
      <c r="A1212" s="23" t="s">
        <v>8861</v>
      </c>
      <c r="B1212" s="23" t="s">
        <v>15281</v>
      </c>
    </row>
    <row r="1213" spans="1:2" x14ac:dyDescent="0.25">
      <c r="A1213" s="23" t="s">
        <v>8864</v>
      </c>
      <c r="B1213" s="23" t="s">
        <v>15282</v>
      </c>
    </row>
    <row r="1214" spans="1:2" x14ac:dyDescent="0.25">
      <c r="A1214" s="23" t="s">
        <v>8871</v>
      </c>
      <c r="B1214" s="23" t="s">
        <v>15283</v>
      </c>
    </row>
    <row r="1215" spans="1:2" x14ac:dyDescent="0.25">
      <c r="A1215" s="23" t="s">
        <v>8877</v>
      </c>
      <c r="B1215" s="23" t="s">
        <v>15284</v>
      </c>
    </row>
    <row r="1216" spans="1:2" x14ac:dyDescent="0.25">
      <c r="A1216" s="23" t="s">
        <v>8880</v>
      </c>
      <c r="B1216" s="23" t="s">
        <v>15285</v>
      </c>
    </row>
    <row r="1217" spans="1:2" x14ac:dyDescent="0.25">
      <c r="A1217" s="23" t="s">
        <v>8883</v>
      </c>
      <c r="B1217" s="23" t="s">
        <v>15286</v>
      </c>
    </row>
    <row r="1218" spans="1:2" x14ac:dyDescent="0.25">
      <c r="A1218" s="23" t="s">
        <v>8884</v>
      </c>
      <c r="B1218" s="23" t="s">
        <v>15287</v>
      </c>
    </row>
    <row r="1219" spans="1:2" x14ac:dyDescent="0.25">
      <c r="A1219" s="23" t="s">
        <v>8888</v>
      </c>
      <c r="B1219" s="23" t="s">
        <v>15288</v>
      </c>
    </row>
    <row r="1220" spans="1:2" x14ac:dyDescent="0.25">
      <c r="A1220" s="23" t="s">
        <v>8891</v>
      </c>
      <c r="B1220" s="23" t="s">
        <v>15289</v>
      </c>
    </row>
    <row r="1221" spans="1:2" x14ac:dyDescent="0.25">
      <c r="A1221" s="23" t="s">
        <v>8894</v>
      </c>
      <c r="B1221" s="23" t="s">
        <v>15290</v>
      </c>
    </row>
    <row r="1222" spans="1:2" x14ac:dyDescent="0.25">
      <c r="A1222" s="23" t="s">
        <v>8895</v>
      </c>
      <c r="B1222" s="23" t="s">
        <v>15291</v>
      </c>
    </row>
    <row r="1223" spans="1:2" x14ac:dyDescent="0.25">
      <c r="A1223" s="23" t="s">
        <v>8897</v>
      </c>
      <c r="B1223" s="23" t="s">
        <v>15292</v>
      </c>
    </row>
    <row r="1224" spans="1:2" x14ac:dyDescent="0.25">
      <c r="A1224" s="23" t="s">
        <v>8901</v>
      </c>
      <c r="B1224" s="23" t="s">
        <v>15293</v>
      </c>
    </row>
    <row r="1225" spans="1:2" x14ac:dyDescent="0.25">
      <c r="A1225" s="23" t="s">
        <v>8904</v>
      </c>
      <c r="B1225" s="23" t="s">
        <v>15294</v>
      </c>
    </row>
    <row r="1226" spans="1:2" x14ac:dyDescent="0.25">
      <c r="A1226" s="23" t="s">
        <v>8906</v>
      </c>
      <c r="B1226" s="23" t="s">
        <v>15295</v>
      </c>
    </row>
    <row r="1227" spans="1:2" x14ac:dyDescent="0.25">
      <c r="A1227" s="23" t="s">
        <v>8907</v>
      </c>
      <c r="B1227" s="23" t="s">
        <v>15296</v>
      </c>
    </row>
    <row r="1228" spans="1:2" x14ac:dyDescent="0.25">
      <c r="A1228" s="23" t="s">
        <v>60</v>
      </c>
      <c r="B1228" s="23" t="s">
        <v>15297</v>
      </c>
    </row>
    <row r="1229" spans="1:2" x14ac:dyDescent="0.25">
      <c r="A1229" s="23" t="s">
        <v>8910</v>
      </c>
      <c r="B1229" s="23" t="s">
        <v>15298</v>
      </c>
    </row>
    <row r="1230" spans="1:2" x14ac:dyDescent="0.25">
      <c r="A1230" s="23" t="s">
        <v>8913</v>
      </c>
      <c r="B1230" s="23" t="s">
        <v>15299</v>
      </c>
    </row>
    <row r="1231" spans="1:2" x14ac:dyDescent="0.25">
      <c r="A1231" s="23" t="s">
        <v>8915</v>
      </c>
      <c r="B1231" s="23" t="s">
        <v>15300</v>
      </c>
    </row>
    <row r="1232" spans="1:2" x14ac:dyDescent="0.25">
      <c r="A1232" s="23" t="s">
        <v>8919</v>
      </c>
      <c r="B1232" s="23" t="s">
        <v>15301</v>
      </c>
    </row>
    <row r="1233" spans="1:2" x14ac:dyDescent="0.25">
      <c r="A1233" s="23" t="s">
        <v>8922</v>
      </c>
      <c r="B1233" s="23" t="s">
        <v>15302</v>
      </c>
    </row>
    <row r="1234" spans="1:2" x14ac:dyDescent="0.25">
      <c r="A1234" s="23" t="s">
        <v>8924</v>
      </c>
      <c r="B1234" s="23" t="s">
        <v>15303</v>
      </c>
    </row>
    <row r="1235" spans="1:2" x14ac:dyDescent="0.25">
      <c r="A1235" s="23" t="s">
        <v>136</v>
      </c>
      <c r="B1235" s="23" t="s">
        <v>15304</v>
      </c>
    </row>
    <row r="1236" spans="1:2" x14ac:dyDescent="0.25">
      <c r="A1236" s="23" t="s">
        <v>8927</v>
      </c>
      <c r="B1236" s="23" t="s">
        <v>15305</v>
      </c>
    </row>
    <row r="1237" spans="1:2" x14ac:dyDescent="0.25">
      <c r="A1237" s="23" t="s">
        <v>8929</v>
      </c>
      <c r="B1237" s="23" t="s">
        <v>15306</v>
      </c>
    </row>
    <row r="1238" spans="1:2" x14ac:dyDescent="0.25">
      <c r="A1238" s="23" t="s">
        <v>107</v>
      </c>
      <c r="B1238" s="23" t="s">
        <v>15307</v>
      </c>
    </row>
    <row r="1239" spans="1:2" x14ac:dyDescent="0.25">
      <c r="A1239" s="23" t="s">
        <v>8931</v>
      </c>
      <c r="B1239" s="23" t="s">
        <v>15308</v>
      </c>
    </row>
    <row r="1240" spans="1:2" x14ac:dyDescent="0.25">
      <c r="A1240" s="23" t="s">
        <v>8933</v>
      </c>
      <c r="B1240" s="23" t="s">
        <v>15309</v>
      </c>
    </row>
    <row r="1241" spans="1:2" x14ac:dyDescent="0.25">
      <c r="A1241" s="23" t="s">
        <v>8935</v>
      </c>
      <c r="B1241" s="23" t="s">
        <v>15310</v>
      </c>
    </row>
    <row r="1242" spans="1:2" x14ac:dyDescent="0.25">
      <c r="A1242" s="23" t="s">
        <v>8937</v>
      </c>
      <c r="B1242" s="23" t="s">
        <v>15311</v>
      </c>
    </row>
    <row r="1243" spans="1:2" x14ac:dyDescent="0.25">
      <c r="A1243" s="23" t="s">
        <v>8938</v>
      </c>
      <c r="B1243" s="23" t="s">
        <v>15312</v>
      </c>
    </row>
    <row r="1244" spans="1:2" x14ac:dyDescent="0.25">
      <c r="A1244" s="23" t="s">
        <v>8942</v>
      </c>
      <c r="B1244" s="23" t="s">
        <v>15313</v>
      </c>
    </row>
    <row r="1245" spans="1:2" x14ac:dyDescent="0.25">
      <c r="A1245" s="23" t="s">
        <v>8944</v>
      </c>
      <c r="B1245" s="23" t="s">
        <v>15314</v>
      </c>
    </row>
    <row r="1246" spans="1:2" x14ac:dyDescent="0.25">
      <c r="A1246" s="23" t="s">
        <v>8947</v>
      </c>
      <c r="B1246" s="23" t="s">
        <v>15315</v>
      </c>
    </row>
    <row r="1247" spans="1:2" x14ac:dyDescent="0.25">
      <c r="A1247" s="23" t="s">
        <v>8950</v>
      </c>
      <c r="B1247" s="23" t="s">
        <v>15316</v>
      </c>
    </row>
    <row r="1248" spans="1:2" x14ac:dyDescent="0.25">
      <c r="A1248" s="23" t="s">
        <v>8954</v>
      </c>
      <c r="B1248" s="23" t="s">
        <v>15317</v>
      </c>
    </row>
    <row r="1249" spans="1:2" x14ac:dyDescent="0.25">
      <c r="A1249" s="23" t="s">
        <v>8956</v>
      </c>
      <c r="B1249" s="23" t="s">
        <v>15318</v>
      </c>
    </row>
    <row r="1250" spans="1:2" x14ac:dyDescent="0.25">
      <c r="A1250" s="23" t="s">
        <v>168</v>
      </c>
      <c r="B1250" s="23" t="s">
        <v>15319</v>
      </c>
    </row>
    <row r="1251" spans="1:2" x14ac:dyDescent="0.25">
      <c r="A1251" s="23" t="s">
        <v>8959</v>
      </c>
      <c r="B1251" s="23" t="s">
        <v>15320</v>
      </c>
    </row>
    <row r="1252" spans="1:2" x14ac:dyDescent="0.25">
      <c r="A1252" s="23" t="s">
        <v>8962</v>
      </c>
      <c r="B1252" s="23" t="s">
        <v>15321</v>
      </c>
    </row>
    <row r="1253" spans="1:2" x14ac:dyDescent="0.25">
      <c r="A1253" s="23" t="s">
        <v>8966</v>
      </c>
      <c r="B1253" s="23" t="s">
        <v>15322</v>
      </c>
    </row>
    <row r="1254" spans="1:2" x14ac:dyDescent="0.25">
      <c r="A1254" s="23" t="s">
        <v>195</v>
      </c>
      <c r="B1254" s="23" t="s">
        <v>15323</v>
      </c>
    </row>
    <row r="1255" spans="1:2" x14ac:dyDescent="0.25">
      <c r="A1255" s="23" t="s">
        <v>264</v>
      </c>
      <c r="B1255" s="23" t="s">
        <v>15324</v>
      </c>
    </row>
    <row r="1256" spans="1:2" x14ac:dyDescent="0.25">
      <c r="A1256" s="23" t="s">
        <v>8971</v>
      </c>
      <c r="B1256" s="23" t="s">
        <v>15325</v>
      </c>
    </row>
    <row r="1257" spans="1:2" x14ac:dyDescent="0.25">
      <c r="A1257" s="23" t="s">
        <v>8975</v>
      </c>
      <c r="B1257" s="23" t="s">
        <v>15326</v>
      </c>
    </row>
    <row r="1258" spans="1:2" x14ac:dyDescent="0.25">
      <c r="A1258" s="23" t="s">
        <v>8977</v>
      </c>
      <c r="B1258" s="23" t="s">
        <v>15327</v>
      </c>
    </row>
    <row r="1259" spans="1:2" x14ac:dyDescent="0.25">
      <c r="A1259" s="23" t="s">
        <v>8981</v>
      </c>
      <c r="B1259" s="23" t="s">
        <v>15328</v>
      </c>
    </row>
    <row r="1260" spans="1:2" x14ac:dyDescent="0.25">
      <c r="A1260" s="23" t="s">
        <v>8985</v>
      </c>
      <c r="B1260" s="23" t="s">
        <v>15329</v>
      </c>
    </row>
    <row r="1261" spans="1:2" x14ac:dyDescent="0.25">
      <c r="A1261" s="23" t="s">
        <v>8987</v>
      </c>
      <c r="B1261" s="23" t="s">
        <v>15330</v>
      </c>
    </row>
    <row r="1262" spans="1:2" x14ac:dyDescent="0.25">
      <c r="A1262" s="23" t="s">
        <v>8990</v>
      </c>
      <c r="B1262" s="23" t="s">
        <v>15331</v>
      </c>
    </row>
    <row r="1263" spans="1:2" x14ac:dyDescent="0.25">
      <c r="A1263" s="23" t="s">
        <v>8992</v>
      </c>
      <c r="B1263" s="23" t="s">
        <v>15332</v>
      </c>
    </row>
    <row r="1264" spans="1:2" x14ac:dyDescent="0.25">
      <c r="A1264" s="23" t="s">
        <v>36</v>
      </c>
      <c r="B1264" s="23" t="s">
        <v>15333</v>
      </c>
    </row>
    <row r="1265" spans="1:2" x14ac:dyDescent="0.25">
      <c r="A1265" s="23" t="s">
        <v>267</v>
      </c>
      <c r="B1265" s="23" t="s">
        <v>15334</v>
      </c>
    </row>
    <row r="1266" spans="1:2" x14ac:dyDescent="0.25">
      <c r="A1266" s="23" t="s">
        <v>8998</v>
      </c>
      <c r="B1266" s="23" t="s">
        <v>15335</v>
      </c>
    </row>
    <row r="1267" spans="1:2" x14ac:dyDescent="0.25">
      <c r="A1267" s="23" t="s">
        <v>223</v>
      </c>
      <c r="B1267" s="23" t="s">
        <v>15336</v>
      </c>
    </row>
    <row r="1268" spans="1:2" x14ac:dyDescent="0.25">
      <c r="A1268" s="23" t="s">
        <v>9001</v>
      </c>
      <c r="B1268" s="23" t="s">
        <v>15337</v>
      </c>
    </row>
    <row r="1269" spans="1:2" x14ac:dyDescent="0.25">
      <c r="A1269" s="23" t="s">
        <v>93</v>
      </c>
      <c r="B1269" s="23" t="s">
        <v>15338</v>
      </c>
    </row>
    <row r="1270" spans="1:2" x14ac:dyDescent="0.25">
      <c r="A1270" s="23" t="s">
        <v>9005</v>
      </c>
      <c r="B1270" s="23" t="s">
        <v>15339</v>
      </c>
    </row>
    <row r="1271" spans="1:2" x14ac:dyDescent="0.25">
      <c r="A1271" s="23" t="s">
        <v>9008</v>
      </c>
      <c r="B1271" s="23" t="s">
        <v>15340</v>
      </c>
    </row>
    <row r="1272" spans="1:2" x14ac:dyDescent="0.25">
      <c r="A1272" s="23" t="s">
        <v>9011</v>
      </c>
      <c r="B1272" s="23" t="s">
        <v>15341</v>
      </c>
    </row>
    <row r="1273" spans="1:2" x14ac:dyDescent="0.25">
      <c r="A1273" s="23" t="s">
        <v>9013</v>
      </c>
      <c r="B1273" s="23" t="s">
        <v>15342</v>
      </c>
    </row>
    <row r="1274" spans="1:2" x14ac:dyDescent="0.25">
      <c r="A1274" s="23" t="s">
        <v>9016</v>
      </c>
      <c r="B1274" s="23" t="s">
        <v>15343</v>
      </c>
    </row>
    <row r="1275" spans="1:2" x14ac:dyDescent="0.25">
      <c r="A1275" s="23" t="s">
        <v>9019</v>
      </c>
      <c r="B1275" s="23" t="s">
        <v>15344</v>
      </c>
    </row>
    <row r="1276" spans="1:2" x14ac:dyDescent="0.25">
      <c r="A1276" s="23" t="s">
        <v>9022</v>
      </c>
      <c r="B1276" s="23" t="s">
        <v>15345</v>
      </c>
    </row>
    <row r="1277" spans="1:2" x14ac:dyDescent="0.25">
      <c r="A1277" s="23" t="s">
        <v>9024</v>
      </c>
      <c r="B1277" s="23" t="s">
        <v>15346</v>
      </c>
    </row>
    <row r="1278" spans="1:2" x14ac:dyDescent="0.25">
      <c r="A1278" s="23" t="s">
        <v>9026</v>
      </c>
      <c r="B1278" s="23" t="s">
        <v>15347</v>
      </c>
    </row>
    <row r="1279" spans="1:2" x14ac:dyDescent="0.25">
      <c r="A1279" s="23" t="s">
        <v>9027</v>
      </c>
      <c r="B1279" s="23" t="s">
        <v>15348</v>
      </c>
    </row>
    <row r="1280" spans="1:2" x14ac:dyDescent="0.25">
      <c r="A1280" s="23" t="s">
        <v>9029</v>
      </c>
      <c r="B1280" s="23" t="s">
        <v>15349</v>
      </c>
    </row>
    <row r="1281" spans="1:2" x14ac:dyDescent="0.25">
      <c r="A1281" s="23" t="s">
        <v>101</v>
      </c>
      <c r="B1281" s="23" t="s">
        <v>15350</v>
      </c>
    </row>
    <row r="1282" spans="1:2" x14ac:dyDescent="0.25">
      <c r="A1282" s="23" t="s">
        <v>9033</v>
      </c>
      <c r="B1282" s="23" t="s">
        <v>15351</v>
      </c>
    </row>
    <row r="1283" spans="1:2" x14ac:dyDescent="0.25">
      <c r="A1283" s="23" t="s">
        <v>9035</v>
      </c>
      <c r="B1283" s="23" t="s">
        <v>15352</v>
      </c>
    </row>
    <row r="1284" spans="1:2" x14ac:dyDescent="0.25">
      <c r="A1284" s="23" t="s">
        <v>9037</v>
      </c>
      <c r="B1284" s="23" t="s">
        <v>15353</v>
      </c>
    </row>
    <row r="1285" spans="1:2" x14ac:dyDescent="0.25">
      <c r="A1285" s="23" t="s">
        <v>9043</v>
      </c>
      <c r="B1285" s="23" t="s">
        <v>15354</v>
      </c>
    </row>
    <row r="1286" spans="1:2" x14ac:dyDescent="0.25">
      <c r="A1286" s="23" t="s">
        <v>9046</v>
      </c>
      <c r="B1286" s="23" t="s">
        <v>15355</v>
      </c>
    </row>
    <row r="1287" spans="1:2" x14ac:dyDescent="0.25">
      <c r="A1287" s="23" t="s">
        <v>9048</v>
      </c>
      <c r="B1287" s="23" t="s">
        <v>15356</v>
      </c>
    </row>
    <row r="1288" spans="1:2" x14ac:dyDescent="0.25">
      <c r="A1288" s="23" t="s">
        <v>206</v>
      </c>
      <c r="B1288" s="23" t="s">
        <v>15357</v>
      </c>
    </row>
    <row r="1289" spans="1:2" x14ac:dyDescent="0.25">
      <c r="A1289" s="23" t="s">
        <v>9053</v>
      </c>
      <c r="B1289" s="23" t="s">
        <v>15358</v>
      </c>
    </row>
    <row r="1290" spans="1:2" x14ac:dyDescent="0.25">
      <c r="A1290" s="23" t="s">
        <v>9056</v>
      </c>
      <c r="B1290" s="23" t="s">
        <v>15359</v>
      </c>
    </row>
    <row r="1291" spans="1:2" x14ac:dyDescent="0.25">
      <c r="A1291" s="23" t="s">
        <v>9057</v>
      </c>
      <c r="B1291" s="23" t="s">
        <v>15360</v>
      </c>
    </row>
    <row r="1292" spans="1:2" x14ac:dyDescent="0.25">
      <c r="A1292" s="23" t="s">
        <v>9060</v>
      </c>
      <c r="B1292" s="23" t="s">
        <v>15361</v>
      </c>
    </row>
    <row r="1293" spans="1:2" x14ac:dyDescent="0.25">
      <c r="A1293" s="23" t="s">
        <v>163</v>
      </c>
      <c r="B1293" s="23" t="s">
        <v>15362</v>
      </c>
    </row>
    <row r="1294" spans="1:2" x14ac:dyDescent="0.25">
      <c r="A1294" s="23" t="s">
        <v>204</v>
      </c>
      <c r="B1294" s="23" t="s">
        <v>15363</v>
      </c>
    </row>
    <row r="1295" spans="1:2" x14ac:dyDescent="0.25">
      <c r="A1295" s="23" t="s">
        <v>9064</v>
      </c>
      <c r="B1295" s="23" t="s">
        <v>15364</v>
      </c>
    </row>
    <row r="1296" spans="1:2" x14ac:dyDescent="0.25">
      <c r="A1296" s="23" t="s">
        <v>90</v>
      </c>
      <c r="B1296" s="23" t="s">
        <v>15365</v>
      </c>
    </row>
    <row r="1297" spans="1:2" x14ac:dyDescent="0.25">
      <c r="A1297" s="23" t="s">
        <v>9067</v>
      </c>
      <c r="B1297" s="23" t="s">
        <v>15366</v>
      </c>
    </row>
    <row r="1298" spans="1:2" x14ac:dyDescent="0.25">
      <c r="A1298" s="23" t="s">
        <v>9070</v>
      </c>
      <c r="B1298" s="23" t="s">
        <v>15367</v>
      </c>
    </row>
    <row r="1299" spans="1:2" x14ac:dyDescent="0.25">
      <c r="A1299" s="23" t="s">
        <v>9072</v>
      </c>
      <c r="B1299" s="23" t="s">
        <v>15368</v>
      </c>
    </row>
    <row r="1300" spans="1:2" x14ac:dyDescent="0.25">
      <c r="A1300" s="23" t="s">
        <v>207</v>
      </c>
      <c r="B1300" s="23" t="s">
        <v>15369</v>
      </c>
    </row>
    <row r="1301" spans="1:2" x14ac:dyDescent="0.25">
      <c r="A1301" s="23" t="s">
        <v>9076</v>
      </c>
      <c r="B1301" s="23" t="s">
        <v>15370</v>
      </c>
    </row>
    <row r="1302" spans="1:2" x14ac:dyDescent="0.25">
      <c r="A1302" s="23" t="s">
        <v>9078</v>
      </c>
      <c r="B1302" s="23" t="s">
        <v>15371</v>
      </c>
    </row>
    <row r="1303" spans="1:2" x14ac:dyDescent="0.25">
      <c r="A1303" s="23" t="s">
        <v>220</v>
      </c>
      <c r="B1303" s="23" t="s">
        <v>15372</v>
      </c>
    </row>
    <row r="1304" spans="1:2" x14ac:dyDescent="0.25">
      <c r="A1304" s="23" t="s">
        <v>12300</v>
      </c>
      <c r="B1304" s="23" t="s">
        <v>15373</v>
      </c>
    </row>
    <row r="1305" spans="1:2" x14ac:dyDescent="0.25">
      <c r="A1305" s="23" t="s">
        <v>111</v>
      </c>
      <c r="B1305" s="23" t="s">
        <v>15374</v>
      </c>
    </row>
    <row r="1306" spans="1:2" x14ac:dyDescent="0.25">
      <c r="A1306" s="23" t="s">
        <v>9087</v>
      </c>
      <c r="B1306" s="23" t="s">
        <v>15375</v>
      </c>
    </row>
    <row r="1307" spans="1:2" x14ac:dyDescent="0.25">
      <c r="A1307" s="23" t="s">
        <v>9091</v>
      </c>
      <c r="B1307" s="23" t="s">
        <v>15376</v>
      </c>
    </row>
    <row r="1308" spans="1:2" x14ac:dyDescent="0.25">
      <c r="A1308" s="23" t="s">
        <v>9094</v>
      </c>
      <c r="B1308" s="23" t="s">
        <v>15377</v>
      </c>
    </row>
    <row r="1309" spans="1:2" x14ac:dyDescent="0.25">
      <c r="A1309" s="23" t="s">
        <v>9098</v>
      </c>
      <c r="B1309" s="23" t="s">
        <v>15378</v>
      </c>
    </row>
    <row r="1310" spans="1:2" x14ac:dyDescent="0.25">
      <c r="A1310" s="23" t="s">
        <v>9102</v>
      </c>
      <c r="B1310" s="23" t="s">
        <v>15379</v>
      </c>
    </row>
    <row r="1311" spans="1:2" x14ac:dyDescent="0.25">
      <c r="A1311" s="23" t="s">
        <v>9106</v>
      </c>
      <c r="B1311" s="23" t="s">
        <v>15380</v>
      </c>
    </row>
    <row r="1312" spans="1:2" x14ac:dyDescent="0.25">
      <c r="A1312" s="23" t="s">
        <v>9109</v>
      </c>
      <c r="B1312" s="23" t="s">
        <v>15381</v>
      </c>
    </row>
    <row r="1313" spans="1:2" x14ac:dyDescent="0.25">
      <c r="A1313" s="23" t="s">
        <v>9113</v>
      </c>
      <c r="B1313" s="23" t="s">
        <v>15382</v>
      </c>
    </row>
    <row r="1314" spans="1:2" x14ac:dyDescent="0.25">
      <c r="A1314" s="23" t="s">
        <v>9116</v>
      </c>
      <c r="B1314" s="23" t="s">
        <v>15383</v>
      </c>
    </row>
    <row r="1315" spans="1:2" x14ac:dyDescent="0.25">
      <c r="A1315" s="23" t="s">
        <v>242</v>
      </c>
      <c r="B1315" s="23" t="s">
        <v>15384</v>
      </c>
    </row>
    <row r="1316" spans="1:2" x14ac:dyDescent="0.25">
      <c r="A1316" s="23" t="s">
        <v>9120</v>
      </c>
      <c r="B1316" s="23" t="s">
        <v>15385</v>
      </c>
    </row>
    <row r="1317" spans="1:2" x14ac:dyDescent="0.25">
      <c r="A1317" s="23" t="s">
        <v>9122</v>
      </c>
      <c r="B1317" s="23" t="s">
        <v>15386</v>
      </c>
    </row>
    <row r="1318" spans="1:2" x14ac:dyDescent="0.25">
      <c r="A1318" s="23" t="s">
        <v>9127</v>
      </c>
      <c r="B1318" s="23" t="s">
        <v>15387</v>
      </c>
    </row>
    <row r="1319" spans="1:2" x14ac:dyDescent="0.25">
      <c r="A1319" s="23" t="s">
        <v>9128</v>
      </c>
      <c r="B1319" s="23" t="s">
        <v>15388</v>
      </c>
    </row>
    <row r="1320" spans="1:2" x14ac:dyDescent="0.25">
      <c r="A1320" s="23" t="s">
        <v>9132</v>
      </c>
      <c r="B1320" s="23" t="s">
        <v>15389</v>
      </c>
    </row>
    <row r="1321" spans="1:2" x14ac:dyDescent="0.25">
      <c r="A1321" s="23" t="s">
        <v>9135</v>
      </c>
      <c r="B1321" s="23" t="s">
        <v>15390</v>
      </c>
    </row>
    <row r="1322" spans="1:2" x14ac:dyDescent="0.25">
      <c r="A1322" s="23" t="s">
        <v>9137</v>
      </c>
      <c r="B1322" s="23" t="s">
        <v>15391</v>
      </c>
    </row>
    <row r="1323" spans="1:2" x14ac:dyDescent="0.25">
      <c r="A1323" s="23" t="s">
        <v>9140</v>
      </c>
      <c r="B1323" s="23" t="s">
        <v>15392</v>
      </c>
    </row>
    <row r="1324" spans="1:2" x14ac:dyDescent="0.25">
      <c r="A1324" s="23" t="s">
        <v>9143</v>
      </c>
      <c r="B1324" s="23" t="s">
        <v>15393</v>
      </c>
    </row>
    <row r="1325" spans="1:2" x14ac:dyDescent="0.25">
      <c r="A1325" s="23" t="s">
        <v>9147</v>
      </c>
      <c r="B1325" s="23" t="s">
        <v>15394</v>
      </c>
    </row>
    <row r="1326" spans="1:2" x14ac:dyDescent="0.25">
      <c r="A1326" s="23" t="s">
        <v>9150</v>
      </c>
      <c r="B1326" s="23" t="s">
        <v>15395</v>
      </c>
    </row>
    <row r="1327" spans="1:2" x14ac:dyDescent="0.25">
      <c r="A1327" s="23" t="s">
        <v>9154</v>
      </c>
      <c r="B1327" s="23" t="s">
        <v>15396</v>
      </c>
    </row>
    <row r="1328" spans="1:2" x14ac:dyDescent="0.25">
      <c r="A1328" s="23" t="s">
        <v>9156</v>
      </c>
      <c r="B1328" s="23" t="s">
        <v>15397</v>
      </c>
    </row>
    <row r="1329" spans="1:2" x14ac:dyDescent="0.25">
      <c r="A1329" s="23" t="s">
        <v>9159</v>
      </c>
      <c r="B1329" s="23" t="s">
        <v>15398</v>
      </c>
    </row>
    <row r="1330" spans="1:2" x14ac:dyDescent="0.25">
      <c r="A1330" s="23" t="s">
        <v>9160</v>
      </c>
      <c r="B1330" s="23" t="s">
        <v>15399</v>
      </c>
    </row>
    <row r="1331" spans="1:2" x14ac:dyDescent="0.25">
      <c r="A1331" s="23" t="s">
        <v>183</v>
      </c>
      <c r="B1331" s="23" t="s">
        <v>15400</v>
      </c>
    </row>
    <row r="1332" spans="1:2" x14ac:dyDescent="0.25">
      <c r="A1332" s="23" t="s">
        <v>9165</v>
      </c>
      <c r="B1332" s="23" t="s">
        <v>15401</v>
      </c>
    </row>
    <row r="1333" spans="1:2" x14ac:dyDescent="0.25">
      <c r="A1333" s="23" t="s">
        <v>9166</v>
      </c>
      <c r="B1333" s="23" t="s">
        <v>15402</v>
      </c>
    </row>
    <row r="1334" spans="1:2" x14ac:dyDescent="0.25">
      <c r="A1334" s="23" t="s">
        <v>9170</v>
      </c>
      <c r="B1334" s="23" t="s">
        <v>15403</v>
      </c>
    </row>
    <row r="1335" spans="1:2" x14ac:dyDescent="0.25">
      <c r="A1335" s="23" t="s">
        <v>9173</v>
      </c>
      <c r="B1335" s="23" t="s">
        <v>15404</v>
      </c>
    </row>
    <row r="1336" spans="1:2" x14ac:dyDescent="0.25">
      <c r="A1336" s="23" t="s">
        <v>9175</v>
      </c>
      <c r="B1336" s="23" t="s">
        <v>15405</v>
      </c>
    </row>
    <row r="1337" spans="1:2" x14ac:dyDescent="0.25">
      <c r="A1337" s="23" t="s">
        <v>9177</v>
      </c>
      <c r="B1337" s="23" t="s">
        <v>15406</v>
      </c>
    </row>
    <row r="1338" spans="1:2" x14ac:dyDescent="0.25">
      <c r="A1338" s="23" t="s">
        <v>181</v>
      </c>
      <c r="B1338" s="23" t="s">
        <v>15407</v>
      </c>
    </row>
    <row r="1339" spans="1:2" x14ac:dyDescent="0.25">
      <c r="A1339" s="23" t="s">
        <v>9183</v>
      </c>
      <c r="B1339" s="23" t="s">
        <v>15408</v>
      </c>
    </row>
    <row r="1340" spans="1:2" x14ac:dyDescent="0.25">
      <c r="A1340" s="23" t="s">
        <v>184</v>
      </c>
      <c r="B1340" s="23" t="s">
        <v>15409</v>
      </c>
    </row>
    <row r="1341" spans="1:2" x14ac:dyDescent="0.25">
      <c r="A1341" s="23" t="s">
        <v>9185</v>
      </c>
      <c r="B1341" s="23" t="s">
        <v>15410</v>
      </c>
    </row>
    <row r="1342" spans="1:2" x14ac:dyDescent="0.25">
      <c r="A1342" s="23" t="s">
        <v>9187</v>
      </c>
      <c r="B1342" s="23" t="s">
        <v>15411</v>
      </c>
    </row>
    <row r="1343" spans="1:2" x14ac:dyDescent="0.25">
      <c r="A1343" s="23" t="s">
        <v>9190</v>
      </c>
      <c r="B1343" s="23" t="s">
        <v>15412</v>
      </c>
    </row>
    <row r="1344" spans="1:2" x14ac:dyDescent="0.25">
      <c r="A1344" s="23" t="s">
        <v>9192</v>
      </c>
      <c r="B1344" s="23" t="s">
        <v>15413</v>
      </c>
    </row>
    <row r="1345" spans="1:2" x14ac:dyDescent="0.25">
      <c r="A1345" s="23" t="s">
        <v>157</v>
      </c>
      <c r="B1345" s="23" t="s">
        <v>15414</v>
      </c>
    </row>
    <row r="1346" spans="1:2" x14ac:dyDescent="0.25">
      <c r="A1346" s="23" t="s">
        <v>89</v>
      </c>
      <c r="B1346" s="23" t="s">
        <v>15415</v>
      </c>
    </row>
    <row r="1347" spans="1:2" x14ac:dyDescent="0.25">
      <c r="A1347" s="23" t="s">
        <v>9199</v>
      </c>
      <c r="B1347" s="23" t="s">
        <v>15416</v>
      </c>
    </row>
    <row r="1348" spans="1:2" x14ac:dyDescent="0.25">
      <c r="A1348" s="23" t="s">
        <v>9200</v>
      </c>
      <c r="B1348" s="23" t="s">
        <v>15417</v>
      </c>
    </row>
    <row r="1349" spans="1:2" x14ac:dyDescent="0.25">
      <c r="A1349" s="23" t="s">
        <v>43</v>
      </c>
      <c r="B1349" s="23" t="s">
        <v>15418</v>
      </c>
    </row>
    <row r="1350" spans="1:2" x14ac:dyDescent="0.25">
      <c r="A1350" s="23" t="s">
        <v>9205</v>
      </c>
      <c r="B1350" s="23" t="s">
        <v>15419</v>
      </c>
    </row>
    <row r="1351" spans="1:2" x14ac:dyDescent="0.25">
      <c r="A1351" s="23" t="s">
        <v>9208</v>
      </c>
      <c r="B1351" s="23" t="s">
        <v>15420</v>
      </c>
    </row>
    <row r="1352" spans="1:2" x14ac:dyDescent="0.25">
      <c r="A1352" s="23" t="s">
        <v>9210</v>
      </c>
      <c r="B1352" s="23" t="s">
        <v>15421</v>
      </c>
    </row>
    <row r="1353" spans="1:2" x14ac:dyDescent="0.25">
      <c r="A1353" s="23" t="s">
        <v>9211</v>
      </c>
      <c r="B1353" s="23" t="s">
        <v>15422</v>
      </c>
    </row>
    <row r="1354" spans="1:2" x14ac:dyDescent="0.25">
      <c r="A1354" s="23" t="s">
        <v>9213</v>
      </c>
      <c r="B1354" s="23" t="s">
        <v>15423</v>
      </c>
    </row>
    <row r="1355" spans="1:2" x14ac:dyDescent="0.25">
      <c r="A1355" s="23" t="s">
        <v>9217</v>
      </c>
      <c r="B1355" s="23" t="s">
        <v>15424</v>
      </c>
    </row>
    <row r="1356" spans="1:2" x14ac:dyDescent="0.25">
      <c r="A1356" s="23" t="s">
        <v>9220</v>
      </c>
      <c r="B1356" s="23" t="s">
        <v>15425</v>
      </c>
    </row>
    <row r="1357" spans="1:2" x14ac:dyDescent="0.25">
      <c r="A1357" s="23" t="s">
        <v>9223</v>
      </c>
      <c r="B1357" s="23" t="s">
        <v>15426</v>
      </c>
    </row>
    <row r="1358" spans="1:2" x14ac:dyDescent="0.25">
      <c r="A1358" s="23" t="s">
        <v>216</v>
      </c>
      <c r="B1358" s="23" t="s">
        <v>15427</v>
      </c>
    </row>
    <row r="1359" spans="1:2" x14ac:dyDescent="0.25">
      <c r="A1359" s="23" t="s">
        <v>249</v>
      </c>
      <c r="B1359" s="23" t="s">
        <v>15428</v>
      </c>
    </row>
    <row r="1360" spans="1:2" x14ac:dyDescent="0.25">
      <c r="A1360" s="23" t="s">
        <v>24</v>
      </c>
      <c r="B1360" s="23" t="s">
        <v>15429</v>
      </c>
    </row>
    <row r="1361" spans="1:2" x14ac:dyDescent="0.25">
      <c r="A1361" s="23" t="s">
        <v>9229</v>
      </c>
      <c r="B1361" s="23" t="s">
        <v>15430</v>
      </c>
    </row>
    <row r="1362" spans="1:2" x14ac:dyDescent="0.25">
      <c r="A1362" s="23" t="s">
        <v>9232</v>
      </c>
      <c r="B1362" s="23" t="s">
        <v>15431</v>
      </c>
    </row>
    <row r="1363" spans="1:2" x14ac:dyDescent="0.25">
      <c r="A1363" s="23" t="s">
        <v>9233</v>
      </c>
      <c r="B1363" s="23" t="s">
        <v>15432</v>
      </c>
    </row>
    <row r="1364" spans="1:2" x14ac:dyDescent="0.25">
      <c r="A1364" s="23" t="s">
        <v>9236</v>
      </c>
      <c r="B1364" s="23" t="s">
        <v>15433</v>
      </c>
    </row>
    <row r="1365" spans="1:2" x14ac:dyDescent="0.25">
      <c r="A1365" s="23" t="s">
        <v>9239</v>
      </c>
      <c r="B1365" s="23" t="s">
        <v>15434</v>
      </c>
    </row>
    <row r="1366" spans="1:2" x14ac:dyDescent="0.25">
      <c r="A1366" s="23" t="s">
        <v>9242</v>
      </c>
      <c r="B1366" s="23" t="s">
        <v>15435</v>
      </c>
    </row>
    <row r="1367" spans="1:2" x14ac:dyDescent="0.25">
      <c r="A1367" s="23" t="s">
        <v>134</v>
      </c>
      <c r="B1367" s="23" t="s">
        <v>15436</v>
      </c>
    </row>
    <row r="1368" spans="1:2" x14ac:dyDescent="0.25">
      <c r="A1368" s="23" t="s">
        <v>9245</v>
      </c>
      <c r="B1368" s="23" t="s">
        <v>15437</v>
      </c>
    </row>
    <row r="1369" spans="1:2" x14ac:dyDescent="0.25">
      <c r="A1369" s="23" t="s">
        <v>186</v>
      </c>
      <c r="B1369" s="23" t="s">
        <v>15438</v>
      </c>
    </row>
    <row r="1370" spans="1:2" x14ac:dyDescent="0.25">
      <c r="A1370" s="23" t="s">
        <v>9252</v>
      </c>
      <c r="B1370" s="23" t="s">
        <v>15439</v>
      </c>
    </row>
    <row r="1371" spans="1:2" x14ac:dyDescent="0.25">
      <c r="A1371" s="23" t="s">
        <v>9255</v>
      </c>
      <c r="B1371" s="23" t="s">
        <v>15440</v>
      </c>
    </row>
    <row r="1372" spans="1:2" x14ac:dyDescent="0.25">
      <c r="A1372" s="23" t="s">
        <v>9259</v>
      </c>
      <c r="B1372" s="23" t="s">
        <v>15441</v>
      </c>
    </row>
    <row r="1373" spans="1:2" x14ac:dyDescent="0.25">
      <c r="A1373" s="23" t="s">
        <v>9262</v>
      </c>
      <c r="B1373" s="23" t="s">
        <v>15442</v>
      </c>
    </row>
    <row r="1374" spans="1:2" x14ac:dyDescent="0.25">
      <c r="A1374" s="23" t="s">
        <v>9264</v>
      </c>
      <c r="B1374" s="23" t="s">
        <v>15443</v>
      </c>
    </row>
    <row r="1375" spans="1:2" x14ac:dyDescent="0.25">
      <c r="A1375" s="23" t="s">
        <v>9268</v>
      </c>
      <c r="B1375" s="23" t="s">
        <v>15444</v>
      </c>
    </row>
    <row r="1376" spans="1:2" x14ac:dyDescent="0.25">
      <c r="A1376" s="23" t="s">
        <v>9270</v>
      </c>
      <c r="B1376" s="23" t="s">
        <v>15445</v>
      </c>
    </row>
    <row r="1377" spans="1:2" x14ac:dyDescent="0.25">
      <c r="A1377" s="23" t="s">
        <v>9273</v>
      </c>
      <c r="B1377" s="23" t="s">
        <v>15446</v>
      </c>
    </row>
    <row r="1378" spans="1:2" x14ac:dyDescent="0.25">
      <c r="A1378" s="23" t="s">
        <v>9275</v>
      </c>
      <c r="B1378" s="23" t="s">
        <v>15447</v>
      </c>
    </row>
    <row r="1379" spans="1:2" x14ac:dyDescent="0.25">
      <c r="A1379" s="23" t="s">
        <v>20</v>
      </c>
      <c r="B1379" s="23" t="s">
        <v>15448</v>
      </c>
    </row>
    <row r="1380" spans="1:2" x14ac:dyDescent="0.25">
      <c r="A1380" s="23" t="s">
        <v>25</v>
      </c>
      <c r="B1380" s="23" t="s">
        <v>15449</v>
      </c>
    </row>
    <row r="1381" spans="1:2" x14ac:dyDescent="0.25">
      <c r="A1381" s="23" t="s">
        <v>9281</v>
      </c>
      <c r="B1381" s="23" t="s">
        <v>15450</v>
      </c>
    </row>
    <row r="1382" spans="1:2" x14ac:dyDescent="0.25">
      <c r="A1382" s="23" t="s">
        <v>9282</v>
      </c>
      <c r="B1382" s="23" t="s">
        <v>15451</v>
      </c>
    </row>
    <row r="1383" spans="1:2" x14ac:dyDescent="0.25">
      <c r="A1383" s="23" t="s">
        <v>9284</v>
      </c>
      <c r="B1383" s="23" t="s">
        <v>15452</v>
      </c>
    </row>
    <row r="1384" spans="1:2" x14ac:dyDescent="0.25">
      <c r="A1384" s="23" t="s">
        <v>243</v>
      </c>
      <c r="B1384" s="23" t="s">
        <v>15453</v>
      </c>
    </row>
    <row r="1385" spans="1:2" x14ac:dyDescent="0.25">
      <c r="A1385" s="23" t="s">
        <v>9287</v>
      </c>
      <c r="B1385" s="23" t="s">
        <v>15454</v>
      </c>
    </row>
    <row r="1386" spans="1:2" x14ac:dyDescent="0.25">
      <c r="A1386" s="23" t="s">
        <v>9291</v>
      </c>
      <c r="B1386" s="23" t="s">
        <v>15455</v>
      </c>
    </row>
    <row r="1387" spans="1:2" x14ac:dyDescent="0.25">
      <c r="A1387" s="23" t="s">
        <v>9295</v>
      </c>
      <c r="B1387" s="23" t="s">
        <v>15456</v>
      </c>
    </row>
    <row r="1388" spans="1:2" x14ac:dyDescent="0.25">
      <c r="A1388" s="23" t="s">
        <v>9297</v>
      </c>
      <c r="B1388" s="23" t="s">
        <v>15457</v>
      </c>
    </row>
    <row r="1389" spans="1:2" x14ac:dyDescent="0.25">
      <c r="A1389" s="23" t="s">
        <v>160</v>
      </c>
      <c r="B1389" s="23" t="s">
        <v>15458</v>
      </c>
    </row>
    <row r="1390" spans="1:2" x14ac:dyDescent="0.25">
      <c r="A1390" s="23" t="s">
        <v>201</v>
      </c>
      <c r="B1390" s="23" t="s">
        <v>15459</v>
      </c>
    </row>
    <row r="1391" spans="1:2" x14ac:dyDescent="0.25">
      <c r="A1391" s="23" t="s">
        <v>9302</v>
      </c>
      <c r="B1391" s="23" t="s">
        <v>15460</v>
      </c>
    </row>
    <row r="1392" spans="1:2" x14ac:dyDescent="0.25">
      <c r="A1392" s="23" t="s">
        <v>41</v>
      </c>
      <c r="B1392" s="23" t="s">
        <v>15461</v>
      </c>
    </row>
    <row r="1393" spans="1:2" x14ac:dyDescent="0.25">
      <c r="A1393" s="23" t="s">
        <v>9305</v>
      </c>
      <c r="B1393" s="23" t="s">
        <v>15462</v>
      </c>
    </row>
    <row r="1394" spans="1:2" x14ac:dyDescent="0.25">
      <c r="A1394" s="23" t="s">
        <v>203</v>
      </c>
      <c r="B1394" s="23" t="s">
        <v>15463</v>
      </c>
    </row>
    <row r="1395" spans="1:2" x14ac:dyDescent="0.25">
      <c r="A1395" s="23" t="s">
        <v>193</v>
      </c>
      <c r="B1395" s="23" t="s">
        <v>15464</v>
      </c>
    </row>
    <row r="1396" spans="1:2" x14ac:dyDescent="0.25">
      <c r="A1396" s="23" t="s">
        <v>191</v>
      </c>
      <c r="B1396" s="23" t="s">
        <v>15465</v>
      </c>
    </row>
    <row r="1397" spans="1:2" x14ac:dyDescent="0.25">
      <c r="A1397" s="23" t="s">
        <v>246</v>
      </c>
      <c r="B1397" s="23" t="s">
        <v>15466</v>
      </c>
    </row>
    <row r="1398" spans="1:2" x14ac:dyDescent="0.25">
      <c r="A1398" s="23" t="s">
        <v>9312</v>
      </c>
      <c r="B1398" s="23" t="s">
        <v>15467</v>
      </c>
    </row>
    <row r="1399" spans="1:2" x14ac:dyDescent="0.25">
      <c r="A1399" s="23" t="s">
        <v>65</v>
      </c>
      <c r="B1399" s="23" t="s">
        <v>15468</v>
      </c>
    </row>
    <row r="1400" spans="1:2" x14ac:dyDescent="0.25">
      <c r="A1400" s="23" t="s">
        <v>9315</v>
      </c>
      <c r="B1400" s="23" t="s">
        <v>15469</v>
      </c>
    </row>
    <row r="1401" spans="1:2" x14ac:dyDescent="0.25">
      <c r="A1401" s="23" t="s">
        <v>9317</v>
      </c>
      <c r="B1401" s="23" t="s">
        <v>15470</v>
      </c>
    </row>
    <row r="1402" spans="1:2" x14ac:dyDescent="0.25">
      <c r="A1402" s="23" t="s">
        <v>9320</v>
      </c>
      <c r="B1402" s="23" t="s">
        <v>15471</v>
      </c>
    </row>
    <row r="1403" spans="1:2" x14ac:dyDescent="0.25">
      <c r="A1403" s="23" t="s">
        <v>9323</v>
      </c>
      <c r="B1403" s="23" t="s">
        <v>15472</v>
      </c>
    </row>
    <row r="1404" spans="1:2" x14ac:dyDescent="0.25">
      <c r="A1404" s="23" t="s">
        <v>9326</v>
      </c>
      <c r="B1404" s="23" t="s">
        <v>15473</v>
      </c>
    </row>
    <row r="1405" spans="1:2" x14ac:dyDescent="0.25">
      <c r="A1405" s="23" t="s">
        <v>9328</v>
      </c>
      <c r="B1405" s="23" t="s">
        <v>15474</v>
      </c>
    </row>
    <row r="1406" spans="1:2" x14ac:dyDescent="0.25">
      <c r="A1406" s="23" t="s">
        <v>9330</v>
      </c>
      <c r="B1406" s="23" t="s">
        <v>15475</v>
      </c>
    </row>
    <row r="1407" spans="1:2" x14ac:dyDescent="0.25">
      <c r="A1407" s="23" t="s">
        <v>9331</v>
      </c>
      <c r="B1407" s="23" t="s">
        <v>15476</v>
      </c>
    </row>
    <row r="1408" spans="1:2" x14ac:dyDescent="0.25">
      <c r="A1408" s="23" t="s">
        <v>9334</v>
      </c>
      <c r="B1408" s="23" t="s">
        <v>15477</v>
      </c>
    </row>
    <row r="1409" spans="1:2" x14ac:dyDescent="0.25">
      <c r="A1409" s="23" t="s">
        <v>248</v>
      </c>
      <c r="B1409" s="23" t="s">
        <v>15478</v>
      </c>
    </row>
    <row r="1410" spans="1:2" x14ac:dyDescent="0.25">
      <c r="A1410" s="23" t="s">
        <v>9337</v>
      </c>
      <c r="B1410" s="23" t="s">
        <v>15479</v>
      </c>
    </row>
    <row r="1411" spans="1:2" x14ac:dyDescent="0.25">
      <c r="A1411" s="23" t="s">
        <v>9341</v>
      </c>
      <c r="B1411" s="23" t="s">
        <v>15480</v>
      </c>
    </row>
    <row r="1412" spans="1:2" x14ac:dyDescent="0.25">
      <c r="A1412" s="23" t="s">
        <v>9343</v>
      </c>
      <c r="B1412" s="23" t="s">
        <v>15481</v>
      </c>
    </row>
    <row r="1413" spans="1:2" x14ac:dyDescent="0.25">
      <c r="A1413" s="23" t="s">
        <v>9346</v>
      </c>
      <c r="B1413" s="23" t="s">
        <v>15482</v>
      </c>
    </row>
    <row r="1414" spans="1:2" x14ac:dyDescent="0.25">
      <c r="A1414" s="23" t="s">
        <v>70</v>
      </c>
      <c r="B1414" s="23" t="s">
        <v>15483</v>
      </c>
    </row>
    <row r="1415" spans="1:2" x14ac:dyDescent="0.25">
      <c r="A1415" s="23" t="s">
        <v>9348</v>
      </c>
      <c r="B1415" s="23" t="s">
        <v>15484</v>
      </c>
    </row>
    <row r="1416" spans="1:2" x14ac:dyDescent="0.25">
      <c r="A1416" s="23" t="s">
        <v>9351</v>
      </c>
      <c r="B1416" s="23" t="s">
        <v>15485</v>
      </c>
    </row>
    <row r="1417" spans="1:2" x14ac:dyDescent="0.25">
      <c r="A1417" s="23" t="s">
        <v>9354</v>
      </c>
      <c r="B1417" s="23" t="s">
        <v>15486</v>
      </c>
    </row>
    <row r="1418" spans="1:2" x14ac:dyDescent="0.25">
      <c r="A1418" s="23" t="s">
        <v>9357</v>
      </c>
      <c r="B1418" s="23" t="s">
        <v>15487</v>
      </c>
    </row>
    <row r="1419" spans="1:2" x14ac:dyDescent="0.25">
      <c r="A1419" s="23" t="s">
        <v>9359</v>
      </c>
      <c r="B1419" s="23" t="s">
        <v>15488</v>
      </c>
    </row>
    <row r="1420" spans="1:2" x14ac:dyDescent="0.25">
      <c r="A1420" s="23" t="s">
        <v>9366</v>
      </c>
      <c r="B1420" s="23" t="s">
        <v>15489</v>
      </c>
    </row>
    <row r="1421" spans="1:2" x14ac:dyDescent="0.25">
      <c r="A1421" s="23" t="s">
        <v>69</v>
      </c>
      <c r="B1421" s="23" t="s">
        <v>15490</v>
      </c>
    </row>
    <row r="1422" spans="1:2" x14ac:dyDescent="0.25">
      <c r="A1422" s="23" t="s">
        <v>9369</v>
      </c>
      <c r="B1422" s="23" t="s">
        <v>15491</v>
      </c>
    </row>
    <row r="1423" spans="1:2" x14ac:dyDescent="0.25">
      <c r="A1423" s="23" t="s">
        <v>9371</v>
      </c>
      <c r="B1423" s="23" t="s">
        <v>15492</v>
      </c>
    </row>
    <row r="1424" spans="1:2" x14ac:dyDescent="0.25">
      <c r="A1424" s="23" t="s">
        <v>9374</v>
      </c>
      <c r="B1424" s="23" t="s">
        <v>15493</v>
      </c>
    </row>
    <row r="1425" spans="1:2" x14ac:dyDescent="0.25">
      <c r="A1425" s="23" t="s">
        <v>155</v>
      </c>
      <c r="B1425" s="23" t="s">
        <v>15494</v>
      </c>
    </row>
    <row r="1426" spans="1:2" x14ac:dyDescent="0.25">
      <c r="A1426" s="23" t="s">
        <v>9377</v>
      </c>
      <c r="B1426" s="23" t="s">
        <v>15495</v>
      </c>
    </row>
    <row r="1427" spans="1:2" x14ac:dyDescent="0.25">
      <c r="A1427" s="23" t="s">
        <v>9380</v>
      </c>
      <c r="B1427" s="23" t="s">
        <v>15496</v>
      </c>
    </row>
    <row r="1428" spans="1:2" x14ac:dyDescent="0.25">
      <c r="A1428" s="23" t="s">
        <v>9383</v>
      </c>
      <c r="B1428" s="23" t="s">
        <v>15497</v>
      </c>
    </row>
    <row r="1429" spans="1:2" x14ac:dyDescent="0.25">
      <c r="A1429" s="23" t="s">
        <v>269</v>
      </c>
      <c r="B1429" s="23" t="s">
        <v>15498</v>
      </c>
    </row>
    <row r="1430" spans="1:2" x14ac:dyDescent="0.25">
      <c r="A1430" s="23" t="s">
        <v>13141</v>
      </c>
      <c r="B1430" s="23" t="s">
        <v>15499</v>
      </c>
    </row>
    <row r="1431" spans="1:2" x14ac:dyDescent="0.25">
      <c r="A1431" s="23" t="s">
        <v>9387</v>
      </c>
      <c r="B1431" s="23" t="s">
        <v>15500</v>
      </c>
    </row>
    <row r="1432" spans="1:2" x14ac:dyDescent="0.25">
      <c r="A1432" s="23" t="s">
        <v>9390</v>
      </c>
      <c r="B1432" s="23" t="s">
        <v>15501</v>
      </c>
    </row>
    <row r="1433" spans="1:2" x14ac:dyDescent="0.25">
      <c r="A1433" s="23" t="s">
        <v>9392</v>
      </c>
      <c r="B1433" s="23" t="s">
        <v>15502</v>
      </c>
    </row>
    <row r="1434" spans="1:2" x14ac:dyDescent="0.25">
      <c r="A1434" s="23" t="s">
        <v>9396</v>
      </c>
      <c r="B1434" s="23" t="s">
        <v>15503</v>
      </c>
    </row>
    <row r="1435" spans="1:2" x14ac:dyDescent="0.25">
      <c r="A1435" s="23" t="s">
        <v>9398</v>
      </c>
      <c r="B1435" s="23" t="s">
        <v>15504</v>
      </c>
    </row>
    <row r="1436" spans="1:2" x14ac:dyDescent="0.25">
      <c r="A1436" s="23" t="s">
        <v>9400</v>
      </c>
      <c r="B1436" s="23" t="s">
        <v>15505</v>
      </c>
    </row>
    <row r="1437" spans="1:2" x14ac:dyDescent="0.25">
      <c r="A1437" s="23" t="s">
        <v>9404</v>
      </c>
      <c r="B1437" s="23" t="s">
        <v>15506</v>
      </c>
    </row>
    <row r="1438" spans="1:2" x14ac:dyDescent="0.25">
      <c r="A1438" s="23" t="s">
        <v>143</v>
      </c>
      <c r="B1438" s="23" t="s">
        <v>15507</v>
      </c>
    </row>
    <row r="1439" spans="1:2" x14ac:dyDescent="0.25">
      <c r="A1439" s="23" t="s">
        <v>9409</v>
      </c>
      <c r="B1439" s="23" t="s">
        <v>15508</v>
      </c>
    </row>
    <row r="1440" spans="1:2" x14ac:dyDescent="0.25">
      <c r="A1440" s="23" t="s">
        <v>95</v>
      </c>
      <c r="B1440" s="23" t="s">
        <v>15509</v>
      </c>
    </row>
    <row r="1441" spans="1:2" x14ac:dyDescent="0.25">
      <c r="A1441" s="23" t="s">
        <v>9412</v>
      </c>
      <c r="B1441" s="23" t="s">
        <v>15510</v>
      </c>
    </row>
    <row r="1442" spans="1:2" x14ac:dyDescent="0.25">
      <c r="A1442" s="23" t="s">
        <v>9414</v>
      </c>
      <c r="B1442" s="23" t="s">
        <v>15511</v>
      </c>
    </row>
    <row r="1443" spans="1:2" x14ac:dyDescent="0.25">
      <c r="A1443" s="23" t="s">
        <v>9417</v>
      </c>
      <c r="B1443" s="23" t="s">
        <v>15512</v>
      </c>
    </row>
    <row r="1444" spans="1:2" x14ac:dyDescent="0.25">
      <c r="A1444" s="23" t="s">
        <v>9421</v>
      </c>
      <c r="B1444" s="23" t="s">
        <v>15513</v>
      </c>
    </row>
    <row r="1445" spans="1:2" x14ac:dyDescent="0.25">
      <c r="A1445" s="23" t="s">
        <v>9423</v>
      </c>
      <c r="B1445" s="23" t="s">
        <v>15514</v>
      </c>
    </row>
    <row r="1446" spans="1:2" x14ac:dyDescent="0.25">
      <c r="A1446" s="23" t="s">
        <v>39</v>
      </c>
      <c r="B1446" s="23" t="s">
        <v>15515</v>
      </c>
    </row>
    <row r="1447" spans="1:2" x14ac:dyDescent="0.25">
      <c r="A1447" s="23" t="s">
        <v>9429</v>
      </c>
      <c r="B1447" s="23" t="s">
        <v>15516</v>
      </c>
    </row>
    <row r="1448" spans="1:2" x14ac:dyDescent="0.25">
      <c r="A1448" s="23" t="s">
        <v>9431</v>
      </c>
      <c r="B1448" s="23" t="s">
        <v>15517</v>
      </c>
    </row>
    <row r="1449" spans="1:2" x14ac:dyDescent="0.25">
      <c r="A1449" s="23" t="s">
        <v>9433</v>
      </c>
      <c r="B1449" s="23" t="s">
        <v>15518</v>
      </c>
    </row>
    <row r="1450" spans="1:2" x14ac:dyDescent="0.25">
      <c r="A1450" s="23" t="s">
        <v>9435</v>
      </c>
      <c r="B1450" s="23" t="s">
        <v>15519</v>
      </c>
    </row>
    <row r="1451" spans="1:2" x14ac:dyDescent="0.25">
      <c r="A1451" s="23" t="s">
        <v>9437</v>
      </c>
      <c r="B1451" s="23" t="s">
        <v>15520</v>
      </c>
    </row>
    <row r="1452" spans="1:2" x14ac:dyDescent="0.25">
      <c r="A1452" s="23" t="s">
        <v>9439</v>
      </c>
      <c r="B1452" s="23" t="s">
        <v>15521</v>
      </c>
    </row>
    <row r="1453" spans="1:2" x14ac:dyDescent="0.25">
      <c r="A1453" s="23" t="s">
        <v>9442</v>
      </c>
      <c r="B1453" s="23" t="s">
        <v>15522</v>
      </c>
    </row>
    <row r="1454" spans="1:2" x14ac:dyDescent="0.25">
      <c r="A1454" s="23" t="s">
        <v>67</v>
      </c>
      <c r="B1454" s="23" t="s">
        <v>15523</v>
      </c>
    </row>
    <row r="1455" spans="1:2" x14ac:dyDescent="0.25">
      <c r="A1455" s="23" t="s">
        <v>9446</v>
      </c>
      <c r="B1455" s="23" t="s">
        <v>15524</v>
      </c>
    </row>
    <row r="1456" spans="1:2" x14ac:dyDescent="0.25">
      <c r="A1456" s="23" t="s">
        <v>9450</v>
      </c>
      <c r="B1456" s="23" t="s">
        <v>15525</v>
      </c>
    </row>
    <row r="1457" spans="1:2" x14ac:dyDescent="0.25">
      <c r="A1457" s="23" t="s">
        <v>32</v>
      </c>
      <c r="B1457" s="23" t="s">
        <v>15526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2.5" x14ac:dyDescent="0.25"/>
  <cols>
    <col min="1" max="1" width="4.90625" bestFit="1" customWidth="1"/>
    <col min="2" max="2" width="57.7265625" bestFit="1" customWidth="1"/>
  </cols>
  <sheetData>
    <row r="1" spans="1:2" x14ac:dyDescent="0.25">
      <c r="A1" t="s">
        <v>14068</v>
      </c>
      <c r="B1" t="s">
        <v>14069</v>
      </c>
    </row>
    <row r="2" spans="1:2" x14ac:dyDescent="0.25">
      <c r="A2">
        <v>116</v>
      </c>
      <c r="B2" t="s">
        <v>1663</v>
      </c>
    </row>
    <row r="3" spans="1:2" x14ac:dyDescent="0.25">
      <c r="A3">
        <v>270</v>
      </c>
      <c r="B3" t="s">
        <v>3392</v>
      </c>
    </row>
    <row r="4" spans="1:2" x14ac:dyDescent="0.25">
      <c r="A4">
        <v>340</v>
      </c>
      <c r="B4" t="s">
        <v>4122</v>
      </c>
    </row>
    <row r="5" spans="1:2" x14ac:dyDescent="0.25">
      <c r="A5">
        <v>347</v>
      </c>
      <c r="B5" t="s">
        <v>4216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8" sqref="M8"/>
    </sheetView>
  </sheetViews>
  <sheetFormatPr defaultColWidth="14.453125" defaultRowHeight="15" customHeight="1" x14ac:dyDescent="0.25"/>
  <cols>
    <col min="1" max="1" width="62" customWidth="1"/>
    <col min="2" max="4" width="0" hidden="1" customWidth="1"/>
    <col min="5" max="5" width="8.7265625" customWidth="1"/>
    <col min="6" max="7" width="0" hidden="1" customWidth="1"/>
    <col min="8" max="8" width="8.7265625" customWidth="1"/>
    <col min="9" max="9" width="7.7265625" customWidth="1"/>
    <col min="10" max="10" width="8" customWidth="1"/>
    <col min="11" max="11" width="8.08984375" customWidth="1"/>
    <col min="12" max="12" width="8.453125" customWidth="1"/>
    <col min="13" max="13" width="8" customWidth="1"/>
    <col min="14" max="14" width="42.7265625" customWidth="1"/>
    <col min="15" max="26" width="8" customWidth="1"/>
  </cols>
  <sheetData>
    <row r="1" spans="1:17" ht="12.75" customHeight="1" x14ac:dyDescent="0.3">
      <c r="A1" s="2" t="s">
        <v>1</v>
      </c>
      <c r="B1" s="3" t="s">
        <v>1</v>
      </c>
      <c r="C1" s="3">
        <v>2015</v>
      </c>
      <c r="D1" s="6" t="s">
        <v>9</v>
      </c>
      <c r="E1" s="6" t="s">
        <v>13</v>
      </c>
      <c r="F1" s="3">
        <v>2016</v>
      </c>
      <c r="G1" s="6" t="s">
        <v>14</v>
      </c>
      <c r="H1" s="6" t="s">
        <v>15</v>
      </c>
      <c r="I1" s="1" t="s">
        <v>16</v>
      </c>
      <c r="J1" s="6" t="s">
        <v>17</v>
      </c>
      <c r="K1" s="6" t="s">
        <v>18</v>
      </c>
      <c r="L1" s="6" t="s">
        <v>19</v>
      </c>
      <c r="N1" s="8" t="s">
        <v>10</v>
      </c>
    </row>
    <row r="2" spans="1:17" ht="12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>
        <f t="shared" ref="K2:M2" si="0">SUM(K3:K101)</f>
        <v>131</v>
      </c>
      <c r="L2" s="3">
        <f t="shared" si="0"/>
        <v>143</v>
      </c>
      <c r="M2" s="3">
        <f t="shared" si="0"/>
        <v>143</v>
      </c>
      <c r="N2" s="6"/>
      <c r="Q2" s="3"/>
    </row>
    <row r="3" spans="1:17" ht="12" customHeight="1" x14ac:dyDescent="0.25">
      <c r="A3" s="3" t="s">
        <v>33</v>
      </c>
      <c r="B3" s="3" t="s">
        <v>35</v>
      </c>
      <c r="C3" s="3">
        <f>VLOOKUP($B3,'2015'!$A$2:$Z$123,2,FALSE)</f>
        <v>4</v>
      </c>
      <c r="D3" s="3">
        <f>VLOOKUP($B3,'2015'!$A$2:$Z$123,5,FALSE)</f>
        <v>5</v>
      </c>
      <c r="E3" s="3">
        <v>4</v>
      </c>
      <c r="F3" s="3">
        <f>VLOOKUP($B3,'2016'!$A$2:$Z$123,2,FALSE)</f>
        <v>3</v>
      </c>
      <c r="G3" s="3">
        <f>VLOOKUP($B3,'2016'!$A$2:$Z$123,5,FALSE)</f>
        <v>8</v>
      </c>
      <c r="H3" s="3">
        <v>6</v>
      </c>
      <c r="I3" s="3">
        <f>VLOOKUP($A3,'2017Preli'!$B$2:$AB$1457,2,FALSE)</f>
        <v>3</v>
      </c>
      <c r="J3" s="3">
        <f>VLOOKUP($A3,'2017Preli'!$B$2:$AB$1457,6,FALSE)</f>
        <v>8</v>
      </c>
      <c r="K3" s="6">
        <f t="shared" ref="K3:K87" si="1">CEILING(((H3+E3*0.6)/2),1)</f>
        <v>5</v>
      </c>
      <c r="L3" s="10">
        <v>7</v>
      </c>
      <c r="M3">
        <f>SUMPRODUCT(('Selected Teams'!$E$2:$E$1457=$A3)*'Selected Teams'!$A$2:$A$1457)</f>
        <v>7</v>
      </c>
      <c r="N3" s="11" t="s">
        <v>162</v>
      </c>
      <c r="Q3" s="3"/>
    </row>
    <row r="4" spans="1:17" ht="12" customHeight="1" x14ac:dyDescent="0.25">
      <c r="A4" s="3" t="s">
        <v>48</v>
      </c>
      <c r="B4" s="3" t="s">
        <v>171</v>
      </c>
      <c r="C4" s="3">
        <f>VLOOKUP($B4,'2015'!$A$2:$Z$123,2,FALSE)</f>
        <v>8</v>
      </c>
      <c r="D4" s="3">
        <f>VLOOKUP($B4,'2015'!$A$2:$Z$123,5,FALSE)</f>
        <v>5</v>
      </c>
      <c r="E4" s="3">
        <v>4</v>
      </c>
      <c r="F4" s="3">
        <f>VLOOKUP($B4,'2016'!$A$2:$Z$123,2,FALSE)</f>
        <v>1</v>
      </c>
      <c r="G4" s="3">
        <f>VLOOKUP($B4,'2016'!$A$2:$Z$123,5,FALSE)</f>
        <v>10</v>
      </c>
      <c r="H4" s="3">
        <v>7</v>
      </c>
      <c r="I4" s="3">
        <f>VLOOKUP($A4,'2017Preli'!$B$2:$AB$1457,2,FALSE)</f>
        <v>4</v>
      </c>
      <c r="J4" s="3">
        <f>VLOOKUP($A4,'2017Preli'!$B$2:$AB$1457,6,FALSE)</f>
        <v>8</v>
      </c>
      <c r="K4" s="6">
        <f t="shared" si="1"/>
        <v>5</v>
      </c>
      <c r="L4" s="3">
        <v>7</v>
      </c>
      <c r="M4">
        <f>SUMPRODUCT(('Selected Teams'!$E$2:$E$1457=$A4)*'Selected Teams'!$A$2:$A$1457)</f>
        <v>7</v>
      </c>
      <c r="N4" s="6" t="s">
        <v>277</v>
      </c>
      <c r="Q4" s="3"/>
    </row>
    <row r="5" spans="1:17" ht="12" customHeight="1" x14ac:dyDescent="0.25">
      <c r="A5" s="3" t="s">
        <v>146</v>
      </c>
      <c r="B5" s="3" t="s">
        <v>278</v>
      </c>
      <c r="C5" s="3">
        <f>VLOOKUP($B5,'2015'!$A$2:$Z$123,2,FALSE)</f>
        <v>1</v>
      </c>
      <c r="D5" s="3">
        <f>VLOOKUP($B5,'2015'!$A$2:$Z$123,5,FALSE)</f>
        <v>7</v>
      </c>
      <c r="E5" s="3">
        <v>6</v>
      </c>
      <c r="F5" s="3">
        <f>VLOOKUP($B5,'2016'!$A$2:$Z$123,2,FALSE)</f>
        <v>6</v>
      </c>
      <c r="G5" s="3">
        <f>VLOOKUP($B5,'2016'!$A$2:$Z$123,5,FALSE)</f>
        <v>7</v>
      </c>
      <c r="H5" s="3">
        <v>5</v>
      </c>
      <c r="I5" s="3">
        <f>VLOOKUP($A5,'2017Preli'!$B$2:$AB$1457,2,FALSE)</f>
        <v>9</v>
      </c>
      <c r="J5" s="3">
        <f>VLOOKUP($A5,'2017Preli'!$B$2:$AB$1457,6,FALSE)</f>
        <v>6</v>
      </c>
      <c r="K5" s="6">
        <f t="shared" si="1"/>
        <v>5</v>
      </c>
      <c r="L5" s="3">
        <v>7</v>
      </c>
      <c r="M5">
        <f>SUMPRODUCT(('Selected Teams'!$E$2:$E$1457=$A5)*'Selected Teams'!$A$2:$A$1457)</f>
        <v>7</v>
      </c>
      <c r="N5" s="6" t="s">
        <v>277</v>
      </c>
      <c r="Q5" s="3"/>
    </row>
    <row r="6" spans="1:17" ht="12" customHeight="1" x14ac:dyDescent="0.25">
      <c r="A6" s="3" t="s">
        <v>217</v>
      </c>
      <c r="B6" s="3" t="s">
        <v>295</v>
      </c>
      <c r="C6" s="3">
        <f>VLOOKUP($B6,'2015'!$A$2:$Z$123,2,FALSE)</f>
        <v>2</v>
      </c>
      <c r="D6" s="3">
        <f>VLOOKUP($B6,'2015'!$A$2:$Z$123,5,FALSE)</f>
        <v>6</v>
      </c>
      <c r="E6" s="3">
        <v>5</v>
      </c>
      <c r="F6" s="3">
        <f>VLOOKUP($B6,'2016'!$A$2:$Z$123,2,FALSE)</f>
        <v>12</v>
      </c>
      <c r="G6" s="3">
        <f>VLOOKUP($B6,'2016'!$A$2:$Z$123,5,FALSE)</f>
        <v>6</v>
      </c>
      <c r="H6" s="3">
        <v>4</v>
      </c>
      <c r="I6" s="3">
        <f>VLOOKUP($A6,'2017Preli'!$B$2:$AB$1457,2,FALSE)</f>
        <v>2</v>
      </c>
      <c r="J6" s="3">
        <f>VLOOKUP($A6,'2017Preli'!$B$2:$AB$1457,6,FALSE)</f>
        <v>8</v>
      </c>
      <c r="K6" s="6">
        <f t="shared" si="1"/>
        <v>4</v>
      </c>
      <c r="L6" s="3">
        <v>6</v>
      </c>
      <c r="M6">
        <f>SUMPRODUCT(('Selected Teams'!$E$2:$E$1457=$A6)*'Selected Teams'!$A$2:$A$1457)</f>
        <v>6</v>
      </c>
      <c r="N6" s="6" t="s">
        <v>308</v>
      </c>
      <c r="Q6" s="3"/>
    </row>
    <row r="7" spans="1:17" ht="12" customHeight="1" x14ac:dyDescent="0.25">
      <c r="A7" s="3" t="s">
        <v>192</v>
      </c>
      <c r="B7" s="3" t="s">
        <v>310</v>
      </c>
      <c r="C7" s="3">
        <f>VLOOKUP($B7,'2015'!$A$2:$Z$123,2,FALSE)</f>
        <v>3</v>
      </c>
      <c r="D7" s="3">
        <f>VLOOKUP($B7,'2015'!$A$2:$Z$123,5,FALSE)</f>
        <v>5</v>
      </c>
      <c r="E7" s="3">
        <v>4</v>
      </c>
      <c r="F7" s="3">
        <f>VLOOKUP($B7,'2016'!$A$2:$Z$123,2,FALSE)</f>
        <v>9</v>
      </c>
      <c r="G7" s="3">
        <f>VLOOKUP($B7,'2016'!$A$2:$Z$123,5,FALSE)</f>
        <v>6</v>
      </c>
      <c r="H7" s="3">
        <v>4</v>
      </c>
      <c r="I7" s="3">
        <f>VLOOKUP($A7,'2017Preli'!$B$2:$AB$1457,2,FALSE)</f>
        <v>18</v>
      </c>
      <c r="J7" s="3">
        <f>VLOOKUP($A7,'2017Preli'!$B$2:$AB$1457,6,FALSE)</f>
        <v>6</v>
      </c>
      <c r="K7" s="6">
        <f t="shared" si="1"/>
        <v>4</v>
      </c>
      <c r="L7" s="3">
        <v>5</v>
      </c>
      <c r="M7">
        <f>SUMPRODUCT(('Selected Teams'!$E$2:$E$1457=$A7)*'Selected Teams'!$A$2:$A$1457)</f>
        <v>5</v>
      </c>
      <c r="N7" s="6" t="s">
        <v>324</v>
      </c>
      <c r="Q7" s="3"/>
    </row>
    <row r="8" spans="1:17" ht="12" customHeight="1" x14ac:dyDescent="0.25">
      <c r="A8" s="3" t="s">
        <v>139</v>
      </c>
      <c r="B8" s="3" t="s">
        <v>325</v>
      </c>
      <c r="C8" s="3">
        <f>VLOOKUP($B8,'2015'!$A$2:$Z$123,2,FALSE)</f>
        <v>36</v>
      </c>
      <c r="D8" s="3">
        <f>VLOOKUP($B8,'2015'!$A$2:$Z$123,5,FALSE)</f>
        <v>4</v>
      </c>
      <c r="E8" s="3">
        <v>3</v>
      </c>
      <c r="F8" s="3">
        <f>VLOOKUP($B8,'2016'!$A$2:$Z$123,2,FALSE)</f>
        <v>38</v>
      </c>
      <c r="G8" s="3">
        <f>VLOOKUP($B8,'2016'!$A$2:$Z$123,5,FALSE)</f>
        <v>5</v>
      </c>
      <c r="H8" s="3">
        <v>3</v>
      </c>
      <c r="I8" s="3">
        <f>VLOOKUP($A8,'2017Preli'!$B$2:$AB$1457,2,FALSE)</f>
        <v>1</v>
      </c>
      <c r="J8" s="3">
        <f>VLOOKUP($A8,'2017Preli'!$B$2:$AB$1457,6,FALSE)</f>
        <v>8</v>
      </c>
      <c r="K8" s="6">
        <f t="shared" si="1"/>
        <v>3</v>
      </c>
      <c r="L8" s="3">
        <v>4</v>
      </c>
      <c r="M8">
        <f>SUMPRODUCT(('Selected Teams'!$E$2:$E$1457=$A8)*'Selected Teams'!$A$2:$A$1457)</f>
        <v>4</v>
      </c>
      <c r="N8" s="6" t="s">
        <v>336</v>
      </c>
      <c r="Q8" s="3"/>
    </row>
    <row r="9" spans="1:17" ht="12" customHeight="1" x14ac:dyDescent="0.25">
      <c r="A9" s="3" t="s">
        <v>77</v>
      </c>
      <c r="B9" s="3" t="s">
        <v>337</v>
      </c>
      <c r="C9" s="3">
        <f>VLOOKUP($B9,'2015'!$A$2:$Z$123,2,FALSE)</f>
        <v>18</v>
      </c>
      <c r="D9" s="3">
        <f>VLOOKUP($B9,'2015'!$A$2:$Z$123,5,FALSE)</f>
        <v>4</v>
      </c>
      <c r="E9" s="3">
        <v>3</v>
      </c>
      <c r="F9" s="3">
        <f>VLOOKUP($B9,'2016'!$A$2:$Z$123,2,FALSE)</f>
        <v>7</v>
      </c>
      <c r="G9" s="3">
        <f>VLOOKUP($B9,'2016'!$A$2:$Z$123,5,FALSE)</f>
        <v>7</v>
      </c>
      <c r="H9" s="3">
        <v>5</v>
      </c>
      <c r="I9" s="3">
        <f>VLOOKUP($A9,'2017Preli'!$B$2:$AB$1457,2,FALSE)</f>
        <v>15</v>
      </c>
      <c r="J9" s="3">
        <f>VLOOKUP($A9,'2017Preli'!$B$2:$AB$1457,6,FALSE)</f>
        <v>6</v>
      </c>
      <c r="K9" s="6">
        <f t="shared" si="1"/>
        <v>4</v>
      </c>
      <c r="L9" s="3">
        <v>4</v>
      </c>
      <c r="M9">
        <f>SUMPRODUCT(('Selected Teams'!$E$2:$E$1457=$A9)*'Selected Teams'!$A$2:$A$1457)</f>
        <v>4</v>
      </c>
      <c r="Q9" s="3"/>
    </row>
    <row r="10" spans="1:17" ht="12" customHeight="1" x14ac:dyDescent="0.25">
      <c r="A10" s="3" t="s">
        <v>239</v>
      </c>
      <c r="B10" s="3" t="s">
        <v>352</v>
      </c>
      <c r="C10" s="3">
        <f>VLOOKUP($B10,'2015'!$A$2:$Z$123,2,FALSE)</f>
        <v>29</v>
      </c>
      <c r="D10" s="3">
        <f>VLOOKUP($B10,'2015'!$A$2:$Z$123,5,FALSE)</f>
        <v>4</v>
      </c>
      <c r="E10" s="3">
        <v>3</v>
      </c>
      <c r="F10" s="3">
        <f>VLOOKUP($B10,'2016'!$A$2:$Z$123,2,FALSE)</f>
        <v>49</v>
      </c>
      <c r="G10" s="3">
        <f>VLOOKUP($B10,'2016'!$A$2:$Z$123,5,FALSE)</f>
        <v>4</v>
      </c>
      <c r="H10" s="3">
        <v>2</v>
      </c>
      <c r="I10" s="3">
        <f>VLOOKUP($A10,'2017Preli'!$B$2:$AB$1457,2,FALSE)</f>
        <v>23</v>
      </c>
      <c r="J10" s="3">
        <f>VLOOKUP($A10,'2017Preli'!$B$2:$AB$1457,6,FALSE)</f>
        <v>5</v>
      </c>
      <c r="K10" s="6">
        <f t="shared" si="1"/>
        <v>2</v>
      </c>
      <c r="L10" s="3">
        <v>4</v>
      </c>
      <c r="M10">
        <f>SUMPRODUCT(('Selected Teams'!$E$2:$E$1457=$A10)*'Selected Teams'!$A$2:$A$1457)</f>
        <v>4</v>
      </c>
      <c r="N10" s="6" t="s">
        <v>367</v>
      </c>
      <c r="Q10" s="3"/>
    </row>
    <row r="11" spans="1:17" ht="12" customHeight="1" x14ac:dyDescent="0.25">
      <c r="A11" s="3" t="s">
        <v>244</v>
      </c>
      <c r="B11" s="3" t="s">
        <v>368</v>
      </c>
      <c r="C11" s="3">
        <f>VLOOKUP($B11,'2015'!$A$2:$Z$123,2,FALSE)</f>
        <v>33</v>
      </c>
      <c r="D11" s="3">
        <f>VLOOKUP($B11,'2015'!$A$2:$Z$123,5,FALSE)</f>
        <v>4</v>
      </c>
      <c r="E11" s="3">
        <v>3</v>
      </c>
      <c r="F11" s="3">
        <f>VLOOKUP($B11,'2016'!$A$2:$Z$123,2,FALSE)</f>
        <v>17</v>
      </c>
      <c r="G11" s="3">
        <f>VLOOKUP($B11,'2016'!$A$2:$Z$123,5,FALSE)</f>
        <v>5</v>
      </c>
      <c r="H11" s="3">
        <v>3</v>
      </c>
      <c r="I11" s="3">
        <f>VLOOKUP($A11,'2017Preli'!$B$2:$AB$1457,2,FALSE)</f>
        <v>8</v>
      </c>
      <c r="J11" s="3">
        <f>VLOOKUP($A11,'2017Preli'!$B$2:$AB$1457,6,FALSE)</f>
        <v>7</v>
      </c>
      <c r="K11" s="6">
        <f t="shared" si="1"/>
        <v>3</v>
      </c>
      <c r="L11" s="9">
        <v>3</v>
      </c>
      <c r="M11">
        <f>SUMPRODUCT(('Selected Teams'!$E$2:$E$1457=$A11)*'Selected Teams'!$A$2:$A$1457)</f>
        <v>3</v>
      </c>
      <c r="Q11" s="3"/>
    </row>
    <row r="12" spans="1:17" ht="12" customHeight="1" x14ac:dyDescent="0.25">
      <c r="A12" s="3" t="s">
        <v>212</v>
      </c>
      <c r="B12" s="3" t="s">
        <v>381</v>
      </c>
      <c r="C12" s="3">
        <f>VLOOKUP($B12,'2015'!$A$2:$Z$123,2,FALSE)</f>
        <v>17</v>
      </c>
      <c r="D12" s="3">
        <f>VLOOKUP($B12,'2015'!$A$2:$Z$123,5,FALSE)</f>
        <v>4</v>
      </c>
      <c r="E12" s="3">
        <v>3</v>
      </c>
      <c r="F12" s="3">
        <f>VLOOKUP($B12,'2016'!$A$2:$Z$123,2,FALSE)</f>
        <v>24</v>
      </c>
      <c r="G12" s="3">
        <f>VLOOKUP($B12,'2016'!$A$2:$Z$123,5,FALSE)</f>
        <v>5</v>
      </c>
      <c r="H12" s="3">
        <v>3</v>
      </c>
      <c r="I12" s="3">
        <f>VLOOKUP($A12,'2017Preli'!$B$2:$AB$1457,2,FALSE)</f>
        <v>11</v>
      </c>
      <c r="J12" s="3">
        <f>VLOOKUP($A12,'2017Preli'!$B$2:$AB$1457,6,FALSE)</f>
        <v>6</v>
      </c>
      <c r="K12" s="6">
        <f t="shared" si="1"/>
        <v>3</v>
      </c>
      <c r="L12" s="14">
        <v>4</v>
      </c>
      <c r="M12">
        <f>SUMPRODUCT(('Selected Teams'!$E$2:$E$1457=$A12)*'Selected Teams'!$A$2:$A$1457)</f>
        <v>4</v>
      </c>
      <c r="N12" s="8" t="s">
        <v>397</v>
      </c>
    </row>
    <row r="13" spans="1:17" ht="12" customHeight="1" x14ac:dyDescent="0.25">
      <c r="A13" s="3" t="s">
        <v>28</v>
      </c>
      <c r="B13" s="3" t="s">
        <v>398</v>
      </c>
      <c r="C13" s="3">
        <f>VLOOKUP($B13,'2015'!$A$2:$Z$123,2,FALSE)</f>
        <v>20</v>
      </c>
      <c r="D13" s="3">
        <f>VLOOKUP($B13,'2015'!$A$2:$Z$123,5,FALSE)</f>
        <v>4</v>
      </c>
      <c r="E13" s="3">
        <v>3</v>
      </c>
      <c r="F13" s="3">
        <f>VLOOKUP($B13,'2016'!$A$2:$Z$123,2,FALSE)</f>
        <v>35</v>
      </c>
      <c r="G13" s="3">
        <f>VLOOKUP($B13,'2016'!$A$2:$Z$123,5,FALSE)</f>
        <v>5</v>
      </c>
      <c r="H13" s="3">
        <v>3</v>
      </c>
      <c r="I13" s="3">
        <f>VLOOKUP($A13,'2017Preli'!$B$2:$AB$1457,2,FALSE)</f>
        <v>22</v>
      </c>
      <c r="J13" s="3">
        <f>VLOOKUP($A13,'2017Preli'!$B$2:$AB$1457,6,FALSE)</f>
        <v>6</v>
      </c>
      <c r="K13" s="6">
        <f t="shared" si="1"/>
        <v>3</v>
      </c>
      <c r="L13" s="3">
        <v>3</v>
      </c>
      <c r="M13">
        <f>SUMPRODUCT(('Selected Teams'!$E$2:$E$1457=$A13)*'Selected Teams'!$A$2:$A$1457)</f>
        <v>3</v>
      </c>
    </row>
    <row r="14" spans="1:17" ht="12" customHeight="1" x14ac:dyDescent="0.25">
      <c r="A14" s="3" t="s">
        <v>182</v>
      </c>
      <c r="B14" s="3" t="s">
        <v>414</v>
      </c>
      <c r="C14" s="3">
        <f>VLOOKUP($B14,'2015'!$A$2:$Z$123,2,FALSE)</f>
        <v>19</v>
      </c>
      <c r="D14" s="3">
        <f>VLOOKUP($B14,'2015'!$A$2:$Z$123,5,FALSE)</f>
        <v>4</v>
      </c>
      <c r="E14" s="3">
        <v>3</v>
      </c>
      <c r="F14" s="3">
        <f>VLOOKUP($B14,'2016'!$A$2:$Z$123,2,FALSE)</f>
        <v>14</v>
      </c>
      <c r="G14" s="3">
        <f>VLOOKUP($B14,'2016'!$A$2:$Z$123,5,FALSE)</f>
        <v>6</v>
      </c>
      <c r="H14" s="3">
        <v>4</v>
      </c>
      <c r="I14" s="3">
        <f>VLOOKUP($A14,'2017Preli'!$B$2:$AB$1457,2,FALSE)</f>
        <v>25</v>
      </c>
      <c r="J14" s="3">
        <f>VLOOKUP($A14,'2017Preli'!$B$2:$AB$1457,6,FALSE)</f>
        <v>5</v>
      </c>
      <c r="K14" s="6">
        <f t="shared" si="1"/>
        <v>3</v>
      </c>
      <c r="L14" s="3">
        <v>3</v>
      </c>
      <c r="M14">
        <f>SUMPRODUCT(('Selected Teams'!$E$2:$E$1457=$A14)*'Selected Teams'!$A$2:$A$1457)</f>
        <v>3</v>
      </c>
    </row>
    <row r="15" spans="1:17" ht="12" customHeight="1" x14ac:dyDescent="0.25">
      <c r="A15" s="3" t="s">
        <v>86</v>
      </c>
      <c r="B15" s="3" t="s">
        <v>431</v>
      </c>
      <c r="C15" s="3">
        <f>VLOOKUP($B15,'2015'!$A$2:$Z$123,2,FALSE)</f>
        <v>48</v>
      </c>
      <c r="D15" s="3">
        <f>VLOOKUP($B15,'2015'!$A$2:$Z$123,5,FALSE)</f>
        <v>4</v>
      </c>
      <c r="E15" s="3">
        <v>3</v>
      </c>
      <c r="F15" s="3">
        <f>VLOOKUP($B15,'2016'!$A$2:$Z$123,2,FALSE)</f>
        <v>32</v>
      </c>
      <c r="G15" s="3">
        <f>VLOOKUP($B15,'2016'!$A$2:$Z$123,5,FALSE)</f>
        <v>5</v>
      </c>
      <c r="H15" s="3">
        <v>3</v>
      </c>
      <c r="I15" s="3">
        <f>VLOOKUP($A15,'2017Preli'!$B$2:$AB$1457,2,FALSE)</f>
        <v>31</v>
      </c>
      <c r="J15" s="3">
        <f>VLOOKUP($A15,'2017Preli'!$B$2:$AB$1457,6,FALSE)</f>
        <v>5</v>
      </c>
      <c r="K15" s="6">
        <f t="shared" si="1"/>
        <v>3</v>
      </c>
      <c r="L15" s="3">
        <v>3</v>
      </c>
      <c r="M15">
        <f>SUMPRODUCT(('Selected Teams'!$E$2:$E$1457=$A15)*'Selected Teams'!$A$2:$A$1457)</f>
        <v>3</v>
      </c>
    </row>
    <row r="16" spans="1:17" ht="12" customHeight="1" x14ac:dyDescent="0.25">
      <c r="A16" s="3" t="s">
        <v>165</v>
      </c>
      <c r="B16" s="3" t="s">
        <v>451</v>
      </c>
      <c r="C16" s="3">
        <f>VLOOKUP($B16,'2015'!$A$2:$Z$123,2,FALSE)</f>
        <v>45</v>
      </c>
      <c r="D16" s="3">
        <f>VLOOKUP($B16,'2015'!$A$2:$Z$123,5,FALSE)</f>
        <v>4</v>
      </c>
      <c r="E16" s="3">
        <v>3</v>
      </c>
      <c r="F16" s="3">
        <f>VLOOKUP($B16,'2016'!$A$2:$Z$123,2,FALSE)</f>
        <v>26</v>
      </c>
      <c r="G16" s="3">
        <f>VLOOKUP($B16,'2016'!$A$2:$Z$123,5,FALSE)</f>
        <v>5</v>
      </c>
      <c r="H16" s="3">
        <v>3</v>
      </c>
      <c r="I16" s="3">
        <f>VLOOKUP($A16,'2017Preli'!$B$2:$AB$1457,2,FALSE)</f>
        <v>35</v>
      </c>
      <c r="J16" s="3">
        <f>VLOOKUP($A16,'2017Preli'!$B$2:$AB$1457,6,FALSE)</f>
        <v>5</v>
      </c>
      <c r="K16" s="6">
        <f t="shared" si="1"/>
        <v>3</v>
      </c>
      <c r="L16" s="1">
        <v>4</v>
      </c>
      <c r="M16">
        <f>SUMPRODUCT(('Selected Teams'!$E$2:$E$1457=$A16)*'Selected Teams'!$A$2:$A$1457)</f>
        <v>4</v>
      </c>
      <c r="N16" s="8" t="s">
        <v>469</v>
      </c>
    </row>
    <row r="17" spans="1:14" ht="12" customHeight="1" x14ac:dyDescent="0.25">
      <c r="A17" s="3" t="s">
        <v>133</v>
      </c>
      <c r="B17" s="3" t="s">
        <v>472</v>
      </c>
      <c r="C17" s="3">
        <f>VLOOKUP($B17,'2015'!$A$2:$Z$123,2,FALSE)</f>
        <v>24</v>
      </c>
      <c r="D17" s="3">
        <f>VLOOKUP($B17,'2015'!$A$2:$Z$123,5,FALSE)</f>
        <v>4</v>
      </c>
      <c r="E17" s="3">
        <v>3</v>
      </c>
      <c r="F17" s="3">
        <f>VLOOKUP($B17,'2016'!$A$2:$Z$123,2,FALSE)</f>
        <v>27</v>
      </c>
      <c r="G17" s="3">
        <f>VLOOKUP($B17,'2016'!$A$2:$Z$123,5,FALSE)</f>
        <v>5</v>
      </c>
      <c r="H17" s="3">
        <v>3</v>
      </c>
      <c r="I17" s="3">
        <f>VLOOKUP($A17,'2017Preli'!$B$2:$AB$1457,2,FALSE)</f>
        <v>52</v>
      </c>
      <c r="J17" s="3">
        <f>VLOOKUP($A17,'2017Preli'!$B$2:$AB$1457,6,FALSE)</f>
        <v>5</v>
      </c>
      <c r="K17" s="6">
        <f t="shared" si="1"/>
        <v>3</v>
      </c>
      <c r="L17" s="3">
        <v>3</v>
      </c>
      <c r="M17">
        <f>SUMPRODUCT(('Selected Teams'!$E$2:$E$1457=$A17)*'Selected Teams'!$A$2:$A$1457)</f>
        <v>3</v>
      </c>
    </row>
    <row r="18" spans="1:14" ht="12" customHeight="1" x14ac:dyDescent="0.25">
      <c r="A18" s="3" t="s">
        <v>23</v>
      </c>
      <c r="B18" s="3" t="s">
        <v>483</v>
      </c>
      <c r="C18" s="3">
        <f>VLOOKUP($B18,'2015'!$A$2:$Z$123,2,FALSE)</f>
        <v>6</v>
      </c>
      <c r="D18" s="3">
        <f>VLOOKUP($B18,'2015'!$A$2:$Z$123,5,FALSE)</f>
        <v>5</v>
      </c>
      <c r="E18" s="3">
        <v>4</v>
      </c>
      <c r="F18" s="3">
        <f>VLOOKUP($B18,'2016'!$A$2:$Z$123,2,FALSE)</f>
        <v>30</v>
      </c>
      <c r="G18" s="3">
        <f>VLOOKUP($B18,'2016'!$A$2:$Z$123,5,FALSE)</f>
        <v>5</v>
      </c>
      <c r="H18" s="3">
        <v>3</v>
      </c>
      <c r="I18" s="3">
        <f>VLOOKUP($A18,'2017Preli'!$B$2:$AB$1457,2,FALSE)</f>
        <v>57</v>
      </c>
      <c r="J18" s="3">
        <f>VLOOKUP($A18,'2017Preli'!$B$2:$AB$1457,6,FALSE)</f>
        <v>5</v>
      </c>
      <c r="K18" s="6">
        <f t="shared" si="1"/>
        <v>3</v>
      </c>
      <c r="L18" s="3">
        <v>3</v>
      </c>
      <c r="M18">
        <f>SUMPRODUCT(('Selected Teams'!$E$2:$E$1457=$A18)*'Selected Teams'!$A$2:$A$1457)</f>
        <v>3</v>
      </c>
    </row>
    <row r="19" spans="1:14" ht="12" customHeight="1" x14ac:dyDescent="0.25">
      <c r="A19" s="3" t="s">
        <v>104</v>
      </c>
      <c r="B19" s="3" t="s">
        <v>551</v>
      </c>
      <c r="C19" s="3">
        <f>VLOOKUP($B19,'2015'!$A$2:$Z$123,2,FALSE)</f>
        <v>78</v>
      </c>
      <c r="D19" s="3">
        <f>VLOOKUP($B19,'2015'!$A$2:$Z$123,5,FALSE)</f>
        <v>3</v>
      </c>
      <c r="E19" s="3">
        <v>2</v>
      </c>
      <c r="F19" s="3">
        <f>VLOOKUP($B19,'2016'!$A$2:$Z$123,2,FALSE)</f>
        <v>34</v>
      </c>
      <c r="G19" s="3">
        <f>VLOOKUP($B19,'2016'!$A$2:$Z$123,5,FALSE)</f>
        <v>5</v>
      </c>
      <c r="H19" s="3">
        <v>3</v>
      </c>
      <c r="I19" s="3">
        <f>VLOOKUP($A19,'2017Preli'!$B$2:$AB$1457,2,FALSE)</f>
        <v>114</v>
      </c>
      <c r="J19" s="3">
        <f>VLOOKUP($A19,'2017Preli'!$B$2:$AB$1457,6,FALSE)</f>
        <v>3</v>
      </c>
      <c r="K19" s="6">
        <f t="shared" si="1"/>
        <v>3</v>
      </c>
      <c r="L19" s="3">
        <v>3</v>
      </c>
      <c r="M19">
        <f>SUMPRODUCT(('Selected Teams'!$E$2:$E$1457=$A19)*'Selected Teams'!$A$2:$A$1457)</f>
        <v>3</v>
      </c>
    </row>
    <row r="20" spans="1:14" ht="12" customHeight="1" x14ac:dyDescent="0.25">
      <c r="A20" s="3" t="s">
        <v>68</v>
      </c>
      <c r="B20" s="3" t="s">
        <v>651</v>
      </c>
      <c r="C20" s="3">
        <f>VLOOKUP($B20,'2015'!$A$2:$Z$123,2,FALSE)</f>
        <v>77</v>
      </c>
      <c r="D20" s="3">
        <f>VLOOKUP($B20,'2015'!$A$2:$Z$123,5,FALSE)</f>
        <v>3</v>
      </c>
      <c r="E20" s="3">
        <v>2</v>
      </c>
      <c r="F20" s="3">
        <f>VLOOKUP($B20,'2016'!$A$2:$Z$123,2,FALSE)</f>
        <v>25</v>
      </c>
      <c r="G20" s="3">
        <f>VLOOKUP($B20,'2016'!$A$2:$Z$123,5,FALSE)</f>
        <v>5</v>
      </c>
      <c r="H20" s="3">
        <v>3</v>
      </c>
      <c r="I20" s="3">
        <f>VLOOKUP($A20,'2017Preli'!$B$2:$AB$1457,2,FALSE)</f>
        <v>137</v>
      </c>
      <c r="J20" s="3">
        <f>VLOOKUP($A20,'2017Preli'!$B$2:$AB$1457,6,FALSE)</f>
        <v>3</v>
      </c>
      <c r="K20" s="6">
        <f t="shared" si="1"/>
        <v>3</v>
      </c>
      <c r="L20" s="15">
        <v>2</v>
      </c>
      <c r="M20">
        <f>SUMPRODUCT(('Selected Teams'!$E$2:$E$1457=$A20)*'Selected Teams'!$A$2:$A$1457)</f>
        <v>2</v>
      </c>
    </row>
    <row r="21" spans="1:14" ht="12" customHeight="1" x14ac:dyDescent="0.25">
      <c r="A21" s="3" t="s">
        <v>265</v>
      </c>
      <c r="B21" s="3" t="s">
        <v>770</v>
      </c>
      <c r="C21" s="3" t="e">
        <f>VLOOKUP($B21,'2015'!$A$2:$Z$123,2,FALSE)</f>
        <v>#N/A</v>
      </c>
      <c r="D21" s="3" t="e">
        <f>VLOOKUP($B21,'2015'!$A$2:$Z$123,5,FALSE)</f>
        <v>#N/A</v>
      </c>
      <c r="E21" s="3">
        <v>0</v>
      </c>
      <c r="F21" s="3">
        <f>VLOOKUP($B21,'2016'!$A$2:$Z$123,2,FALSE)</f>
        <v>72</v>
      </c>
      <c r="G21" s="3">
        <f>VLOOKUP($B21,'2016'!$A$2:$Z$123,5,FALSE)</f>
        <v>2</v>
      </c>
      <c r="H21" s="3">
        <v>1</v>
      </c>
      <c r="I21" s="3">
        <f>VLOOKUP($A21,'2017Preli'!$B$2:$AB$1457,2,FALSE)</f>
        <v>24</v>
      </c>
      <c r="J21" s="3">
        <f>VLOOKUP($A21,'2017Preli'!$B$2:$AB$1457,6,FALSE)</f>
        <v>5</v>
      </c>
      <c r="K21" s="6">
        <f t="shared" si="1"/>
        <v>1</v>
      </c>
      <c r="L21" s="9">
        <v>2</v>
      </c>
      <c r="M21">
        <f>SUMPRODUCT(('Selected Teams'!$E$2:$E$1457=$A21)*'Selected Teams'!$A$2:$A$1457)</f>
        <v>2</v>
      </c>
      <c r="N21" s="6" t="s">
        <v>879</v>
      </c>
    </row>
    <row r="22" spans="1:14" ht="12" customHeight="1" x14ac:dyDescent="0.25">
      <c r="A22" s="3" t="s">
        <v>170</v>
      </c>
      <c r="B22" s="3" t="s">
        <v>883</v>
      </c>
      <c r="C22" s="3">
        <f>VLOOKUP($B22,'2015'!$A$2:$Z$123,2,FALSE)</f>
        <v>50</v>
      </c>
      <c r="D22" s="3">
        <f>VLOOKUP($B22,'2015'!$A$2:$Z$123,5,FALSE)</f>
        <v>4</v>
      </c>
      <c r="E22" s="3">
        <v>3</v>
      </c>
      <c r="F22" s="3">
        <f>VLOOKUP($B22,'2016'!$A$2:$Z$123,2,FALSE)</f>
        <v>40</v>
      </c>
      <c r="G22" s="3">
        <f>VLOOKUP($B22,'2016'!$A$2:$Z$123,5,FALSE)</f>
        <v>4</v>
      </c>
      <c r="H22" s="3">
        <v>2</v>
      </c>
      <c r="I22" s="3">
        <f>VLOOKUP($A22,'2017Preli'!$B$2:$AB$1457,2,FALSE)</f>
        <v>54</v>
      </c>
      <c r="J22" s="3">
        <f>VLOOKUP($A22,'2017Preli'!$B$2:$AB$1457,6,FALSE)</f>
        <v>5</v>
      </c>
      <c r="K22" s="6">
        <f t="shared" si="1"/>
        <v>2</v>
      </c>
      <c r="L22" s="3">
        <v>2</v>
      </c>
      <c r="M22">
        <f>SUMPRODUCT(('Selected Teams'!$E$2:$E$1457=$A22)*'Selected Teams'!$A$2:$A$1457)</f>
        <v>2</v>
      </c>
    </row>
    <row r="23" spans="1:14" ht="12" customHeight="1" x14ac:dyDescent="0.25">
      <c r="A23" s="3" t="s">
        <v>37</v>
      </c>
      <c r="B23" s="3" t="s">
        <v>975</v>
      </c>
      <c r="C23" s="3">
        <f>VLOOKUP($B23,'2015'!$A$2:$Z$123,2,FALSE)</f>
        <v>43</v>
      </c>
      <c r="D23" s="3">
        <f>VLOOKUP($B23,'2015'!$A$2:$Z$123,5,FALSE)</f>
        <v>4</v>
      </c>
      <c r="E23" s="3">
        <v>3</v>
      </c>
      <c r="F23" s="3">
        <f>VLOOKUP($B23,'2016'!$A$2:$Z$123,2,FALSE)</f>
        <v>41</v>
      </c>
      <c r="G23" s="3">
        <f>VLOOKUP($B23,'2016'!$A$2:$Z$123,5,FALSE)</f>
        <v>4</v>
      </c>
      <c r="H23" s="3">
        <v>2</v>
      </c>
      <c r="I23" s="3">
        <f>VLOOKUP($A23,'2017Preli'!$B$2:$AB$1457,2,FALSE)</f>
        <v>66</v>
      </c>
      <c r="J23" s="3">
        <f>VLOOKUP($A23,'2017Preli'!$B$2:$AB$1457,6,FALSE)</f>
        <v>4</v>
      </c>
      <c r="K23" s="6">
        <f t="shared" si="1"/>
        <v>2</v>
      </c>
      <c r="L23" s="3">
        <v>2</v>
      </c>
      <c r="M23">
        <f>SUMPRODUCT(('Selected Teams'!$E$2:$E$1457=$A23)*'Selected Teams'!$A$2:$A$1457)</f>
        <v>2</v>
      </c>
    </row>
    <row r="24" spans="1:14" ht="12" customHeight="1" x14ac:dyDescent="0.25">
      <c r="A24" s="3" t="s">
        <v>114</v>
      </c>
      <c r="B24" s="3" t="s">
        <v>1090</v>
      </c>
      <c r="C24" s="3">
        <f>VLOOKUP($B24,'2015'!$A$2:$Z$123,2,FALSE)</f>
        <v>42</v>
      </c>
      <c r="D24" s="3">
        <f>VLOOKUP($B24,'2015'!$A$2:$Z$123,5,FALSE)</f>
        <v>4</v>
      </c>
      <c r="E24" s="3">
        <v>3</v>
      </c>
      <c r="F24" s="3">
        <f>VLOOKUP($B24,'2016'!$A$2:$Z$123,2,FALSE)</f>
        <v>50</v>
      </c>
      <c r="G24" s="3">
        <f>VLOOKUP($B24,'2016'!$A$2:$Z$123,5,FALSE)</f>
        <v>4</v>
      </c>
      <c r="H24" s="3">
        <v>2</v>
      </c>
      <c r="I24" s="3">
        <f>VLOOKUP($A24,'2017Preli'!$B$2:$AB$1457,2,FALSE)</f>
        <v>69</v>
      </c>
      <c r="J24" s="3">
        <f>VLOOKUP($A24,'2017Preli'!$B$2:$AB$1457,6,FALSE)</f>
        <v>4</v>
      </c>
      <c r="K24" s="6">
        <f t="shared" si="1"/>
        <v>2</v>
      </c>
      <c r="L24" s="3">
        <v>2</v>
      </c>
      <c r="M24">
        <f>SUMPRODUCT(('Selected Teams'!$E$2:$E$1457=$A24)*'Selected Teams'!$A$2:$A$1457)</f>
        <v>2</v>
      </c>
    </row>
    <row r="25" spans="1:14" ht="12" customHeight="1" x14ac:dyDescent="0.25">
      <c r="A25" s="3" t="s">
        <v>63</v>
      </c>
      <c r="B25" s="3" t="s">
        <v>1175</v>
      </c>
      <c r="C25" s="3">
        <f>VLOOKUP($B25,'2015'!$A$2:$Z$123,2,FALSE)</f>
        <v>70</v>
      </c>
      <c r="D25" s="3">
        <f>VLOOKUP($B25,'2015'!$A$2:$Z$123,5,FALSE)</f>
        <v>3</v>
      </c>
      <c r="E25" s="3">
        <v>2</v>
      </c>
      <c r="F25" s="3" t="e">
        <f>VLOOKUP($B25,'2016'!$A$2:$Z$123,2,FALSE)</f>
        <v>#N/A</v>
      </c>
      <c r="G25" s="3" t="e">
        <f>VLOOKUP($B25,'2016'!$A$2:$Z$123,5,FALSE)</f>
        <v>#N/A</v>
      </c>
      <c r="H25" s="3">
        <v>0</v>
      </c>
      <c r="I25" s="3">
        <f>VLOOKUP($A25,'2017Preli'!$B$2:$AB$1457,2,FALSE)</f>
        <v>71</v>
      </c>
      <c r="J25" s="3">
        <f>VLOOKUP($A25,'2017Preli'!$B$2:$AB$1457,6,FALSE)</f>
        <v>4</v>
      </c>
      <c r="K25" s="6">
        <f t="shared" si="1"/>
        <v>1</v>
      </c>
      <c r="L25" s="3">
        <v>2</v>
      </c>
      <c r="M25">
        <f>SUMPRODUCT(('Selected Teams'!$E$2:$E$1457=$A25)*'Selected Teams'!$A$2:$A$1457)</f>
        <v>2</v>
      </c>
      <c r="N25" s="6" t="s">
        <v>879</v>
      </c>
    </row>
    <row r="26" spans="1:14" ht="12" customHeight="1" x14ac:dyDescent="0.25">
      <c r="A26" s="3" t="s">
        <v>44</v>
      </c>
      <c r="B26" s="3" t="s">
        <v>1274</v>
      </c>
      <c r="C26" s="3">
        <f>VLOOKUP($B26,'2015'!$A$2:$Z$123,2,FALSE)</f>
        <v>40</v>
      </c>
      <c r="D26" s="3">
        <f>VLOOKUP($B26,'2015'!$A$2:$Z$123,5,FALSE)</f>
        <v>4</v>
      </c>
      <c r="E26" s="3">
        <v>3</v>
      </c>
      <c r="F26" s="3">
        <f>VLOOKUP($B26,'2016'!$A$2:$Z$123,2,FALSE)</f>
        <v>62</v>
      </c>
      <c r="G26" s="3">
        <f>VLOOKUP($B26,'2016'!$A$2:$Z$123,5,FALSE)</f>
        <v>3</v>
      </c>
      <c r="H26" s="3">
        <v>2</v>
      </c>
      <c r="I26" s="3">
        <f>VLOOKUP($A26,'2017Preli'!$B$2:$AB$1457,2,FALSE)</f>
        <v>74</v>
      </c>
      <c r="J26" s="3">
        <f>VLOOKUP($A26,'2017Preli'!$B$2:$AB$1457,6,FALSE)</f>
        <v>4</v>
      </c>
      <c r="K26" s="6">
        <f t="shared" si="1"/>
        <v>2</v>
      </c>
      <c r="L26" s="3">
        <v>2</v>
      </c>
      <c r="M26">
        <f>SUMPRODUCT(('Selected Teams'!$E$2:$E$1457=$A26)*'Selected Teams'!$A$2:$A$1457)</f>
        <v>2</v>
      </c>
    </row>
    <row r="27" spans="1:14" ht="12" customHeight="1" x14ac:dyDescent="0.25">
      <c r="A27" s="3" t="s">
        <v>161</v>
      </c>
      <c r="B27" s="3" t="s">
        <v>1357</v>
      </c>
      <c r="C27" s="3">
        <f>VLOOKUP($B27,'2015'!$A$2:$Z$123,2,FALSE)</f>
        <v>80</v>
      </c>
      <c r="D27" s="3">
        <f>VLOOKUP($B27,'2015'!$A$2:$Z$123,5,FALSE)</f>
        <v>3</v>
      </c>
      <c r="E27" s="3">
        <v>2</v>
      </c>
      <c r="F27" s="3">
        <f>VLOOKUP($B27,'2016'!$A$2:$Z$123,2,FALSE)</f>
        <v>66</v>
      </c>
      <c r="G27" s="3">
        <f>VLOOKUP($B27,'2016'!$A$2:$Z$123,5,FALSE)</f>
        <v>2</v>
      </c>
      <c r="H27" s="3">
        <v>1</v>
      </c>
      <c r="I27" s="3">
        <f>VLOOKUP($A27,'2017Preli'!$B$2:$AB$1457,2,FALSE)</f>
        <v>82</v>
      </c>
      <c r="J27" s="3">
        <f>VLOOKUP($A27,'2017Preli'!$B$2:$AB$1457,6,FALSE)</f>
        <v>4</v>
      </c>
      <c r="K27" s="6">
        <f t="shared" si="1"/>
        <v>2</v>
      </c>
      <c r="L27" s="3">
        <v>2</v>
      </c>
      <c r="M27">
        <f>SUMPRODUCT(('Selected Teams'!$E$2:$E$1457=$A27)*'Selected Teams'!$A$2:$A$1457)</f>
        <v>2</v>
      </c>
    </row>
    <row r="28" spans="1:14" ht="12" customHeight="1" x14ac:dyDescent="0.25">
      <c r="A28" s="3" t="s">
        <v>234</v>
      </c>
      <c r="B28" s="3" t="s">
        <v>1414</v>
      </c>
      <c r="C28" s="3">
        <f>VLOOKUP($B28,'2015'!$A$2:$Z$123,2,FALSE)</f>
        <v>44</v>
      </c>
      <c r="D28" s="3">
        <f>VLOOKUP($B28,'2015'!$A$2:$Z$123,5,FALSE)</f>
        <v>4</v>
      </c>
      <c r="E28" s="3">
        <v>3</v>
      </c>
      <c r="F28" s="3">
        <f>VLOOKUP($B28,'2016'!$A$2:$Z$123,2,FALSE)</f>
        <v>65</v>
      </c>
      <c r="G28" s="3">
        <f>VLOOKUP($B28,'2016'!$A$2:$Z$123,5,FALSE)</f>
        <v>3</v>
      </c>
      <c r="H28" s="3">
        <v>2</v>
      </c>
      <c r="I28" s="3">
        <f>VLOOKUP($A28,'2017Preli'!$B$2:$AB$1457,2,FALSE)</f>
        <v>83</v>
      </c>
      <c r="J28" s="3">
        <f>VLOOKUP($A28,'2017Preli'!$B$2:$AB$1457,6,FALSE)</f>
        <v>4</v>
      </c>
      <c r="K28" s="6">
        <f t="shared" si="1"/>
        <v>2</v>
      </c>
      <c r="L28" s="3">
        <v>2</v>
      </c>
      <c r="M28">
        <f>SUMPRODUCT(('Selected Teams'!$E$2:$E$1457=$A28)*'Selected Teams'!$A$2:$A$1457)</f>
        <v>2</v>
      </c>
    </row>
    <row r="29" spans="1:14" ht="12" customHeight="1" x14ac:dyDescent="0.25">
      <c r="A29" s="3" t="s">
        <v>205</v>
      </c>
      <c r="B29" s="3" t="s">
        <v>1522</v>
      </c>
      <c r="C29" s="3" t="e">
        <f>VLOOKUP($B29,'2015'!$A$2:$Z$123,2,FALSE)</f>
        <v>#N/A</v>
      </c>
      <c r="D29" s="3" t="e">
        <f>VLOOKUP($B29,'2015'!$A$2:$Z$123,5,FALSE)</f>
        <v>#N/A</v>
      </c>
      <c r="E29" s="3">
        <v>0</v>
      </c>
      <c r="F29" s="3">
        <f>VLOOKUP($B29,'2016'!$A$2:$Z$123,2,FALSE)</f>
        <v>114</v>
      </c>
      <c r="G29" s="3">
        <f>VLOOKUP($B29,'2016'!$A$2:$Z$123,5,FALSE)</f>
        <v>1</v>
      </c>
      <c r="H29" s="3">
        <v>1</v>
      </c>
      <c r="I29" s="3">
        <f>VLOOKUP($A29,'2017Preli'!$B$2:$AB$1457,2,FALSE)</f>
        <v>84</v>
      </c>
      <c r="J29" s="3">
        <f>VLOOKUP($A29,'2017Preli'!$B$2:$AB$1457,6,FALSE)</f>
        <v>4</v>
      </c>
      <c r="K29" s="6">
        <f t="shared" si="1"/>
        <v>1</v>
      </c>
      <c r="L29" s="3">
        <v>2</v>
      </c>
      <c r="M29">
        <f>SUMPRODUCT(('Selected Teams'!$E$2:$E$1457=$A29)*'Selected Teams'!$A$2:$A$1457)</f>
        <v>2</v>
      </c>
      <c r="N29" s="6" t="s">
        <v>879</v>
      </c>
    </row>
    <row r="30" spans="1:14" ht="12" customHeight="1" x14ac:dyDescent="0.25">
      <c r="A30" s="3" t="s">
        <v>227</v>
      </c>
      <c r="B30" s="3" t="s">
        <v>1599</v>
      </c>
      <c r="C30" s="3">
        <f>VLOOKUP($B30,'2015'!$A$2:$Z$123,2,FALSE)</f>
        <v>54</v>
      </c>
      <c r="D30" s="3">
        <f>VLOOKUP($B30,'2015'!$A$2:$Z$123,5,FALSE)</f>
        <v>4</v>
      </c>
      <c r="E30" s="3">
        <v>3</v>
      </c>
      <c r="F30" s="3">
        <f>VLOOKUP($B30,'2016'!$A$2:$Z$123,2,FALSE)</f>
        <v>87</v>
      </c>
      <c r="G30" s="3">
        <f>VLOOKUP($B30,'2016'!$A$2:$Z$123,5,FALSE)</f>
        <v>2</v>
      </c>
      <c r="H30" s="3">
        <v>1</v>
      </c>
      <c r="I30" s="3">
        <f>VLOOKUP($A30,'2017Preli'!$B$2:$AB$1457,2,FALSE)</f>
        <v>90</v>
      </c>
      <c r="J30" s="3">
        <f>VLOOKUP($A30,'2017Preli'!$B$2:$AB$1457,6,FALSE)</f>
        <v>3</v>
      </c>
      <c r="K30" s="6">
        <f t="shared" si="1"/>
        <v>2</v>
      </c>
      <c r="L30" s="3">
        <v>2</v>
      </c>
      <c r="M30">
        <f>SUMPRODUCT(('Selected Teams'!$E$2:$E$1457=$A30)*'Selected Teams'!$A$2:$A$1457)</f>
        <v>2</v>
      </c>
    </row>
    <row r="31" spans="1:14" ht="12" customHeight="1" x14ac:dyDescent="0.25">
      <c r="A31" s="3" t="s">
        <v>176</v>
      </c>
      <c r="B31" s="3" t="s">
        <v>1700</v>
      </c>
      <c r="C31" s="3">
        <f>VLOOKUP($B31,'2015'!$A$2:$Z$123,2,FALSE)</f>
        <v>65</v>
      </c>
      <c r="D31" s="3">
        <f>VLOOKUP($B31,'2015'!$A$2:$Z$123,5,FALSE)</f>
        <v>3</v>
      </c>
      <c r="E31" s="3">
        <v>2</v>
      </c>
      <c r="F31" s="3">
        <f>VLOOKUP($B31,'2016'!$A$2:$Z$123,2,FALSE)</f>
        <v>63</v>
      </c>
      <c r="G31" s="3">
        <f>VLOOKUP($B31,'2016'!$A$2:$Z$123,5,FALSE)</f>
        <v>3</v>
      </c>
      <c r="H31" s="3">
        <v>2</v>
      </c>
      <c r="I31" s="3">
        <f>VLOOKUP($A31,'2017Preli'!$B$2:$AB$1457,2,FALSE)</f>
        <v>92</v>
      </c>
      <c r="J31" s="3">
        <f>VLOOKUP($A31,'2017Preli'!$B$2:$AB$1457,6,FALSE)</f>
        <v>3</v>
      </c>
      <c r="K31" s="6">
        <f t="shared" si="1"/>
        <v>2</v>
      </c>
      <c r="L31" s="3">
        <v>2</v>
      </c>
      <c r="M31">
        <f>SUMPRODUCT(('Selected Teams'!$E$2:$E$1457=$A31)*'Selected Teams'!$A$2:$A$1457)</f>
        <v>2</v>
      </c>
    </row>
    <row r="32" spans="1:14" ht="12" customHeight="1" x14ac:dyDescent="0.25">
      <c r="A32" s="3" t="s">
        <v>91</v>
      </c>
      <c r="B32" s="3" t="s">
        <v>1814</v>
      </c>
      <c r="C32" s="3">
        <f>VLOOKUP($B32,'2015'!$A$2:$Z$123,2,FALSE)</f>
        <v>47</v>
      </c>
      <c r="D32" s="3">
        <f>VLOOKUP($B32,'2015'!$A$2:$Z$123,5,FALSE)</f>
        <v>4</v>
      </c>
      <c r="E32" s="3">
        <v>3</v>
      </c>
      <c r="F32" s="3">
        <f>VLOOKUP($B32,'2016'!$A$2:$Z$123,2,FALSE)</f>
        <v>91</v>
      </c>
      <c r="G32" s="3">
        <f>VLOOKUP($B32,'2016'!$A$2:$Z$123,5,FALSE)</f>
        <v>2</v>
      </c>
      <c r="H32" s="3">
        <v>1</v>
      </c>
      <c r="I32" s="3">
        <f>VLOOKUP($A32,'2017Preli'!$B$2:$AB$1457,2,FALSE)</f>
        <v>96</v>
      </c>
      <c r="J32" s="3">
        <f>VLOOKUP($A32,'2017Preli'!$B$2:$AB$1457,6,FALSE)</f>
        <v>3</v>
      </c>
      <c r="K32" s="6">
        <f t="shared" si="1"/>
        <v>2</v>
      </c>
      <c r="L32" s="3">
        <v>2</v>
      </c>
      <c r="M32">
        <f>SUMPRODUCT(('Selected Teams'!$E$2:$E$1457=$A32)*'Selected Teams'!$A$2:$A$1457)</f>
        <v>2</v>
      </c>
    </row>
    <row r="33" spans="1:14" ht="12" customHeight="1" x14ac:dyDescent="0.25">
      <c r="A33" s="3" t="s">
        <v>121</v>
      </c>
      <c r="B33" s="3" t="s">
        <v>1879</v>
      </c>
      <c r="C33" s="3">
        <f>VLOOKUP($B33,'2015'!$A$2:$Z$123,2,FALSE)</f>
        <v>85</v>
      </c>
      <c r="D33" s="3">
        <f>VLOOKUP($B33,'2015'!$A$2:$Z$123,5,FALSE)</f>
        <v>3</v>
      </c>
      <c r="E33" s="3">
        <v>2</v>
      </c>
      <c r="F33" s="3">
        <f>VLOOKUP($B33,'2016'!$A$2:$Z$123,2,FALSE)</f>
        <v>56</v>
      </c>
      <c r="G33" s="3">
        <f>VLOOKUP($B33,'2016'!$A$2:$Z$123,5,FALSE)</f>
        <v>3</v>
      </c>
      <c r="H33" s="3">
        <v>2</v>
      </c>
      <c r="I33" s="3">
        <f>VLOOKUP($A33,'2017Preli'!$B$2:$AB$1457,2,FALSE)</f>
        <v>102</v>
      </c>
      <c r="J33" s="3">
        <f>VLOOKUP($A33,'2017Preli'!$B$2:$AB$1457,6,FALSE)</f>
        <v>3</v>
      </c>
      <c r="K33" s="6">
        <f t="shared" si="1"/>
        <v>2</v>
      </c>
      <c r="L33" s="3">
        <v>2</v>
      </c>
      <c r="M33">
        <f>SUMPRODUCT(('Selected Teams'!$E$2:$E$1457=$A33)*'Selected Teams'!$A$2:$A$1457)</f>
        <v>2</v>
      </c>
    </row>
    <row r="34" spans="1:14" ht="12" customHeight="1" x14ac:dyDescent="0.25">
      <c r="A34" s="3" t="s">
        <v>156</v>
      </c>
      <c r="B34" s="3" t="s">
        <v>1964</v>
      </c>
      <c r="C34" s="3">
        <f>VLOOKUP($B34,'2015'!$A$2:$Z$123,2,FALSE)</f>
        <v>49</v>
      </c>
      <c r="D34" s="3">
        <f>VLOOKUP($B34,'2015'!$A$2:$Z$123,5,FALSE)</f>
        <v>4</v>
      </c>
      <c r="E34" s="3">
        <v>3</v>
      </c>
      <c r="F34" s="3">
        <f>VLOOKUP($B34,'2016'!$A$2:$Z$123,2,FALSE)</f>
        <v>59</v>
      </c>
      <c r="G34" s="3">
        <f>VLOOKUP($B34,'2016'!$A$2:$Z$123,5,FALSE)</f>
        <v>3</v>
      </c>
      <c r="H34" s="3">
        <v>2</v>
      </c>
      <c r="I34" s="3">
        <f>VLOOKUP($A34,'2017Preli'!$B$2:$AB$1457,2,FALSE)</f>
        <v>103</v>
      </c>
      <c r="J34" s="3">
        <f>VLOOKUP($A34,'2017Preli'!$B$2:$AB$1457,6,FALSE)</f>
        <v>3</v>
      </c>
      <c r="K34" s="6">
        <f t="shared" si="1"/>
        <v>2</v>
      </c>
      <c r="L34" s="16">
        <v>2</v>
      </c>
      <c r="M34">
        <f>SUMPRODUCT(('Selected Teams'!$E$2:$E$1457=$A34)*'Selected Teams'!$A$2:$A$1457)</f>
        <v>2</v>
      </c>
      <c r="N34" s="8" t="s">
        <v>2043</v>
      </c>
    </row>
    <row r="35" spans="1:14" ht="12" customHeight="1" x14ac:dyDescent="0.25">
      <c r="A35" s="3" t="s">
        <v>202</v>
      </c>
      <c r="B35" s="3" t="s">
        <v>2046</v>
      </c>
      <c r="C35" s="3">
        <f>VLOOKUP($B35,'2015'!$A$2:$Z$123,2,FALSE)</f>
        <v>90</v>
      </c>
      <c r="D35" s="3">
        <f>VLOOKUP($B35,'2015'!$A$2:$Z$123,5,FALSE)</f>
        <v>3</v>
      </c>
      <c r="E35" s="3">
        <v>2</v>
      </c>
      <c r="F35" s="3">
        <f>VLOOKUP($B35,'2016'!$A$2:$Z$123,2,FALSE)</f>
        <v>74</v>
      </c>
      <c r="G35" s="3">
        <f>VLOOKUP($B35,'2016'!$A$2:$Z$123,5,FALSE)</f>
        <v>2</v>
      </c>
      <c r="H35" s="3">
        <v>1</v>
      </c>
      <c r="I35" s="3">
        <f>VLOOKUP($A35,'2017Preli'!$B$2:$AB$1457,2,FALSE)</f>
        <v>113</v>
      </c>
      <c r="J35" s="3">
        <f>VLOOKUP($A35,'2017Preli'!$B$2:$AB$1457,6,FALSE)</f>
        <v>3</v>
      </c>
      <c r="K35" s="6">
        <f t="shared" si="1"/>
        <v>2</v>
      </c>
      <c r="L35" s="3">
        <v>2</v>
      </c>
      <c r="M35">
        <f>SUMPRODUCT(('Selected Teams'!$E$2:$E$1457=$A35)*'Selected Teams'!$A$2:$A$1457)</f>
        <v>2</v>
      </c>
    </row>
    <row r="36" spans="1:14" ht="12" customHeight="1" x14ac:dyDescent="0.25">
      <c r="A36" s="3" t="s">
        <v>124</v>
      </c>
      <c r="B36" s="3" t="s">
        <v>2126</v>
      </c>
      <c r="C36" s="3">
        <f>VLOOKUP($B36,'2015'!$A$2:$Z$123,2,FALSE)</f>
        <v>76</v>
      </c>
      <c r="D36" s="3">
        <f>VLOOKUP($B36,'2015'!$A$2:$Z$123,5,FALSE)</f>
        <v>3</v>
      </c>
      <c r="E36" s="3">
        <v>2</v>
      </c>
      <c r="F36" s="3">
        <f>VLOOKUP($B36,'2016'!$A$2:$Z$123,2,FALSE)</f>
        <v>61</v>
      </c>
      <c r="G36" s="3">
        <f>VLOOKUP($B36,'2016'!$A$2:$Z$123,5,FALSE)</f>
        <v>3</v>
      </c>
      <c r="H36" s="3">
        <v>2</v>
      </c>
      <c r="I36" s="3">
        <f>VLOOKUP($A36,'2017Preli'!$B$2:$AB$1457,2,FALSE)</f>
        <v>128</v>
      </c>
      <c r="J36" s="3">
        <f>VLOOKUP($A36,'2017Preli'!$B$2:$AB$1457,6,FALSE)</f>
        <v>3</v>
      </c>
      <c r="K36" s="6">
        <f t="shared" si="1"/>
        <v>2</v>
      </c>
      <c r="L36" s="3">
        <v>2</v>
      </c>
      <c r="M36">
        <f>SUMPRODUCT(('Selected Teams'!$E$2:$E$1457=$A36)*'Selected Teams'!$A$2:$A$1457)</f>
        <v>2</v>
      </c>
    </row>
    <row r="37" spans="1:14" ht="12" customHeight="1" x14ac:dyDescent="0.25">
      <c r="A37" s="3" t="s">
        <v>179</v>
      </c>
      <c r="B37" s="3" t="s">
        <v>2242</v>
      </c>
      <c r="C37" s="3">
        <f>VLOOKUP($B37,'2015'!$A$2:$Z$123,2,FALSE)</f>
        <v>97</v>
      </c>
      <c r="D37" s="3">
        <f>VLOOKUP($B37,'2015'!$A$2:$Z$123,5,FALSE)</f>
        <v>2</v>
      </c>
      <c r="E37" s="3">
        <v>1</v>
      </c>
      <c r="F37" s="3">
        <f>VLOOKUP($B37,'2016'!$A$2:$Z$123,2,FALSE)</f>
        <v>53</v>
      </c>
      <c r="G37" s="3">
        <f>VLOOKUP($B37,'2016'!$A$2:$Z$123,5,FALSE)</f>
        <v>3</v>
      </c>
      <c r="H37" s="3">
        <v>2</v>
      </c>
      <c r="I37" s="3">
        <f>VLOOKUP($A37,'2017Preli'!$B$2:$AB$1457,2,FALSE)</f>
        <v>138</v>
      </c>
      <c r="J37" s="3">
        <f>VLOOKUP($A37,'2017Preli'!$B$2:$AB$1457,6,FALSE)</f>
        <v>3</v>
      </c>
      <c r="K37" s="6">
        <f t="shared" si="1"/>
        <v>2</v>
      </c>
      <c r="L37" s="3">
        <v>2</v>
      </c>
      <c r="M37">
        <f>SUMPRODUCT(('Selected Teams'!$E$2:$E$1457=$A37)*'Selected Teams'!$A$2:$A$1457)</f>
        <v>2</v>
      </c>
    </row>
    <row r="38" spans="1:14" ht="12" customHeight="1" x14ac:dyDescent="0.25">
      <c r="A38" s="3" t="s">
        <v>110</v>
      </c>
      <c r="B38" s="3" t="s">
        <v>2331</v>
      </c>
      <c r="C38" s="3" t="e">
        <f>VLOOKUP($B38,'2015'!$A$2:$Z$123,2,FALSE)</f>
        <v>#N/A</v>
      </c>
      <c r="D38" s="3" t="e">
        <f>VLOOKUP($B38,'2015'!$A$2:$Z$123,5,FALSE)</f>
        <v>#N/A</v>
      </c>
      <c r="E38" s="3">
        <v>0</v>
      </c>
      <c r="F38" s="3" t="e">
        <f>VLOOKUP($B38,'2016'!$A$2:$Z$123,2,FALSE)</f>
        <v>#N/A</v>
      </c>
      <c r="G38" s="3" t="e">
        <f>VLOOKUP($B38,'2016'!$A$2:$Z$123,5,FALSE)</f>
        <v>#N/A</v>
      </c>
      <c r="H38" s="3">
        <v>0</v>
      </c>
      <c r="I38" s="3">
        <f>VLOOKUP($A38,'2017Preli'!$B$2:$AB$1457,2,FALSE)</f>
        <v>89</v>
      </c>
      <c r="J38" s="3">
        <f>VLOOKUP($A38,'2017Preli'!$B$2:$AB$1457,6,FALSE)</f>
        <v>3</v>
      </c>
      <c r="K38" s="6">
        <f t="shared" si="1"/>
        <v>0</v>
      </c>
      <c r="L38" s="3">
        <v>1</v>
      </c>
      <c r="M38">
        <f>SUMPRODUCT(('Selected Teams'!$E$2:$E$1457=$A38)*'Selected Teams'!$A$2:$A$1457)</f>
        <v>1</v>
      </c>
      <c r="N38" s="6" t="s">
        <v>2428</v>
      </c>
    </row>
    <row r="39" spans="1:14" ht="12" customHeight="1" x14ac:dyDescent="0.25">
      <c r="A39" s="3" t="s">
        <v>250</v>
      </c>
      <c r="B39" s="3" t="s">
        <v>2431</v>
      </c>
      <c r="C39" s="3" t="e">
        <f>VLOOKUP($B39,'2015'!$A$2:$Z$123,2,FALSE)</f>
        <v>#N/A</v>
      </c>
      <c r="D39" s="3" t="e">
        <f>VLOOKUP($B39,'2015'!$A$2:$Z$123,5,FALSE)</f>
        <v>#N/A</v>
      </c>
      <c r="E39" s="3">
        <v>0</v>
      </c>
      <c r="F39" s="3">
        <f>VLOOKUP($B39,'2016'!$A$2:$Z$123,2,FALSE)</f>
        <v>111</v>
      </c>
      <c r="G39" s="3">
        <f>VLOOKUP($B39,'2016'!$A$2:$Z$123,5,FALSE)</f>
        <v>2</v>
      </c>
      <c r="H39" s="3">
        <v>1</v>
      </c>
      <c r="I39" s="3">
        <f>VLOOKUP($A39,'2017Preli'!$B$2:$AB$1457,2,FALSE)</f>
        <v>119</v>
      </c>
      <c r="J39" s="3">
        <f>VLOOKUP($A39,'2017Preli'!$B$2:$AB$1457,6,FALSE)</f>
        <v>3</v>
      </c>
      <c r="K39" s="6">
        <f t="shared" si="1"/>
        <v>1</v>
      </c>
      <c r="L39" s="9">
        <v>1</v>
      </c>
      <c r="M39">
        <f>SUMPRODUCT(('Selected Teams'!$E$2:$E$1457=$A39)*'Selected Teams'!$A$2:$A$1457)</f>
        <v>1</v>
      </c>
    </row>
    <row r="40" spans="1:14" ht="12" customHeight="1" x14ac:dyDescent="0.25">
      <c r="A40" s="3" t="s">
        <v>188</v>
      </c>
      <c r="B40" s="3" t="s">
        <v>2526</v>
      </c>
      <c r="C40" s="3">
        <f>VLOOKUP($B40,'2015'!$A$2:$Z$123,2,FALSE)</f>
        <v>118</v>
      </c>
      <c r="D40" s="3">
        <f>VLOOKUP($B40,'2015'!$A$2:$Z$123,5,FALSE)</f>
        <v>1</v>
      </c>
      <c r="E40" s="3">
        <v>1</v>
      </c>
      <c r="F40" s="3">
        <f>VLOOKUP($B40,'2016'!$A$2:$Z$123,2,FALSE)</f>
        <v>86</v>
      </c>
      <c r="G40" s="3">
        <f>VLOOKUP($B40,'2016'!$A$2:$Z$123,5,FALSE)</f>
        <v>2</v>
      </c>
      <c r="H40" s="3">
        <v>1</v>
      </c>
      <c r="I40" s="3">
        <f>VLOOKUP($A40,'2017Preli'!$B$2:$AB$1457,2,FALSE)</f>
        <v>134</v>
      </c>
      <c r="J40" s="3">
        <f>VLOOKUP($A40,'2017Preli'!$B$2:$AB$1457,6,FALSE)</f>
        <v>3</v>
      </c>
      <c r="K40" s="6">
        <f t="shared" si="1"/>
        <v>1</v>
      </c>
      <c r="L40" s="16">
        <v>1</v>
      </c>
      <c r="M40">
        <f>SUMPRODUCT(('Selected Teams'!$E$2:$E$1457=$A40)*'Selected Teams'!$A$2:$A$1457)</f>
        <v>1</v>
      </c>
      <c r="N40" s="8" t="s">
        <v>2043</v>
      </c>
    </row>
    <row r="41" spans="1:14" ht="12" customHeight="1" x14ac:dyDescent="0.25">
      <c r="A41" s="3" t="s">
        <v>61</v>
      </c>
      <c r="B41" s="3" t="s">
        <v>2624</v>
      </c>
      <c r="C41" s="3" t="e">
        <f>VLOOKUP($B41,'2015'!$A$2:$Z$123,2,FALSE)</f>
        <v>#N/A</v>
      </c>
      <c r="D41" s="3" t="e">
        <f>VLOOKUP($B41,'2015'!$A$2:$Z$123,5,FALSE)</f>
        <v>#N/A</v>
      </c>
      <c r="E41" s="3">
        <v>0</v>
      </c>
      <c r="F41" s="3">
        <f>VLOOKUP($B41,'2016'!$A$2:$Z$123,2,FALSE)</f>
        <v>115</v>
      </c>
      <c r="G41" s="3">
        <f>VLOOKUP($B41,'2016'!$A$2:$Z$123,5,FALSE)</f>
        <v>1</v>
      </c>
      <c r="H41" s="3">
        <v>1</v>
      </c>
      <c r="I41" s="3">
        <f>VLOOKUP($A41,'2017Preli'!$B$2:$AB$1457,2,FALSE)</f>
        <v>135</v>
      </c>
      <c r="J41" s="3">
        <f>VLOOKUP($A41,'2017Preli'!$B$2:$AB$1457,6,FALSE)</f>
        <v>3</v>
      </c>
      <c r="K41" s="6">
        <f t="shared" si="1"/>
        <v>1</v>
      </c>
      <c r="L41" s="3">
        <v>1</v>
      </c>
      <c r="M41">
        <f>SUMPRODUCT(('Selected Teams'!$E$2:$E$1457=$A41)*'Selected Teams'!$A$2:$A$1457)</f>
        <v>1</v>
      </c>
    </row>
    <row r="42" spans="1:14" ht="12" customHeight="1" x14ac:dyDescent="0.25">
      <c r="A42" s="3" t="s">
        <v>252</v>
      </c>
      <c r="B42" s="3" t="s">
        <v>2717</v>
      </c>
      <c r="C42" s="3" t="e">
        <f>VLOOKUP($B42,'2015'!$A$2:$Z$123,2,FALSE)</f>
        <v>#N/A</v>
      </c>
      <c r="D42" s="3" t="e">
        <f>VLOOKUP($B42,'2015'!$A$2:$Z$123,5,FALSE)</f>
        <v>#N/A</v>
      </c>
      <c r="E42" s="3">
        <v>0</v>
      </c>
      <c r="F42" s="3">
        <f>VLOOKUP($B42,'2016'!$A$2:$Z$123,2,FALSE)</f>
        <v>68</v>
      </c>
      <c r="G42" s="3">
        <f>VLOOKUP($B42,'2016'!$A$2:$Z$123,5,FALSE)</f>
        <v>2</v>
      </c>
      <c r="H42" s="3">
        <v>1</v>
      </c>
      <c r="I42" s="3">
        <f>VLOOKUP($A42,'2017Preli'!$B$2:$AB$1457,2,FALSE)</f>
        <v>141</v>
      </c>
      <c r="J42" s="3">
        <f>VLOOKUP($A42,'2017Preli'!$B$2:$AB$1457,6,FALSE)</f>
        <v>3</v>
      </c>
      <c r="K42" s="6">
        <f t="shared" si="1"/>
        <v>1</v>
      </c>
      <c r="L42" s="3">
        <v>1</v>
      </c>
      <c r="M42">
        <f>SUMPRODUCT(('Selected Teams'!$E$2:$E$1457=$A42)*'Selected Teams'!$A$2:$A$1457)</f>
        <v>1</v>
      </c>
    </row>
    <row r="43" spans="1:14" ht="12" customHeight="1" x14ac:dyDescent="0.25">
      <c r="A43" s="3" t="s">
        <v>190</v>
      </c>
      <c r="B43" s="3" t="s">
        <v>2817</v>
      </c>
      <c r="C43" s="3">
        <f>VLOOKUP($B43,'2015'!$A$2:$Z$123,2,FALSE)</f>
        <v>96</v>
      </c>
      <c r="D43" s="3">
        <f>VLOOKUP($B43,'2015'!$A$2:$Z$123,5,FALSE)</f>
        <v>2</v>
      </c>
      <c r="E43" s="3">
        <v>1</v>
      </c>
      <c r="F43" s="3">
        <f>VLOOKUP($B43,'2016'!$A$2:$Z$123,2,FALSE)</f>
        <v>70</v>
      </c>
      <c r="G43" s="3">
        <f>VLOOKUP($B43,'2016'!$A$2:$Z$123,5,FALSE)</f>
        <v>2</v>
      </c>
      <c r="H43" s="3">
        <v>1</v>
      </c>
      <c r="I43" s="3">
        <f>VLOOKUP($A43,'2017Preli'!$B$2:$AB$1457,2,FALSE)</f>
        <v>159</v>
      </c>
      <c r="J43" s="3">
        <f>VLOOKUP($A43,'2017Preli'!$B$2:$AB$1457,6,FALSE)</f>
        <v>2</v>
      </c>
      <c r="K43" s="6">
        <f t="shared" si="1"/>
        <v>1</v>
      </c>
      <c r="L43" s="3">
        <v>1</v>
      </c>
      <c r="M43">
        <f>SUMPRODUCT(('Selected Teams'!$E$2:$E$1457=$A43)*'Selected Teams'!$A$2:$A$1457)</f>
        <v>1</v>
      </c>
    </row>
    <row r="44" spans="1:14" ht="12" customHeight="1" x14ac:dyDescent="0.25">
      <c r="A44" s="3" t="s">
        <v>96</v>
      </c>
      <c r="B44" s="3" t="s">
        <v>2914</v>
      </c>
      <c r="C44" s="3">
        <f>VLOOKUP($B44,'2015'!$A$2:$Z$123,2,FALSE)</f>
        <v>120</v>
      </c>
      <c r="D44" s="3">
        <f>VLOOKUP($B44,'2015'!$A$2:$Z$123,5,FALSE)</f>
        <v>1</v>
      </c>
      <c r="E44" s="3">
        <v>1</v>
      </c>
      <c r="F44" s="3" t="e">
        <f>VLOOKUP($B44,'2016'!$A$2:$Z$123,2,FALSE)</f>
        <v>#N/A</v>
      </c>
      <c r="G44" s="3" t="e">
        <f>VLOOKUP($B44,'2016'!$A$2:$Z$123,5,FALSE)</f>
        <v>#N/A</v>
      </c>
      <c r="H44" s="3">
        <v>0</v>
      </c>
      <c r="I44" s="3">
        <f>VLOOKUP($A44,'2017Preli'!$B$2:$AB$1457,2,FALSE)</f>
        <v>170</v>
      </c>
      <c r="J44" s="3">
        <f>VLOOKUP($A44,'2017Preli'!$B$2:$AB$1457,6,FALSE)</f>
        <v>2</v>
      </c>
      <c r="K44" s="6">
        <f t="shared" si="1"/>
        <v>1</v>
      </c>
      <c r="L44" s="3">
        <v>1</v>
      </c>
      <c r="M44">
        <f>SUMPRODUCT(('Selected Teams'!$E$2:$E$1457=$A44)*'Selected Teams'!$A$2:$A$1457)</f>
        <v>1</v>
      </c>
    </row>
    <row r="45" spans="1:14" ht="12" customHeight="1" x14ac:dyDescent="0.25">
      <c r="A45" s="3" t="s">
        <v>108</v>
      </c>
      <c r="B45" s="3" t="s">
        <v>2996</v>
      </c>
      <c r="C45" s="3" t="e">
        <f>VLOOKUP($B45,'2015'!$A$2:$Z$123,2,FALSE)</f>
        <v>#N/A</v>
      </c>
      <c r="D45" s="3" t="e">
        <f>VLOOKUP($B45,'2015'!$A$2:$Z$123,5,FALSE)</f>
        <v>#N/A</v>
      </c>
      <c r="E45" s="3">
        <v>0</v>
      </c>
      <c r="F45" s="3">
        <f>VLOOKUP($B45,'2016'!$A$2:$Z$123,2,FALSE)</f>
        <v>97</v>
      </c>
      <c r="G45" s="3">
        <f>VLOOKUP($B45,'2016'!$A$2:$Z$123,5,FALSE)</f>
        <v>2</v>
      </c>
      <c r="H45" s="3">
        <v>1</v>
      </c>
      <c r="I45" s="3">
        <f>VLOOKUP($A45,'2017Preli'!$B$2:$AB$1457,2,FALSE)</f>
        <v>190</v>
      </c>
      <c r="J45" s="3">
        <f>VLOOKUP($A45,'2017Preli'!$B$2:$AB$1457,6,FALSE)</f>
        <v>2</v>
      </c>
      <c r="K45" s="6">
        <f t="shared" si="1"/>
        <v>1</v>
      </c>
      <c r="L45" s="3">
        <v>1</v>
      </c>
      <c r="M45">
        <f>SUMPRODUCT(('Selected Teams'!$E$2:$E$1457=$A45)*'Selected Teams'!$A$2:$A$1457)</f>
        <v>1</v>
      </c>
    </row>
    <row r="46" spans="1:14" ht="12" customHeight="1" x14ac:dyDescent="0.25">
      <c r="A46" s="3" t="s">
        <v>268</v>
      </c>
      <c r="B46" s="3" t="s">
        <v>3073</v>
      </c>
      <c r="C46" s="3" t="e">
        <f>VLOOKUP($B46,'2015'!$A$2:$Z$123,2,FALSE)</f>
        <v>#N/A</v>
      </c>
      <c r="D46" s="3" t="e">
        <f>VLOOKUP($B46,'2015'!$A$2:$Z$123,5,FALSE)</f>
        <v>#N/A</v>
      </c>
      <c r="E46" s="3">
        <v>0</v>
      </c>
      <c r="F46" s="3">
        <f>VLOOKUP($B46,'2016'!$A$2:$Z$123,2,FALSE)</f>
        <v>122</v>
      </c>
      <c r="G46" s="3">
        <f>VLOOKUP($B46,'2016'!$A$2:$Z$123,5,FALSE)</f>
        <v>1</v>
      </c>
      <c r="H46" s="3">
        <v>1</v>
      </c>
      <c r="I46" s="3">
        <f>VLOOKUP($A46,'2017Preli'!$B$2:$AB$1457,2,FALSE)</f>
        <v>205</v>
      </c>
      <c r="J46" s="3">
        <f>VLOOKUP($A46,'2017Preli'!$B$2:$AB$1457,6,FALSE)</f>
        <v>2</v>
      </c>
      <c r="K46" s="6">
        <f t="shared" si="1"/>
        <v>1</v>
      </c>
      <c r="L46" s="3">
        <v>1</v>
      </c>
      <c r="M46">
        <f>SUMPRODUCT(('Selected Teams'!$E$2:$E$1457=$A46)*'Selected Teams'!$A$2:$A$1457)</f>
        <v>1</v>
      </c>
    </row>
    <row r="47" spans="1:14" ht="12" customHeight="1" x14ac:dyDescent="0.25">
      <c r="A47" s="3" t="s">
        <v>208</v>
      </c>
      <c r="B47" s="3" t="s">
        <v>3176</v>
      </c>
      <c r="C47" s="3">
        <f>VLOOKUP($B47,'2015'!$A$2:$Z$123,2,FALSE)</f>
        <v>89</v>
      </c>
      <c r="D47" s="3">
        <f>VLOOKUP($B47,'2015'!$A$2:$Z$123,5,FALSE)</f>
        <v>3</v>
      </c>
      <c r="E47" s="3">
        <v>2</v>
      </c>
      <c r="F47" s="3">
        <f>VLOOKUP($B47,'2016'!$A$2:$Z$123,2,FALSE)</f>
        <v>73</v>
      </c>
      <c r="G47" s="3">
        <f>VLOOKUP($B47,'2016'!$A$2:$Z$123,5,FALSE)</f>
        <v>2</v>
      </c>
      <c r="H47" s="3">
        <v>1</v>
      </c>
      <c r="I47" s="3">
        <f>VLOOKUP($A47,'2017Preli'!$B$2:$AB$1457,2,FALSE)</f>
        <v>211</v>
      </c>
      <c r="J47" s="3">
        <f>VLOOKUP($A47,'2017Preli'!$B$2:$AB$1457,6,FALSE)</f>
        <v>2</v>
      </c>
      <c r="K47" s="6">
        <f t="shared" si="1"/>
        <v>2</v>
      </c>
      <c r="L47" s="15">
        <v>1</v>
      </c>
      <c r="M47">
        <f>SUMPRODUCT(('Selected Teams'!$E$2:$E$1457=$A47)*'Selected Teams'!$A$2:$A$1457)</f>
        <v>1</v>
      </c>
      <c r="N47" s="11" t="s">
        <v>3284</v>
      </c>
    </row>
    <row r="48" spans="1:14" ht="12" customHeight="1" x14ac:dyDescent="0.25">
      <c r="A48" s="3" t="s">
        <v>154</v>
      </c>
      <c r="B48" s="3" t="s">
        <v>3293</v>
      </c>
      <c r="C48" s="3" t="e">
        <f>VLOOKUP($B48,'2015'!$A$2:$Z$123,2,FALSE)</f>
        <v>#N/A</v>
      </c>
      <c r="D48" s="3" t="e">
        <f>VLOOKUP($B48,'2015'!$A$2:$Z$123,5,FALSE)</f>
        <v>#N/A</v>
      </c>
      <c r="E48" s="3">
        <v>0</v>
      </c>
      <c r="F48" s="3">
        <f>VLOOKUP($B48,'2016'!$A$2:$Z$123,2,FALSE)</f>
        <v>98</v>
      </c>
      <c r="G48" s="3">
        <f>VLOOKUP($B48,'2016'!$A$2:$Z$123,5,FALSE)</f>
        <v>2</v>
      </c>
      <c r="H48" s="3">
        <v>1</v>
      </c>
      <c r="I48" s="3">
        <f>VLOOKUP($A48,'2017Preli'!$B$2:$AB$1457,2,FALSE)</f>
        <v>214</v>
      </c>
      <c r="J48" s="3">
        <f>VLOOKUP($A48,'2017Preli'!$B$2:$AB$1457,6,FALSE)</f>
        <v>2</v>
      </c>
      <c r="K48" s="6">
        <f t="shared" si="1"/>
        <v>1</v>
      </c>
      <c r="L48" s="3">
        <v>1</v>
      </c>
      <c r="M48">
        <f>SUMPRODUCT(('Selected Teams'!$E$2:$E$1457=$A48)*'Selected Teams'!$A$2:$A$1457)</f>
        <v>1</v>
      </c>
    </row>
    <row r="49" spans="1:14" ht="12" customHeight="1" x14ac:dyDescent="0.25">
      <c r="A49" s="3" t="s">
        <v>102</v>
      </c>
      <c r="B49" s="3" t="s">
        <v>3394</v>
      </c>
      <c r="C49" s="3" t="e">
        <f>VLOOKUP($B49,'2015'!$A$2:$Z$123,2,FALSE)</f>
        <v>#N/A</v>
      </c>
      <c r="D49" s="3" t="e">
        <f>VLOOKUP($B49,'2015'!$A$2:$Z$123,5,FALSE)</f>
        <v>#N/A</v>
      </c>
      <c r="E49" s="3">
        <v>0</v>
      </c>
      <c r="F49" s="3">
        <f>VLOOKUP($B49,'2016'!$A$2:$Z$123,2,FALSE)</f>
        <v>75</v>
      </c>
      <c r="G49" s="3">
        <f>VLOOKUP($B49,'2016'!$A$2:$Z$123,5,FALSE)</f>
        <v>2</v>
      </c>
      <c r="H49" s="3">
        <v>1</v>
      </c>
      <c r="I49" s="3">
        <f>VLOOKUP($A49,'2017Preli'!$B$2:$AB$1457,2,FALSE)</f>
        <v>216</v>
      </c>
      <c r="J49" s="3">
        <f>VLOOKUP($A49,'2017Preli'!$B$2:$AB$1457,6,FALSE)</f>
        <v>2</v>
      </c>
      <c r="K49" s="6">
        <f t="shared" si="1"/>
        <v>1</v>
      </c>
      <c r="L49" s="3">
        <v>1</v>
      </c>
      <c r="M49">
        <f>SUMPRODUCT(('Selected Teams'!$E$2:$E$1457=$A49)*'Selected Teams'!$A$2:$A$1457)</f>
        <v>1</v>
      </c>
    </row>
    <row r="50" spans="1:14" ht="12" customHeight="1" x14ac:dyDescent="0.25">
      <c r="A50" s="3" t="s">
        <v>94</v>
      </c>
      <c r="B50" s="3" t="s">
        <v>3475</v>
      </c>
      <c r="C50" s="3" t="e">
        <f>VLOOKUP($B50,'2015'!$A$2:$Z$123,2,FALSE)</f>
        <v>#N/A</v>
      </c>
      <c r="D50" s="3" t="e">
        <f>VLOOKUP($B50,'2015'!$A$2:$Z$123,5,FALSE)</f>
        <v>#N/A</v>
      </c>
      <c r="E50" s="3">
        <v>0</v>
      </c>
      <c r="F50" s="3">
        <f>VLOOKUP($B50,'2016'!$A$2:$Z$123,2,FALSE)</f>
        <v>101</v>
      </c>
      <c r="G50" s="3">
        <f>VLOOKUP($B50,'2016'!$A$2:$Z$123,5,FALSE)</f>
        <v>2</v>
      </c>
      <c r="H50" s="3">
        <v>1</v>
      </c>
      <c r="I50" s="3">
        <f>VLOOKUP($A50,'2017Preli'!$B$2:$AB$1457,2,FALSE)</f>
        <v>226</v>
      </c>
      <c r="J50" s="3">
        <f>VLOOKUP($A50,'2017Preli'!$B$2:$AB$1457,6,FALSE)</f>
        <v>2</v>
      </c>
      <c r="K50" s="6">
        <f t="shared" si="1"/>
        <v>1</v>
      </c>
      <c r="L50" s="3">
        <v>1</v>
      </c>
      <c r="M50">
        <f>SUMPRODUCT(('Selected Teams'!$E$2:$E$1457=$A50)*'Selected Teams'!$A$2:$A$1457)</f>
        <v>1</v>
      </c>
    </row>
    <row r="51" spans="1:14" ht="12" customHeight="1" x14ac:dyDescent="0.25">
      <c r="A51" s="3" t="s">
        <v>232</v>
      </c>
      <c r="B51" s="3" t="s">
        <v>3532</v>
      </c>
      <c r="C51" s="3">
        <f>VLOOKUP($B51,'2015'!$A$2:$Z$123,2,FALSE)</f>
        <v>57</v>
      </c>
      <c r="D51" s="3">
        <f>VLOOKUP($B51,'2015'!$A$2:$Z$123,5,FALSE)</f>
        <v>3</v>
      </c>
      <c r="E51" s="3">
        <v>2</v>
      </c>
      <c r="F51" s="3">
        <f>VLOOKUP($B51,'2016'!$A$2:$Z$123,2,FALSE)</f>
        <v>69</v>
      </c>
      <c r="G51" s="3">
        <f>VLOOKUP($B51,'2016'!$A$2:$Z$123,5,FALSE)</f>
        <v>2</v>
      </c>
      <c r="H51" s="3">
        <v>1</v>
      </c>
      <c r="I51" s="3">
        <f>VLOOKUP($A51,'2017Preli'!$B$2:$AB$1457,2,FALSE)</f>
        <v>236</v>
      </c>
      <c r="J51" s="3">
        <f>VLOOKUP($A51,'2017Preli'!$B$2:$AB$1457,6,FALSE)</f>
        <v>2</v>
      </c>
      <c r="K51" s="6">
        <f t="shared" si="1"/>
        <v>2</v>
      </c>
      <c r="L51" s="1">
        <v>1</v>
      </c>
      <c r="M51">
        <f>SUMPRODUCT(('Selected Teams'!$E$2:$E$1457=$A51)*'Selected Teams'!$A$2:$A$1457)</f>
        <v>1</v>
      </c>
      <c r="N51" s="11" t="s">
        <v>3284</v>
      </c>
    </row>
    <row r="52" spans="1:14" ht="12" customHeight="1" x14ac:dyDescent="0.25">
      <c r="A52" s="3" t="s">
        <v>127</v>
      </c>
      <c r="B52" s="3" t="s">
        <v>3592</v>
      </c>
      <c r="C52" s="3">
        <f>VLOOKUP($B52,'2015'!$A$2:$Z$123,2,FALSE)</f>
        <v>46</v>
      </c>
      <c r="D52" s="3">
        <f>VLOOKUP($B52,'2015'!$A$2:$Z$123,5,FALSE)</f>
        <v>4</v>
      </c>
      <c r="E52" s="3">
        <v>3</v>
      </c>
      <c r="F52" s="3">
        <f>VLOOKUP($B52,'2016'!$A$2:$Z$123,2,FALSE)</f>
        <v>88</v>
      </c>
      <c r="G52" s="3">
        <f>VLOOKUP($B52,'2016'!$A$2:$Z$123,5,FALSE)</f>
        <v>2</v>
      </c>
      <c r="H52" s="3">
        <v>1</v>
      </c>
      <c r="I52" s="3">
        <f>VLOOKUP($A52,'2017Preli'!$B$2:$AB$1457,2,FALSE)</f>
        <v>246</v>
      </c>
      <c r="J52" s="3">
        <f>VLOOKUP($A52,'2017Preli'!$B$2:$AB$1457,6,FALSE)</f>
        <v>2</v>
      </c>
      <c r="K52" s="6">
        <f t="shared" si="1"/>
        <v>2</v>
      </c>
      <c r="L52" s="1">
        <v>1</v>
      </c>
      <c r="M52">
        <f>SUMPRODUCT(('Selected Teams'!$E$2:$E$1457=$A52)*'Selected Teams'!$A$2:$A$1457)</f>
        <v>1</v>
      </c>
      <c r="N52" s="11" t="s">
        <v>3284</v>
      </c>
    </row>
    <row r="53" spans="1:14" ht="12" customHeight="1" x14ac:dyDescent="0.25">
      <c r="A53" s="3" t="s">
        <v>40</v>
      </c>
      <c r="B53" s="3" t="s">
        <v>3642</v>
      </c>
      <c r="C53" s="3" t="e">
        <f>VLOOKUP($B53,'2015'!$A$2:$Z$123,2,FALSE)</f>
        <v>#N/A</v>
      </c>
      <c r="D53" s="3" t="e">
        <f>VLOOKUP($B53,'2015'!$A$2:$Z$123,5,FALSE)</f>
        <v>#N/A</v>
      </c>
      <c r="E53" s="3">
        <v>0</v>
      </c>
      <c r="F53" s="3" t="e">
        <f>VLOOKUP($B53,'2016'!$A$2:$Z$123,2,FALSE)</f>
        <v>#N/A</v>
      </c>
      <c r="G53" s="3" t="e">
        <f>VLOOKUP($B53,'2016'!$A$2:$Z$123,5,FALSE)</f>
        <v>#N/A</v>
      </c>
      <c r="H53" s="3">
        <v>0</v>
      </c>
      <c r="I53" s="3">
        <f>VLOOKUP($A53,'2017Preli'!$B$2:$AB$1457,2,FALSE)</f>
        <v>268</v>
      </c>
      <c r="J53" s="3">
        <f>VLOOKUP($A53,'2017Preli'!$B$2:$AB$1457,6,FALSE)</f>
        <v>2</v>
      </c>
      <c r="K53" s="6">
        <f t="shared" si="1"/>
        <v>0</v>
      </c>
      <c r="L53" s="3">
        <v>1</v>
      </c>
      <c r="M53">
        <f>SUMPRODUCT(('Selected Teams'!$E$2:$E$1457=$A53)*'Selected Teams'!$A$2:$A$1457)</f>
        <v>1</v>
      </c>
      <c r="N53" s="6" t="s">
        <v>2428</v>
      </c>
    </row>
    <row r="54" spans="1:14" ht="12" customHeight="1" x14ac:dyDescent="0.25">
      <c r="A54" s="3" t="s">
        <v>34</v>
      </c>
      <c r="B54" s="3" t="s">
        <v>3715</v>
      </c>
      <c r="C54" s="3">
        <f>VLOOKUP($B54,'2015'!$A$2:$Z$123,2,FALSE)</f>
        <v>122</v>
      </c>
      <c r="D54" s="3">
        <f>VLOOKUP($B54,'2015'!$A$2:$Z$123,5,FALSE)</f>
        <v>0</v>
      </c>
      <c r="E54" s="3">
        <v>0</v>
      </c>
      <c r="F54" s="3" t="e">
        <f>VLOOKUP($B54,'2016'!$A$2:$Z$123,2,FALSE)</f>
        <v>#N/A</v>
      </c>
      <c r="G54" s="3" t="e">
        <f>VLOOKUP($B54,'2016'!$A$2:$Z$123,5,FALSE)</f>
        <v>#N/A</v>
      </c>
      <c r="H54" s="3">
        <v>0</v>
      </c>
      <c r="I54" s="3">
        <f>VLOOKUP($A54,'2017Preli'!$B$2:$AB$1457,2,FALSE)</f>
        <v>277</v>
      </c>
      <c r="J54" s="3">
        <f>VLOOKUP($A54,'2017Preli'!$B$2:$AB$1457,6,FALSE)</f>
        <v>2</v>
      </c>
      <c r="K54" s="6">
        <f t="shared" si="1"/>
        <v>0</v>
      </c>
      <c r="L54" s="3">
        <v>1</v>
      </c>
      <c r="M54">
        <f>SUMPRODUCT(('Selected Teams'!$E$2:$E$1457=$A54)*'Selected Teams'!$A$2:$A$1457)</f>
        <v>1</v>
      </c>
      <c r="N54" s="6" t="s">
        <v>2428</v>
      </c>
    </row>
    <row r="55" spans="1:14" ht="12" customHeight="1" x14ac:dyDescent="0.25">
      <c r="A55" s="3" t="s">
        <v>66</v>
      </c>
      <c r="B55" s="3" t="s">
        <v>3779</v>
      </c>
      <c r="C55" s="3" t="e">
        <f>VLOOKUP($B55,'2015'!$A$2:$Z$123,2,FALSE)</f>
        <v>#N/A</v>
      </c>
      <c r="D55" s="3" t="e">
        <f>VLOOKUP($B55,'2015'!$A$2:$Z$123,5,FALSE)</f>
        <v>#N/A</v>
      </c>
      <c r="E55" s="3">
        <v>0</v>
      </c>
      <c r="F55" s="3">
        <f>VLOOKUP($B55,'2016'!$A$2:$Z$123,2,FALSE)</f>
        <v>85</v>
      </c>
      <c r="G55" s="3">
        <f>VLOOKUP($B55,'2016'!$A$2:$Z$123,5,FALSE)</f>
        <v>2</v>
      </c>
      <c r="H55" s="3">
        <v>1</v>
      </c>
      <c r="I55" s="3">
        <f>VLOOKUP($A55,'2017Preli'!$B$2:$AB$1457,2,FALSE)</f>
        <v>280</v>
      </c>
      <c r="J55" s="3">
        <f>VLOOKUP($A55,'2017Preli'!$B$2:$AB$1457,6,FALSE)</f>
        <v>2</v>
      </c>
      <c r="K55" s="6">
        <f t="shared" si="1"/>
        <v>1</v>
      </c>
      <c r="L55" s="3">
        <v>1</v>
      </c>
      <c r="M55">
        <f>SUMPRODUCT(('Selected Teams'!$E$2:$E$1457=$A55)*'Selected Teams'!$A$2:$A$1457)</f>
        <v>1</v>
      </c>
    </row>
    <row r="56" spans="1:14" ht="12" customHeight="1" x14ac:dyDescent="0.25">
      <c r="A56" s="3" t="s">
        <v>144</v>
      </c>
      <c r="B56" s="3" t="s">
        <v>3837</v>
      </c>
      <c r="C56" s="3">
        <f>VLOOKUP($B56,'2015'!$A$2:$Z$123,2,FALSE)</f>
        <v>86</v>
      </c>
      <c r="D56" s="3">
        <f>VLOOKUP($B56,'2015'!$A$2:$Z$123,5,FALSE)</f>
        <v>3</v>
      </c>
      <c r="E56" s="3">
        <v>2</v>
      </c>
      <c r="F56" s="3">
        <f>VLOOKUP($B56,'2016'!$A$2:$Z$123,2,FALSE)</f>
        <v>96</v>
      </c>
      <c r="G56" s="3">
        <f>VLOOKUP($B56,'2016'!$A$2:$Z$123,5,FALSE)</f>
        <v>2</v>
      </c>
      <c r="H56" s="3">
        <v>1</v>
      </c>
      <c r="I56" s="3">
        <f>VLOOKUP($A56,'2017Preli'!$B$2:$AB$1457,2,FALSE)</f>
        <v>289</v>
      </c>
      <c r="J56" s="3">
        <f>VLOOKUP($A56,'2017Preli'!$B$2:$AB$1457,6,FALSE)</f>
        <v>2</v>
      </c>
      <c r="K56" s="6">
        <f t="shared" si="1"/>
        <v>2</v>
      </c>
      <c r="L56" s="1">
        <v>1</v>
      </c>
      <c r="M56">
        <f>SUMPRODUCT(('Selected Teams'!$E$2:$E$1457=$A56)*'Selected Teams'!$A$2:$A$1457)</f>
        <v>1</v>
      </c>
      <c r="N56" s="11" t="s">
        <v>3284</v>
      </c>
    </row>
    <row r="57" spans="1:14" ht="12" customHeight="1" x14ac:dyDescent="0.25">
      <c r="A57" s="3" t="s">
        <v>42</v>
      </c>
      <c r="B57" s="3" t="s">
        <v>3892</v>
      </c>
      <c r="C57" s="3" t="e">
        <f>VLOOKUP($B57,'2015'!$A$2:$Z$123,2,FALSE)</f>
        <v>#N/A</v>
      </c>
      <c r="D57" s="3" t="e">
        <f>VLOOKUP($B57,'2015'!$A$2:$Z$123,5,FALSE)</f>
        <v>#N/A</v>
      </c>
      <c r="E57" s="3">
        <v>0</v>
      </c>
      <c r="F57" s="3">
        <f>VLOOKUP($B57,'2016'!$A$2:$Z$123,2,FALSE)</f>
        <v>99</v>
      </c>
      <c r="G57" s="3">
        <f>VLOOKUP($B57,'2016'!$A$2:$Z$123,5,FALSE)</f>
        <v>2</v>
      </c>
      <c r="H57" s="3">
        <v>1</v>
      </c>
      <c r="I57" s="3">
        <f>VLOOKUP($A57,'2017Preli'!$B$2:$AB$1457,2,FALSE)</f>
        <v>305</v>
      </c>
      <c r="J57" s="3">
        <f>VLOOKUP($A57,'2017Preli'!$B$2:$AB$1457,6,FALSE)</f>
        <v>2</v>
      </c>
      <c r="K57" s="6">
        <f t="shared" si="1"/>
        <v>1</v>
      </c>
      <c r="L57" s="3">
        <v>1</v>
      </c>
      <c r="M57">
        <f>SUMPRODUCT(('Selected Teams'!$E$2:$E$1457=$A57)*'Selected Teams'!$A$2:$A$1457)</f>
        <v>1</v>
      </c>
    </row>
    <row r="58" spans="1:14" ht="12" customHeight="1" x14ac:dyDescent="0.25">
      <c r="A58" s="3" t="s">
        <v>112</v>
      </c>
      <c r="B58" s="3" t="s">
        <v>3963</v>
      </c>
      <c r="C58" s="3">
        <f>VLOOKUP($B58,'2015'!$A$2:$Z$123,2,FALSE)</f>
        <v>114</v>
      </c>
      <c r="D58" s="3">
        <f>VLOOKUP($B58,'2015'!$A$2:$Z$123,5,FALSE)</f>
        <v>1</v>
      </c>
      <c r="E58" s="3">
        <v>1</v>
      </c>
      <c r="F58" s="3" t="e">
        <f>VLOOKUP($B58,'2016'!$A$2:$Z$123,2,FALSE)</f>
        <v>#N/A</v>
      </c>
      <c r="G58" s="3" t="e">
        <f>VLOOKUP($B58,'2016'!$A$2:$Z$123,5,FALSE)</f>
        <v>#N/A</v>
      </c>
      <c r="H58" s="3">
        <v>0</v>
      </c>
      <c r="I58" s="3">
        <f>VLOOKUP($A58,'2017Preli'!$B$2:$AB$1457,2,FALSE)</f>
        <v>306</v>
      </c>
      <c r="J58" s="3">
        <f>VLOOKUP($A58,'2017Preli'!$B$2:$AB$1457,6,FALSE)</f>
        <v>2</v>
      </c>
      <c r="K58" s="6">
        <f t="shared" si="1"/>
        <v>1</v>
      </c>
      <c r="L58" s="3">
        <v>1</v>
      </c>
      <c r="M58">
        <f>SUMPRODUCT(('Selected Teams'!$E$2:$E$1457=$A58)*'Selected Teams'!$A$2:$A$1457)</f>
        <v>1</v>
      </c>
    </row>
    <row r="59" spans="1:14" ht="12" customHeight="1" x14ac:dyDescent="0.25">
      <c r="A59" s="3" t="s">
        <v>200</v>
      </c>
      <c r="B59" s="3" t="s">
        <v>4036</v>
      </c>
      <c r="C59" s="3" t="e">
        <f>VLOOKUP($B59,'2015'!$A$2:$Z$123,2,FALSE)</f>
        <v>#N/A</v>
      </c>
      <c r="D59" s="3" t="e">
        <f>VLOOKUP($B59,'2015'!$A$2:$Z$123,5,FALSE)</f>
        <v>#N/A</v>
      </c>
      <c r="E59" s="3">
        <v>0</v>
      </c>
      <c r="F59" s="3">
        <f>VLOOKUP($B59,'2016'!$A$2:$Z$123,2,FALSE)</f>
        <v>108</v>
      </c>
      <c r="G59" s="3">
        <f>VLOOKUP($B59,'2016'!$A$2:$Z$123,5,FALSE)</f>
        <v>2</v>
      </c>
      <c r="H59" s="3">
        <v>1</v>
      </c>
      <c r="I59" s="3">
        <f>VLOOKUP($A59,'2017Preli'!$B$2:$AB$1457,2,FALSE)</f>
        <v>307</v>
      </c>
      <c r="J59" s="3">
        <f>VLOOKUP($A59,'2017Preli'!$B$2:$AB$1457,6,FALSE)</f>
        <v>2</v>
      </c>
      <c r="K59" s="6">
        <f t="shared" si="1"/>
        <v>1</v>
      </c>
      <c r="L59" s="3">
        <v>1</v>
      </c>
      <c r="M59">
        <f>SUMPRODUCT(('Selected Teams'!$E$2:$E$1457=$A59)*'Selected Teams'!$A$2:$A$1457)</f>
        <v>1</v>
      </c>
    </row>
    <row r="60" spans="1:14" ht="12" customHeight="1" x14ac:dyDescent="0.25">
      <c r="A60" s="3" t="s">
        <v>237</v>
      </c>
      <c r="B60" s="3" t="s">
        <v>4111</v>
      </c>
      <c r="C60" s="3" t="e">
        <f>VLOOKUP($B60,'2015'!$A$2:$Z$123,2,FALSE)</f>
        <v>#N/A</v>
      </c>
      <c r="D60" s="3" t="e">
        <f>VLOOKUP($B60,'2015'!$A$2:$Z$123,5,FALSE)</f>
        <v>#N/A</v>
      </c>
      <c r="E60" s="3">
        <v>0</v>
      </c>
      <c r="F60" s="3">
        <f>VLOOKUP($B60,'2016'!$A$2:$Z$123,2,FALSE)</f>
        <v>92</v>
      </c>
      <c r="G60" s="3">
        <f>VLOOKUP($B60,'2016'!$A$2:$Z$123,5,FALSE)</f>
        <v>2</v>
      </c>
      <c r="H60" s="3">
        <v>1</v>
      </c>
      <c r="I60" s="3">
        <f>VLOOKUP($A60,'2017Preli'!$B$2:$AB$1457,2,FALSE)</f>
        <v>318</v>
      </c>
      <c r="J60" s="3">
        <f>VLOOKUP($A60,'2017Preli'!$B$2:$AB$1457,6,FALSE)</f>
        <v>2</v>
      </c>
      <c r="K60" s="6">
        <f t="shared" si="1"/>
        <v>1</v>
      </c>
      <c r="L60" s="3">
        <v>1</v>
      </c>
      <c r="M60">
        <f>SUMPRODUCT(('Selected Teams'!$E$2:$E$1457=$A60)*'Selected Teams'!$A$2:$A$1457)</f>
        <v>1</v>
      </c>
    </row>
    <row r="61" spans="1:14" ht="12" customHeight="1" x14ac:dyDescent="0.25">
      <c r="A61" s="3" t="s">
        <v>261</v>
      </c>
      <c r="B61" s="3" t="s">
        <v>4185</v>
      </c>
      <c r="C61" s="3" t="e">
        <f>VLOOKUP($B61,'2015'!$A$2:$Z$123,2,FALSE)</f>
        <v>#N/A</v>
      </c>
      <c r="D61" s="3" t="e">
        <f>VLOOKUP($B61,'2015'!$A$2:$Z$123,5,FALSE)</f>
        <v>#N/A</v>
      </c>
      <c r="E61" s="3">
        <v>0</v>
      </c>
      <c r="F61" s="3">
        <f>VLOOKUP($B61,'2016'!$A$2:$Z$123,2,FALSE)</f>
        <v>95</v>
      </c>
      <c r="G61" s="3">
        <f>VLOOKUP($B61,'2016'!$A$2:$Z$123,5,FALSE)</f>
        <v>2</v>
      </c>
      <c r="H61" s="3">
        <v>1</v>
      </c>
      <c r="I61" s="3">
        <f>VLOOKUP($A61,'2017Preli'!$B$2:$AB$1457,2,FALSE)</f>
        <v>322</v>
      </c>
      <c r="J61" s="3">
        <f>VLOOKUP($A61,'2017Preli'!$B$2:$AB$1457,6,FALSE)</f>
        <v>2</v>
      </c>
      <c r="K61" s="6">
        <f t="shared" si="1"/>
        <v>1</v>
      </c>
      <c r="L61" s="3">
        <v>1</v>
      </c>
      <c r="M61">
        <f>SUMPRODUCT(('Selected Teams'!$E$2:$E$1457=$A61)*'Selected Teams'!$A$2:$A$1457)</f>
        <v>1</v>
      </c>
    </row>
    <row r="62" spans="1:14" ht="12" customHeight="1" x14ac:dyDescent="0.25">
      <c r="A62" s="3" t="s">
        <v>98</v>
      </c>
      <c r="B62" s="3" t="s">
        <v>4238</v>
      </c>
      <c r="C62" s="3">
        <f>VLOOKUP($B62,'2015'!$A$2:$Z$123,2,FALSE)</f>
        <v>91</v>
      </c>
      <c r="D62" s="3">
        <f>VLOOKUP($B62,'2015'!$A$2:$Z$123,5,FALSE)</f>
        <v>3</v>
      </c>
      <c r="E62" s="3">
        <v>2</v>
      </c>
      <c r="F62" s="3">
        <f>VLOOKUP($B62,'2016'!$A$2:$Z$123,2,FALSE)</f>
        <v>104</v>
      </c>
      <c r="G62" s="3">
        <f>VLOOKUP($B62,'2016'!$A$2:$Z$123,5,FALSE)</f>
        <v>2</v>
      </c>
      <c r="H62" s="3">
        <v>1</v>
      </c>
      <c r="I62" s="3">
        <f>VLOOKUP($A62,'2017Preli'!$B$2:$AB$1457,2,FALSE)</f>
        <v>334</v>
      </c>
      <c r="J62" s="3">
        <f>VLOOKUP($A62,'2017Preli'!$B$2:$AB$1457,6,FALSE)</f>
        <v>2</v>
      </c>
      <c r="K62" s="6">
        <f t="shared" si="1"/>
        <v>2</v>
      </c>
      <c r="L62" s="1">
        <v>1</v>
      </c>
      <c r="M62">
        <f>SUMPRODUCT(('Selected Teams'!$E$2:$E$1457=$A62)*'Selected Teams'!$A$2:$A$1457)</f>
        <v>1</v>
      </c>
      <c r="N62" s="11" t="s">
        <v>3284</v>
      </c>
    </row>
    <row r="63" spans="1:14" ht="12" customHeight="1" x14ac:dyDescent="0.25">
      <c r="A63" s="3" t="s">
        <v>270</v>
      </c>
      <c r="B63" s="3" t="s">
        <v>4292</v>
      </c>
      <c r="C63" s="3" t="e">
        <f>VLOOKUP($B63,'2015'!$A$2:$Z$123,2,FALSE)</f>
        <v>#N/A</v>
      </c>
      <c r="D63" s="3" t="e">
        <f>VLOOKUP($B63,'2015'!$A$2:$Z$123,5,FALSE)</f>
        <v>#N/A</v>
      </c>
      <c r="E63" s="3">
        <v>0</v>
      </c>
      <c r="F63" s="3" t="e">
        <f>VLOOKUP($B63,'2016'!$A$2:$Z$123,2,FALSE)</f>
        <v>#N/A</v>
      </c>
      <c r="G63" s="3" t="e">
        <f>VLOOKUP($B63,'2016'!$A$2:$Z$123,5,FALSE)</f>
        <v>#N/A</v>
      </c>
      <c r="H63" s="3">
        <v>0</v>
      </c>
      <c r="I63" s="3">
        <f>VLOOKUP($A63,'2017Preli'!$B$2:$AB$1457,2,FALSE)</f>
        <v>360</v>
      </c>
      <c r="J63" s="3">
        <f>VLOOKUP($A63,'2017Preli'!$B$2:$AB$1457,6,FALSE)</f>
        <v>2</v>
      </c>
      <c r="K63" s="6">
        <f t="shared" si="1"/>
        <v>0</v>
      </c>
      <c r="L63" s="3">
        <v>1</v>
      </c>
      <c r="M63">
        <f>SUMPRODUCT(('Selected Teams'!$E$2:$E$1457=$A63)*'Selected Teams'!$A$2:$A$1457)</f>
        <v>1</v>
      </c>
      <c r="N63" s="6" t="s">
        <v>2428</v>
      </c>
    </row>
    <row r="64" spans="1:14" ht="12" customHeight="1" x14ac:dyDescent="0.25">
      <c r="A64" s="3" t="s">
        <v>230</v>
      </c>
      <c r="B64" s="3" t="s">
        <v>4355</v>
      </c>
      <c r="C64" s="3">
        <f>VLOOKUP($B64,'2015'!$A$2:$Z$123,2,FALSE)</f>
        <v>105</v>
      </c>
      <c r="D64" s="3">
        <f>VLOOKUP($B64,'2015'!$A$2:$Z$123,5,FALSE)</f>
        <v>2</v>
      </c>
      <c r="E64" s="3">
        <v>1</v>
      </c>
      <c r="F64" s="3">
        <f>VLOOKUP($B64,'2016'!$A$2:$Z$123,2,FALSE)</f>
        <v>110</v>
      </c>
      <c r="G64" s="3">
        <f>VLOOKUP($B64,'2016'!$A$2:$Z$123,5,FALSE)</f>
        <v>2</v>
      </c>
      <c r="H64" s="3">
        <v>1</v>
      </c>
      <c r="I64" s="3">
        <f>VLOOKUP($A64,'2017Preli'!$B$2:$AB$1457,2,FALSE)</f>
        <v>362</v>
      </c>
      <c r="J64" s="3">
        <f>VLOOKUP($A64,'2017Preli'!$B$2:$AB$1457,6,FALSE)</f>
        <v>2</v>
      </c>
      <c r="K64" s="6">
        <f t="shared" si="1"/>
        <v>1</v>
      </c>
      <c r="L64" s="3">
        <v>1</v>
      </c>
      <c r="M64">
        <f>SUMPRODUCT(('Selected Teams'!$E$2:$E$1457=$A64)*'Selected Teams'!$A$2:$A$1457)</f>
        <v>1</v>
      </c>
    </row>
    <row r="65" spans="1:14" ht="12" customHeight="1" x14ac:dyDescent="0.25">
      <c r="A65" s="3" t="s">
        <v>83</v>
      </c>
      <c r="B65" s="3" t="s">
        <v>4400</v>
      </c>
      <c r="C65" s="3">
        <f>VLOOKUP($B65,'2015'!$A$2:$Z$123,2,FALSE)</f>
        <v>102</v>
      </c>
      <c r="D65" s="3">
        <f>VLOOKUP($B65,'2015'!$A$2:$Z$123,5,FALSE)</f>
        <v>2</v>
      </c>
      <c r="E65" s="3">
        <v>1</v>
      </c>
      <c r="F65" s="3">
        <f>VLOOKUP($B65,'2016'!$A$2:$Z$123,2,FALSE)</f>
        <v>119</v>
      </c>
      <c r="G65" s="3">
        <f>VLOOKUP($B65,'2016'!$A$2:$Z$123,5,FALSE)</f>
        <v>1</v>
      </c>
      <c r="H65" s="3">
        <v>1</v>
      </c>
      <c r="I65" s="3">
        <f>VLOOKUP($A65,'2017Preli'!$B$2:$AB$1457,2,FALSE)</f>
        <v>401</v>
      </c>
      <c r="J65" s="3">
        <f>VLOOKUP($A65,'2017Preli'!$B$2:$AB$1457,6,FALSE)</f>
        <v>1</v>
      </c>
      <c r="K65" s="6">
        <f t="shared" si="1"/>
        <v>1</v>
      </c>
      <c r="L65" s="3">
        <v>1</v>
      </c>
      <c r="M65">
        <f>SUMPRODUCT(('Selected Teams'!$E$2:$E$1457=$A65)*'Selected Teams'!$A$2:$A$1457)</f>
        <v>1</v>
      </c>
    </row>
    <row r="66" spans="1:14" ht="12" customHeight="1" x14ac:dyDescent="0.25">
      <c r="A66" s="3" t="s">
        <v>276</v>
      </c>
      <c r="B66" s="3" t="s">
        <v>4462</v>
      </c>
      <c r="C66" s="3">
        <f>VLOOKUP($B66,'2015'!$A$2:$Z$123,2,FALSE)</f>
        <v>107</v>
      </c>
      <c r="D66" s="3">
        <f>VLOOKUP($B66,'2015'!$A$2:$Z$123,5,FALSE)</f>
        <v>2</v>
      </c>
      <c r="E66" s="3">
        <v>1</v>
      </c>
      <c r="F66" s="3" t="e">
        <f>VLOOKUP($B66,'2016'!$A$2:$Z$123,2,FALSE)</f>
        <v>#N/A</v>
      </c>
      <c r="G66" s="3" t="e">
        <f>VLOOKUP($B66,'2016'!$A$2:$Z$123,5,FALSE)</f>
        <v>#N/A</v>
      </c>
      <c r="H66" s="3">
        <v>0</v>
      </c>
      <c r="I66" s="3">
        <f>VLOOKUP($A66,'2017Preli'!$B$2:$AB$1457,2,FALSE)</f>
        <v>404</v>
      </c>
      <c r="J66" s="3">
        <f>VLOOKUP($A66,'2017Preli'!$B$2:$AB$1457,6,FALSE)</f>
        <v>1</v>
      </c>
      <c r="K66" s="6">
        <f t="shared" si="1"/>
        <v>1</v>
      </c>
      <c r="L66" s="3">
        <v>1</v>
      </c>
      <c r="M66">
        <f>SUMPRODUCT(('Selected Teams'!$E$2:$E$1457=$A66)*'Selected Teams'!$A$2:$A$1457)</f>
        <v>1</v>
      </c>
    </row>
    <row r="67" spans="1:14" ht="12" customHeight="1" x14ac:dyDescent="0.25">
      <c r="A67" s="3" t="s">
        <v>273</v>
      </c>
      <c r="B67" s="3" t="s">
        <v>4502</v>
      </c>
      <c r="C67" s="3">
        <f>VLOOKUP($B67,'2015'!$A$2:$Z$123,2,FALSE)</f>
        <v>117</v>
      </c>
      <c r="D67" s="3">
        <f>VLOOKUP($B67,'2015'!$A$2:$Z$123,5,FALSE)</f>
        <v>1</v>
      </c>
      <c r="E67" s="3">
        <v>1</v>
      </c>
      <c r="F67" s="3">
        <f>VLOOKUP($B67,'2016'!$A$2:$Z$123,2,FALSE)</f>
        <v>120</v>
      </c>
      <c r="G67" s="3">
        <f>VLOOKUP($B67,'2016'!$A$2:$Z$123,5,FALSE)</f>
        <v>1</v>
      </c>
      <c r="H67" s="3">
        <v>1</v>
      </c>
      <c r="I67" s="3">
        <f>VLOOKUP($A67,'2017Preli'!$B$2:$AB$1457,2,FALSE)</f>
        <v>409</v>
      </c>
      <c r="J67" s="3">
        <f>VLOOKUP($A67,'2017Preli'!$B$2:$AB$1457,6,FALSE)</f>
        <v>1</v>
      </c>
      <c r="K67" s="6">
        <f t="shared" si="1"/>
        <v>1</v>
      </c>
      <c r="L67" s="3">
        <v>1</v>
      </c>
      <c r="M67">
        <f>SUMPRODUCT(('Selected Teams'!$E$2:$E$1457=$A67)*'Selected Teams'!$A$2:$A$1457)</f>
        <v>1</v>
      </c>
    </row>
    <row r="68" spans="1:14" ht="12" customHeight="1" x14ac:dyDescent="0.25">
      <c r="A68" s="3" t="s">
        <v>75</v>
      </c>
      <c r="B68" s="3" t="s">
        <v>4549</v>
      </c>
      <c r="C68" s="3" t="e">
        <f>VLOOKUP($B68,'2015'!$A$2:$Z$123,2,FALSE)</f>
        <v>#N/A</v>
      </c>
      <c r="D68" s="3" t="e">
        <f>VLOOKUP($B68,'2015'!$A$2:$Z$123,5,FALSE)</f>
        <v>#N/A</v>
      </c>
      <c r="E68" s="3">
        <v>0</v>
      </c>
      <c r="F68" s="3">
        <f>VLOOKUP($B68,'2016'!$A$2:$Z$123,2,FALSE)</f>
        <v>121</v>
      </c>
      <c r="G68" s="3">
        <f>VLOOKUP($B68,'2016'!$A$2:$Z$123,5,FALSE)</f>
        <v>1</v>
      </c>
      <c r="H68" s="3">
        <v>1</v>
      </c>
      <c r="I68" s="3">
        <f>VLOOKUP($A68,'2017Preli'!$B$2:$AB$1457,2,FALSE)</f>
        <v>563</v>
      </c>
      <c r="J68" s="3">
        <f>VLOOKUP($A68,'2017Preli'!$B$2:$AB$1457,6,FALSE)</f>
        <v>1</v>
      </c>
      <c r="K68" s="6">
        <f t="shared" si="1"/>
        <v>1</v>
      </c>
      <c r="L68" s="3">
        <v>1</v>
      </c>
      <c r="M68">
        <f>SUMPRODUCT(('Selected Teams'!$E$2:$E$1457=$A68)*'Selected Teams'!$A$2:$A$1457)</f>
        <v>1</v>
      </c>
    </row>
    <row r="69" spans="1:14" ht="12" customHeight="1" x14ac:dyDescent="0.25">
      <c r="A69" s="3" t="s">
        <v>71</v>
      </c>
      <c r="B69" s="3" t="s">
        <v>4612</v>
      </c>
      <c r="C69" s="3" t="e">
        <f>VLOOKUP($B69,'2015'!$A$2:$Z$123,2,FALSE)</f>
        <v>#N/A</v>
      </c>
      <c r="D69" s="3" t="e">
        <f>VLOOKUP($B69,'2015'!$A$2:$Z$123,5,FALSE)</f>
        <v>#N/A</v>
      </c>
      <c r="E69" s="3">
        <v>0</v>
      </c>
      <c r="F69" s="3">
        <f>VLOOKUP($B69,'2016'!$A$2:$Z$123,2,FALSE)</f>
        <v>37</v>
      </c>
      <c r="G69" s="3">
        <f>VLOOKUP($B69,'2016'!$A$2:$Z$123,5,FALSE)</f>
        <v>5</v>
      </c>
      <c r="H69" s="3">
        <v>3</v>
      </c>
      <c r="I69" s="3">
        <f>VLOOKUP($A69,'2017Preli'!$B$2:$AB$1457,2,FALSE)</f>
        <v>597</v>
      </c>
      <c r="J69" s="3">
        <f>VLOOKUP($A69,'2017Preli'!$B$2:$AB$1457,6,FALSE)</f>
        <v>1</v>
      </c>
      <c r="K69" s="6">
        <f t="shared" si="1"/>
        <v>2</v>
      </c>
      <c r="L69" s="3">
        <v>1</v>
      </c>
      <c r="M69">
        <f>SUMPRODUCT(('Selected Teams'!$E$2:$E$1457=$A69)*'Selected Teams'!$A$2:$A$1457)</f>
        <v>1</v>
      </c>
      <c r="N69" s="11" t="s">
        <v>3284</v>
      </c>
    </row>
    <row r="70" spans="1:14" ht="12" customHeight="1" x14ac:dyDescent="0.25">
      <c r="A70" s="3" t="s">
        <v>263</v>
      </c>
      <c r="B70" s="3" t="s">
        <v>4679</v>
      </c>
      <c r="C70" s="3">
        <f>VLOOKUP($B70,'2015'!$A$2:$Z$123,2,FALSE)</f>
        <v>108</v>
      </c>
      <c r="D70" s="3">
        <f>VLOOKUP($B70,'2015'!$A$2:$Z$123,5,FALSE)</f>
        <v>2</v>
      </c>
      <c r="E70" s="3">
        <v>1</v>
      </c>
      <c r="F70" s="3">
        <f>VLOOKUP($B70,'2016'!$A$2:$Z$123,2,FALSE)</f>
        <v>60</v>
      </c>
      <c r="G70" s="3">
        <f>VLOOKUP($B70,'2016'!$A$2:$Z$123,5,FALSE)</f>
        <v>3</v>
      </c>
      <c r="H70" s="3">
        <v>2</v>
      </c>
      <c r="I70" s="3">
        <f>VLOOKUP($A70,'2017Preli'!$B$2:$AB$1457,2,FALSE)</f>
        <v>880</v>
      </c>
      <c r="J70" s="3">
        <f>VLOOKUP($A70,'2017Preli'!$B$2:$AB$1457,6,FALSE)</f>
        <v>1</v>
      </c>
      <c r="K70" s="6">
        <f t="shared" si="1"/>
        <v>2</v>
      </c>
      <c r="L70" s="3">
        <v>1</v>
      </c>
      <c r="M70">
        <f>SUMPRODUCT(('Selected Teams'!$E$2:$E$1457=$A70)*'Selected Teams'!$A$2:$A$1457)</f>
        <v>1</v>
      </c>
      <c r="N70" s="11" t="s">
        <v>3284</v>
      </c>
    </row>
    <row r="71" spans="1:14" ht="12" customHeight="1" x14ac:dyDescent="0.25">
      <c r="A71" s="3" t="s">
        <v>119</v>
      </c>
      <c r="B71" s="3" t="s">
        <v>4753</v>
      </c>
      <c r="C71" s="3">
        <f>VLOOKUP($B71,'2015'!$A$2:$Z$123,2,FALSE)</f>
        <v>82</v>
      </c>
      <c r="D71" s="3">
        <f>VLOOKUP($B71,'2015'!$A$2:$Z$123,5,FALSE)</f>
        <v>3</v>
      </c>
      <c r="E71" s="3">
        <v>2</v>
      </c>
      <c r="F71" s="3">
        <f>VLOOKUP($B71,'2016'!$A$2:$Z$123,2,FALSE)</f>
        <v>83</v>
      </c>
      <c r="G71" s="3">
        <f>VLOOKUP($B71,'2016'!$A$2:$Z$123,5,FALSE)</f>
        <v>2</v>
      </c>
      <c r="H71" s="3">
        <v>1</v>
      </c>
      <c r="I71" s="3">
        <f>VLOOKUP($A71,'2017Preli'!$B$2:$AB$1457,2,FALSE)</f>
        <v>998</v>
      </c>
      <c r="J71" s="3">
        <f>VLOOKUP($A71,'2017Preli'!$B$2:$AB$1457,6,FALSE)</f>
        <v>1</v>
      </c>
      <c r="K71" s="6">
        <f t="shared" si="1"/>
        <v>2</v>
      </c>
      <c r="L71" s="3">
        <v>1</v>
      </c>
      <c r="M71">
        <f>SUMPRODUCT(('Selected Teams'!$E$2:$E$1457=$A71)*'Selected Teams'!$A$2:$A$1457)</f>
        <v>1</v>
      </c>
      <c r="N71" s="11" t="s">
        <v>3284</v>
      </c>
    </row>
    <row r="72" spans="1:14" ht="12" customHeight="1" x14ac:dyDescent="0.25">
      <c r="A72" s="3" t="s">
        <v>419</v>
      </c>
      <c r="B72" s="3" t="s">
        <v>4821</v>
      </c>
      <c r="C72" s="3" t="e">
        <f>VLOOKUP($B72,'2015'!$A$2:$Z$123,2,FALSE)</f>
        <v>#N/A</v>
      </c>
      <c r="D72" s="3" t="e">
        <f>VLOOKUP($B72,'2015'!$A$2:$Z$123,5,FALSE)</f>
        <v>#N/A</v>
      </c>
      <c r="E72" s="3">
        <v>0</v>
      </c>
      <c r="F72" s="3" t="e">
        <f>VLOOKUP($B72,'2016'!$A$2:$Z$123,2,FALSE)</f>
        <v>#N/A</v>
      </c>
      <c r="G72" s="3" t="e">
        <f>VLOOKUP($B72,'2016'!$A$2:$Z$123,5,FALSE)</f>
        <v>#N/A</v>
      </c>
      <c r="H72" s="3">
        <v>0</v>
      </c>
      <c r="I72" s="3">
        <f>VLOOKUP($A72,'2017Preli'!$B$2:$AB$1457,2,FALSE)</f>
        <v>446</v>
      </c>
      <c r="J72" s="3">
        <f>VLOOKUP($A72,'2017Preli'!$B$2:$AB$1457,6,FALSE)</f>
        <v>1</v>
      </c>
      <c r="K72" s="6">
        <f t="shared" si="1"/>
        <v>0</v>
      </c>
      <c r="L72" s="3">
        <v>0</v>
      </c>
      <c r="M72">
        <f>SUMPRODUCT(('Selected Teams'!$E$2:$E$1457=$A72)*'Selected Teams'!$A$2:$A$1457)</f>
        <v>0</v>
      </c>
    </row>
    <row r="73" spans="1:14" ht="12" customHeight="1" x14ac:dyDescent="0.25">
      <c r="A73" s="3" t="s">
        <v>456</v>
      </c>
      <c r="B73" s="3" t="s">
        <v>4886</v>
      </c>
      <c r="C73" s="3" t="e">
        <f>VLOOKUP($B73,'2015'!$A$2:$Z$123,2,FALSE)</f>
        <v>#N/A</v>
      </c>
      <c r="D73" s="3" t="e">
        <f>VLOOKUP($B73,'2015'!$A$2:$Z$123,5,FALSE)</f>
        <v>#N/A</v>
      </c>
      <c r="E73" s="3">
        <v>0</v>
      </c>
      <c r="F73" s="3" t="e">
        <f>VLOOKUP($B73,'2016'!$A$2:$Z$123,2,FALSE)</f>
        <v>#N/A</v>
      </c>
      <c r="G73" s="3" t="e">
        <f>VLOOKUP($B73,'2016'!$A$2:$Z$123,5,FALSE)</f>
        <v>#N/A</v>
      </c>
      <c r="H73" s="3">
        <v>0</v>
      </c>
      <c r="I73" s="3">
        <f>VLOOKUP($A73,'2017Preli'!$B$2:$AB$1457,2,FALSE)</f>
        <v>469</v>
      </c>
      <c r="J73" s="3">
        <f>VLOOKUP($A73,'2017Preli'!$B$2:$AB$1457,6,FALSE)</f>
        <v>1</v>
      </c>
      <c r="K73" s="6">
        <f t="shared" si="1"/>
        <v>0</v>
      </c>
      <c r="L73" s="3">
        <v>0</v>
      </c>
      <c r="M73">
        <f>SUMPRODUCT(('Selected Teams'!$E$2:$E$1457=$A73)*'Selected Teams'!$A$2:$A$1457)</f>
        <v>0</v>
      </c>
    </row>
    <row r="74" spans="1:14" ht="12" customHeight="1" x14ac:dyDescent="0.25">
      <c r="A74" s="3" t="s">
        <v>420</v>
      </c>
      <c r="B74" s="3" t="s">
        <v>4957</v>
      </c>
      <c r="C74" s="3" t="e">
        <f>VLOOKUP($B74,'2015'!$A$2:$Z$123,2,FALSE)</f>
        <v>#N/A</v>
      </c>
      <c r="D74" s="3" t="e">
        <f>VLOOKUP($B74,'2015'!$A$2:$Z$123,5,FALSE)</f>
        <v>#N/A</v>
      </c>
      <c r="E74" s="3">
        <v>0</v>
      </c>
      <c r="F74" s="3" t="e">
        <f>VLOOKUP($B74,'2016'!$A$2:$Z$123,2,FALSE)</f>
        <v>#N/A</v>
      </c>
      <c r="G74" s="3" t="e">
        <f>VLOOKUP($B74,'2016'!$A$2:$Z$123,5,FALSE)</f>
        <v>#N/A</v>
      </c>
      <c r="H74" s="3">
        <v>0</v>
      </c>
      <c r="I74" s="3">
        <f>VLOOKUP($A74,'2017Preli'!$B$2:$AB$1457,2,FALSE)</f>
        <v>470</v>
      </c>
      <c r="J74" s="3">
        <f>VLOOKUP($A74,'2017Preli'!$B$2:$AB$1457,6,FALSE)</f>
        <v>1</v>
      </c>
      <c r="K74" s="6">
        <f t="shared" si="1"/>
        <v>0</v>
      </c>
      <c r="L74" s="3">
        <v>0</v>
      </c>
      <c r="M74">
        <f>SUMPRODUCT(('Selected Teams'!$E$2:$E$1457=$A74)*'Selected Teams'!$A$2:$A$1457)</f>
        <v>0</v>
      </c>
    </row>
    <row r="75" spans="1:14" ht="12" customHeight="1" x14ac:dyDescent="0.25">
      <c r="A75" s="3" t="s">
        <v>459</v>
      </c>
      <c r="B75" s="3" t="s">
        <v>5025</v>
      </c>
      <c r="C75" s="3" t="e">
        <f>VLOOKUP($B75,'2015'!$A$2:$Z$123,2,FALSE)</f>
        <v>#N/A</v>
      </c>
      <c r="D75" s="3" t="e">
        <f>VLOOKUP($B75,'2015'!$A$2:$Z$123,5,FALSE)</f>
        <v>#N/A</v>
      </c>
      <c r="E75" s="3">
        <v>0</v>
      </c>
      <c r="F75" s="3" t="e">
        <f>VLOOKUP($B75,'2016'!$A$2:$Z$123,2,FALSE)</f>
        <v>#N/A</v>
      </c>
      <c r="G75" s="3" t="e">
        <f>VLOOKUP($B75,'2016'!$A$2:$Z$123,5,FALSE)</f>
        <v>#N/A</v>
      </c>
      <c r="H75" s="3">
        <v>0</v>
      </c>
      <c r="I75" s="3">
        <f>VLOOKUP($A75,'2017Preli'!$B$2:$AB$1457,2,FALSE)</f>
        <v>472</v>
      </c>
      <c r="J75" s="3">
        <f>VLOOKUP($A75,'2017Preli'!$B$2:$AB$1457,6,FALSE)</f>
        <v>1</v>
      </c>
      <c r="K75" s="6">
        <f t="shared" si="1"/>
        <v>0</v>
      </c>
      <c r="L75" s="3">
        <v>0</v>
      </c>
      <c r="M75">
        <f>SUMPRODUCT(('Selected Teams'!$E$2:$E$1457=$A75)*'Selected Teams'!$A$2:$A$1457)</f>
        <v>0</v>
      </c>
    </row>
    <row r="76" spans="1:14" ht="12" customHeight="1" x14ac:dyDescent="0.25">
      <c r="A76" s="3" t="s">
        <v>423</v>
      </c>
      <c r="B76" s="3" t="s">
        <v>5103</v>
      </c>
      <c r="C76" s="3" t="e">
        <f>VLOOKUP($B76,'2015'!$A$2:$Z$123,2,FALSE)</f>
        <v>#N/A</v>
      </c>
      <c r="D76" s="3" t="e">
        <f>VLOOKUP($B76,'2015'!$A$2:$Z$123,5,FALSE)</f>
        <v>#N/A</v>
      </c>
      <c r="E76" s="3">
        <v>0</v>
      </c>
      <c r="F76" s="3" t="e">
        <f>VLOOKUP($B76,'2016'!$A$2:$Z$123,2,FALSE)</f>
        <v>#N/A</v>
      </c>
      <c r="G76" s="3" t="e">
        <f>VLOOKUP($B76,'2016'!$A$2:$Z$123,5,FALSE)</f>
        <v>#N/A</v>
      </c>
      <c r="H76" s="3">
        <v>0</v>
      </c>
      <c r="I76" s="3">
        <f>VLOOKUP($A76,'2017Preli'!$B$2:$AB$1457,2,FALSE)</f>
        <v>473</v>
      </c>
      <c r="J76" s="3">
        <f>VLOOKUP($A76,'2017Preli'!$B$2:$AB$1457,6,FALSE)</f>
        <v>1</v>
      </c>
      <c r="K76" s="6">
        <f t="shared" si="1"/>
        <v>0</v>
      </c>
      <c r="L76" s="3">
        <v>0</v>
      </c>
      <c r="M76">
        <f>SUMPRODUCT(('Selected Teams'!$E$2:$E$1457=$A76)*'Selected Teams'!$A$2:$A$1457)</f>
        <v>0</v>
      </c>
    </row>
    <row r="77" spans="1:14" ht="12" customHeight="1" x14ac:dyDescent="0.25">
      <c r="A77" s="3" t="s">
        <v>460</v>
      </c>
      <c r="B77" s="3" t="s">
        <v>5171</v>
      </c>
      <c r="C77" s="3" t="e">
        <f>VLOOKUP($B77,'2015'!$A$2:$Z$123,2,FALSE)</f>
        <v>#N/A</v>
      </c>
      <c r="D77" s="3" t="e">
        <f>VLOOKUP($B77,'2015'!$A$2:$Z$123,5,FALSE)</f>
        <v>#N/A</v>
      </c>
      <c r="E77" s="3">
        <v>0</v>
      </c>
      <c r="F77" s="3" t="e">
        <f>VLOOKUP($B77,'2016'!$A$2:$Z$123,2,FALSE)</f>
        <v>#N/A</v>
      </c>
      <c r="G77" s="3" t="e">
        <f>VLOOKUP($B77,'2016'!$A$2:$Z$123,5,FALSE)</f>
        <v>#N/A</v>
      </c>
      <c r="H77" s="3">
        <v>0</v>
      </c>
      <c r="I77" s="3">
        <f>VLOOKUP($A77,'2017Preli'!$B$2:$AB$1457,2,FALSE)</f>
        <v>478</v>
      </c>
      <c r="J77" s="3">
        <f>VLOOKUP($A77,'2017Preli'!$B$2:$AB$1457,6,FALSE)</f>
        <v>1</v>
      </c>
      <c r="K77" s="6">
        <f t="shared" si="1"/>
        <v>0</v>
      </c>
      <c r="L77" s="3">
        <v>0</v>
      </c>
      <c r="M77">
        <f>SUMPRODUCT(('Selected Teams'!$E$2:$E$1457=$A77)*'Selected Teams'!$A$2:$A$1457)</f>
        <v>0</v>
      </c>
    </row>
    <row r="78" spans="1:14" ht="12" customHeight="1" x14ac:dyDescent="0.25">
      <c r="A78" s="3" t="s">
        <v>439</v>
      </c>
      <c r="B78" s="3" t="s">
        <v>5243</v>
      </c>
      <c r="C78" s="3" t="e">
        <f>VLOOKUP($B78,'2015'!$A$2:$Z$123,2,FALSE)</f>
        <v>#N/A</v>
      </c>
      <c r="D78" s="3" t="e">
        <f>VLOOKUP($B78,'2015'!$A$2:$Z$123,5,FALSE)</f>
        <v>#N/A</v>
      </c>
      <c r="E78" s="3">
        <v>0</v>
      </c>
      <c r="F78" s="3" t="e">
        <f>VLOOKUP($B78,'2016'!$A$2:$Z$123,2,FALSE)</f>
        <v>#N/A</v>
      </c>
      <c r="G78" s="3" t="e">
        <f>VLOOKUP($B78,'2016'!$A$2:$Z$123,5,FALSE)</f>
        <v>#N/A</v>
      </c>
      <c r="H78" s="3">
        <v>0</v>
      </c>
      <c r="I78" s="3">
        <f>VLOOKUP($A78,'2017Preli'!$B$2:$AB$1457,2,FALSE)</f>
        <v>546</v>
      </c>
      <c r="J78" s="3">
        <f>VLOOKUP($A78,'2017Preli'!$B$2:$AB$1457,6,FALSE)</f>
        <v>1</v>
      </c>
      <c r="K78" s="6">
        <f t="shared" si="1"/>
        <v>0</v>
      </c>
      <c r="L78" s="3">
        <v>0</v>
      </c>
      <c r="M78">
        <f>SUMPRODUCT(('Selected Teams'!$E$2:$E$1457=$A78)*'Selected Teams'!$A$2:$A$1457)</f>
        <v>0</v>
      </c>
    </row>
    <row r="79" spans="1:14" ht="12" customHeight="1" x14ac:dyDescent="0.25">
      <c r="A79" s="3" t="s">
        <v>441</v>
      </c>
      <c r="B79" s="3" t="s">
        <v>5313</v>
      </c>
      <c r="C79" s="3" t="e">
        <f>VLOOKUP($B79,'2015'!$A$2:$Z$123,2,FALSE)</f>
        <v>#N/A</v>
      </c>
      <c r="D79" s="3" t="e">
        <f>VLOOKUP($B79,'2015'!$A$2:$Z$123,5,FALSE)</f>
        <v>#N/A</v>
      </c>
      <c r="E79" s="3">
        <v>0</v>
      </c>
      <c r="F79" s="3" t="e">
        <f>VLOOKUP($B79,'2016'!$A$2:$Z$123,2,FALSE)</f>
        <v>#N/A</v>
      </c>
      <c r="G79" s="3" t="e">
        <f>VLOOKUP($B79,'2016'!$A$2:$Z$123,5,FALSE)</f>
        <v>#N/A</v>
      </c>
      <c r="H79" s="3">
        <v>0</v>
      </c>
      <c r="I79" s="3">
        <f>VLOOKUP($A79,'2017Preli'!$B$2:$AB$1457,2,FALSE)</f>
        <v>644</v>
      </c>
      <c r="J79" s="3">
        <f>VLOOKUP($A79,'2017Preli'!$B$2:$AB$1457,6,FALSE)</f>
        <v>1</v>
      </c>
      <c r="K79" s="6">
        <f t="shared" si="1"/>
        <v>0</v>
      </c>
      <c r="L79" s="3">
        <v>0</v>
      </c>
      <c r="M79">
        <f>SUMPRODUCT(('Selected Teams'!$E$2:$E$1457=$A79)*'Selected Teams'!$A$2:$A$1457)</f>
        <v>0</v>
      </c>
    </row>
    <row r="80" spans="1:14" ht="12" customHeight="1" x14ac:dyDescent="0.25">
      <c r="A80" s="3" t="s">
        <v>444</v>
      </c>
      <c r="B80" s="3" t="s">
        <v>5382</v>
      </c>
      <c r="C80" s="3" t="e">
        <f>VLOOKUP($B80,'2015'!$A$2:$Z$123,2,FALSE)</f>
        <v>#N/A</v>
      </c>
      <c r="D80" s="3" t="e">
        <f>VLOOKUP($B80,'2015'!$A$2:$Z$123,5,FALSE)</f>
        <v>#N/A</v>
      </c>
      <c r="E80" s="3">
        <v>0</v>
      </c>
      <c r="F80" s="3" t="e">
        <f>VLOOKUP($B80,'2016'!$A$2:$Z$123,2,FALSE)</f>
        <v>#N/A</v>
      </c>
      <c r="G80" s="3" t="e">
        <f>VLOOKUP($B80,'2016'!$A$2:$Z$123,5,FALSE)</f>
        <v>#N/A</v>
      </c>
      <c r="H80" s="3">
        <v>0</v>
      </c>
      <c r="I80" s="3">
        <f>VLOOKUP($A80,'2017Preli'!$B$2:$AB$1457,2,FALSE)</f>
        <v>647</v>
      </c>
      <c r="J80" s="3">
        <f>VLOOKUP($A80,'2017Preli'!$B$2:$AB$1457,6,FALSE)</f>
        <v>1</v>
      </c>
      <c r="K80" s="6">
        <f t="shared" si="1"/>
        <v>0</v>
      </c>
      <c r="L80" s="3">
        <v>0</v>
      </c>
      <c r="M80">
        <f>SUMPRODUCT(('Selected Teams'!$E$2:$E$1457=$A80)*'Selected Teams'!$A$2:$A$1457)</f>
        <v>0</v>
      </c>
    </row>
    <row r="81" spans="1:13" ht="12" customHeight="1" x14ac:dyDescent="0.25">
      <c r="A81" s="3" t="s">
        <v>401</v>
      </c>
      <c r="B81" s="3" t="s">
        <v>5457</v>
      </c>
      <c r="C81" s="3" t="e">
        <f>VLOOKUP($B81,'2015'!$A$2:$Z$123,2,FALSE)</f>
        <v>#N/A</v>
      </c>
      <c r="D81" s="3" t="e">
        <f>VLOOKUP($B81,'2015'!$A$2:$Z$123,5,FALSE)</f>
        <v>#N/A</v>
      </c>
      <c r="E81" s="3">
        <v>0</v>
      </c>
      <c r="F81" s="3" t="e">
        <f>VLOOKUP($B81,'2016'!$A$2:$Z$123,2,FALSE)</f>
        <v>#N/A</v>
      </c>
      <c r="G81" s="3" t="e">
        <f>VLOOKUP($B81,'2016'!$A$2:$Z$123,5,FALSE)</f>
        <v>#N/A</v>
      </c>
      <c r="H81" s="3">
        <v>0</v>
      </c>
      <c r="I81" s="3">
        <f>VLOOKUP($A81,'2017Preli'!$B$2:$AB$1457,2,FALSE)</f>
        <v>704</v>
      </c>
      <c r="J81" s="3">
        <f>VLOOKUP($A81,'2017Preli'!$B$2:$AB$1457,6,FALSE)</f>
        <v>1</v>
      </c>
      <c r="K81" s="6">
        <f t="shared" si="1"/>
        <v>0</v>
      </c>
      <c r="L81" s="3">
        <v>0</v>
      </c>
      <c r="M81">
        <f>SUMPRODUCT(('Selected Teams'!$E$2:$E$1457=$A81)*'Selected Teams'!$A$2:$A$1457)</f>
        <v>0</v>
      </c>
    </row>
    <row r="82" spans="1:13" ht="12" customHeight="1" x14ac:dyDescent="0.25">
      <c r="A82" s="3" t="s">
        <v>386</v>
      </c>
      <c r="B82" s="3" t="s">
        <v>5522</v>
      </c>
      <c r="C82" s="3" t="e">
        <f>VLOOKUP($B82,'2015'!$A$2:$Z$123,2,FALSE)</f>
        <v>#N/A</v>
      </c>
      <c r="D82" s="3" t="e">
        <f>VLOOKUP($B82,'2015'!$A$2:$Z$123,5,FALSE)</f>
        <v>#N/A</v>
      </c>
      <c r="E82" s="3">
        <v>0</v>
      </c>
      <c r="F82" s="3" t="e">
        <f>VLOOKUP($B82,'2016'!$A$2:$Z$123,2,FALSE)</f>
        <v>#N/A</v>
      </c>
      <c r="G82" s="3" t="e">
        <f>VLOOKUP($B82,'2016'!$A$2:$Z$123,5,FALSE)</f>
        <v>#N/A</v>
      </c>
      <c r="H82" s="3">
        <v>0</v>
      </c>
      <c r="I82" s="3">
        <f>VLOOKUP($A82,'2017Preli'!$B$2:$AB$1457,2,FALSE)</f>
        <v>705</v>
      </c>
      <c r="J82" s="3">
        <f>VLOOKUP($A82,'2017Preli'!$B$2:$AB$1457,6,FALSE)</f>
        <v>1</v>
      </c>
      <c r="K82" s="6">
        <f t="shared" si="1"/>
        <v>0</v>
      </c>
      <c r="L82" s="3">
        <v>0</v>
      </c>
      <c r="M82">
        <f>SUMPRODUCT(('Selected Teams'!$E$2:$E$1457=$A82)*'Selected Teams'!$A$2:$A$1457)</f>
        <v>0</v>
      </c>
    </row>
    <row r="83" spans="1:13" ht="12" customHeight="1" x14ac:dyDescent="0.25">
      <c r="A83" s="3" t="s">
        <v>426</v>
      </c>
      <c r="B83" s="3" t="s">
        <v>5580</v>
      </c>
      <c r="C83" s="3" t="e">
        <f>VLOOKUP($B83,'2015'!$A$2:$Z$123,2,FALSE)</f>
        <v>#N/A</v>
      </c>
      <c r="D83" s="3" t="e">
        <f>VLOOKUP($B83,'2015'!$A$2:$Z$123,5,FALSE)</f>
        <v>#N/A</v>
      </c>
      <c r="E83" s="3">
        <v>0</v>
      </c>
      <c r="F83" s="3" t="e">
        <f>VLOOKUP($B83,'2016'!$A$2:$Z$123,2,FALSE)</f>
        <v>#N/A</v>
      </c>
      <c r="G83" s="3" t="e">
        <f>VLOOKUP($B83,'2016'!$A$2:$Z$123,5,FALSE)</f>
        <v>#N/A</v>
      </c>
      <c r="H83" s="3">
        <v>0</v>
      </c>
      <c r="I83" s="3">
        <f>VLOOKUP($A83,'2017Preli'!$B$2:$AB$1457,2,FALSE)</f>
        <v>765</v>
      </c>
      <c r="J83" s="3">
        <f>VLOOKUP($A83,'2017Preli'!$B$2:$AB$1457,6,FALSE)</f>
        <v>1</v>
      </c>
      <c r="K83" s="6">
        <f t="shared" si="1"/>
        <v>0</v>
      </c>
      <c r="L83" s="3">
        <v>0</v>
      </c>
      <c r="M83">
        <f>SUMPRODUCT(('Selected Teams'!$E$2:$E$1457=$A83)*'Selected Teams'!$A$2:$A$1457)</f>
        <v>0</v>
      </c>
    </row>
    <row r="84" spans="1:13" ht="12" customHeight="1" x14ac:dyDescent="0.25">
      <c r="A84" s="3" t="s">
        <v>447</v>
      </c>
      <c r="B84" s="3" t="s">
        <v>5629</v>
      </c>
      <c r="C84" s="3" t="e">
        <f>VLOOKUP($B84,'2015'!$A$2:$Z$123,2,FALSE)</f>
        <v>#N/A</v>
      </c>
      <c r="D84" s="3" t="e">
        <f>VLOOKUP($B84,'2015'!$A$2:$Z$123,5,FALSE)</f>
        <v>#N/A</v>
      </c>
      <c r="E84" s="3">
        <v>0</v>
      </c>
      <c r="F84" s="3" t="e">
        <f>VLOOKUP($B84,'2016'!$A$2:$Z$123,2,FALSE)</f>
        <v>#N/A</v>
      </c>
      <c r="G84" s="3" t="e">
        <f>VLOOKUP($B84,'2016'!$A$2:$Z$123,5,FALSE)</f>
        <v>#N/A</v>
      </c>
      <c r="H84" s="3">
        <v>0</v>
      </c>
      <c r="I84" s="3">
        <f>VLOOKUP($A84,'2017Preli'!$B$2:$AB$1457,2,FALSE)</f>
        <v>783</v>
      </c>
      <c r="J84" s="3">
        <f>VLOOKUP($A84,'2017Preli'!$B$2:$AB$1457,6,FALSE)</f>
        <v>1</v>
      </c>
      <c r="K84" s="6">
        <f t="shared" si="1"/>
        <v>0</v>
      </c>
      <c r="L84" s="3">
        <v>0</v>
      </c>
      <c r="M84">
        <f>SUMPRODUCT(('Selected Teams'!$E$2:$E$1457=$A84)*'Selected Teams'!$A$2:$A$1457)</f>
        <v>0</v>
      </c>
    </row>
    <row r="85" spans="1:13" ht="12" customHeight="1" x14ac:dyDescent="0.25">
      <c r="A85" s="3" t="s">
        <v>465</v>
      </c>
      <c r="B85" s="3" t="s">
        <v>5686</v>
      </c>
      <c r="C85" s="3" t="e">
        <f>VLOOKUP($B85,'2015'!$A$2:$Z$123,2,FALSE)</f>
        <v>#N/A</v>
      </c>
      <c r="D85" s="3" t="e">
        <f>VLOOKUP($B85,'2015'!$A$2:$Z$123,5,FALSE)</f>
        <v>#N/A</v>
      </c>
      <c r="E85" s="3">
        <v>0</v>
      </c>
      <c r="F85" s="3" t="e">
        <f>VLOOKUP($B85,'2016'!$A$2:$Z$123,2,FALSE)</f>
        <v>#N/A</v>
      </c>
      <c r="G85" s="3" t="e">
        <f>VLOOKUP($B85,'2016'!$A$2:$Z$123,5,FALSE)</f>
        <v>#N/A</v>
      </c>
      <c r="H85" s="3">
        <v>0</v>
      </c>
      <c r="I85" s="3">
        <f>VLOOKUP($A85,'2017Preli'!$B$2:$AB$1457,2,FALSE)</f>
        <v>885</v>
      </c>
      <c r="J85" s="3">
        <f>VLOOKUP($A85,'2017Preli'!$B$2:$AB$1457,6,FALSE)</f>
        <v>1</v>
      </c>
      <c r="K85" s="6">
        <f t="shared" si="1"/>
        <v>0</v>
      </c>
      <c r="L85" s="3">
        <v>0</v>
      </c>
      <c r="M85">
        <f>SUMPRODUCT(('Selected Teams'!$E$2:$E$1457=$A85)*'Selected Teams'!$A$2:$A$1457)</f>
        <v>0</v>
      </c>
    </row>
    <row r="86" spans="1:13" ht="12" customHeight="1" x14ac:dyDescent="0.25">
      <c r="A86" s="3" t="s">
        <v>448</v>
      </c>
      <c r="B86" s="3" t="s">
        <v>5727</v>
      </c>
      <c r="C86" s="3" t="e">
        <f>VLOOKUP($B86,'2015'!$A$2:$Z$123,2,FALSE)</f>
        <v>#N/A</v>
      </c>
      <c r="D86" s="3" t="e">
        <f>VLOOKUP($B86,'2015'!$A$2:$Z$123,5,FALSE)</f>
        <v>#N/A</v>
      </c>
      <c r="E86" s="3">
        <v>0</v>
      </c>
      <c r="F86" s="3" t="e">
        <f>VLOOKUP($B86,'2016'!$A$2:$Z$123,2,FALSE)</f>
        <v>#N/A</v>
      </c>
      <c r="G86" s="3" t="e">
        <f>VLOOKUP($B86,'2016'!$A$2:$Z$123,5,FALSE)</f>
        <v>#N/A</v>
      </c>
      <c r="H86" s="3">
        <v>0</v>
      </c>
      <c r="I86" s="3">
        <f>VLOOKUP($A86,'2017Preli'!$B$2:$AB$1457,2,FALSE)</f>
        <v>954</v>
      </c>
      <c r="J86" s="3">
        <f>VLOOKUP($A86,'2017Preli'!$B$2:$AB$1457,6,FALSE)</f>
        <v>1</v>
      </c>
      <c r="K86" s="6">
        <f t="shared" si="1"/>
        <v>0</v>
      </c>
      <c r="L86" s="3">
        <v>0</v>
      </c>
      <c r="M86">
        <f>SUMPRODUCT(('Selected Teams'!$E$2:$E$1457=$A86)*'Selected Teams'!$A$2:$A$1457)</f>
        <v>0</v>
      </c>
    </row>
    <row r="87" spans="1:13" ht="12" customHeight="1" x14ac:dyDescent="0.25">
      <c r="A87" s="3" t="s">
        <v>466</v>
      </c>
      <c r="B87" s="3" t="s">
        <v>5786</v>
      </c>
      <c r="C87" s="3" t="e">
        <f>VLOOKUP($B87,'2015'!$A$2:$Z$123,2,FALSE)</f>
        <v>#N/A</v>
      </c>
      <c r="D87" s="3" t="e">
        <f>VLOOKUP($B87,'2015'!$A$2:$Z$123,5,FALSE)</f>
        <v>#N/A</v>
      </c>
      <c r="E87" s="3">
        <v>0</v>
      </c>
      <c r="F87" s="3" t="e">
        <f>VLOOKUP($B87,'2016'!$A$2:$Z$123,2,FALSE)</f>
        <v>#N/A</v>
      </c>
      <c r="G87" s="3" t="e">
        <f>VLOOKUP($B87,'2016'!$A$2:$Z$123,5,FALSE)</f>
        <v>#N/A</v>
      </c>
      <c r="H87" s="3">
        <v>0</v>
      </c>
      <c r="I87" s="3">
        <f>VLOOKUP($A87,'2017Preli'!$B$2:$AB$1457,2,FALSE)</f>
        <v>1197</v>
      </c>
      <c r="J87" s="3">
        <f>VLOOKUP($A87,'2017Preli'!$B$2:$AB$1457,6,FALSE)</f>
        <v>1</v>
      </c>
      <c r="K87" s="6">
        <f t="shared" si="1"/>
        <v>0</v>
      </c>
      <c r="L87" s="3">
        <v>0</v>
      </c>
      <c r="M87">
        <f>SUMPRODUCT(('Selected Teams'!$E$2:$E$1457=$A87)*'Selected Teams'!$A$2:$A$1457)</f>
        <v>0</v>
      </c>
    </row>
    <row r="88" spans="1:13" ht="12" customHeight="1" x14ac:dyDescent="0.25">
      <c r="A88" s="3"/>
      <c r="B88" s="3"/>
      <c r="C88" s="3"/>
      <c r="D88" s="3"/>
      <c r="F88" s="3"/>
      <c r="G88" s="3"/>
      <c r="K88" s="6"/>
    </row>
    <row r="89" spans="1:13" ht="12" customHeight="1" x14ac:dyDescent="0.25">
      <c r="A89" s="3"/>
      <c r="B89" s="3"/>
      <c r="C89" s="3"/>
      <c r="D89" s="3"/>
      <c r="F89" s="3"/>
      <c r="G89" s="3"/>
      <c r="K89" s="3"/>
    </row>
    <row r="90" spans="1:13" ht="12" customHeight="1" x14ac:dyDescent="0.25">
      <c r="A90" s="3"/>
      <c r="B90" s="3"/>
      <c r="C90" s="3"/>
      <c r="D90" s="3"/>
      <c r="F90" s="3"/>
      <c r="G90" s="3"/>
      <c r="K90" s="3"/>
    </row>
    <row r="91" spans="1:13" ht="12" customHeight="1" x14ac:dyDescent="0.25">
      <c r="A91" s="3"/>
      <c r="B91" s="3"/>
      <c r="C91" s="3"/>
      <c r="D91" s="3"/>
      <c r="F91" s="3"/>
      <c r="G91" s="3"/>
      <c r="K91" s="3"/>
    </row>
    <row r="92" spans="1:13" ht="12" customHeight="1" x14ac:dyDescent="0.25">
      <c r="A92" s="3"/>
      <c r="B92" s="3"/>
      <c r="C92" s="3"/>
      <c r="D92" s="3"/>
      <c r="F92" s="3"/>
      <c r="G92" s="3"/>
      <c r="K92" s="3"/>
    </row>
    <row r="93" spans="1:13" ht="12" customHeight="1" x14ac:dyDescent="0.25">
      <c r="A93" s="3"/>
      <c r="B93" s="3"/>
      <c r="C93" s="3"/>
      <c r="D93" s="3"/>
      <c r="F93" s="3"/>
      <c r="G93" s="3"/>
      <c r="K93" s="3"/>
    </row>
    <row r="94" spans="1:13" ht="12" customHeight="1" x14ac:dyDescent="0.25">
      <c r="A94" s="3"/>
      <c r="B94" s="3"/>
      <c r="C94" s="3"/>
      <c r="D94" s="3"/>
      <c r="F94" s="3"/>
      <c r="G94" s="3"/>
      <c r="K94" s="3"/>
    </row>
    <row r="95" spans="1:13" ht="12" customHeight="1" x14ac:dyDescent="0.25">
      <c r="A95" s="3"/>
      <c r="B95" s="3"/>
      <c r="C95" s="3"/>
      <c r="D95" s="3"/>
      <c r="F95" s="3"/>
      <c r="G95" s="3"/>
      <c r="K95" s="3"/>
    </row>
    <row r="96" spans="1:13" ht="12" customHeight="1" x14ac:dyDescent="0.25">
      <c r="A96" s="3"/>
      <c r="B96" s="3"/>
      <c r="C96" s="3"/>
      <c r="D96" s="3"/>
      <c r="F96" s="3"/>
      <c r="G96" s="3"/>
      <c r="K96" s="3"/>
    </row>
    <row r="97" spans="1:11" ht="12" customHeight="1" x14ac:dyDescent="0.25">
      <c r="A97" s="3"/>
      <c r="B97" s="3"/>
      <c r="C97" s="3"/>
      <c r="D97" s="3"/>
      <c r="F97" s="3"/>
      <c r="G97" s="3"/>
      <c r="K97" s="3"/>
    </row>
    <row r="98" spans="1:11" ht="12" customHeight="1" x14ac:dyDescent="0.25">
      <c r="A98" s="3"/>
      <c r="B98" s="3"/>
      <c r="C98" s="3"/>
      <c r="D98" s="3"/>
      <c r="F98" s="3"/>
      <c r="G98" s="3"/>
      <c r="K98" s="3"/>
    </row>
    <row r="99" spans="1:11" ht="12" customHeight="1" x14ac:dyDescent="0.25">
      <c r="A99" s="3"/>
      <c r="B99" s="3"/>
      <c r="C99" s="3"/>
      <c r="D99" s="3"/>
      <c r="F99" s="3"/>
      <c r="G99" s="3"/>
      <c r="K99" s="3"/>
    </row>
    <row r="100" spans="1:11" ht="12" customHeight="1" x14ac:dyDescent="0.25">
      <c r="A100" s="3"/>
      <c r="B100" s="3"/>
      <c r="C100" s="3"/>
      <c r="D100" s="3"/>
      <c r="F100" s="3"/>
      <c r="G100" s="3"/>
      <c r="K100" s="3"/>
    </row>
    <row r="101" spans="1:11" ht="12" customHeight="1" x14ac:dyDescent="0.25">
      <c r="A101" s="3"/>
      <c r="B101" s="3"/>
      <c r="C101" s="3"/>
      <c r="D101" s="3"/>
      <c r="F101" s="3"/>
      <c r="G101" s="3"/>
      <c r="K101" s="3"/>
    </row>
    <row r="102" spans="1:11" ht="12" customHeight="1" x14ac:dyDescent="0.25">
      <c r="A102" s="3"/>
      <c r="B102" s="3"/>
      <c r="C102" s="3"/>
      <c r="D102" s="3"/>
      <c r="F102" s="3"/>
      <c r="G102" s="3"/>
      <c r="K102" s="3"/>
    </row>
    <row r="103" spans="1:11" ht="12" customHeight="1" x14ac:dyDescent="0.25">
      <c r="A103" s="3"/>
      <c r="B103" s="3"/>
      <c r="C103" s="3"/>
      <c r="D103" s="3"/>
      <c r="F103" s="3"/>
      <c r="G103" s="3"/>
      <c r="K103" s="3"/>
    </row>
    <row r="104" spans="1:11" ht="12" customHeight="1" x14ac:dyDescent="0.25">
      <c r="A104" s="3"/>
      <c r="B104" s="3"/>
      <c r="C104" s="3"/>
      <c r="D104" s="3"/>
      <c r="F104" s="3"/>
      <c r="G104" s="3"/>
      <c r="K104" s="3"/>
    </row>
    <row r="105" spans="1:11" ht="12" customHeight="1" x14ac:dyDescent="0.25">
      <c r="A105" s="3"/>
      <c r="B105" s="3"/>
      <c r="C105" s="3"/>
      <c r="D105" s="3"/>
      <c r="F105" s="3"/>
      <c r="G105" s="3"/>
      <c r="K105" s="3"/>
    </row>
    <row r="106" spans="1:11" ht="12" customHeight="1" x14ac:dyDescent="0.25">
      <c r="A106" s="3"/>
      <c r="B106" s="3"/>
      <c r="C106" s="3"/>
      <c r="D106" s="3"/>
      <c r="F106" s="3"/>
      <c r="G106" s="3"/>
      <c r="K106" s="3"/>
    </row>
    <row r="107" spans="1:11" ht="12" customHeight="1" x14ac:dyDescent="0.25">
      <c r="A107" s="3"/>
      <c r="B107" s="3"/>
      <c r="C107" s="3"/>
      <c r="D107" s="3"/>
      <c r="F107" s="3"/>
      <c r="G107" s="3"/>
      <c r="K107" s="3"/>
    </row>
    <row r="108" spans="1:11" ht="12" customHeight="1" x14ac:dyDescent="0.25">
      <c r="A108" s="3"/>
      <c r="B108" s="3"/>
      <c r="C108" s="3"/>
      <c r="D108" s="3"/>
      <c r="F108" s="3"/>
      <c r="G108" s="3"/>
      <c r="K108" s="3"/>
    </row>
    <row r="109" spans="1:11" ht="12" customHeight="1" x14ac:dyDescent="0.25">
      <c r="A109" s="3"/>
      <c r="B109" s="3"/>
      <c r="C109" s="3"/>
      <c r="D109" s="3"/>
      <c r="F109" s="3"/>
      <c r="G109" s="3"/>
      <c r="K109" s="3"/>
    </row>
    <row r="110" spans="1:11" ht="12" customHeight="1" x14ac:dyDescent="0.25">
      <c r="A110" s="3"/>
      <c r="B110" s="3"/>
      <c r="C110" s="3"/>
      <c r="D110" s="3"/>
      <c r="F110" s="3"/>
      <c r="G110" s="3"/>
      <c r="K110" s="3"/>
    </row>
    <row r="111" spans="1:11" ht="12" customHeight="1" x14ac:dyDescent="0.25">
      <c r="A111" s="3"/>
      <c r="B111" s="3"/>
      <c r="C111" s="3"/>
      <c r="D111" s="3"/>
      <c r="F111" s="3"/>
      <c r="G111" s="3"/>
      <c r="K111" s="3"/>
    </row>
    <row r="112" spans="1:11" ht="12" customHeight="1" x14ac:dyDescent="0.25">
      <c r="A112" s="3"/>
      <c r="B112" s="3"/>
      <c r="C112" s="3"/>
      <c r="D112" s="3"/>
      <c r="F112" s="3"/>
      <c r="G112" s="3"/>
      <c r="K112" s="3"/>
    </row>
    <row r="113" spans="1:11" ht="12" customHeight="1" x14ac:dyDescent="0.25">
      <c r="A113" s="3"/>
      <c r="B113" s="3"/>
      <c r="C113" s="3"/>
      <c r="D113" s="3"/>
      <c r="F113" s="3"/>
      <c r="G113" s="3"/>
      <c r="K113" s="3"/>
    </row>
    <row r="114" spans="1:11" ht="12" customHeight="1" x14ac:dyDescent="0.25">
      <c r="A114" s="3"/>
      <c r="B114" s="3"/>
      <c r="C114" s="3"/>
      <c r="D114" s="3"/>
      <c r="F114" s="3"/>
      <c r="G114" s="3"/>
      <c r="K114" s="3"/>
    </row>
    <row r="115" spans="1:11" ht="12" customHeight="1" x14ac:dyDescent="0.25">
      <c r="A115" s="3"/>
      <c r="B115" s="3"/>
      <c r="C115" s="3"/>
      <c r="D115" s="3"/>
      <c r="F115" s="3"/>
      <c r="G115" s="3"/>
      <c r="K115" s="3"/>
    </row>
    <row r="116" spans="1:11" ht="12" customHeight="1" x14ac:dyDescent="0.25">
      <c r="A116" s="3"/>
      <c r="B116" s="3"/>
      <c r="C116" s="3"/>
      <c r="D116" s="3"/>
      <c r="F116" s="3"/>
      <c r="G116" s="3"/>
      <c r="K116" s="3"/>
    </row>
    <row r="117" spans="1:11" ht="12" customHeight="1" x14ac:dyDescent="0.25">
      <c r="A117" s="3"/>
      <c r="B117" s="3"/>
      <c r="C117" s="3"/>
      <c r="D117" s="3"/>
      <c r="F117" s="3"/>
      <c r="G117" s="3"/>
      <c r="K117" s="3"/>
    </row>
    <row r="118" spans="1:11" ht="12" customHeight="1" x14ac:dyDescent="0.25">
      <c r="A118" s="3"/>
      <c r="B118" s="3"/>
      <c r="C118" s="3"/>
      <c r="D118" s="3"/>
      <c r="F118" s="3"/>
      <c r="G118" s="3"/>
      <c r="K118" s="3"/>
    </row>
    <row r="119" spans="1:11" ht="12" customHeight="1" x14ac:dyDescent="0.25">
      <c r="A119" s="3"/>
      <c r="B119" s="3"/>
      <c r="C119" s="3"/>
      <c r="D119" s="3"/>
      <c r="F119" s="3"/>
      <c r="G119" s="3"/>
      <c r="K119" s="3"/>
    </row>
    <row r="120" spans="1:11" ht="12" customHeight="1" x14ac:dyDescent="0.25">
      <c r="A120" s="3"/>
      <c r="B120" s="3"/>
      <c r="C120" s="3"/>
      <c r="D120" s="3"/>
      <c r="F120" s="3"/>
      <c r="G120" s="3"/>
      <c r="K120" s="3"/>
    </row>
    <row r="121" spans="1:11" ht="12" customHeight="1" x14ac:dyDescent="0.25">
      <c r="A121" s="3"/>
      <c r="B121" s="3"/>
      <c r="C121" s="3"/>
      <c r="D121" s="3"/>
      <c r="F121" s="3"/>
      <c r="G121" s="3"/>
      <c r="K121" s="3"/>
    </row>
    <row r="122" spans="1:11" ht="12" customHeight="1" x14ac:dyDescent="0.25">
      <c r="A122" s="3"/>
      <c r="B122" s="3"/>
      <c r="C122" s="3"/>
      <c r="D122" s="3"/>
      <c r="F122" s="3"/>
      <c r="G122" s="3"/>
      <c r="K122" s="3"/>
    </row>
    <row r="123" spans="1:11" ht="12" customHeight="1" x14ac:dyDescent="0.25">
      <c r="A123" s="3"/>
      <c r="B123" s="3"/>
      <c r="C123" s="3"/>
      <c r="D123" s="3"/>
      <c r="F123" s="3"/>
      <c r="G123" s="3"/>
      <c r="K123" s="3"/>
    </row>
    <row r="124" spans="1:11" ht="12" customHeight="1" x14ac:dyDescent="0.25">
      <c r="A124" s="3"/>
      <c r="B124" s="3"/>
      <c r="C124" s="3"/>
      <c r="D124" s="3"/>
      <c r="F124" s="3"/>
      <c r="G124" s="3"/>
      <c r="K124" s="3"/>
    </row>
    <row r="125" spans="1:11" ht="12" customHeight="1" x14ac:dyDescent="0.25">
      <c r="A125" s="3"/>
      <c r="B125" s="3"/>
      <c r="C125" s="3"/>
      <c r="D125" s="3"/>
      <c r="F125" s="3"/>
      <c r="G125" s="3"/>
      <c r="K125" s="3"/>
    </row>
    <row r="126" spans="1:11" ht="12" customHeight="1" x14ac:dyDescent="0.25">
      <c r="A126" s="3"/>
      <c r="B126" s="3"/>
      <c r="C126" s="3"/>
      <c r="D126" s="3"/>
      <c r="F126" s="3"/>
      <c r="G126" s="3"/>
      <c r="K126" s="3"/>
    </row>
    <row r="127" spans="1:11" ht="12" customHeight="1" x14ac:dyDescent="0.25">
      <c r="A127" s="3"/>
      <c r="B127" s="3"/>
      <c r="C127" s="3"/>
      <c r="D127" s="3"/>
      <c r="F127" s="3"/>
      <c r="G127" s="3"/>
      <c r="K127" s="3"/>
    </row>
    <row r="128" spans="1:11" ht="12" customHeight="1" x14ac:dyDescent="0.25">
      <c r="A128" s="3"/>
      <c r="B128" s="3"/>
      <c r="C128" s="3"/>
      <c r="D128" s="3"/>
      <c r="F128" s="3"/>
      <c r="G128" s="3"/>
      <c r="K128" s="3"/>
    </row>
    <row r="129" spans="1:11" ht="12" customHeight="1" x14ac:dyDescent="0.25">
      <c r="A129" s="3"/>
      <c r="B129" s="3"/>
      <c r="C129" s="3"/>
      <c r="D129" s="3"/>
      <c r="F129" s="3"/>
      <c r="G129" s="3"/>
      <c r="K129" s="3"/>
    </row>
    <row r="130" spans="1:11" ht="12" customHeight="1" x14ac:dyDescent="0.25">
      <c r="A130" s="3"/>
      <c r="B130" s="3"/>
      <c r="C130" s="3"/>
      <c r="D130" s="3"/>
      <c r="F130" s="3"/>
      <c r="G130" s="3"/>
      <c r="K130" s="3"/>
    </row>
    <row r="131" spans="1:11" ht="12" customHeight="1" x14ac:dyDescent="0.25">
      <c r="A131" s="3"/>
      <c r="B131" s="3"/>
      <c r="C131" s="3"/>
      <c r="D131" s="3"/>
      <c r="F131" s="3"/>
      <c r="G131" s="3"/>
      <c r="K131" s="3"/>
    </row>
    <row r="132" spans="1:11" ht="12" customHeight="1" x14ac:dyDescent="0.25">
      <c r="A132" s="3"/>
      <c r="B132" s="3"/>
      <c r="C132" s="3"/>
      <c r="D132" s="3"/>
      <c r="F132" s="3"/>
      <c r="G132" s="3"/>
      <c r="K132" s="3"/>
    </row>
    <row r="133" spans="1:11" ht="12" customHeight="1" x14ac:dyDescent="0.25">
      <c r="A133" s="3"/>
      <c r="B133" s="3"/>
      <c r="C133" s="3"/>
      <c r="D133" s="3"/>
      <c r="F133" s="3"/>
      <c r="G133" s="3"/>
      <c r="K133" s="3"/>
    </row>
    <row r="134" spans="1:11" ht="12" customHeight="1" x14ac:dyDescent="0.25">
      <c r="A134" s="3"/>
      <c r="B134" s="3"/>
      <c r="C134" s="3"/>
      <c r="D134" s="3"/>
      <c r="F134" s="3"/>
      <c r="G134" s="3"/>
      <c r="K134" s="3"/>
    </row>
    <row r="135" spans="1:11" ht="12" customHeight="1" x14ac:dyDescent="0.25">
      <c r="A135" s="3"/>
      <c r="B135" s="3"/>
      <c r="C135" s="3"/>
      <c r="D135" s="3"/>
      <c r="F135" s="3"/>
      <c r="G135" s="3"/>
      <c r="K135" s="3"/>
    </row>
    <row r="136" spans="1:11" ht="12" customHeight="1" x14ac:dyDescent="0.25">
      <c r="A136" s="3"/>
      <c r="B136" s="3"/>
      <c r="C136" s="3"/>
      <c r="D136" s="3"/>
      <c r="F136" s="3"/>
      <c r="G136" s="3"/>
      <c r="K136" s="3"/>
    </row>
    <row r="137" spans="1:11" ht="12" customHeight="1" x14ac:dyDescent="0.25">
      <c r="A137" s="3"/>
      <c r="B137" s="3"/>
      <c r="C137" s="3"/>
      <c r="D137" s="3"/>
      <c r="F137" s="3"/>
      <c r="G137" s="3"/>
      <c r="K137" s="3"/>
    </row>
    <row r="138" spans="1:11" ht="12" customHeight="1" x14ac:dyDescent="0.25">
      <c r="A138" s="3"/>
      <c r="B138" s="3"/>
      <c r="C138" s="3"/>
      <c r="D138" s="3"/>
      <c r="F138" s="3"/>
      <c r="G138" s="3"/>
      <c r="K138" s="3"/>
    </row>
    <row r="139" spans="1:11" ht="12" customHeight="1" x14ac:dyDescent="0.25">
      <c r="A139" s="3"/>
      <c r="B139" s="3"/>
      <c r="C139" s="3"/>
      <c r="D139" s="3"/>
      <c r="F139" s="3"/>
      <c r="G139" s="3"/>
      <c r="K139" s="3"/>
    </row>
    <row r="140" spans="1:11" ht="12" customHeight="1" x14ac:dyDescent="0.25">
      <c r="A140" s="3"/>
      <c r="B140" s="3"/>
      <c r="C140" s="3"/>
      <c r="D140" s="3"/>
      <c r="F140" s="3"/>
      <c r="G140" s="3"/>
      <c r="K140" s="3"/>
    </row>
    <row r="141" spans="1:11" ht="12" customHeight="1" x14ac:dyDescent="0.25">
      <c r="A141" s="3"/>
      <c r="B141" s="3"/>
      <c r="C141" s="3"/>
      <c r="D141" s="3"/>
      <c r="F141" s="3"/>
      <c r="G141" s="3"/>
      <c r="K141" s="3"/>
    </row>
    <row r="142" spans="1:11" ht="12" customHeight="1" x14ac:dyDescent="0.25">
      <c r="A142" s="3"/>
      <c r="B142" s="3"/>
      <c r="C142" s="3"/>
      <c r="D142" s="3"/>
      <c r="F142" s="3"/>
      <c r="G142" s="3"/>
      <c r="K142" s="3"/>
    </row>
    <row r="143" spans="1:11" ht="12" customHeight="1" x14ac:dyDescent="0.25">
      <c r="A143" s="3"/>
      <c r="B143" s="3"/>
      <c r="C143" s="3"/>
      <c r="D143" s="3"/>
      <c r="F143" s="3"/>
      <c r="G143" s="3"/>
      <c r="K143" s="3"/>
    </row>
    <row r="144" spans="1:11" ht="12" customHeight="1" x14ac:dyDescent="0.25">
      <c r="A144" s="3"/>
      <c r="B144" s="3"/>
      <c r="C144" s="3"/>
      <c r="D144" s="3"/>
      <c r="F144" s="3"/>
      <c r="G144" s="3"/>
      <c r="K144" s="3"/>
    </row>
    <row r="145" spans="1:11" ht="12" customHeight="1" x14ac:dyDescent="0.25">
      <c r="A145" s="3"/>
      <c r="B145" s="3"/>
      <c r="C145" s="3"/>
      <c r="D145" s="3"/>
      <c r="F145" s="3"/>
      <c r="G145" s="3"/>
      <c r="K145" s="3"/>
    </row>
    <row r="146" spans="1:11" ht="12" customHeight="1" x14ac:dyDescent="0.25">
      <c r="A146" s="3"/>
      <c r="B146" s="3"/>
      <c r="C146" s="3"/>
      <c r="D146" s="3"/>
      <c r="F146" s="3"/>
      <c r="G146" s="3"/>
      <c r="K146" s="3"/>
    </row>
    <row r="147" spans="1:11" ht="12" customHeight="1" x14ac:dyDescent="0.25">
      <c r="A147" s="3"/>
      <c r="B147" s="3"/>
      <c r="C147" s="3"/>
      <c r="D147" s="3"/>
      <c r="F147" s="3"/>
      <c r="G147" s="3"/>
      <c r="K147" s="3"/>
    </row>
    <row r="148" spans="1:11" ht="12" customHeight="1" x14ac:dyDescent="0.25">
      <c r="A148" s="3"/>
      <c r="B148" s="3"/>
      <c r="C148" s="3"/>
      <c r="D148" s="3"/>
      <c r="F148" s="3"/>
      <c r="G148" s="3"/>
      <c r="K148" s="3"/>
    </row>
    <row r="149" spans="1:11" ht="12" customHeight="1" x14ac:dyDescent="0.25">
      <c r="A149" s="3"/>
      <c r="B149" s="3"/>
      <c r="C149" s="3"/>
      <c r="D149" s="3"/>
      <c r="F149" s="3"/>
      <c r="G149" s="3"/>
      <c r="K149" s="3"/>
    </row>
    <row r="150" spans="1:11" ht="12" customHeight="1" x14ac:dyDescent="0.25">
      <c r="A150" s="3"/>
      <c r="B150" s="3"/>
      <c r="C150" s="3"/>
      <c r="D150" s="3"/>
      <c r="F150" s="3"/>
      <c r="G150" s="3"/>
      <c r="K150" s="3"/>
    </row>
    <row r="151" spans="1:11" ht="12" customHeight="1" x14ac:dyDescent="0.25">
      <c r="A151" s="3"/>
      <c r="B151" s="3"/>
      <c r="C151" s="3"/>
      <c r="D151" s="3"/>
      <c r="F151" s="3"/>
      <c r="G151" s="3"/>
      <c r="K151" s="3"/>
    </row>
    <row r="152" spans="1:11" ht="12" customHeight="1" x14ac:dyDescent="0.25">
      <c r="A152" s="3"/>
      <c r="B152" s="3"/>
      <c r="C152" s="3"/>
      <c r="D152" s="3"/>
      <c r="F152" s="3"/>
      <c r="G152" s="3"/>
      <c r="K152" s="3"/>
    </row>
    <row r="153" spans="1:11" ht="12" customHeight="1" x14ac:dyDescent="0.25">
      <c r="A153" s="3"/>
      <c r="B153" s="3"/>
      <c r="C153" s="3"/>
      <c r="D153" s="3"/>
      <c r="F153" s="3"/>
      <c r="G153" s="3"/>
      <c r="K153" s="3"/>
    </row>
    <row r="154" spans="1:11" ht="12" customHeight="1" x14ac:dyDescent="0.25">
      <c r="A154" s="3"/>
      <c r="B154" s="3"/>
      <c r="C154" s="3"/>
      <c r="D154" s="3"/>
      <c r="F154" s="3"/>
      <c r="G154" s="3"/>
      <c r="K154" s="3"/>
    </row>
    <row r="155" spans="1:11" ht="12" customHeight="1" x14ac:dyDescent="0.25">
      <c r="A155" s="3"/>
      <c r="B155" s="3"/>
      <c r="C155" s="3"/>
      <c r="D155" s="3"/>
      <c r="F155" s="3"/>
      <c r="G155" s="3"/>
      <c r="K155" s="3"/>
    </row>
    <row r="156" spans="1:11" ht="12" customHeight="1" x14ac:dyDescent="0.25">
      <c r="A156" s="3"/>
      <c r="B156" s="3"/>
      <c r="C156" s="3"/>
      <c r="D156" s="3"/>
      <c r="F156" s="3"/>
      <c r="G156" s="3"/>
      <c r="K156" s="3"/>
    </row>
    <row r="157" spans="1:11" ht="12" customHeight="1" x14ac:dyDescent="0.25">
      <c r="A157" s="3"/>
      <c r="B157" s="3"/>
      <c r="C157" s="3"/>
      <c r="D157" s="3"/>
      <c r="F157" s="3"/>
      <c r="G157" s="3"/>
      <c r="K157" s="3"/>
    </row>
    <row r="158" spans="1:11" ht="12" customHeight="1" x14ac:dyDescent="0.25">
      <c r="A158" s="3"/>
      <c r="B158" s="3"/>
      <c r="C158" s="3"/>
      <c r="D158" s="3"/>
      <c r="F158" s="3"/>
      <c r="G158" s="3"/>
      <c r="K158" s="3"/>
    </row>
    <row r="159" spans="1:11" ht="12" customHeight="1" x14ac:dyDescent="0.25">
      <c r="A159" s="3"/>
      <c r="B159" s="3"/>
      <c r="C159" s="3"/>
      <c r="D159" s="3"/>
      <c r="F159" s="3"/>
      <c r="G159" s="3"/>
      <c r="K159" s="3"/>
    </row>
    <row r="160" spans="1:11" ht="12" customHeight="1" x14ac:dyDescent="0.25">
      <c r="A160" s="3"/>
      <c r="B160" s="3"/>
      <c r="C160" s="3"/>
      <c r="D160" s="3"/>
      <c r="F160" s="3"/>
      <c r="G160" s="3"/>
      <c r="K160" s="3"/>
    </row>
    <row r="161" spans="1:11" ht="12" customHeight="1" x14ac:dyDescent="0.25">
      <c r="A161" s="3"/>
      <c r="B161" s="3"/>
      <c r="C161" s="3"/>
      <c r="D161" s="3"/>
      <c r="F161" s="3"/>
      <c r="G161" s="3"/>
      <c r="K161" s="3"/>
    </row>
    <row r="162" spans="1:11" ht="12" customHeight="1" x14ac:dyDescent="0.25">
      <c r="A162" s="3"/>
      <c r="B162" s="3"/>
      <c r="C162" s="3"/>
      <c r="D162" s="3"/>
      <c r="F162" s="3"/>
      <c r="G162" s="3"/>
      <c r="K162" s="3"/>
    </row>
    <row r="163" spans="1:11" ht="12" customHeight="1" x14ac:dyDescent="0.25">
      <c r="A163" s="3"/>
      <c r="B163" s="3"/>
      <c r="C163" s="3"/>
      <c r="D163" s="3"/>
      <c r="F163" s="3"/>
      <c r="G163" s="3"/>
      <c r="K163" s="3"/>
    </row>
    <row r="164" spans="1:11" ht="12" customHeight="1" x14ac:dyDescent="0.25">
      <c r="A164" s="3"/>
      <c r="B164" s="3"/>
      <c r="C164" s="3"/>
      <c r="D164" s="3"/>
      <c r="F164" s="3"/>
      <c r="G164" s="3"/>
      <c r="K164" s="3"/>
    </row>
    <row r="165" spans="1:11" ht="12" customHeight="1" x14ac:dyDescent="0.25">
      <c r="A165" s="3"/>
      <c r="B165" s="3"/>
      <c r="C165" s="3"/>
      <c r="D165" s="3"/>
      <c r="F165" s="3"/>
      <c r="G165" s="3"/>
      <c r="K165" s="3"/>
    </row>
    <row r="166" spans="1:11" ht="12" customHeight="1" x14ac:dyDescent="0.25">
      <c r="A166" s="3"/>
      <c r="B166" s="3"/>
      <c r="C166" s="3"/>
      <c r="D166" s="3"/>
      <c r="F166" s="3"/>
      <c r="G166" s="3"/>
      <c r="K166" s="3"/>
    </row>
    <row r="167" spans="1:11" ht="12" customHeight="1" x14ac:dyDescent="0.25">
      <c r="A167" s="3"/>
      <c r="B167" s="3"/>
      <c r="C167" s="3"/>
      <c r="D167" s="3"/>
      <c r="F167" s="3"/>
      <c r="G167" s="3"/>
      <c r="K167" s="3"/>
    </row>
    <row r="168" spans="1:11" ht="12" customHeight="1" x14ac:dyDescent="0.25">
      <c r="A168" s="3"/>
      <c r="B168" s="3"/>
      <c r="C168" s="3"/>
      <c r="D168" s="3"/>
      <c r="F168" s="3"/>
      <c r="G168" s="3"/>
      <c r="K168" s="3"/>
    </row>
    <row r="169" spans="1:11" ht="12" customHeight="1" x14ac:dyDescent="0.25">
      <c r="A169" s="3"/>
      <c r="B169" s="3"/>
      <c r="C169" s="3"/>
      <c r="D169" s="3"/>
      <c r="F169" s="3"/>
      <c r="G169" s="3"/>
      <c r="K169" s="3"/>
    </row>
    <row r="170" spans="1:11" ht="12" customHeight="1" x14ac:dyDescent="0.25">
      <c r="A170" s="3"/>
      <c r="B170" s="3"/>
      <c r="C170" s="3"/>
      <c r="D170" s="3"/>
      <c r="F170" s="3"/>
      <c r="G170" s="3"/>
      <c r="K170" s="3"/>
    </row>
    <row r="171" spans="1:11" ht="12" customHeight="1" x14ac:dyDescent="0.25">
      <c r="A171" s="3"/>
      <c r="B171" s="3"/>
      <c r="C171" s="3"/>
      <c r="D171" s="3"/>
      <c r="F171" s="3"/>
      <c r="G171" s="3"/>
      <c r="K171" s="3"/>
    </row>
    <row r="172" spans="1:11" ht="12" customHeight="1" x14ac:dyDescent="0.25">
      <c r="A172" s="3"/>
      <c r="B172" s="3"/>
      <c r="C172" s="3"/>
      <c r="D172" s="3"/>
      <c r="F172" s="3"/>
      <c r="G172" s="3"/>
      <c r="K172" s="3"/>
    </row>
    <row r="173" spans="1:11" ht="12" customHeight="1" x14ac:dyDescent="0.25">
      <c r="A173" s="3"/>
      <c r="B173" s="3"/>
      <c r="C173" s="3"/>
      <c r="D173" s="3"/>
      <c r="F173" s="3"/>
      <c r="G173" s="3"/>
      <c r="K173" s="3"/>
    </row>
    <row r="174" spans="1:11" ht="12" customHeight="1" x14ac:dyDescent="0.25">
      <c r="A174" s="3"/>
      <c r="B174" s="3"/>
      <c r="C174" s="3"/>
      <c r="D174" s="3"/>
      <c r="F174" s="3"/>
      <c r="G174" s="3"/>
      <c r="K174" s="3"/>
    </row>
    <row r="175" spans="1:11" ht="12" customHeight="1" x14ac:dyDescent="0.25">
      <c r="A175" s="3"/>
      <c r="B175" s="3"/>
      <c r="C175" s="3"/>
      <c r="D175" s="3"/>
      <c r="F175" s="3"/>
      <c r="G175" s="3"/>
      <c r="K175" s="3"/>
    </row>
    <row r="176" spans="1:11" ht="12" customHeight="1" x14ac:dyDescent="0.25">
      <c r="A176" s="3"/>
      <c r="B176" s="3"/>
      <c r="C176" s="3"/>
      <c r="D176" s="3"/>
      <c r="F176" s="3"/>
      <c r="G176" s="3"/>
      <c r="K176" s="3"/>
    </row>
    <row r="177" spans="1:11" ht="12" customHeight="1" x14ac:dyDescent="0.25">
      <c r="A177" s="3"/>
      <c r="B177" s="3"/>
      <c r="C177" s="3"/>
      <c r="D177" s="3"/>
      <c r="F177" s="3"/>
      <c r="G177" s="3"/>
      <c r="K177" s="3"/>
    </row>
    <row r="178" spans="1:11" ht="12" customHeight="1" x14ac:dyDescent="0.25">
      <c r="A178" s="3"/>
      <c r="B178" s="3"/>
      <c r="C178" s="3"/>
      <c r="D178" s="3"/>
      <c r="F178" s="3"/>
      <c r="G178" s="3"/>
      <c r="K178" s="3"/>
    </row>
    <row r="179" spans="1:11" ht="12" customHeight="1" x14ac:dyDescent="0.25">
      <c r="A179" s="3"/>
      <c r="B179" s="3"/>
      <c r="C179" s="3"/>
      <c r="D179" s="3"/>
      <c r="F179" s="3"/>
      <c r="G179" s="3"/>
      <c r="K179" s="3"/>
    </row>
    <row r="180" spans="1:11" ht="12" customHeight="1" x14ac:dyDescent="0.25">
      <c r="A180" s="3"/>
      <c r="B180" s="3"/>
      <c r="C180" s="3"/>
      <c r="D180" s="3"/>
      <c r="F180" s="3"/>
      <c r="G180" s="3"/>
      <c r="K180" s="3"/>
    </row>
    <row r="181" spans="1:11" ht="12" customHeight="1" x14ac:dyDescent="0.25">
      <c r="A181" s="3"/>
      <c r="B181" s="3"/>
      <c r="C181" s="3"/>
      <c r="D181" s="3"/>
      <c r="F181" s="3"/>
      <c r="G181" s="3"/>
      <c r="K181" s="3"/>
    </row>
    <row r="182" spans="1:11" ht="12" customHeight="1" x14ac:dyDescent="0.25">
      <c r="A182" s="3"/>
      <c r="B182" s="3"/>
      <c r="C182" s="3"/>
      <c r="D182" s="3"/>
      <c r="F182" s="3"/>
      <c r="G182" s="3"/>
      <c r="K182" s="3"/>
    </row>
    <row r="183" spans="1:11" ht="12" customHeight="1" x14ac:dyDescent="0.25">
      <c r="A183" s="3"/>
      <c r="B183" s="3"/>
      <c r="C183" s="3"/>
      <c r="D183" s="3"/>
      <c r="F183" s="3"/>
      <c r="G183" s="3"/>
      <c r="K183" s="3"/>
    </row>
    <row r="184" spans="1:11" ht="12" customHeight="1" x14ac:dyDescent="0.25">
      <c r="A184" s="3"/>
      <c r="B184" s="3"/>
      <c r="C184" s="3"/>
      <c r="D184" s="3"/>
      <c r="F184" s="3"/>
      <c r="G184" s="3"/>
      <c r="K184" s="3"/>
    </row>
    <row r="185" spans="1:11" ht="12" customHeight="1" x14ac:dyDescent="0.25">
      <c r="A185" s="3"/>
      <c r="B185" s="3"/>
      <c r="C185" s="3"/>
      <c r="D185" s="3"/>
      <c r="F185" s="3"/>
      <c r="G185" s="3"/>
      <c r="K185" s="3"/>
    </row>
    <row r="186" spans="1:11" ht="12" customHeight="1" x14ac:dyDescent="0.25">
      <c r="A186" s="3"/>
      <c r="B186" s="3"/>
      <c r="C186" s="3"/>
      <c r="D186" s="3"/>
      <c r="F186" s="3"/>
      <c r="G186" s="3"/>
      <c r="K186" s="3"/>
    </row>
    <row r="187" spans="1:11" ht="12" customHeight="1" x14ac:dyDescent="0.25">
      <c r="A187" s="3"/>
      <c r="B187" s="3"/>
      <c r="C187" s="3"/>
      <c r="D187" s="3"/>
      <c r="F187" s="3"/>
      <c r="G187" s="3"/>
      <c r="K187" s="3"/>
    </row>
    <row r="188" spans="1:11" ht="12" customHeight="1" x14ac:dyDescent="0.25">
      <c r="A188" s="3"/>
      <c r="B188" s="3"/>
      <c r="C188" s="3"/>
      <c r="D188" s="3"/>
      <c r="F188" s="3"/>
      <c r="G188" s="3"/>
      <c r="K188" s="3"/>
    </row>
    <row r="189" spans="1:11" ht="12" customHeight="1" x14ac:dyDescent="0.25">
      <c r="A189" s="3"/>
      <c r="B189" s="3"/>
      <c r="C189" s="3"/>
      <c r="D189" s="3"/>
      <c r="F189" s="3"/>
      <c r="G189" s="3"/>
      <c r="K189" s="3"/>
    </row>
    <row r="190" spans="1:11" ht="12" customHeight="1" x14ac:dyDescent="0.25">
      <c r="A190" s="3"/>
      <c r="B190" s="3"/>
      <c r="C190" s="3"/>
      <c r="D190" s="3"/>
      <c r="F190" s="3"/>
      <c r="G190" s="3"/>
      <c r="K190" s="3"/>
    </row>
    <row r="191" spans="1:11" ht="12" customHeight="1" x14ac:dyDescent="0.25">
      <c r="A191" s="3"/>
      <c r="B191" s="3"/>
      <c r="C191" s="3"/>
      <c r="D191" s="3"/>
      <c r="F191" s="3"/>
      <c r="G191" s="3"/>
      <c r="K191" s="3"/>
    </row>
    <row r="192" spans="1:11" ht="12" customHeight="1" x14ac:dyDescent="0.25">
      <c r="A192" s="3"/>
      <c r="B192" s="3"/>
      <c r="C192" s="3"/>
      <c r="D192" s="3"/>
      <c r="F192" s="3"/>
      <c r="G192" s="3"/>
      <c r="K192" s="3"/>
    </row>
    <row r="193" spans="1:11" ht="12" customHeight="1" x14ac:dyDescent="0.25">
      <c r="A193" s="3"/>
      <c r="B193" s="3"/>
      <c r="C193" s="3"/>
      <c r="D193" s="3"/>
      <c r="F193" s="3"/>
      <c r="G193" s="3"/>
      <c r="K193" s="3"/>
    </row>
    <row r="194" spans="1:11" ht="12" customHeight="1" x14ac:dyDescent="0.25">
      <c r="A194" s="3"/>
      <c r="B194" s="3"/>
      <c r="C194" s="3"/>
      <c r="D194" s="3"/>
      <c r="F194" s="3"/>
      <c r="G194" s="3"/>
      <c r="K194" s="3"/>
    </row>
    <row r="195" spans="1:11" ht="12" customHeight="1" x14ac:dyDescent="0.25">
      <c r="A195" s="3"/>
      <c r="B195" s="3"/>
      <c r="C195" s="3"/>
      <c r="D195" s="3"/>
      <c r="F195" s="3"/>
      <c r="G195" s="3"/>
      <c r="K195" s="3"/>
    </row>
    <row r="196" spans="1:11" ht="12" customHeight="1" x14ac:dyDescent="0.25">
      <c r="A196" s="3"/>
      <c r="B196" s="3"/>
      <c r="C196" s="3"/>
      <c r="D196" s="3"/>
      <c r="F196" s="3"/>
      <c r="G196" s="3"/>
      <c r="K196" s="3"/>
    </row>
    <row r="197" spans="1:11" ht="12" customHeight="1" x14ac:dyDescent="0.25">
      <c r="A197" s="3"/>
      <c r="B197" s="3"/>
      <c r="C197" s="3"/>
      <c r="D197" s="3"/>
      <c r="F197" s="3"/>
      <c r="G197" s="3"/>
      <c r="K197" s="3"/>
    </row>
    <row r="198" spans="1:11" ht="12" customHeight="1" x14ac:dyDescent="0.25">
      <c r="A198" s="3"/>
      <c r="B198" s="3"/>
      <c r="C198" s="3"/>
      <c r="D198" s="3"/>
      <c r="F198" s="3"/>
      <c r="G198" s="3"/>
      <c r="K198" s="3"/>
    </row>
    <row r="199" spans="1:11" ht="12" customHeight="1" x14ac:dyDescent="0.25">
      <c r="A199" s="3"/>
      <c r="B199" s="3"/>
      <c r="C199" s="3"/>
      <c r="D199" s="3"/>
      <c r="F199" s="3"/>
      <c r="G199" s="3"/>
      <c r="K199" s="3"/>
    </row>
    <row r="200" spans="1:11" ht="12" customHeight="1" x14ac:dyDescent="0.25">
      <c r="A200" s="3"/>
      <c r="B200" s="3"/>
      <c r="C200" s="3"/>
      <c r="D200" s="3"/>
      <c r="F200" s="3"/>
      <c r="G200" s="3"/>
      <c r="K200" s="3"/>
    </row>
    <row r="201" spans="1:11" ht="12" customHeight="1" x14ac:dyDescent="0.25">
      <c r="A201" s="3"/>
      <c r="B201" s="3"/>
      <c r="C201" s="3"/>
      <c r="D201" s="3"/>
      <c r="F201" s="3"/>
      <c r="G201" s="3"/>
      <c r="K201" s="3"/>
    </row>
    <row r="202" spans="1:11" ht="12" customHeight="1" x14ac:dyDescent="0.25">
      <c r="A202" s="3"/>
      <c r="B202" s="3"/>
      <c r="C202" s="3"/>
      <c r="D202" s="3"/>
      <c r="F202" s="3"/>
      <c r="G202" s="3"/>
      <c r="K202" s="3"/>
    </row>
    <row r="203" spans="1:11" ht="12" customHeight="1" x14ac:dyDescent="0.25">
      <c r="A203" s="3"/>
      <c r="B203" s="3"/>
      <c r="C203" s="3"/>
      <c r="D203" s="3"/>
      <c r="F203" s="3"/>
      <c r="G203" s="3"/>
      <c r="K203" s="3"/>
    </row>
    <row r="204" spans="1:11" ht="12" customHeight="1" x14ac:dyDescent="0.25">
      <c r="A204" s="3"/>
      <c r="B204" s="3"/>
      <c r="C204" s="3"/>
      <c r="D204" s="3"/>
      <c r="F204" s="3"/>
      <c r="G204" s="3"/>
      <c r="K204" s="3"/>
    </row>
    <row r="205" spans="1:11" ht="12" customHeight="1" x14ac:dyDescent="0.25">
      <c r="A205" s="3"/>
      <c r="B205" s="3"/>
      <c r="C205" s="3"/>
      <c r="D205" s="3"/>
      <c r="F205" s="3"/>
      <c r="G205" s="3"/>
      <c r="K205" s="3"/>
    </row>
    <row r="206" spans="1:11" ht="12" customHeight="1" x14ac:dyDescent="0.25">
      <c r="A206" s="3"/>
      <c r="B206" s="3"/>
      <c r="C206" s="3"/>
      <c r="D206" s="3"/>
      <c r="F206" s="3"/>
      <c r="G206" s="3"/>
      <c r="K206" s="3"/>
    </row>
    <row r="207" spans="1:11" ht="12" customHeight="1" x14ac:dyDescent="0.25">
      <c r="A207" s="3"/>
      <c r="B207" s="3"/>
      <c r="C207" s="3"/>
      <c r="D207" s="3"/>
      <c r="F207" s="3"/>
      <c r="G207" s="3"/>
      <c r="K207" s="3"/>
    </row>
    <row r="208" spans="1:11" ht="12" customHeight="1" x14ac:dyDescent="0.25">
      <c r="A208" s="3"/>
      <c r="B208" s="3"/>
      <c r="C208" s="3"/>
      <c r="D208" s="3"/>
      <c r="F208" s="3"/>
      <c r="G208" s="3"/>
      <c r="K208" s="3"/>
    </row>
    <row r="209" spans="1:11" ht="12" customHeight="1" x14ac:dyDescent="0.25">
      <c r="A209" s="3"/>
      <c r="B209" s="3"/>
      <c r="C209" s="3"/>
      <c r="D209" s="3"/>
      <c r="F209" s="3"/>
      <c r="G209" s="3"/>
      <c r="K209" s="3"/>
    </row>
    <row r="210" spans="1:11" ht="12" customHeight="1" x14ac:dyDescent="0.25">
      <c r="A210" s="3"/>
      <c r="B210" s="3"/>
      <c r="C210" s="3"/>
      <c r="D210" s="3"/>
      <c r="F210" s="3"/>
      <c r="G210" s="3"/>
      <c r="K210" s="3"/>
    </row>
    <row r="211" spans="1:11" ht="12" customHeight="1" x14ac:dyDescent="0.25">
      <c r="A211" s="3"/>
      <c r="B211" s="3"/>
      <c r="C211" s="3"/>
      <c r="D211" s="3"/>
      <c r="F211" s="3"/>
      <c r="G211" s="3"/>
      <c r="K211" s="3"/>
    </row>
    <row r="212" spans="1:11" ht="12" customHeight="1" x14ac:dyDescent="0.25">
      <c r="A212" s="3"/>
      <c r="B212" s="3"/>
      <c r="C212" s="3"/>
      <c r="D212" s="3"/>
      <c r="F212" s="3"/>
      <c r="G212" s="3"/>
      <c r="K212" s="3"/>
    </row>
    <row r="213" spans="1:11" ht="12" customHeight="1" x14ac:dyDescent="0.25">
      <c r="A213" s="3"/>
      <c r="B213" s="3"/>
      <c r="C213" s="3"/>
      <c r="D213" s="3"/>
      <c r="F213" s="3"/>
      <c r="G213" s="3"/>
      <c r="K213" s="3"/>
    </row>
    <row r="214" spans="1:11" ht="12" customHeight="1" x14ac:dyDescent="0.25">
      <c r="A214" s="3"/>
      <c r="B214" s="3"/>
      <c r="C214" s="3"/>
      <c r="D214" s="3"/>
      <c r="F214" s="3"/>
      <c r="G214" s="3"/>
      <c r="K214" s="3"/>
    </row>
    <row r="215" spans="1:11" ht="12" customHeight="1" x14ac:dyDescent="0.25">
      <c r="A215" s="3"/>
      <c r="B215" s="3"/>
      <c r="C215" s="3"/>
      <c r="D215" s="3"/>
      <c r="F215" s="3"/>
      <c r="G215" s="3"/>
      <c r="K215" s="3"/>
    </row>
    <row r="216" spans="1:11" ht="12" customHeight="1" x14ac:dyDescent="0.25">
      <c r="A216" s="3"/>
      <c r="B216" s="3"/>
      <c r="C216" s="3"/>
      <c r="D216" s="3"/>
      <c r="F216" s="3"/>
      <c r="G216" s="3"/>
      <c r="K216" s="3"/>
    </row>
    <row r="217" spans="1:11" ht="12" customHeight="1" x14ac:dyDescent="0.25">
      <c r="A217" s="3"/>
      <c r="B217" s="3"/>
      <c r="C217" s="3"/>
      <c r="D217" s="3"/>
      <c r="F217" s="3"/>
      <c r="G217" s="3"/>
      <c r="K217" s="3"/>
    </row>
    <row r="218" spans="1:11" ht="12" customHeight="1" x14ac:dyDescent="0.25">
      <c r="A218" s="3"/>
      <c r="B218" s="3"/>
      <c r="C218" s="3"/>
      <c r="D218" s="3"/>
      <c r="F218" s="3"/>
      <c r="G218" s="3"/>
      <c r="K218" s="3"/>
    </row>
    <row r="219" spans="1:11" ht="12" customHeight="1" x14ac:dyDescent="0.25">
      <c r="A219" s="3"/>
      <c r="B219" s="3"/>
      <c r="C219" s="3"/>
      <c r="D219" s="3"/>
      <c r="F219" s="3"/>
      <c r="G219" s="3"/>
      <c r="K219" s="3"/>
    </row>
    <row r="220" spans="1:11" ht="12" customHeight="1" x14ac:dyDescent="0.25">
      <c r="A220" s="3"/>
      <c r="B220" s="3"/>
      <c r="C220" s="3"/>
      <c r="D220" s="3"/>
      <c r="F220" s="3"/>
      <c r="G220" s="3"/>
      <c r="K220" s="3"/>
    </row>
    <row r="221" spans="1:11" ht="12" customHeight="1" x14ac:dyDescent="0.25">
      <c r="A221" s="3"/>
      <c r="B221" s="3"/>
      <c r="C221" s="3"/>
      <c r="D221" s="3"/>
      <c r="F221" s="3"/>
      <c r="G221" s="3"/>
      <c r="K221" s="3"/>
    </row>
    <row r="222" spans="1:11" ht="12" customHeight="1" x14ac:dyDescent="0.25">
      <c r="A222" s="3"/>
      <c r="B222" s="3"/>
      <c r="C222" s="3"/>
      <c r="D222" s="3"/>
      <c r="F222" s="3"/>
      <c r="G222" s="3"/>
      <c r="K222" s="3"/>
    </row>
    <row r="223" spans="1:11" ht="12" customHeight="1" x14ac:dyDescent="0.25">
      <c r="A223" s="3"/>
      <c r="B223" s="3"/>
      <c r="C223" s="3"/>
      <c r="D223" s="3"/>
      <c r="F223" s="3"/>
      <c r="G223" s="3"/>
      <c r="K223" s="3"/>
    </row>
    <row r="224" spans="1:11" ht="12" customHeight="1" x14ac:dyDescent="0.25">
      <c r="A224" s="3"/>
      <c r="B224" s="3"/>
      <c r="C224" s="3"/>
      <c r="D224" s="3"/>
      <c r="F224" s="3"/>
      <c r="G224" s="3"/>
      <c r="K224" s="3"/>
    </row>
    <row r="225" spans="1:11" ht="12" customHeight="1" x14ac:dyDescent="0.25">
      <c r="A225" s="3"/>
      <c r="B225" s="3"/>
      <c r="C225" s="3"/>
      <c r="D225" s="3"/>
      <c r="F225" s="3"/>
      <c r="G225" s="3"/>
      <c r="K225" s="3"/>
    </row>
    <row r="226" spans="1:11" ht="12" customHeight="1" x14ac:dyDescent="0.25">
      <c r="A226" s="3"/>
      <c r="B226" s="3"/>
      <c r="C226" s="3"/>
      <c r="D226" s="3"/>
      <c r="F226" s="3"/>
      <c r="G226" s="3"/>
      <c r="K226" s="3"/>
    </row>
    <row r="227" spans="1:11" ht="12" customHeight="1" x14ac:dyDescent="0.25">
      <c r="A227" s="3"/>
      <c r="B227" s="3"/>
      <c r="C227" s="3"/>
      <c r="D227" s="3"/>
      <c r="F227" s="3"/>
      <c r="G227" s="3"/>
      <c r="K227" s="3"/>
    </row>
    <row r="228" spans="1:11" ht="12" customHeight="1" x14ac:dyDescent="0.25">
      <c r="A228" s="3"/>
      <c r="B228" s="3"/>
      <c r="C228" s="3"/>
      <c r="D228" s="3"/>
      <c r="F228" s="3"/>
      <c r="G228" s="3"/>
      <c r="K228" s="3"/>
    </row>
    <row r="229" spans="1:11" ht="12" customHeight="1" x14ac:dyDescent="0.25">
      <c r="A229" s="3"/>
      <c r="B229" s="3"/>
      <c r="C229" s="3"/>
      <c r="D229" s="3"/>
      <c r="F229" s="3"/>
      <c r="G229" s="3"/>
      <c r="K229" s="3"/>
    </row>
    <row r="230" spans="1:11" ht="12" customHeight="1" x14ac:dyDescent="0.25">
      <c r="A230" s="3"/>
      <c r="B230" s="3"/>
      <c r="C230" s="3"/>
      <c r="D230" s="3"/>
      <c r="F230" s="3"/>
      <c r="G230" s="3"/>
      <c r="K230" s="3"/>
    </row>
    <row r="231" spans="1:11" ht="12" customHeight="1" x14ac:dyDescent="0.25">
      <c r="A231" s="3"/>
      <c r="B231" s="3"/>
      <c r="C231" s="3"/>
      <c r="D231" s="3"/>
      <c r="F231" s="3"/>
      <c r="G231" s="3"/>
      <c r="K231" s="3"/>
    </row>
    <row r="232" spans="1:11" ht="12" customHeight="1" x14ac:dyDescent="0.25">
      <c r="A232" s="3"/>
      <c r="B232" s="3"/>
      <c r="C232" s="3"/>
      <c r="D232" s="3"/>
      <c r="F232" s="3"/>
      <c r="G232" s="3"/>
      <c r="K232" s="3"/>
    </row>
    <row r="233" spans="1:11" ht="12" customHeight="1" x14ac:dyDescent="0.25">
      <c r="A233" s="3"/>
      <c r="B233" s="3"/>
      <c r="C233" s="3"/>
      <c r="D233" s="3"/>
      <c r="F233" s="3"/>
      <c r="G233" s="3"/>
      <c r="K233" s="3"/>
    </row>
    <row r="234" spans="1:11" ht="12" customHeight="1" x14ac:dyDescent="0.25">
      <c r="A234" s="3"/>
      <c r="B234" s="3"/>
      <c r="C234" s="3"/>
      <c r="D234" s="3"/>
      <c r="F234" s="3"/>
      <c r="G234" s="3"/>
      <c r="K234" s="3"/>
    </row>
    <row r="235" spans="1:11" ht="12" customHeight="1" x14ac:dyDescent="0.25">
      <c r="A235" s="3"/>
      <c r="B235" s="3"/>
      <c r="C235" s="3"/>
      <c r="D235" s="3"/>
      <c r="F235" s="3"/>
      <c r="G235" s="3"/>
      <c r="K235" s="3"/>
    </row>
    <row r="236" spans="1:11" ht="12" customHeight="1" x14ac:dyDescent="0.25">
      <c r="A236" s="3"/>
      <c r="B236" s="3"/>
      <c r="C236" s="3"/>
      <c r="D236" s="3"/>
      <c r="F236" s="3"/>
      <c r="G236" s="3"/>
      <c r="K236" s="3"/>
    </row>
    <row r="237" spans="1:11" ht="12" customHeight="1" x14ac:dyDescent="0.25">
      <c r="A237" s="3"/>
      <c r="B237" s="3"/>
      <c r="C237" s="3"/>
      <c r="D237" s="3"/>
      <c r="F237" s="3"/>
      <c r="G237" s="3"/>
      <c r="K237" s="3"/>
    </row>
    <row r="238" spans="1:11" ht="12" customHeight="1" x14ac:dyDescent="0.25">
      <c r="A238" s="3"/>
      <c r="B238" s="3"/>
      <c r="C238" s="3"/>
      <c r="D238" s="3"/>
      <c r="F238" s="3"/>
      <c r="G238" s="3"/>
      <c r="K238" s="3"/>
    </row>
    <row r="239" spans="1:11" ht="12" customHeight="1" x14ac:dyDescent="0.25">
      <c r="A239" s="3"/>
      <c r="B239" s="3"/>
      <c r="C239" s="3"/>
      <c r="D239" s="3"/>
      <c r="F239" s="3"/>
      <c r="G239" s="3"/>
      <c r="K239" s="3"/>
    </row>
    <row r="240" spans="1:11" ht="12" customHeight="1" x14ac:dyDescent="0.25">
      <c r="A240" s="3"/>
      <c r="B240" s="3"/>
      <c r="C240" s="3"/>
      <c r="D240" s="3"/>
      <c r="F240" s="3"/>
      <c r="G240" s="3"/>
      <c r="K240" s="3"/>
    </row>
    <row r="241" spans="1:11" ht="12" customHeight="1" x14ac:dyDescent="0.25">
      <c r="A241" s="3"/>
      <c r="B241" s="3"/>
      <c r="C241" s="3"/>
      <c r="D241" s="3"/>
      <c r="F241" s="3"/>
      <c r="G241" s="3"/>
      <c r="K241" s="3"/>
    </row>
    <row r="242" spans="1:11" ht="12" customHeight="1" x14ac:dyDescent="0.25">
      <c r="A242" s="3"/>
      <c r="B242" s="3"/>
      <c r="C242" s="3"/>
      <c r="D242" s="3"/>
      <c r="F242" s="3"/>
      <c r="G242" s="3"/>
      <c r="K242" s="3"/>
    </row>
    <row r="243" spans="1:11" ht="12" customHeight="1" x14ac:dyDescent="0.25">
      <c r="A243" s="3"/>
      <c r="B243" s="3"/>
      <c r="C243" s="3"/>
      <c r="D243" s="3"/>
      <c r="F243" s="3"/>
      <c r="G243" s="3"/>
      <c r="K243" s="3"/>
    </row>
    <row r="244" spans="1:11" ht="12" customHeight="1" x14ac:dyDescent="0.25">
      <c r="A244" s="3"/>
      <c r="B244" s="3"/>
      <c r="C244" s="3"/>
      <c r="D244" s="3"/>
      <c r="F244" s="3"/>
      <c r="G244" s="3"/>
      <c r="K244" s="3"/>
    </row>
    <row r="245" spans="1:11" ht="12" customHeight="1" x14ac:dyDescent="0.25">
      <c r="A245" s="3"/>
      <c r="B245" s="3"/>
      <c r="C245" s="3"/>
      <c r="D245" s="3"/>
      <c r="F245" s="3"/>
      <c r="G245" s="3"/>
      <c r="K245" s="3"/>
    </row>
    <row r="246" spans="1:11" ht="12" customHeight="1" x14ac:dyDescent="0.25">
      <c r="A246" s="3"/>
      <c r="B246" s="3"/>
      <c r="C246" s="3"/>
      <c r="D246" s="3"/>
      <c r="F246" s="3"/>
      <c r="G246" s="3"/>
      <c r="K246" s="3"/>
    </row>
    <row r="247" spans="1:11" ht="12" customHeight="1" x14ac:dyDescent="0.25">
      <c r="A247" s="3"/>
      <c r="B247" s="3"/>
      <c r="C247" s="3"/>
      <c r="D247" s="3"/>
      <c r="F247" s="3"/>
      <c r="G247" s="3"/>
      <c r="K247" s="3"/>
    </row>
    <row r="248" spans="1:11" ht="12" customHeight="1" x14ac:dyDescent="0.25">
      <c r="A248" s="3"/>
      <c r="B248" s="3"/>
      <c r="C248" s="3"/>
      <c r="D248" s="3"/>
      <c r="F248" s="3"/>
      <c r="G248" s="3"/>
      <c r="K248" s="3"/>
    </row>
    <row r="249" spans="1:11" ht="12" customHeight="1" x14ac:dyDescent="0.25">
      <c r="A249" s="3"/>
      <c r="B249" s="3"/>
      <c r="C249" s="3"/>
      <c r="D249" s="3"/>
      <c r="F249" s="3"/>
      <c r="G249" s="3"/>
      <c r="K249" s="3"/>
    </row>
    <row r="250" spans="1:11" ht="12" customHeight="1" x14ac:dyDescent="0.25">
      <c r="A250" s="3"/>
      <c r="B250" s="3"/>
      <c r="C250" s="3"/>
      <c r="D250" s="3"/>
      <c r="F250" s="3"/>
      <c r="G250" s="3"/>
      <c r="K250" s="3"/>
    </row>
    <row r="251" spans="1:11" ht="12" customHeight="1" x14ac:dyDescent="0.25">
      <c r="A251" s="3"/>
      <c r="B251" s="3"/>
      <c r="C251" s="3"/>
      <c r="D251" s="3"/>
      <c r="F251" s="3"/>
      <c r="G251" s="3"/>
      <c r="K251" s="3"/>
    </row>
    <row r="252" spans="1:11" ht="12" customHeight="1" x14ac:dyDescent="0.25">
      <c r="A252" s="3"/>
      <c r="B252" s="3"/>
      <c r="C252" s="3"/>
      <c r="D252" s="3"/>
      <c r="F252" s="3"/>
      <c r="G252" s="3"/>
      <c r="K252" s="3"/>
    </row>
    <row r="253" spans="1:11" ht="12" customHeight="1" x14ac:dyDescent="0.25">
      <c r="A253" s="3"/>
      <c r="B253" s="3"/>
      <c r="C253" s="3"/>
      <c r="D253" s="3"/>
      <c r="F253" s="3"/>
      <c r="G253" s="3"/>
      <c r="K253" s="3"/>
    </row>
    <row r="254" spans="1:11" ht="12" customHeight="1" x14ac:dyDescent="0.25">
      <c r="A254" s="3"/>
      <c r="B254" s="3"/>
      <c r="C254" s="3"/>
      <c r="D254" s="3"/>
      <c r="F254" s="3"/>
      <c r="G254" s="3"/>
      <c r="K254" s="3"/>
    </row>
    <row r="255" spans="1:11" ht="12" customHeight="1" x14ac:dyDescent="0.25">
      <c r="A255" s="3"/>
      <c r="B255" s="3"/>
      <c r="C255" s="3"/>
      <c r="D255" s="3"/>
      <c r="F255" s="3"/>
      <c r="G255" s="3"/>
      <c r="K255" s="3"/>
    </row>
    <row r="256" spans="1:11" ht="12" customHeight="1" x14ac:dyDescent="0.25">
      <c r="A256" s="3"/>
      <c r="B256" s="3"/>
      <c r="C256" s="3"/>
      <c r="D256" s="3"/>
      <c r="F256" s="3"/>
      <c r="G256" s="3"/>
      <c r="K256" s="3"/>
    </row>
    <row r="257" spans="1:11" ht="12" customHeight="1" x14ac:dyDescent="0.25">
      <c r="A257" s="3"/>
      <c r="B257" s="3"/>
      <c r="C257" s="3"/>
      <c r="D257" s="3"/>
      <c r="F257" s="3"/>
      <c r="G257" s="3"/>
      <c r="K257" s="3"/>
    </row>
    <row r="258" spans="1:11" ht="12" customHeight="1" x14ac:dyDescent="0.25">
      <c r="A258" s="3"/>
      <c r="B258" s="3"/>
      <c r="C258" s="3"/>
      <c r="D258" s="3"/>
      <c r="F258" s="3"/>
      <c r="G258" s="3"/>
      <c r="K258" s="3"/>
    </row>
    <row r="259" spans="1:11" ht="12" customHeight="1" x14ac:dyDescent="0.25">
      <c r="A259" s="3"/>
      <c r="B259" s="3"/>
      <c r="C259" s="3"/>
      <c r="D259" s="3"/>
      <c r="F259" s="3"/>
      <c r="G259" s="3"/>
      <c r="K259" s="3"/>
    </row>
    <row r="260" spans="1:11" ht="12" customHeight="1" x14ac:dyDescent="0.25">
      <c r="A260" s="3"/>
      <c r="B260" s="3"/>
      <c r="C260" s="3"/>
      <c r="D260" s="3"/>
      <c r="F260" s="3"/>
      <c r="G260" s="3"/>
      <c r="K260" s="3"/>
    </row>
    <row r="261" spans="1:11" ht="12" customHeight="1" x14ac:dyDescent="0.25">
      <c r="A261" s="3"/>
      <c r="B261" s="3"/>
      <c r="C261" s="3"/>
      <c r="D261" s="3"/>
      <c r="F261" s="3"/>
      <c r="G261" s="3"/>
      <c r="K261" s="3"/>
    </row>
    <row r="262" spans="1:11" ht="12" customHeight="1" x14ac:dyDescent="0.25">
      <c r="A262" s="3"/>
      <c r="B262" s="3"/>
      <c r="C262" s="3"/>
      <c r="D262" s="3"/>
      <c r="F262" s="3"/>
      <c r="G262" s="3"/>
      <c r="K262" s="3"/>
    </row>
    <row r="263" spans="1:11" ht="12" customHeight="1" x14ac:dyDescent="0.25">
      <c r="A263" s="3"/>
      <c r="B263" s="3"/>
      <c r="C263" s="3"/>
      <c r="D263" s="3"/>
      <c r="F263" s="3"/>
      <c r="G263" s="3"/>
      <c r="K263" s="3"/>
    </row>
    <row r="264" spans="1:11" ht="12" customHeight="1" x14ac:dyDescent="0.25">
      <c r="A264" s="3"/>
      <c r="B264" s="3"/>
      <c r="C264" s="3"/>
      <c r="D264" s="3"/>
      <c r="F264" s="3"/>
      <c r="G264" s="3"/>
      <c r="K264" s="3"/>
    </row>
    <row r="265" spans="1:11" ht="12" customHeight="1" x14ac:dyDescent="0.25">
      <c r="A265" s="3"/>
      <c r="B265" s="3"/>
      <c r="C265" s="3"/>
      <c r="D265" s="3"/>
      <c r="F265" s="3"/>
      <c r="G265" s="3"/>
      <c r="K265" s="3"/>
    </row>
    <row r="266" spans="1:11" ht="12" customHeight="1" x14ac:dyDescent="0.25">
      <c r="A266" s="3"/>
      <c r="B266" s="3"/>
      <c r="C266" s="3"/>
      <c r="D266" s="3"/>
      <c r="F266" s="3"/>
      <c r="G266" s="3"/>
      <c r="K266" s="3"/>
    </row>
    <row r="267" spans="1:11" ht="12" customHeight="1" x14ac:dyDescent="0.25">
      <c r="A267" s="3"/>
      <c r="B267" s="3"/>
      <c r="C267" s="3"/>
      <c r="D267" s="3"/>
      <c r="F267" s="3"/>
      <c r="G267" s="3"/>
      <c r="K267" s="3"/>
    </row>
    <row r="268" spans="1:11" ht="12" customHeight="1" x14ac:dyDescent="0.25">
      <c r="A268" s="3"/>
      <c r="B268" s="3"/>
      <c r="C268" s="3"/>
      <c r="D268" s="3"/>
      <c r="F268" s="3"/>
      <c r="G268" s="3"/>
      <c r="K268" s="3"/>
    </row>
    <row r="269" spans="1:11" ht="12" customHeight="1" x14ac:dyDescent="0.25">
      <c r="A269" s="3"/>
      <c r="B269" s="3"/>
      <c r="C269" s="3"/>
      <c r="D269" s="3"/>
      <c r="F269" s="3"/>
      <c r="G269" s="3"/>
      <c r="K269" s="3"/>
    </row>
    <row r="270" spans="1:11" ht="12" customHeight="1" x14ac:dyDescent="0.25">
      <c r="A270" s="3"/>
      <c r="B270" s="3"/>
      <c r="C270" s="3"/>
      <c r="D270" s="3"/>
      <c r="F270" s="3"/>
      <c r="G270" s="3"/>
      <c r="K270" s="3"/>
    </row>
    <row r="271" spans="1:11" ht="12" customHeight="1" x14ac:dyDescent="0.25">
      <c r="A271" s="3"/>
      <c r="B271" s="3"/>
      <c r="C271" s="3"/>
      <c r="D271" s="3"/>
      <c r="F271" s="3"/>
      <c r="G271" s="3"/>
      <c r="K271" s="3"/>
    </row>
    <row r="272" spans="1:11" ht="12" customHeight="1" x14ac:dyDescent="0.25">
      <c r="A272" s="3"/>
      <c r="B272" s="3"/>
      <c r="C272" s="3"/>
      <c r="D272" s="3"/>
      <c r="F272" s="3"/>
      <c r="G272" s="3"/>
      <c r="K272" s="3"/>
    </row>
    <row r="273" spans="1:11" ht="12" customHeight="1" x14ac:dyDescent="0.25">
      <c r="A273" s="3"/>
      <c r="B273" s="3"/>
      <c r="C273" s="3"/>
      <c r="D273" s="3"/>
      <c r="F273" s="3"/>
      <c r="G273" s="3"/>
      <c r="K273" s="3"/>
    </row>
    <row r="274" spans="1:11" ht="12" customHeight="1" x14ac:dyDescent="0.25">
      <c r="A274" s="3"/>
      <c r="B274" s="3"/>
      <c r="C274" s="3"/>
      <c r="D274" s="3"/>
      <c r="F274" s="3"/>
      <c r="G274" s="3"/>
      <c r="K274" s="3"/>
    </row>
    <row r="275" spans="1:11" ht="12" customHeight="1" x14ac:dyDescent="0.25">
      <c r="A275" s="3"/>
      <c r="B275" s="3"/>
      <c r="C275" s="3"/>
      <c r="D275" s="3"/>
      <c r="F275" s="3"/>
      <c r="G275" s="3"/>
      <c r="K275" s="3"/>
    </row>
    <row r="276" spans="1:11" ht="12" customHeight="1" x14ac:dyDescent="0.25">
      <c r="A276" s="3"/>
      <c r="B276" s="3"/>
      <c r="C276" s="3"/>
      <c r="D276" s="3"/>
      <c r="F276" s="3"/>
      <c r="G276" s="3"/>
      <c r="K276" s="3"/>
    </row>
    <row r="277" spans="1:11" ht="12" customHeight="1" x14ac:dyDescent="0.25">
      <c r="A277" s="3"/>
      <c r="B277" s="3"/>
      <c r="C277" s="3"/>
      <c r="D277" s="3"/>
      <c r="F277" s="3"/>
      <c r="G277" s="3"/>
      <c r="K277" s="3"/>
    </row>
    <row r="278" spans="1:11" ht="12" customHeight="1" x14ac:dyDescent="0.25">
      <c r="A278" s="3"/>
      <c r="B278" s="3"/>
      <c r="C278" s="3"/>
      <c r="D278" s="3"/>
      <c r="F278" s="3"/>
      <c r="G278" s="3"/>
      <c r="K278" s="3"/>
    </row>
    <row r="279" spans="1:11" ht="12" customHeight="1" x14ac:dyDescent="0.25">
      <c r="A279" s="3"/>
      <c r="B279" s="3"/>
      <c r="C279" s="3"/>
      <c r="D279" s="3"/>
      <c r="F279" s="3"/>
      <c r="G279" s="3"/>
      <c r="K279" s="3"/>
    </row>
    <row r="280" spans="1:11" ht="12" customHeight="1" x14ac:dyDescent="0.25">
      <c r="A280" s="3"/>
      <c r="B280" s="3"/>
      <c r="C280" s="3"/>
      <c r="D280" s="3"/>
      <c r="F280" s="3"/>
      <c r="G280" s="3"/>
      <c r="K280" s="3"/>
    </row>
    <row r="281" spans="1:11" ht="12" customHeight="1" x14ac:dyDescent="0.25">
      <c r="A281" s="3"/>
      <c r="B281" s="3"/>
      <c r="C281" s="3"/>
      <c r="D281" s="3"/>
      <c r="F281" s="3"/>
      <c r="G281" s="3"/>
      <c r="K281" s="3"/>
    </row>
    <row r="282" spans="1:11" ht="12" customHeight="1" x14ac:dyDescent="0.25">
      <c r="A282" s="3"/>
      <c r="B282" s="3"/>
      <c r="C282" s="3"/>
      <c r="D282" s="3"/>
      <c r="F282" s="3"/>
      <c r="G282" s="3"/>
      <c r="K282" s="3"/>
    </row>
    <row r="283" spans="1:11" ht="12" customHeight="1" x14ac:dyDescent="0.25">
      <c r="A283" s="3"/>
      <c r="B283" s="3"/>
      <c r="C283" s="3"/>
      <c r="D283" s="3"/>
      <c r="F283" s="3"/>
      <c r="G283" s="3"/>
      <c r="K283" s="3"/>
    </row>
    <row r="284" spans="1:11" ht="12" customHeight="1" x14ac:dyDescent="0.25">
      <c r="A284" s="3"/>
      <c r="B284" s="3"/>
      <c r="C284" s="3"/>
      <c r="D284" s="3"/>
      <c r="F284" s="3"/>
      <c r="G284" s="3"/>
      <c r="K284" s="3"/>
    </row>
    <row r="285" spans="1:11" ht="12" customHeight="1" x14ac:dyDescent="0.25">
      <c r="A285" s="3"/>
      <c r="B285" s="3"/>
      <c r="C285" s="3"/>
      <c r="D285" s="3"/>
      <c r="F285" s="3"/>
      <c r="G285" s="3"/>
      <c r="K285" s="3"/>
    </row>
    <row r="286" spans="1:11" ht="12" customHeight="1" x14ac:dyDescent="0.25">
      <c r="A286" s="3"/>
      <c r="B286" s="3"/>
      <c r="C286" s="3"/>
      <c r="D286" s="3"/>
      <c r="F286" s="3"/>
      <c r="G286" s="3"/>
      <c r="K286" s="3"/>
    </row>
    <row r="287" spans="1:11" ht="12" customHeight="1" x14ac:dyDescent="0.25">
      <c r="A287" s="3"/>
      <c r="B287" s="3"/>
      <c r="C287" s="3"/>
      <c r="D287" s="3"/>
      <c r="F287" s="3"/>
      <c r="G287" s="3"/>
      <c r="K287" s="3"/>
    </row>
    <row r="288" spans="1:11" ht="12" customHeight="1" x14ac:dyDescent="0.25">
      <c r="A288" s="3"/>
      <c r="B288" s="3"/>
      <c r="C288" s="3"/>
      <c r="D288" s="3"/>
      <c r="F288" s="3"/>
      <c r="G288" s="3"/>
      <c r="K288" s="3"/>
    </row>
    <row r="289" spans="1:11" ht="12" customHeight="1" x14ac:dyDescent="0.25">
      <c r="A289" s="3"/>
      <c r="B289" s="3"/>
      <c r="C289" s="3"/>
      <c r="D289" s="3"/>
      <c r="F289" s="3"/>
      <c r="G289" s="3"/>
      <c r="K289" s="3"/>
    </row>
    <row r="290" spans="1:11" ht="12" customHeight="1" x14ac:dyDescent="0.25">
      <c r="A290" s="3"/>
      <c r="B290" s="3"/>
      <c r="C290" s="3"/>
      <c r="D290" s="3"/>
      <c r="F290" s="3"/>
      <c r="G290" s="3"/>
      <c r="K290" s="3"/>
    </row>
    <row r="291" spans="1:11" ht="12" customHeight="1" x14ac:dyDescent="0.25">
      <c r="A291" s="3"/>
      <c r="B291" s="3"/>
      <c r="C291" s="3"/>
      <c r="D291" s="3"/>
      <c r="F291" s="3"/>
      <c r="G291" s="3"/>
      <c r="K291" s="3"/>
    </row>
    <row r="292" spans="1:11" ht="12" customHeight="1" x14ac:dyDescent="0.25">
      <c r="A292" s="3"/>
      <c r="B292" s="3"/>
      <c r="C292" s="3"/>
      <c r="D292" s="3"/>
      <c r="F292" s="3"/>
      <c r="G292" s="3"/>
      <c r="K292" s="3"/>
    </row>
    <row r="293" spans="1:11" ht="12" customHeight="1" x14ac:dyDescent="0.25">
      <c r="A293" s="3"/>
      <c r="B293" s="3"/>
      <c r="C293" s="3"/>
      <c r="D293" s="3"/>
      <c r="F293" s="3"/>
      <c r="G293" s="3"/>
      <c r="K293" s="3"/>
    </row>
    <row r="294" spans="1:11" ht="12" customHeight="1" x14ac:dyDescent="0.25">
      <c r="A294" s="3"/>
      <c r="B294" s="3"/>
      <c r="C294" s="3"/>
      <c r="D294" s="3"/>
      <c r="F294" s="3"/>
      <c r="G294" s="3"/>
      <c r="K294" s="3"/>
    </row>
    <row r="295" spans="1:11" ht="12" customHeight="1" x14ac:dyDescent="0.25">
      <c r="A295" s="3"/>
      <c r="B295" s="3"/>
      <c r="C295" s="3"/>
      <c r="D295" s="3"/>
      <c r="F295" s="3"/>
      <c r="G295" s="3"/>
      <c r="K295" s="3"/>
    </row>
    <row r="296" spans="1:11" ht="12" customHeight="1" x14ac:dyDescent="0.25">
      <c r="A296" s="3"/>
      <c r="B296" s="3"/>
      <c r="C296" s="3"/>
      <c r="D296" s="3"/>
      <c r="F296" s="3"/>
      <c r="G296" s="3"/>
      <c r="K296" s="3"/>
    </row>
    <row r="297" spans="1:11" ht="12" customHeight="1" x14ac:dyDescent="0.25">
      <c r="A297" s="3"/>
      <c r="B297" s="3"/>
      <c r="C297" s="3"/>
      <c r="D297" s="3"/>
      <c r="F297" s="3"/>
      <c r="G297" s="3"/>
      <c r="K297" s="3"/>
    </row>
    <row r="298" spans="1:11" ht="12" customHeight="1" x14ac:dyDescent="0.25">
      <c r="A298" s="3"/>
      <c r="B298" s="3"/>
      <c r="C298" s="3"/>
      <c r="D298" s="3"/>
      <c r="F298" s="3"/>
      <c r="G298" s="3"/>
      <c r="K298" s="3"/>
    </row>
    <row r="299" spans="1:11" ht="12" customHeight="1" x14ac:dyDescent="0.25">
      <c r="A299" s="3"/>
      <c r="B299" s="3"/>
      <c r="C299" s="3"/>
      <c r="D299" s="3"/>
      <c r="F299" s="3"/>
      <c r="G299" s="3"/>
      <c r="K299" s="3"/>
    </row>
    <row r="300" spans="1:11" ht="12" customHeight="1" x14ac:dyDescent="0.25">
      <c r="A300" s="3"/>
      <c r="B300" s="3"/>
      <c r="C300" s="3"/>
      <c r="D300" s="3"/>
      <c r="F300" s="3"/>
      <c r="G300" s="3"/>
      <c r="K300" s="3"/>
    </row>
    <row r="301" spans="1:11" ht="12" customHeight="1" x14ac:dyDescent="0.25">
      <c r="A301" s="3"/>
      <c r="B301" s="3"/>
      <c r="C301" s="3"/>
      <c r="D301" s="3"/>
      <c r="F301" s="3"/>
      <c r="G301" s="3"/>
      <c r="K301" s="3"/>
    </row>
    <row r="302" spans="1:11" ht="12" customHeight="1" x14ac:dyDescent="0.25">
      <c r="A302" s="3"/>
      <c r="B302" s="3"/>
      <c r="C302" s="3"/>
      <c r="D302" s="3"/>
      <c r="F302" s="3"/>
      <c r="G302" s="3"/>
      <c r="K302" s="3"/>
    </row>
    <row r="303" spans="1:11" ht="12" customHeight="1" x14ac:dyDescent="0.25">
      <c r="A303" s="3"/>
      <c r="B303" s="3"/>
      <c r="C303" s="3"/>
      <c r="D303" s="3"/>
      <c r="F303" s="3"/>
      <c r="G303" s="3"/>
      <c r="K303" s="3"/>
    </row>
    <row r="304" spans="1:11" ht="12" customHeight="1" x14ac:dyDescent="0.25">
      <c r="A304" s="3"/>
      <c r="B304" s="3"/>
      <c r="C304" s="3"/>
      <c r="D304" s="3"/>
      <c r="F304" s="3"/>
      <c r="G304" s="3"/>
      <c r="K304" s="3"/>
    </row>
    <row r="305" spans="1:11" ht="12" customHeight="1" x14ac:dyDescent="0.25">
      <c r="A305" s="3"/>
      <c r="B305" s="3"/>
      <c r="C305" s="3"/>
      <c r="D305" s="3"/>
      <c r="F305" s="3"/>
      <c r="G305" s="3"/>
      <c r="K305" s="3"/>
    </row>
    <row r="306" spans="1:11" ht="12" customHeight="1" x14ac:dyDescent="0.25">
      <c r="A306" s="3"/>
      <c r="B306" s="3"/>
      <c r="C306" s="3"/>
      <c r="D306" s="3"/>
      <c r="F306" s="3"/>
      <c r="G306" s="3"/>
      <c r="K306" s="3"/>
    </row>
    <row r="307" spans="1:11" ht="12" customHeight="1" x14ac:dyDescent="0.25">
      <c r="A307" s="3"/>
      <c r="B307" s="3"/>
      <c r="C307" s="3"/>
      <c r="D307" s="3"/>
      <c r="F307" s="3"/>
      <c r="G307" s="3"/>
      <c r="K307" s="3"/>
    </row>
    <row r="308" spans="1:11" ht="12" customHeight="1" x14ac:dyDescent="0.25">
      <c r="A308" s="3"/>
      <c r="B308" s="3"/>
      <c r="C308" s="3"/>
      <c r="D308" s="3"/>
      <c r="F308" s="3"/>
      <c r="G308" s="3"/>
      <c r="K308" s="3"/>
    </row>
    <row r="309" spans="1:11" ht="12" customHeight="1" x14ac:dyDescent="0.25">
      <c r="A309" s="3"/>
      <c r="B309" s="3"/>
      <c r="C309" s="3"/>
      <c r="D309" s="3"/>
      <c r="F309" s="3"/>
      <c r="G309" s="3"/>
      <c r="K309" s="3"/>
    </row>
    <row r="310" spans="1:11" ht="12" customHeight="1" x14ac:dyDescent="0.25">
      <c r="A310" s="3"/>
      <c r="B310" s="3"/>
      <c r="C310" s="3"/>
      <c r="D310" s="3"/>
      <c r="F310" s="3"/>
      <c r="G310" s="3"/>
      <c r="K310" s="3"/>
    </row>
    <row r="311" spans="1:11" ht="12" customHeight="1" x14ac:dyDescent="0.25">
      <c r="A311" s="3"/>
      <c r="B311" s="3"/>
      <c r="C311" s="3"/>
      <c r="D311" s="3"/>
      <c r="F311" s="3"/>
      <c r="G311" s="3"/>
      <c r="K311" s="3"/>
    </row>
    <row r="312" spans="1:11" ht="12" customHeight="1" x14ac:dyDescent="0.25">
      <c r="A312" s="3"/>
      <c r="B312" s="3"/>
      <c r="C312" s="3"/>
      <c r="D312" s="3"/>
      <c r="F312" s="3"/>
      <c r="G312" s="3"/>
      <c r="K312" s="3"/>
    </row>
    <row r="313" spans="1:11" ht="12" customHeight="1" x14ac:dyDescent="0.25">
      <c r="A313" s="3"/>
      <c r="B313" s="3"/>
      <c r="C313" s="3"/>
      <c r="D313" s="3"/>
      <c r="F313" s="3"/>
      <c r="G313" s="3"/>
      <c r="K313" s="3"/>
    </row>
    <row r="314" spans="1:11" ht="12" customHeight="1" x14ac:dyDescent="0.25">
      <c r="A314" s="3"/>
      <c r="B314" s="3"/>
      <c r="C314" s="3"/>
      <c r="D314" s="3"/>
      <c r="F314" s="3"/>
      <c r="G314" s="3"/>
      <c r="K314" s="3"/>
    </row>
    <row r="315" spans="1:11" ht="12" customHeight="1" x14ac:dyDescent="0.25">
      <c r="A315" s="3"/>
      <c r="B315" s="3"/>
      <c r="C315" s="3"/>
      <c r="D315" s="3"/>
      <c r="F315" s="3"/>
      <c r="G315" s="3"/>
      <c r="K315" s="3"/>
    </row>
    <row r="316" spans="1:11" ht="12" customHeight="1" x14ac:dyDescent="0.25">
      <c r="A316" s="3"/>
      <c r="B316" s="3"/>
      <c r="C316" s="3"/>
      <c r="D316" s="3"/>
      <c r="F316" s="3"/>
      <c r="G316" s="3"/>
      <c r="K316" s="3"/>
    </row>
    <row r="317" spans="1:11" ht="12" customHeight="1" x14ac:dyDescent="0.25">
      <c r="A317" s="3"/>
      <c r="B317" s="3"/>
      <c r="C317" s="3"/>
      <c r="D317" s="3"/>
      <c r="F317" s="3"/>
      <c r="G317" s="3"/>
      <c r="K317" s="3"/>
    </row>
    <row r="318" spans="1:11" ht="12" customHeight="1" x14ac:dyDescent="0.25">
      <c r="A318" s="3"/>
      <c r="B318" s="3"/>
      <c r="C318" s="3"/>
      <c r="D318" s="3"/>
      <c r="F318" s="3"/>
      <c r="G318" s="3"/>
      <c r="K318" s="3"/>
    </row>
    <row r="319" spans="1:11" ht="12" customHeight="1" x14ac:dyDescent="0.25">
      <c r="A319" s="3"/>
      <c r="B319" s="3"/>
      <c r="C319" s="3"/>
      <c r="D319" s="3"/>
      <c r="F319" s="3"/>
      <c r="G319" s="3"/>
      <c r="K319" s="3"/>
    </row>
    <row r="320" spans="1:11" ht="12" customHeight="1" x14ac:dyDescent="0.25">
      <c r="A320" s="3"/>
      <c r="B320" s="3"/>
      <c r="C320" s="3"/>
      <c r="D320" s="3"/>
      <c r="F320" s="3"/>
      <c r="G320" s="3"/>
      <c r="K320" s="3"/>
    </row>
    <row r="321" spans="1:11" ht="12" customHeight="1" x14ac:dyDescent="0.25">
      <c r="A321" s="3"/>
      <c r="B321" s="3"/>
      <c r="C321" s="3"/>
      <c r="D321" s="3"/>
      <c r="F321" s="3"/>
      <c r="G321" s="3"/>
      <c r="K321" s="3"/>
    </row>
    <row r="322" spans="1:11" ht="12" customHeight="1" x14ac:dyDescent="0.25">
      <c r="A322" s="3"/>
      <c r="B322" s="3"/>
      <c r="C322" s="3"/>
      <c r="D322" s="3"/>
      <c r="F322" s="3"/>
      <c r="G322" s="3"/>
      <c r="K322" s="3"/>
    </row>
    <row r="323" spans="1:11" ht="12" customHeight="1" x14ac:dyDescent="0.25">
      <c r="A323" s="3"/>
      <c r="B323" s="3"/>
      <c r="C323" s="3"/>
      <c r="D323" s="3"/>
      <c r="F323" s="3"/>
      <c r="G323" s="3"/>
      <c r="K323" s="3"/>
    </row>
    <row r="324" spans="1:11" ht="12" customHeight="1" x14ac:dyDescent="0.25">
      <c r="A324" s="3"/>
      <c r="B324" s="3"/>
      <c r="C324" s="3"/>
      <c r="D324" s="3"/>
      <c r="F324" s="3"/>
      <c r="G324" s="3"/>
      <c r="K324" s="3"/>
    </row>
    <row r="325" spans="1:11" ht="12" customHeight="1" x14ac:dyDescent="0.25">
      <c r="A325" s="3"/>
      <c r="B325" s="3"/>
      <c r="C325" s="3"/>
      <c r="D325" s="3"/>
      <c r="F325" s="3"/>
      <c r="G325" s="3"/>
      <c r="K325" s="3"/>
    </row>
    <row r="326" spans="1:11" ht="12" customHeight="1" x14ac:dyDescent="0.25">
      <c r="A326" s="3"/>
      <c r="B326" s="3"/>
      <c r="C326" s="3"/>
      <c r="D326" s="3"/>
      <c r="F326" s="3"/>
      <c r="G326" s="3"/>
      <c r="K326" s="3"/>
    </row>
    <row r="327" spans="1:11" ht="12" customHeight="1" x14ac:dyDescent="0.25">
      <c r="A327" s="3"/>
      <c r="B327" s="3"/>
      <c r="C327" s="3"/>
      <c r="D327" s="3"/>
      <c r="F327" s="3"/>
      <c r="G327" s="3"/>
      <c r="K327" s="3"/>
    </row>
    <row r="328" spans="1:11" ht="12" customHeight="1" x14ac:dyDescent="0.25">
      <c r="A328" s="3"/>
      <c r="B328" s="3"/>
      <c r="C328" s="3"/>
      <c r="D328" s="3"/>
      <c r="F328" s="3"/>
      <c r="G328" s="3"/>
      <c r="K328" s="3"/>
    </row>
    <row r="329" spans="1:11" ht="12" customHeight="1" x14ac:dyDescent="0.25">
      <c r="A329" s="3"/>
      <c r="B329" s="3"/>
      <c r="C329" s="3"/>
      <c r="D329" s="3"/>
      <c r="F329" s="3"/>
      <c r="G329" s="3"/>
      <c r="K329" s="3"/>
    </row>
    <row r="330" spans="1:11" ht="12" customHeight="1" x14ac:dyDescent="0.25">
      <c r="A330" s="3"/>
      <c r="B330" s="3"/>
      <c r="C330" s="3"/>
      <c r="D330" s="3"/>
      <c r="F330" s="3"/>
      <c r="G330" s="3"/>
      <c r="K330" s="3"/>
    </row>
    <row r="331" spans="1:11" ht="12" customHeight="1" x14ac:dyDescent="0.25">
      <c r="A331" s="3"/>
      <c r="B331" s="3"/>
      <c r="C331" s="3"/>
      <c r="D331" s="3"/>
      <c r="F331" s="3"/>
      <c r="G331" s="3"/>
      <c r="K331" s="3"/>
    </row>
    <row r="332" spans="1:11" ht="12" customHeight="1" x14ac:dyDescent="0.25">
      <c r="A332" s="3"/>
      <c r="B332" s="3"/>
      <c r="C332" s="3"/>
      <c r="D332" s="3"/>
      <c r="F332" s="3"/>
      <c r="G332" s="3"/>
      <c r="K332" s="3"/>
    </row>
    <row r="333" spans="1:11" ht="12" customHeight="1" x14ac:dyDescent="0.25">
      <c r="A333" s="3"/>
      <c r="B333" s="3"/>
      <c r="C333" s="3"/>
      <c r="D333" s="3"/>
      <c r="F333" s="3"/>
      <c r="G333" s="3"/>
      <c r="K333" s="3"/>
    </row>
    <row r="334" spans="1:11" ht="12" customHeight="1" x14ac:dyDescent="0.25">
      <c r="A334" s="3"/>
      <c r="B334" s="3"/>
      <c r="C334" s="3"/>
      <c r="D334" s="3"/>
      <c r="F334" s="3"/>
      <c r="G334" s="3"/>
      <c r="K334" s="3"/>
    </row>
    <row r="335" spans="1:11" ht="12" customHeight="1" x14ac:dyDescent="0.25">
      <c r="A335" s="3"/>
      <c r="B335" s="3"/>
      <c r="C335" s="3"/>
      <c r="D335" s="3"/>
      <c r="F335" s="3"/>
      <c r="G335" s="3"/>
      <c r="K335" s="3"/>
    </row>
    <row r="336" spans="1:11" ht="12" customHeight="1" x14ac:dyDescent="0.25">
      <c r="A336" s="3"/>
      <c r="B336" s="3"/>
      <c r="C336" s="3"/>
      <c r="D336" s="3"/>
      <c r="F336" s="3"/>
      <c r="G336" s="3"/>
      <c r="K336" s="3"/>
    </row>
    <row r="337" spans="1:11" ht="12" customHeight="1" x14ac:dyDescent="0.25">
      <c r="A337" s="3"/>
      <c r="B337" s="3"/>
      <c r="C337" s="3"/>
      <c r="D337" s="3"/>
      <c r="F337" s="3"/>
      <c r="G337" s="3"/>
      <c r="K337" s="3"/>
    </row>
    <row r="338" spans="1:11" ht="12" customHeight="1" x14ac:dyDescent="0.25">
      <c r="A338" s="3"/>
      <c r="B338" s="3"/>
      <c r="C338" s="3"/>
      <c r="D338" s="3"/>
      <c r="F338" s="3"/>
      <c r="G338" s="3"/>
      <c r="K338" s="3"/>
    </row>
    <row r="339" spans="1:11" ht="12" customHeight="1" x14ac:dyDescent="0.25">
      <c r="A339" s="3"/>
      <c r="B339" s="3"/>
      <c r="C339" s="3"/>
      <c r="D339" s="3"/>
      <c r="F339" s="3"/>
      <c r="G339" s="3"/>
      <c r="K339" s="3"/>
    </row>
    <row r="340" spans="1:11" ht="12" customHeight="1" x14ac:dyDescent="0.25">
      <c r="A340" s="3"/>
      <c r="B340" s="3"/>
      <c r="C340" s="3"/>
      <c r="D340" s="3"/>
      <c r="F340" s="3"/>
      <c r="G340" s="3"/>
      <c r="K340" s="3"/>
    </row>
    <row r="341" spans="1:11" ht="12" customHeight="1" x14ac:dyDescent="0.25">
      <c r="A341" s="3"/>
      <c r="B341" s="3"/>
      <c r="C341" s="3"/>
      <c r="D341" s="3"/>
      <c r="F341" s="3"/>
      <c r="G341" s="3"/>
      <c r="K341" s="3"/>
    </row>
    <row r="342" spans="1:11" ht="12" customHeight="1" x14ac:dyDescent="0.25">
      <c r="A342" s="3"/>
      <c r="B342" s="3"/>
      <c r="C342" s="3"/>
      <c r="D342" s="3"/>
      <c r="F342" s="3"/>
      <c r="G342" s="3"/>
      <c r="K342" s="3"/>
    </row>
    <row r="343" spans="1:11" ht="12" customHeight="1" x14ac:dyDescent="0.25">
      <c r="A343" s="3"/>
      <c r="B343" s="3"/>
      <c r="C343" s="3"/>
      <c r="D343" s="3"/>
      <c r="F343" s="3"/>
      <c r="G343" s="3"/>
      <c r="K343" s="3"/>
    </row>
    <row r="344" spans="1:11" ht="12" customHeight="1" x14ac:dyDescent="0.25">
      <c r="A344" s="3"/>
      <c r="B344" s="3"/>
      <c r="C344" s="3"/>
      <c r="D344" s="3"/>
      <c r="F344" s="3"/>
      <c r="G344" s="3"/>
      <c r="K344" s="3"/>
    </row>
    <row r="345" spans="1:11" ht="12" customHeight="1" x14ac:dyDescent="0.25">
      <c r="A345" s="3"/>
      <c r="B345" s="3"/>
      <c r="C345" s="3"/>
      <c r="D345" s="3"/>
      <c r="F345" s="3"/>
      <c r="G345" s="3"/>
      <c r="K345" s="3"/>
    </row>
    <row r="346" spans="1:11" ht="12" customHeight="1" x14ac:dyDescent="0.25">
      <c r="A346" s="3"/>
      <c r="B346" s="3"/>
      <c r="C346" s="3"/>
      <c r="D346" s="3"/>
      <c r="F346" s="3"/>
      <c r="G346" s="3"/>
      <c r="K346" s="3"/>
    </row>
    <row r="347" spans="1:11" ht="12" customHeight="1" x14ac:dyDescent="0.25">
      <c r="A347" s="3"/>
      <c r="B347" s="3"/>
      <c r="C347" s="3"/>
      <c r="D347" s="3"/>
      <c r="F347" s="3"/>
      <c r="G347" s="3"/>
      <c r="K347" s="3"/>
    </row>
    <row r="348" spans="1:11" ht="12" customHeight="1" x14ac:dyDescent="0.25">
      <c r="A348" s="3"/>
      <c r="B348" s="3"/>
      <c r="C348" s="3"/>
      <c r="D348" s="3"/>
      <c r="F348" s="3"/>
      <c r="G348" s="3"/>
      <c r="K348" s="3"/>
    </row>
    <row r="349" spans="1:11" ht="12" customHeight="1" x14ac:dyDescent="0.25">
      <c r="A349" s="3"/>
      <c r="B349" s="3"/>
      <c r="C349" s="3"/>
      <c r="D349" s="3"/>
      <c r="F349" s="3"/>
      <c r="G349" s="3"/>
      <c r="K349" s="3"/>
    </row>
    <row r="350" spans="1:11" ht="12" customHeight="1" x14ac:dyDescent="0.25">
      <c r="A350" s="3"/>
      <c r="B350" s="3"/>
      <c r="C350" s="3"/>
      <c r="D350" s="3"/>
      <c r="F350" s="3"/>
      <c r="G350" s="3"/>
      <c r="K350" s="3"/>
    </row>
    <row r="351" spans="1:11" ht="12" customHeight="1" x14ac:dyDescent="0.25">
      <c r="A351" s="3"/>
      <c r="B351" s="3"/>
      <c r="C351" s="3"/>
      <c r="D351" s="3"/>
      <c r="F351" s="3"/>
      <c r="G351" s="3"/>
      <c r="K351" s="3"/>
    </row>
    <row r="352" spans="1:11" ht="12" customHeight="1" x14ac:dyDescent="0.25">
      <c r="A352" s="3"/>
      <c r="B352" s="3"/>
      <c r="C352" s="3"/>
      <c r="D352" s="3"/>
      <c r="F352" s="3"/>
      <c r="G352" s="3"/>
      <c r="K352" s="3"/>
    </row>
    <row r="353" spans="1:11" ht="12" customHeight="1" x14ac:dyDescent="0.25">
      <c r="A353" s="3"/>
      <c r="B353" s="3"/>
      <c r="C353" s="3"/>
      <c r="D353" s="3"/>
      <c r="F353" s="3"/>
      <c r="G353" s="3"/>
      <c r="K353" s="3"/>
    </row>
    <row r="354" spans="1:11" ht="12" customHeight="1" x14ac:dyDescent="0.25">
      <c r="A354" s="3"/>
      <c r="B354" s="3"/>
      <c r="C354" s="3"/>
      <c r="D354" s="3"/>
      <c r="F354" s="3"/>
      <c r="G354" s="3"/>
      <c r="K354" s="3"/>
    </row>
    <row r="355" spans="1:11" ht="12" customHeight="1" x14ac:dyDescent="0.25">
      <c r="A355" s="3"/>
      <c r="B355" s="3"/>
      <c r="C355" s="3"/>
      <c r="D355" s="3"/>
      <c r="F355" s="3"/>
      <c r="G355" s="3"/>
      <c r="K355" s="3"/>
    </row>
    <row r="356" spans="1:11" ht="12" customHeight="1" x14ac:dyDescent="0.25">
      <c r="A356" s="3"/>
      <c r="B356" s="3"/>
      <c r="C356" s="3"/>
      <c r="D356" s="3"/>
      <c r="F356" s="3"/>
      <c r="G356" s="3"/>
      <c r="K356" s="3"/>
    </row>
    <row r="357" spans="1:11" ht="12" customHeight="1" x14ac:dyDescent="0.25">
      <c r="A357" s="3"/>
      <c r="B357" s="3"/>
      <c r="C357" s="3"/>
      <c r="D357" s="3"/>
      <c r="F357" s="3"/>
      <c r="G357" s="3"/>
      <c r="K357" s="3"/>
    </row>
    <row r="358" spans="1:11" ht="12" customHeight="1" x14ac:dyDescent="0.25">
      <c r="A358" s="3"/>
      <c r="B358" s="3"/>
      <c r="C358" s="3"/>
      <c r="D358" s="3"/>
      <c r="F358" s="3"/>
      <c r="G358" s="3"/>
      <c r="K358" s="3"/>
    </row>
    <row r="359" spans="1:11" ht="12" customHeight="1" x14ac:dyDescent="0.25">
      <c r="A359" s="3"/>
      <c r="B359" s="3"/>
      <c r="C359" s="3"/>
      <c r="D359" s="3"/>
      <c r="F359" s="3"/>
      <c r="G359" s="3"/>
      <c r="K359" s="3"/>
    </row>
    <row r="360" spans="1:11" ht="12" customHeight="1" x14ac:dyDescent="0.25">
      <c r="A360" s="3"/>
      <c r="B360" s="3"/>
      <c r="C360" s="3"/>
      <c r="D360" s="3"/>
      <c r="F360" s="3"/>
      <c r="G360" s="3"/>
      <c r="K360" s="3"/>
    </row>
    <row r="361" spans="1:11" ht="12" customHeight="1" x14ac:dyDescent="0.25">
      <c r="A361" s="3"/>
      <c r="B361" s="3"/>
      <c r="C361" s="3"/>
      <c r="D361" s="3"/>
      <c r="F361" s="3"/>
      <c r="G361" s="3"/>
      <c r="K361" s="3"/>
    </row>
    <row r="362" spans="1:11" ht="12" customHeight="1" x14ac:dyDescent="0.25">
      <c r="A362" s="3"/>
      <c r="B362" s="3"/>
      <c r="C362" s="3"/>
      <c r="D362" s="3"/>
      <c r="F362" s="3"/>
      <c r="G362" s="3"/>
      <c r="K362" s="3"/>
    </row>
    <row r="363" spans="1:11" ht="12" customHeight="1" x14ac:dyDescent="0.25">
      <c r="A363" s="3"/>
      <c r="B363" s="3"/>
      <c r="C363" s="3"/>
      <c r="D363" s="3"/>
      <c r="F363" s="3"/>
      <c r="G363" s="3"/>
      <c r="K363" s="3"/>
    </row>
    <row r="364" spans="1:11" ht="12" customHeight="1" x14ac:dyDescent="0.25">
      <c r="A364" s="3"/>
      <c r="B364" s="3"/>
      <c r="C364" s="3"/>
      <c r="D364" s="3"/>
      <c r="F364" s="3"/>
      <c r="G364" s="3"/>
      <c r="K364" s="3"/>
    </row>
    <row r="365" spans="1:11" ht="12" customHeight="1" x14ac:dyDescent="0.25">
      <c r="A365" s="3"/>
      <c r="B365" s="3"/>
      <c r="C365" s="3"/>
      <c r="D365" s="3"/>
      <c r="F365" s="3"/>
      <c r="G365" s="3"/>
      <c r="K365" s="3"/>
    </row>
    <row r="366" spans="1:11" ht="12" customHeight="1" x14ac:dyDescent="0.25">
      <c r="A366" s="3"/>
      <c r="B366" s="3"/>
      <c r="C366" s="3"/>
      <c r="D366" s="3"/>
      <c r="F366" s="3"/>
      <c r="G366" s="3"/>
      <c r="K366" s="3"/>
    </row>
    <row r="367" spans="1:11" ht="12" customHeight="1" x14ac:dyDescent="0.25">
      <c r="A367" s="3"/>
      <c r="B367" s="3"/>
      <c r="C367" s="3"/>
      <c r="D367" s="3"/>
      <c r="F367" s="3"/>
      <c r="G367" s="3"/>
      <c r="K367" s="3"/>
    </row>
    <row r="368" spans="1:11" ht="12" customHeight="1" x14ac:dyDescent="0.25">
      <c r="A368" s="3"/>
      <c r="B368" s="3"/>
      <c r="C368" s="3"/>
      <c r="D368" s="3"/>
      <c r="F368" s="3"/>
      <c r="G368" s="3"/>
      <c r="K368" s="3"/>
    </row>
    <row r="369" spans="1:11" ht="12" customHeight="1" x14ac:dyDescent="0.25">
      <c r="A369" s="3"/>
      <c r="B369" s="3"/>
      <c r="C369" s="3"/>
      <c r="D369" s="3"/>
      <c r="F369" s="3"/>
      <c r="G369" s="3"/>
      <c r="K369" s="3"/>
    </row>
    <row r="370" spans="1:11" ht="12" customHeight="1" x14ac:dyDescent="0.25">
      <c r="A370" s="3"/>
      <c r="B370" s="3"/>
      <c r="C370" s="3"/>
      <c r="D370" s="3"/>
      <c r="F370" s="3"/>
      <c r="G370" s="3"/>
      <c r="K370" s="3"/>
    </row>
    <row r="371" spans="1:11" ht="12" customHeight="1" x14ac:dyDescent="0.25">
      <c r="A371" s="3"/>
      <c r="B371" s="3"/>
      <c r="C371" s="3"/>
      <c r="D371" s="3"/>
      <c r="F371" s="3"/>
      <c r="G371" s="3"/>
      <c r="K371" s="3"/>
    </row>
    <row r="372" spans="1:11" ht="12" customHeight="1" x14ac:dyDescent="0.25">
      <c r="A372" s="3"/>
      <c r="B372" s="3"/>
      <c r="C372" s="3"/>
      <c r="D372" s="3"/>
      <c r="F372" s="3"/>
      <c r="G372" s="3"/>
      <c r="K372" s="3"/>
    </row>
    <row r="373" spans="1:11" ht="12" customHeight="1" x14ac:dyDescent="0.25">
      <c r="A373" s="3"/>
      <c r="B373" s="3"/>
      <c r="C373" s="3"/>
      <c r="D373" s="3"/>
      <c r="F373" s="3"/>
      <c r="G373" s="3"/>
      <c r="K373" s="3"/>
    </row>
    <row r="374" spans="1:11" ht="12" customHeight="1" x14ac:dyDescent="0.25">
      <c r="A374" s="3"/>
      <c r="B374" s="3"/>
      <c r="C374" s="3"/>
      <c r="D374" s="3"/>
      <c r="F374" s="3"/>
      <c r="G374" s="3"/>
      <c r="K374" s="3"/>
    </row>
    <row r="375" spans="1:11" ht="12" customHeight="1" x14ac:dyDescent="0.25">
      <c r="A375" s="3"/>
      <c r="B375" s="3"/>
      <c r="C375" s="3"/>
      <c r="D375" s="3"/>
      <c r="F375" s="3"/>
      <c r="G375" s="3"/>
      <c r="K375" s="3"/>
    </row>
    <row r="376" spans="1:11" ht="12" customHeight="1" x14ac:dyDescent="0.25">
      <c r="A376" s="3"/>
      <c r="B376" s="3"/>
      <c r="C376" s="3"/>
      <c r="D376" s="3"/>
      <c r="F376" s="3"/>
      <c r="G376" s="3"/>
      <c r="K376" s="3"/>
    </row>
    <row r="377" spans="1:11" ht="12" customHeight="1" x14ac:dyDescent="0.25">
      <c r="A377" s="3"/>
      <c r="B377" s="3"/>
      <c r="C377" s="3"/>
      <c r="D377" s="3"/>
      <c r="F377" s="3"/>
      <c r="G377" s="3"/>
      <c r="K377" s="3"/>
    </row>
    <row r="378" spans="1:11" ht="12" customHeight="1" x14ac:dyDescent="0.25">
      <c r="A378" s="3"/>
      <c r="B378" s="3"/>
      <c r="C378" s="3"/>
      <c r="D378" s="3"/>
      <c r="F378" s="3"/>
      <c r="G378" s="3"/>
      <c r="K378" s="3"/>
    </row>
    <row r="379" spans="1:11" ht="12" customHeight="1" x14ac:dyDescent="0.25">
      <c r="A379" s="3"/>
      <c r="B379" s="3"/>
      <c r="C379" s="3"/>
      <c r="D379" s="3"/>
      <c r="F379" s="3"/>
      <c r="G379" s="3"/>
      <c r="K379" s="3"/>
    </row>
    <row r="380" spans="1:11" ht="12" customHeight="1" x14ac:dyDescent="0.25">
      <c r="A380" s="3"/>
      <c r="B380" s="3"/>
      <c r="C380" s="3"/>
      <c r="D380" s="3"/>
      <c r="F380" s="3"/>
      <c r="G380" s="3"/>
      <c r="K380" s="3"/>
    </row>
    <row r="381" spans="1:11" ht="12" customHeight="1" x14ac:dyDescent="0.25">
      <c r="A381" s="3"/>
      <c r="B381" s="3"/>
      <c r="C381" s="3"/>
      <c r="D381" s="3"/>
      <c r="F381" s="3"/>
      <c r="G381" s="3"/>
      <c r="K381" s="3"/>
    </row>
    <row r="382" spans="1:11" ht="12" customHeight="1" x14ac:dyDescent="0.25">
      <c r="A382" s="3"/>
      <c r="B382" s="3"/>
      <c r="C382" s="3"/>
      <c r="D382" s="3"/>
      <c r="F382" s="3"/>
      <c r="G382" s="3"/>
      <c r="K382" s="3"/>
    </row>
    <row r="383" spans="1:11" ht="12" customHeight="1" x14ac:dyDescent="0.25">
      <c r="A383" s="3"/>
      <c r="B383" s="3"/>
      <c r="C383" s="3"/>
      <c r="D383" s="3"/>
      <c r="F383" s="3"/>
      <c r="G383" s="3"/>
      <c r="K383" s="3"/>
    </row>
    <row r="384" spans="1:11" ht="12" customHeight="1" x14ac:dyDescent="0.25">
      <c r="A384" s="3"/>
      <c r="B384" s="3"/>
      <c r="C384" s="3"/>
      <c r="D384" s="3"/>
      <c r="F384" s="3"/>
      <c r="G384" s="3"/>
      <c r="K384" s="3"/>
    </row>
    <row r="385" spans="1:11" ht="12" customHeight="1" x14ac:dyDescent="0.25">
      <c r="A385" s="3"/>
      <c r="B385" s="3"/>
      <c r="C385" s="3"/>
      <c r="D385" s="3"/>
      <c r="F385" s="3"/>
      <c r="G385" s="3"/>
      <c r="K385" s="3"/>
    </row>
    <row r="386" spans="1:11" ht="12" customHeight="1" x14ac:dyDescent="0.25">
      <c r="A386" s="3"/>
      <c r="B386" s="3"/>
      <c r="C386" s="3"/>
      <c r="D386" s="3"/>
      <c r="F386" s="3"/>
      <c r="G386" s="3"/>
      <c r="K386" s="3"/>
    </row>
    <row r="387" spans="1:11" ht="12" customHeight="1" x14ac:dyDescent="0.25">
      <c r="A387" s="3"/>
      <c r="B387" s="3"/>
      <c r="C387" s="3"/>
      <c r="D387" s="3"/>
      <c r="F387" s="3"/>
      <c r="G387" s="3"/>
      <c r="K387" s="3"/>
    </row>
    <row r="388" spans="1:11" ht="12" customHeight="1" x14ac:dyDescent="0.25">
      <c r="A388" s="3"/>
      <c r="B388" s="3"/>
      <c r="C388" s="3"/>
      <c r="D388" s="3"/>
      <c r="F388" s="3"/>
      <c r="G388" s="3"/>
      <c r="K388" s="3"/>
    </row>
    <row r="389" spans="1:11" ht="12" customHeight="1" x14ac:dyDescent="0.25">
      <c r="A389" s="3"/>
      <c r="B389" s="3"/>
      <c r="C389" s="3"/>
      <c r="D389" s="3"/>
      <c r="F389" s="3"/>
      <c r="G389" s="3"/>
      <c r="K389" s="3"/>
    </row>
    <row r="390" spans="1:11" ht="12" customHeight="1" x14ac:dyDescent="0.25">
      <c r="A390" s="3"/>
      <c r="B390" s="3"/>
      <c r="C390" s="3"/>
      <c r="D390" s="3"/>
      <c r="F390" s="3"/>
      <c r="G390" s="3"/>
      <c r="K390" s="3"/>
    </row>
    <row r="391" spans="1:11" ht="12" customHeight="1" x14ac:dyDescent="0.25">
      <c r="A391" s="3"/>
      <c r="B391" s="3"/>
      <c r="C391" s="3"/>
      <c r="D391" s="3"/>
      <c r="F391" s="3"/>
      <c r="G391" s="3"/>
      <c r="K391" s="3"/>
    </row>
    <row r="392" spans="1:11" ht="12" customHeight="1" x14ac:dyDescent="0.25">
      <c r="A392" s="3"/>
      <c r="B392" s="3"/>
      <c r="C392" s="3"/>
      <c r="D392" s="3"/>
      <c r="F392" s="3"/>
      <c r="G392" s="3"/>
      <c r="K392" s="3"/>
    </row>
    <row r="393" spans="1:11" ht="12" customHeight="1" x14ac:dyDescent="0.25">
      <c r="A393" s="3"/>
      <c r="B393" s="3"/>
      <c r="C393" s="3"/>
      <c r="D393" s="3"/>
      <c r="F393" s="3"/>
      <c r="G393" s="3"/>
      <c r="K393" s="3"/>
    </row>
    <row r="394" spans="1:11" ht="12" customHeight="1" x14ac:dyDescent="0.25">
      <c r="A394" s="3"/>
      <c r="B394" s="3"/>
      <c r="C394" s="3"/>
      <c r="D394" s="3"/>
      <c r="F394" s="3"/>
      <c r="G394" s="3"/>
      <c r="K394" s="3"/>
    </row>
    <row r="395" spans="1:11" ht="12" customHeight="1" x14ac:dyDescent="0.25">
      <c r="A395" s="3"/>
      <c r="B395" s="3"/>
      <c r="C395" s="3"/>
      <c r="D395" s="3"/>
      <c r="F395" s="3"/>
      <c r="G395" s="3"/>
      <c r="K395" s="3"/>
    </row>
    <row r="396" spans="1:11" ht="12" customHeight="1" x14ac:dyDescent="0.25">
      <c r="A396" s="3"/>
      <c r="B396" s="3"/>
      <c r="C396" s="3"/>
      <c r="D396" s="3"/>
      <c r="F396" s="3"/>
      <c r="G396" s="3"/>
      <c r="K396" s="3"/>
    </row>
    <row r="397" spans="1:11" ht="12" customHeight="1" x14ac:dyDescent="0.25">
      <c r="A397" s="3"/>
      <c r="B397" s="3"/>
      <c r="C397" s="3"/>
      <c r="D397" s="3"/>
      <c r="F397" s="3"/>
      <c r="G397" s="3"/>
      <c r="K397" s="3"/>
    </row>
    <row r="398" spans="1:11" ht="12" customHeight="1" x14ac:dyDescent="0.25">
      <c r="A398" s="3"/>
      <c r="B398" s="3"/>
      <c r="C398" s="3"/>
      <c r="D398" s="3"/>
      <c r="F398" s="3"/>
      <c r="G398" s="3"/>
      <c r="K398" s="3"/>
    </row>
    <row r="399" spans="1:11" ht="12" customHeight="1" x14ac:dyDescent="0.25">
      <c r="A399" s="3"/>
      <c r="B399" s="3"/>
      <c r="C399" s="3"/>
      <c r="D399" s="3"/>
      <c r="F399" s="3"/>
      <c r="G399" s="3"/>
      <c r="K399" s="3"/>
    </row>
    <row r="400" spans="1:11" ht="12" customHeight="1" x14ac:dyDescent="0.25">
      <c r="A400" s="3"/>
      <c r="B400" s="3"/>
      <c r="C400" s="3"/>
      <c r="D400" s="3"/>
      <c r="F400" s="3"/>
      <c r="G400" s="3"/>
      <c r="K400" s="3"/>
    </row>
    <row r="401" spans="1:11" ht="12" customHeight="1" x14ac:dyDescent="0.25">
      <c r="A401" s="3"/>
      <c r="B401" s="3"/>
      <c r="C401" s="3"/>
      <c r="D401" s="3"/>
      <c r="F401" s="3"/>
      <c r="G401" s="3"/>
      <c r="K401" s="3"/>
    </row>
    <row r="402" spans="1:11" ht="12" customHeight="1" x14ac:dyDescent="0.25">
      <c r="A402" s="3"/>
      <c r="B402" s="3"/>
      <c r="C402" s="3"/>
      <c r="D402" s="3"/>
      <c r="F402" s="3"/>
      <c r="G402" s="3"/>
      <c r="K402" s="3"/>
    </row>
    <row r="403" spans="1:11" ht="12" customHeight="1" x14ac:dyDescent="0.25">
      <c r="A403" s="3"/>
      <c r="B403" s="3"/>
      <c r="C403" s="3"/>
      <c r="D403" s="3"/>
      <c r="F403" s="3"/>
      <c r="G403" s="3"/>
      <c r="K403" s="3"/>
    </row>
    <row r="404" spans="1:11" ht="12" customHeight="1" x14ac:dyDescent="0.25">
      <c r="A404" s="3"/>
      <c r="B404" s="3"/>
      <c r="C404" s="3"/>
      <c r="D404" s="3"/>
      <c r="F404" s="3"/>
      <c r="G404" s="3"/>
      <c r="K404" s="3"/>
    </row>
    <row r="405" spans="1:11" ht="12" customHeight="1" x14ac:dyDescent="0.25">
      <c r="A405" s="3"/>
      <c r="B405" s="3"/>
      <c r="C405" s="3"/>
      <c r="D405" s="3"/>
      <c r="F405" s="3"/>
      <c r="G405" s="3"/>
      <c r="K405" s="3"/>
    </row>
    <row r="406" spans="1:11" ht="12" customHeight="1" x14ac:dyDescent="0.25">
      <c r="A406" s="3"/>
      <c r="B406" s="3"/>
      <c r="C406" s="3"/>
      <c r="D406" s="3"/>
      <c r="F406" s="3"/>
      <c r="G406" s="3"/>
      <c r="K406" s="3"/>
    </row>
    <row r="407" spans="1:11" ht="12" customHeight="1" x14ac:dyDescent="0.25">
      <c r="A407" s="3"/>
      <c r="B407" s="3"/>
      <c r="C407" s="3"/>
      <c r="D407" s="3"/>
      <c r="F407" s="3"/>
      <c r="G407" s="3"/>
      <c r="K407" s="3"/>
    </row>
    <row r="408" spans="1:11" ht="12" customHeight="1" x14ac:dyDescent="0.25">
      <c r="A408" s="3"/>
      <c r="B408" s="3"/>
      <c r="C408" s="3"/>
      <c r="D408" s="3"/>
      <c r="F408" s="3"/>
      <c r="G408" s="3"/>
      <c r="K408" s="3"/>
    </row>
    <row r="409" spans="1:11" ht="12" customHeight="1" x14ac:dyDescent="0.25">
      <c r="A409" s="3"/>
      <c r="B409" s="3"/>
      <c r="C409" s="3"/>
      <c r="D409" s="3"/>
      <c r="F409" s="3"/>
      <c r="G409" s="3"/>
      <c r="K409" s="3"/>
    </row>
    <row r="410" spans="1:11" ht="12" customHeight="1" x14ac:dyDescent="0.25">
      <c r="A410" s="3"/>
      <c r="B410" s="3"/>
      <c r="C410" s="3"/>
      <c r="D410" s="3"/>
      <c r="F410" s="3"/>
      <c r="G410" s="3"/>
      <c r="K410" s="3"/>
    </row>
    <row r="411" spans="1:11" ht="12" customHeight="1" x14ac:dyDescent="0.25">
      <c r="A411" s="3"/>
      <c r="B411" s="3"/>
      <c r="C411" s="3"/>
      <c r="D411" s="3"/>
      <c r="F411" s="3"/>
      <c r="G411" s="3"/>
      <c r="K411" s="3"/>
    </row>
    <row r="412" spans="1:11" ht="12" customHeight="1" x14ac:dyDescent="0.25">
      <c r="A412" s="3"/>
      <c r="B412" s="3"/>
      <c r="C412" s="3"/>
      <c r="D412" s="3"/>
      <c r="F412" s="3"/>
      <c r="G412" s="3"/>
      <c r="K412" s="3"/>
    </row>
    <row r="413" spans="1:11" ht="12" customHeight="1" x14ac:dyDescent="0.25">
      <c r="A413" s="3"/>
      <c r="B413" s="3"/>
      <c r="C413" s="3"/>
      <c r="D413" s="3"/>
      <c r="F413" s="3"/>
      <c r="G413" s="3"/>
      <c r="K413" s="3"/>
    </row>
    <row r="414" spans="1:11" ht="12" customHeight="1" x14ac:dyDescent="0.25">
      <c r="A414" s="3"/>
      <c r="B414" s="3"/>
      <c r="C414" s="3"/>
      <c r="D414" s="3"/>
      <c r="F414" s="3"/>
      <c r="G414" s="3"/>
      <c r="K414" s="3"/>
    </row>
    <row r="415" spans="1:11" ht="12" customHeight="1" x14ac:dyDescent="0.25">
      <c r="A415" s="3"/>
      <c r="B415" s="3"/>
      <c r="C415" s="3"/>
      <c r="D415" s="3"/>
      <c r="F415" s="3"/>
      <c r="G415" s="3"/>
      <c r="K415" s="3"/>
    </row>
    <row r="416" spans="1:11" ht="12" customHeight="1" x14ac:dyDescent="0.25">
      <c r="A416" s="3"/>
      <c r="B416" s="3"/>
      <c r="C416" s="3"/>
      <c r="D416" s="3"/>
      <c r="F416" s="3"/>
      <c r="G416" s="3"/>
      <c r="K416" s="3"/>
    </row>
    <row r="417" spans="1:11" ht="12" customHeight="1" x14ac:dyDescent="0.25">
      <c r="A417" s="3"/>
      <c r="B417" s="3"/>
      <c r="C417" s="3"/>
      <c r="D417" s="3"/>
      <c r="F417" s="3"/>
      <c r="G417" s="3"/>
      <c r="K417" s="3"/>
    </row>
    <row r="418" spans="1:11" ht="12" customHeight="1" x14ac:dyDescent="0.25">
      <c r="A418" s="3"/>
      <c r="B418" s="3"/>
      <c r="C418" s="3"/>
      <c r="D418" s="3"/>
      <c r="F418" s="3"/>
      <c r="G418" s="3"/>
      <c r="K418" s="3"/>
    </row>
    <row r="419" spans="1:11" ht="12" customHeight="1" x14ac:dyDescent="0.25">
      <c r="A419" s="3"/>
      <c r="B419" s="3"/>
      <c r="C419" s="3"/>
      <c r="D419" s="3"/>
      <c r="F419" s="3"/>
      <c r="G419" s="3"/>
      <c r="K419" s="3"/>
    </row>
    <row r="420" spans="1:11" ht="12" customHeight="1" x14ac:dyDescent="0.25">
      <c r="A420" s="3"/>
      <c r="B420" s="3"/>
      <c r="C420" s="3"/>
      <c r="D420" s="3"/>
      <c r="F420" s="3"/>
      <c r="G420" s="3"/>
      <c r="K420" s="3"/>
    </row>
    <row r="421" spans="1:11" ht="12" customHeight="1" x14ac:dyDescent="0.25">
      <c r="A421" s="3"/>
      <c r="B421" s="3"/>
      <c r="C421" s="3"/>
      <c r="D421" s="3"/>
      <c r="F421" s="3"/>
      <c r="G421" s="3"/>
      <c r="K421" s="3"/>
    </row>
    <row r="422" spans="1:11" ht="12" customHeight="1" x14ac:dyDescent="0.25">
      <c r="A422" s="3"/>
      <c r="B422" s="3"/>
      <c r="C422" s="3"/>
      <c r="D422" s="3"/>
      <c r="F422" s="3"/>
      <c r="G422" s="3"/>
      <c r="K422" s="3"/>
    </row>
    <row r="423" spans="1:11" ht="12" customHeight="1" x14ac:dyDescent="0.25">
      <c r="A423" s="3"/>
      <c r="B423" s="3"/>
      <c r="C423" s="3"/>
      <c r="D423" s="3"/>
      <c r="F423" s="3"/>
      <c r="G423" s="3"/>
      <c r="K423" s="3"/>
    </row>
    <row r="424" spans="1:11" ht="12" customHeight="1" x14ac:dyDescent="0.25">
      <c r="A424" s="3"/>
      <c r="B424" s="3"/>
      <c r="C424" s="3"/>
      <c r="D424" s="3"/>
      <c r="F424" s="3"/>
      <c r="G424" s="3"/>
      <c r="K424" s="3"/>
    </row>
    <row r="425" spans="1:11" ht="12" customHeight="1" x14ac:dyDescent="0.25">
      <c r="A425" s="3"/>
      <c r="B425" s="3"/>
      <c r="C425" s="3"/>
      <c r="D425" s="3"/>
      <c r="F425" s="3"/>
      <c r="G425" s="3"/>
      <c r="K425" s="3"/>
    </row>
    <row r="426" spans="1:11" ht="12" customHeight="1" x14ac:dyDescent="0.25">
      <c r="A426" s="3"/>
      <c r="B426" s="3"/>
      <c r="C426" s="3"/>
      <c r="D426" s="3"/>
      <c r="F426" s="3"/>
      <c r="G426" s="3"/>
      <c r="K426" s="3"/>
    </row>
    <row r="427" spans="1:11" ht="12" customHeight="1" x14ac:dyDescent="0.25">
      <c r="A427" s="3"/>
      <c r="B427" s="3"/>
      <c r="C427" s="3"/>
      <c r="D427" s="3"/>
      <c r="F427" s="3"/>
      <c r="G427" s="3"/>
      <c r="K427" s="3"/>
    </row>
    <row r="428" spans="1:11" ht="12" customHeight="1" x14ac:dyDescent="0.25">
      <c r="A428" s="3"/>
      <c r="B428" s="3"/>
      <c r="C428" s="3"/>
      <c r="D428" s="3"/>
      <c r="F428" s="3"/>
      <c r="G428" s="3"/>
      <c r="K428" s="3"/>
    </row>
    <row r="429" spans="1:11" ht="12" customHeight="1" x14ac:dyDescent="0.25">
      <c r="A429" s="3"/>
      <c r="B429" s="3"/>
      <c r="C429" s="3"/>
      <c r="D429" s="3"/>
      <c r="F429" s="3"/>
      <c r="G429" s="3"/>
      <c r="K429" s="3"/>
    </row>
    <row r="430" spans="1:11" ht="12" customHeight="1" x14ac:dyDescent="0.25">
      <c r="A430" s="3"/>
      <c r="B430" s="3"/>
      <c r="C430" s="3"/>
      <c r="D430" s="3"/>
      <c r="F430" s="3"/>
      <c r="G430" s="3"/>
      <c r="K430" s="3"/>
    </row>
    <row r="431" spans="1:11" ht="12" customHeight="1" x14ac:dyDescent="0.25">
      <c r="A431" s="3"/>
      <c r="B431" s="3"/>
      <c r="C431" s="3"/>
      <c r="D431" s="3"/>
      <c r="F431" s="3"/>
      <c r="G431" s="3"/>
      <c r="K431" s="3"/>
    </row>
    <row r="432" spans="1:11" ht="12" customHeight="1" x14ac:dyDescent="0.25">
      <c r="A432" s="3"/>
      <c r="B432" s="3"/>
      <c r="C432" s="3"/>
      <c r="D432" s="3"/>
      <c r="F432" s="3"/>
      <c r="G432" s="3"/>
      <c r="K432" s="3"/>
    </row>
    <row r="433" spans="1:11" ht="12" customHeight="1" x14ac:dyDescent="0.25">
      <c r="A433" s="3"/>
      <c r="B433" s="3"/>
      <c r="C433" s="3"/>
      <c r="D433" s="3"/>
      <c r="F433" s="3"/>
      <c r="G433" s="3"/>
      <c r="K433" s="3"/>
    </row>
    <row r="434" spans="1:11" ht="12" customHeight="1" x14ac:dyDescent="0.25">
      <c r="A434" s="3"/>
      <c r="B434" s="3"/>
      <c r="C434" s="3"/>
      <c r="D434" s="3"/>
      <c r="F434" s="3"/>
      <c r="G434" s="3"/>
      <c r="K434" s="3"/>
    </row>
    <row r="435" spans="1:11" ht="12" customHeight="1" x14ac:dyDescent="0.25">
      <c r="A435" s="3"/>
      <c r="B435" s="3"/>
      <c r="C435" s="3"/>
      <c r="D435" s="3"/>
      <c r="F435" s="3"/>
      <c r="G435" s="3"/>
      <c r="K435" s="3"/>
    </row>
    <row r="436" spans="1:11" ht="12" customHeight="1" x14ac:dyDescent="0.25">
      <c r="A436" s="3"/>
      <c r="B436" s="3"/>
      <c r="C436" s="3"/>
      <c r="D436" s="3"/>
      <c r="F436" s="3"/>
      <c r="G436" s="3"/>
      <c r="K436" s="3"/>
    </row>
    <row r="437" spans="1:11" ht="12" customHeight="1" x14ac:dyDescent="0.25">
      <c r="A437" s="3"/>
      <c r="B437" s="3"/>
      <c r="C437" s="3"/>
      <c r="D437" s="3"/>
      <c r="F437" s="3"/>
      <c r="G437" s="3"/>
      <c r="K437" s="3"/>
    </row>
    <row r="438" spans="1:11" ht="12" customHeight="1" x14ac:dyDescent="0.25">
      <c r="A438" s="3"/>
      <c r="B438" s="3"/>
      <c r="C438" s="3"/>
      <c r="D438" s="3"/>
      <c r="F438" s="3"/>
      <c r="G438" s="3"/>
      <c r="K438" s="3"/>
    </row>
    <row r="439" spans="1:11" ht="12" customHeight="1" x14ac:dyDescent="0.25">
      <c r="A439" s="3"/>
      <c r="B439" s="3"/>
      <c r="C439" s="3"/>
      <c r="D439" s="3"/>
      <c r="F439" s="3"/>
      <c r="G439" s="3"/>
      <c r="K439" s="3"/>
    </row>
    <row r="440" spans="1:11" ht="12" customHeight="1" x14ac:dyDescent="0.25">
      <c r="A440" s="3"/>
      <c r="B440" s="3"/>
      <c r="C440" s="3"/>
      <c r="D440" s="3"/>
      <c r="F440" s="3"/>
      <c r="G440" s="3"/>
      <c r="K440" s="3"/>
    </row>
    <row r="441" spans="1:11" ht="12" customHeight="1" x14ac:dyDescent="0.25">
      <c r="A441" s="3"/>
      <c r="B441" s="3"/>
      <c r="C441" s="3"/>
      <c r="D441" s="3"/>
      <c r="F441" s="3"/>
      <c r="G441" s="3"/>
      <c r="K441" s="3"/>
    </row>
    <row r="442" spans="1:11" ht="12" customHeight="1" x14ac:dyDescent="0.25">
      <c r="A442" s="3"/>
      <c r="B442" s="3"/>
      <c r="C442" s="3"/>
      <c r="D442" s="3"/>
      <c r="F442" s="3"/>
      <c r="G442" s="3"/>
      <c r="K442" s="3"/>
    </row>
    <row r="443" spans="1:11" ht="12" customHeight="1" x14ac:dyDescent="0.25">
      <c r="A443" s="3"/>
      <c r="B443" s="3"/>
      <c r="C443" s="3"/>
      <c r="D443" s="3"/>
      <c r="F443" s="3"/>
      <c r="G443" s="3"/>
      <c r="K443" s="3"/>
    </row>
    <row r="444" spans="1:11" ht="12" customHeight="1" x14ac:dyDescent="0.25">
      <c r="A444" s="3"/>
      <c r="B444" s="3"/>
      <c r="C444" s="3"/>
      <c r="D444" s="3"/>
      <c r="F444" s="3"/>
      <c r="G444" s="3"/>
      <c r="K444" s="3"/>
    </row>
    <row r="445" spans="1:11" ht="12" customHeight="1" x14ac:dyDescent="0.25">
      <c r="A445" s="3"/>
      <c r="B445" s="3"/>
      <c r="C445" s="3"/>
      <c r="D445" s="3"/>
      <c r="F445" s="3"/>
      <c r="G445" s="3"/>
      <c r="K445" s="3"/>
    </row>
    <row r="446" spans="1:11" ht="12" customHeight="1" x14ac:dyDescent="0.25">
      <c r="A446" s="3"/>
      <c r="B446" s="3"/>
      <c r="C446" s="3"/>
      <c r="D446" s="3"/>
      <c r="F446" s="3"/>
      <c r="G446" s="3"/>
      <c r="K446" s="3"/>
    </row>
    <row r="447" spans="1:11" ht="12" customHeight="1" x14ac:dyDescent="0.25">
      <c r="A447" s="3"/>
      <c r="B447" s="3"/>
      <c r="C447" s="3"/>
      <c r="D447" s="3"/>
      <c r="F447" s="3"/>
      <c r="G447" s="3"/>
      <c r="K447" s="3"/>
    </row>
    <row r="448" spans="1:11" ht="12" customHeight="1" x14ac:dyDescent="0.25">
      <c r="A448" s="3"/>
      <c r="B448" s="3"/>
      <c r="C448" s="3"/>
      <c r="D448" s="3"/>
      <c r="F448" s="3"/>
      <c r="G448" s="3"/>
      <c r="K448" s="3"/>
    </row>
    <row r="449" spans="1:11" ht="12" customHeight="1" x14ac:dyDescent="0.25">
      <c r="A449" s="3"/>
      <c r="B449" s="3"/>
      <c r="C449" s="3"/>
      <c r="D449" s="3"/>
      <c r="F449" s="3"/>
      <c r="G449" s="3"/>
      <c r="K449" s="3"/>
    </row>
    <row r="450" spans="1:11" ht="12" customHeight="1" x14ac:dyDescent="0.25">
      <c r="A450" s="3"/>
      <c r="B450" s="3"/>
      <c r="C450" s="3"/>
      <c r="D450" s="3"/>
      <c r="F450" s="3"/>
      <c r="G450" s="3"/>
      <c r="K450" s="3"/>
    </row>
    <row r="451" spans="1:11" ht="12" customHeight="1" x14ac:dyDescent="0.25">
      <c r="A451" s="3"/>
      <c r="B451" s="3"/>
      <c r="C451" s="3"/>
      <c r="D451" s="3"/>
      <c r="F451" s="3"/>
      <c r="G451" s="3"/>
      <c r="K451" s="3"/>
    </row>
    <row r="452" spans="1:11" ht="12" customHeight="1" x14ac:dyDescent="0.25">
      <c r="A452" s="3"/>
      <c r="B452" s="3"/>
      <c r="C452" s="3"/>
      <c r="D452" s="3"/>
      <c r="F452" s="3"/>
      <c r="G452" s="3"/>
      <c r="K452" s="3"/>
    </row>
    <row r="453" spans="1:11" ht="12" customHeight="1" x14ac:dyDescent="0.25">
      <c r="A453" s="3"/>
      <c r="B453" s="3"/>
      <c r="C453" s="3"/>
      <c r="D453" s="3"/>
      <c r="F453" s="3"/>
      <c r="G453" s="3"/>
      <c r="K453" s="3"/>
    </row>
    <row r="454" spans="1:11" ht="12" customHeight="1" x14ac:dyDescent="0.25">
      <c r="A454" s="3"/>
      <c r="B454" s="3"/>
      <c r="C454" s="3"/>
      <c r="D454" s="3"/>
      <c r="F454" s="3"/>
      <c r="G454" s="3"/>
      <c r="K454" s="3"/>
    </row>
    <row r="455" spans="1:11" ht="12" customHeight="1" x14ac:dyDescent="0.25">
      <c r="A455" s="3"/>
      <c r="B455" s="3"/>
      <c r="C455" s="3"/>
      <c r="D455" s="3"/>
      <c r="F455" s="3"/>
      <c r="G455" s="3"/>
      <c r="K455" s="3"/>
    </row>
    <row r="456" spans="1:11" ht="12" customHeight="1" x14ac:dyDescent="0.25">
      <c r="A456" s="3"/>
      <c r="B456" s="3"/>
      <c r="C456" s="3"/>
      <c r="D456" s="3"/>
      <c r="F456" s="3"/>
      <c r="G456" s="3"/>
      <c r="K456" s="3"/>
    </row>
    <row r="457" spans="1:11" ht="12" customHeight="1" x14ac:dyDescent="0.25">
      <c r="A457" s="3"/>
      <c r="B457" s="3"/>
      <c r="C457" s="3"/>
      <c r="D457" s="3"/>
      <c r="F457" s="3"/>
      <c r="G457" s="3"/>
      <c r="K457" s="3"/>
    </row>
    <row r="458" spans="1:11" ht="12" customHeight="1" x14ac:dyDescent="0.25">
      <c r="A458" s="3"/>
      <c r="B458" s="3"/>
      <c r="C458" s="3"/>
      <c r="D458" s="3"/>
      <c r="F458" s="3"/>
      <c r="G458" s="3"/>
      <c r="K458" s="3"/>
    </row>
    <row r="459" spans="1:11" ht="12" customHeight="1" x14ac:dyDescent="0.25">
      <c r="A459" s="3"/>
      <c r="B459" s="3"/>
      <c r="C459" s="3"/>
      <c r="D459" s="3"/>
      <c r="F459" s="3"/>
      <c r="G459" s="3"/>
      <c r="K459" s="3"/>
    </row>
    <row r="460" spans="1:11" ht="12" customHeight="1" x14ac:dyDescent="0.25">
      <c r="A460" s="3"/>
      <c r="B460" s="3"/>
      <c r="C460" s="3"/>
      <c r="D460" s="3"/>
      <c r="F460" s="3"/>
      <c r="G460" s="3"/>
      <c r="K460" s="3"/>
    </row>
    <row r="461" spans="1:11" ht="12" customHeight="1" x14ac:dyDescent="0.25">
      <c r="A461" s="3"/>
      <c r="B461" s="3"/>
      <c r="C461" s="3"/>
      <c r="D461" s="3"/>
      <c r="F461" s="3"/>
      <c r="G461" s="3"/>
      <c r="K461" s="3"/>
    </row>
    <row r="462" spans="1:11" ht="12" customHeight="1" x14ac:dyDescent="0.25">
      <c r="A462" s="3"/>
      <c r="B462" s="3"/>
      <c r="C462" s="3"/>
      <c r="D462" s="3"/>
      <c r="F462" s="3"/>
      <c r="G462" s="3"/>
      <c r="K462" s="3"/>
    </row>
    <row r="463" spans="1:11" ht="12" customHeight="1" x14ac:dyDescent="0.25">
      <c r="A463" s="3"/>
      <c r="B463" s="3"/>
      <c r="C463" s="3"/>
      <c r="D463" s="3"/>
      <c r="F463" s="3"/>
      <c r="G463" s="3"/>
      <c r="K463" s="3"/>
    </row>
    <row r="464" spans="1:11" ht="12" customHeight="1" x14ac:dyDescent="0.25">
      <c r="A464" s="3"/>
      <c r="B464" s="3"/>
      <c r="C464" s="3"/>
      <c r="D464" s="3"/>
      <c r="F464" s="3"/>
      <c r="G464" s="3"/>
      <c r="K464" s="3"/>
    </row>
    <row r="465" spans="1:11" ht="12" customHeight="1" x14ac:dyDescent="0.25">
      <c r="A465" s="3"/>
      <c r="B465" s="3"/>
      <c r="C465" s="3"/>
      <c r="D465" s="3"/>
      <c r="F465" s="3"/>
      <c r="G465" s="3"/>
      <c r="K465" s="3"/>
    </row>
    <row r="466" spans="1:11" ht="12" customHeight="1" x14ac:dyDescent="0.25">
      <c r="A466" s="3"/>
      <c r="B466" s="3"/>
      <c r="C466" s="3"/>
      <c r="D466" s="3"/>
      <c r="F466" s="3"/>
      <c r="G466" s="3"/>
      <c r="K466" s="3"/>
    </row>
    <row r="467" spans="1:11" ht="12" customHeight="1" x14ac:dyDescent="0.25">
      <c r="A467" s="3"/>
      <c r="B467" s="3"/>
      <c r="C467" s="3"/>
      <c r="D467" s="3"/>
      <c r="F467" s="3"/>
      <c r="G467" s="3"/>
      <c r="K467" s="3"/>
    </row>
    <row r="468" spans="1:11" ht="12" customHeight="1" x14ac:dyDescent="0.25">
      <c r="A468" s="3"/>
      <c r="B468" s="3"/>
      <c r="C468" s="3"/>
      <c r="D468" s="3"/>
      <c r="F468" s="3"/>
      <c r="G468" s="3"/>
      <c r="K468" s="3"/>
    </row>
    <row r="469" spans="1:11" ht="12" customHeight="1" x14ac:dyDescent="0.25">
      <c r="A469" s="3"/>
      <c r="B469" s="3"/>
      <c r="C469" s="3"/>
      <c r="D469" s="3"/>
      <c r="F469" s="3"/>
      <c r="G469" s="3"/>
      <c r="K469" s="3"/>
    </row>
    <row r="470" spans="1:11" ht="12" customHeight="1" x14ac:dyDescent="0.25">
      <c r="A470" s="3"/>
      <c r="B470" s="3"/>
      <c r="C470" s="3"/>
      <c r="D470" s="3"/>
      <c r="F470" s="3"/>
      <c r="G470" s="3"/>
      <c r="K470" s="3"/>
    </row>
    <row r="471" spans="1:11" ht="12" customHeight="1" x14ac:dyDescent="0.25">
      <c r="A471" s="3"/>
      <c r="B471" s="3"/>
      <c r="C471" s="3"/>
      <c r="D471" s="3"/>
      <c r="F471" s="3"/>
      <c r="G471" s="3"/>
      <c r="K471" s="3"/>
    </row>
    <row r="472" spans="1:11" ht="12" customHeight="1" x14ac:dyDescent="0.25">
      <c r="A472" s="3"/>
      <c r="B472" s="3"/>
      <c r="C472" s="3"/>
      <c r="D472" s="3"/>
      <c r="F472" s="3"/>
      <c r="G472" s="3"/>
      <c r="K472" s="3"/>
    </row>
    <row r="473" spans="1:11" ht="12" customHeight="1" x14ac:dyDescent="0.25">
      <c r="A473" s="3"/>
      <c r="B473" s="3"/>
      <c r="C473" s="3"/>
      <c r="D473" s="3"/>
      <c r="F473" s="3"/>
      <c r="G473" s="3"/>
      <c r="K473" s="3"/>
    </row>
    <row r="474" spans="1:11" ht="12" customHeight="1" x14ac:dyDescent="0.25">
      <c r="A474" s="3"/>
      <c r="B474" s="3"/>
      <c r="C474" s="3"/>
      <c r="D474" s="3"/>
      <c r="F474" s="3"/>
      <c r="G474" s="3"/>
      <c r="K474" s="3"/>
    </row>
    <row r="475" spans="1:11" ht="12" customHeight="1" x14ac:dyDescent="0.25">
      <c r="A475" s="3"/>
      <c r="B475" s="3"/>
      <c r="C475" s="3"/>
      <c r="D475" s="3"/>
      <c r="F475" s="3"/>
      <c r="G475" s="3"/>
      <c r="K475" s="3"/>
    </row>
    <row r="476" spans="1:11" ht="12" customHeight="1" x14ac:dyDescent="0.25">
      <c r="A476" s="3"/>
      <c r="B476" s="3"/>
      <c r="C476" s="3"/>
      <c r="D476" s="3"/>
      <c r="F476" s="3"/>
      <c r="G476" s="3"/>
      <c r="K476" s="3"/>
    </row>
    <row r="477" spans="1:11" ht="12" customHeight="1" x14ac:dyDescent="0.25">
      <c r="A477" s="3"/>
      <c r="B477" s="3"/>
      <c r="C477" s="3"/>
      <c r="D477" s="3"/>
      <c r="F477" s="3"/>
      <c r="G477" s="3"/>
      <c r="K477" s="3"/>
    </row>
    <row r="478" spans="1:11" ht="12" customHeight="1" x14ac:dyDescent="0.25">
      <c r="A478" s="3"/>
      <c r="B478" s="3"/>
      <c r="C478" s="3"/>
      <c r="D478" s="3"/>
      <c r="F478" s="3"/>
      <c r="G478" s="3"/>
      <c r="K478" s="3"/>
    </row>
    <row r="479" spans="1:11" ht="12" customHeight="1" x14ac:dyDescent="0.25">
      <c r="A479" s="3"/>
      <c r="B479" s="3"/>
      <c r="C479" s="3"/>
      <c r="D479" s="3"/>
      <c r="F479" s="3"/>
      <c r="G479" s="3"/>
      <c r="K479" s="3"/>
    </row>
    <row r="480" spans="1:11" ht="12" customHeight="1" x14ac:dyDescent="0.25">
      <c r="A480" s="3"/>
      <c r="B480" s="3"/>
      <c r="C480" s="3"/>
      <c r="D480" s="3"/>
      <c r="F480" s="3"/>
      <c r="G480" s="3"/>
      <c r="K480" s="3"/>
    </row>
    <row r="481" spans="1:11" ht="12" customHeight="1" x14ac:dyDescent="0.25">
      <c r="A481" s="3"/>
      <c r="B481" s="3"/>
      <c r="C481" s="3"/>
      <c r="D481" s="3"/>
      <c r="F481" s="3"/>
      <c r="G481" s="3"/>
      <c r="K481" s="3"/>
    </row>
    <row r="482" spans="1:11" ht="12" customHeight="1" x14ac:dyDescent="0.25">
      <c r="A482" s="3"/>
      <c r="B482" s="3"/>
      <c r="C482" s="3"/>
      <c r="D482" s="3"/>
      <c r="F482" s="3"/>
      <c r="G482" s="3"/>
      <c r="K482" s="3"/>
    </row>
    <row r="483" spans="1:11" ht="12" customHeight="1" x14ac:dyDescent="0.25">
      <c r="A483" s="3"/>
      <c r="B483" s="3"/>
      <c r="C483" s="3"/>
      <c r="D483" s="3"/>
      <c r="F483" s="3"/>
      <c r="G483" s="3"/>
      <c r="K483" s="3"/>
    </row>
    <row r="484" spans="1:11" ht="12" customHeight="1" x14ac:dyDescent="0.25">
      <c r="A484" s="3"/>
      <c r="B484" s="3"/>
      <c r="C484" s="3"/>
      <c r="D484" s="3"/>
      <c r="F484" s="3"/>
      <c r="G484" s="3"/>
      <c r="K484" s="3"/>
    </row>
    <row r="485" spans="1:11" ht="12" customHeight="1" x14ac:dyDescent="0.25">
      <c r="A485" s="3"/>
      <c r="B485" s="3"/>
      <c r="C485" s="3"/>
      <c r="D485" s="3"/>
      <c r="F485" s="3"/>
      <c r="G485" s="3"/>
      <c r="K485" s="3"/>
    </row>
    <row r="486" spans="1:11" ht="12" customHeight="1" x14ac:dyDescent="0.25">
      <c r="A486" s="3"/>
      <c r="B486" s="3"/>
      <c r="C486" s="3"/>
      <c r="D486" s="3"/>
      <c r="F486" s="3"/>
      <c r="G486" s="3"/>
      <c r="K486" s="3"/>
    </row>
    <row r="487" spans="1:11" ht="12" customHeight="1" x14ac:dyDescent="0.25">
      <c r="A487" s="3"/>
      <c r="B487" s="3"/>
      <c r="C487" s="3"/>
      <c r="D487" s="3"/>
      <c r="F487" s="3"/>
      <c r="G487" s="3"/>
      <c r="K487" s="3"/>
    </row>
    <row r="488" spans="1:11" ht="12" customHeight="1" x14ac:dyDescent="0.25">
      <c r="A488" s="3"/>
      <c r="B488" s="3"/>
      <c r="C488" s="3"/>
      <c r="D488" s="3"/>
      <c r="F488" s="3"/>
      <c r="G488" s="3"/>
      <c r="K488" s="3"/>
    </row>
    <row r="489" spans="1:11" ht="12" customHeight="1" x14ac:dyDescent="0.25">
      <c r="A489" s="3"/>
      <c r="B489" s="3"/>
      <c r="C489" s="3"/>
      <c r="D489" s="3"/>
      <c r="F489" s="3"/>
      <c r="G489" s="3"/>
      <c r="K489" s="3"/>
    </row>
    <row r="490" spans="1:11" ht="12" customHeight="1" x14ac:dyDescent="0.25">
      <c r="A490" s="3"/>
      <c r="B490" s="3"/>
      <c r="C490" s="3"/>
      <c r="D490" s="3"/>
      <c r="F490" s="3"/>
      <c r="G490" s="3"/>
      <c r="K490" s="3"/>
    </row>
    <row r="491" spans="1:11" ht="12" customHeight="1" x14ac:dyDescent="0.25">
      <c r="A491" s="3"/>
      <c r="B491" s="3"/>
      <c r="C491" s="3"/>
      <c r="D491" s="3"/>
      <c r="F491" s="3"/>
      <c r="G491" s="3"/>
      <c r="K491" s="3"/>
    </row>
    <row r="492" spans="1:11" ht="12" customHeight="1" x14ac:dyDescent="0.25">
      <c r="A492" s="3"/>
      <c r="B492" s="3"/>
      <c r="C492" s="3"/>
      <c r="D492" s="3"/>
      <c r="F492" s="3"/>
      <c r="G492" s="3"/>
      <c r="K492" s="3"/>
    </row>
    <row r="493" spans="1:11" ht="12" customHeight="1" x14ac:dyDescent="0.25">
      <c r="A493" s="3"/>
      <c r="B493" s="3"/>
      <c r="C493" s="3"/>
      <c r="D493" s="3"/>
      <c r="F493" s="3"/>
      <c r="G493" s="3"/>
      <c r="K493" s="3"/>
    </row>
    <row r="494" spans="1:11" ht="12" customHeight="1" x14ac:dyDescent="0.25">
      <c r="A494" s="3"/>
      <c r="B494" s="3"/>
      <c r="C494" s="3"/>
      <c r="D494" s="3"/>
      <c r="F494" s="3"/>
      <c r="G494" s="3"/>
      <c r="K494" s="3"/>
    </row>
    <row r="495" spans="1:11" ht="12" customHeight="1" x14ac:dyDescent="0.25">
      <c r="A495" s="3"/>
      <c r="B495" s="3"/>
      <c r="C495" s="3"/>
      <c r="D495" s="3"/>
      <c r="F495" s="3"/>
      <c r="G495" s="3"/>
      <c r="K495" s="3"/>
    </row>
    <row r="496" spans="1:11" ht="12" customHeight="1" x14ac:dyDescent="0.25">
      <c r="A496" s="3"/>
      <c r="B496" s="3"/>
      <c r="C496" s="3"/>
      <c r="D496" s="3"/>
      <c r="F496" s="3"/>
      <c r="G496" s="3"/>
      <c r="K496" s="3"/>
    </row>
    <row r="497" spans="1:11" ht="12" customHeight="1" x14ac:dyDescent="0.25">
      <c r="A497" s="3"/>
      <c r="B497" s="3"/>
      <c r="C497" s="3"/>
      <c r="D497" s="3"/>
      <c r="F497" s="3"/>
      <c r="G497" s="3"/>
      <c r="K497" s="3"/>
    </row>
    <row r="498" spans="1:11" ht="12" customHeight="1" x14ac:dyDescent="0.25">
      <c r="A498" s="3"/>
      <c r="B498" s="3"/>
      <c r="C498" s="3"/>
      <c r="D498" s="3"/>
      <c r="F498" s="3"/>
      <c r="G498" s="3"/>
      <c r="K498" s="3"/>
    </row>
    <row r="499" spans="1:11" ht="12" customHeight="1" x14ac:dyDescent="0.25">
      <c r="A499" s="3"/>
      <c r="B499" s="3"/>
      <c r="C499" s="3"/>
      <c r="D499" s="3"/>
      <c r="F499" s="3"/>
      <c r="G499" s="3"/>
      <c r="K499" s="3"/>
    </row>
    <row r="500" spans="1:11" ht="12" customHeight="1" x14ac:dyDescent="0.25">
      <c r="A500" s="3"/>
      <c r="B500" s="3"/>
      <c r="C500" s="3"/>
      <c r="D500" s="3"/>
      <c r="F500" s="3"/>
      <c r="G500" s="3"/>
      <c r="K500" s="3"/>
    </row>
    <row r="501" spans="1:11" ht="12" customHeight="1" x14ac:dyDescent="0.25">
      <c r="A501" s="3"/>
      <c r="B501" s="3"/>
      <c r="C501" s="3"/>
      <c r="D501" s="3"/>
      <c r="F501" s="3"/>
      <c r="G501" s="3"/>
      <c r="K501" s="3"/>
    </row>
    <row r="502" spans="1:11" ht="12" customHeight="1" x14ac:dyDescent="0.25">
      <c r="A502" s="3"/>
      <c r="B502" s="3"/>
      <c r="C502" s="3"/>
      <c r="D502" s="3"/>
      <c r="F502" s="3"/>
      <c r="G502" s="3"/>
      <c r="K502" s="3"/>
    </row>
    <row r="503" spans="1:11" ht="12" customHeight="1" x14ac:dyDescent="0.25">
      <c r="A503" s="3"/>
      <c r="B503" s="3"/>
      <c r="C503" s="3"/>
      <c r="D503" s="3"/>
      <c r="F503" s="3"/>
      <c r="G503" s="3"/>
      <c r="K503" s="3"/>
    </row>
    <row r="504" spans="1:11" ht="12" customHeight="1" x14ac:dyDescent="0.25">
      <c r="A504" s="3"/>
      <c r="B504" s="3"/>
      <c r="C504" s="3"/>
      <c r="D504" s="3"/>
      <c r="F504" s="3"/>
      <c r="G504" s="3"/>
      <c r="K504" s="3"/>
    </row>
    <row r="505" spans="1:11" ht="12" customHeight="1" x14ac:dyDescent="0.25">
      <c r="A505" s="3"/>
      <c r="B505" s="3"/>
      <c r="C505" s="3"/>
      <c r="D505" s="3"/>
      <c r="F505" s="3"/>
      <c r="G505" s="3"/>
      <c r="K505" s="3"/>
    </row>
    <row r="506" spans="1:11" ht="12" customHeight="1" x14ac:dyDescent="0.25">
      <c r="A506" s="3"/>
      <c r="B506" s="3"/>
      <c r="C506" s="3"/>
      <c r="D506" s="3"/>
      <c r="F506" s="3"/>
      <c r="G506" s="3"/>
      <c r="K506" s="3"/>
    </row>
    <row r="507" spans="1:11" ht="12" customHeight="1" x14ac:dyDescent="0.25">
      <c r="A507" s="3"/>
      <c r="B507" s="3"/>
      <c r="C507" s="3"/>
      <c r="D507" s="3"/>
      <c r="F507" s="3"/>
      <c r="G507" s="3"/>
      <c r="K507" s="3"/>
    </row>
    <row r="508" spans="1:11" ht="12" customHeight="1" x14ac:dyDescent="0.25">
      <c r="A508" s="3"/>
      <c r="B508" s="3"/>
      <c r="C508" s="3"/>
      <c r="D508" s="3"/>
      <c r="F508" s="3"/>
      <c r="G508" s="3"/>
      <c r="K508" s="3"/>
    </row>
    <row r="509" spans="1:11" ht="12" customHeight="1" x14ac:dyDescent="0.25">
      <c r="A509" s="3"/>
      <c r="B509" s="3"/>
      <c r="C509" s="3"/>
      <c r="D509" s="3"/>
      <c r="F509" s="3"/>
      <c r="G509" s="3"/>
      <c r="K509" s="3"/>
    </row>
    <row r="510" spans="1:11" ht="12" customHeight="1" x14ac:dyDescent="0.25">
      <c r="A510" s="3"/>
      <c r="B510" s="3"/>
      <c r="C510" s="3"/>
      <c r="D510" s="3"/>
      <c r="F510" s="3"/>
      <c r="G510" s="3"/>
      <c r="K510" s="3"/>
    </row>
    <row r="511" spans="1:11" ht="12" customHeight="1" x14ac:dyDescent="0.25">
      <c r="A511" s="3"/>
      <c r="B511" s="3"/>
      <c r="C511" s="3"/>
      <c r="D511" s="3"/>
      <c r="F511" s="3"/>
      <c r="G511" s="3"/>
      <c r="K511" s="3"/>
    </row>
    <row r="512" spans="1:11" ht="12" customHeight="1" x14ac:dyDescent="0.25">
      <c r="A512" s="3"/>
      <c r="B512" s="3"/>
      <c r="C512" s="3"/>
      <c r="D512" s="3"/>
      <c r="F512" s="3"/>
      <c r="G512" s="3"/>
      <c r="K512" s="3"/>
    </row>
    <row r="513" spans="1:11" ht="12" customHeight="1" x14ac:dyDescent="0.25">
      <c r="A513" s="3"/>
      <c r="B513" s="3"/>
      <c r="C513" s="3"/>
      <c r="D513" s="3"/>
      <c r="F513" s="3"/>
      <c r="G513" s="3"/>
      <c r="K513" s="3"/>
    </row>
    <row r="514" spans="1:11" ht="12" customHeight="1" x14ac:dyDescent="0.25">
      <c r="A514" s="3"/>
      <c r="B514" s="3"/>
      <c r="C514" s="3"/>
      <c r="D514" s="3"/>
      <c r="F514" s="3"/>
      <c r="G514" s="3"/>
      <c r="K514" s="3"/>
    </row>
    <row r="515" spans="1:11" ht="12" customHeight="1" x14ac:dyDescent="0.25">
      <c r="A515" s="3"/>
      <c r="B515" s="3"/>
      <c r="C515" s="3"/>
      <c r="D515" s="3"/>
      <c r="F515" s="3"/>
      <c r="G515" s="3"/>
      <c r="K515" s="3"/>
    </row>
    <row r="516" spans="1:11" ht="12" customHeight="1" x14ac:dyDescent="0.25">
      <c r="A516" s="3"/>
      <c r="B516" s="3"/>
      <c r="C516" s="3"/>
      <c r="D516" s="3"/>
      <c r="F516" s="3"/>
      <c r="G516" s="3"/>
      <c r="K516" s="3"/>
    </row>
    <row r="517" spans="1:11" ht="12" customHeight="1" x14ac:dyDescent="0.25">
      <c r="A517" s="3"/>
      <c r="B517" s="3"/>
      <c r="C517" s="3"/>
      <c r="D517" s="3"/>
      <c r="F517" s="3"/>
      <c r="G517" s="3"/>
      <c r="K517" s="3"/>
    </row>
    <row r="518" spans="1:11" ht="12" customHeight="1" x14ac:dyDescent="0.25">
      <c r="A518" s="3"/>
      <c r="B518" s="3"/>
      <c r="C518" s="3"/>
      <c r="D518" s="3"/>
      <c r="F518" s="3"/>
      <c r="G518" s="3"/>
      <c r="K518" s="3"/>
    </row>
    <row r="519" spans="1:11" ht="12" customHeight="1" x14ac:dyDescent="0.25">
      <c r="A519" s="3"/>
      <c r="B519" s="3"/>
      <c r="C519" s="3"/>
      <c r="D519" s="3"/>
      <c r="F519" s="3"/>
      <c r="G519" s="3"/>
      <c r="K519" s="3"/>
    </row>
    <row r="520" spans="1:11" ht="12" customHeight="1" x14ac:dyDescent="0.25">
      <c r="A520" s="3"/>
      <c r="B520" s="3"/>
      <c r="C520" s="3"/>
      <c r="D520" s="3"/>
      <c r="F520" s="3"/>
      <c r="G520" s="3"/>
      <c r="K520" s="3"/>
    </row>
    <row r="521" spans="1:11" ht="12" customHeight="1" x14ac:dyDescent="0.25">
      <c r="A521" s="3"/>
      <c r="B521" s="3"/>
      <c r="C521" s="3"/>
      <c r="D521" s="3"/>
      <c r="F521" s="3"/>
      <c r="G521" s="3"/>
      <c r="K521" s="3"/>
    </row>
    <row r="522" spans="1:11" ht="12" customHeight="1" x14ac:dyDescent="0.25">
      <c r="A522" s="3"/>
      <c r="B522" s="3"/>
      <c r="C522" s="3"/>
      <c r="D522" s="3"/>
      <c r="F522" s="3"/>
      <c r="G522" s="3"/>
      <c r="K522" s="3"/>
    </row>
    <row r="523" spans="1:11" ht="12" customHeight="1" x14ac:dyDescent="0.25">
      <c r="A523" s="3"/>
      <c r="B523" s="3"/>
      <c r="C523" s="3"/>
      <c r="D523" s="3"/>
      <c r="F523" s="3"/>
      <c r="G523" s="3"/>
      <c r="K523" s="3"/>
    </row>
    <row r="524" spans="1:11" ht="12" customHeight="1" x14ac:dyDescent="0.25">
      <c r="A524" s="3"/>
      <c r="B524" s="3"/>
      <c r="C524" s="3"/>
      <c r="D524" s="3"/>
      <c r="F524" s="3"/>
      <c r="G524" s="3"/>
      <c r="K524" s="3"/>
    </row>
    <row r="525" spans="1:11" ht="12" customHeight="1" x14ac:dyDescent="0.25">
      <c r="A525" s="3"/>
      <c r="B525" s="3"/>
      <c r="C525" s="3"/>
      <c r="D525" s="3"/>
      <c r="F525" s="3"/>
      <c r="G525" s="3"/>
      <c r="K525" s="3"/>
    </row>
    <row r="526" spans="1:11" ht="12" customHeight="1" x14ac:dyDescent="0.25">
      <c r="A526" s="3"/>
      <c r="B526" s="3"/>
      <c r="C526" s="3"/>
      <c r="D526" s="3"/>
      <c r="F526" s="3"/>
      <c r="G526" s="3"/>
      <c r="K526" s="3"/>
    </row>
    <row r="527" spans="1:11" ht="12" customHeight="1" x14ac:dyDescent="0.25">
      <c r="A527" s="3"/>
      <c r="B527" s="3"/>
      <c r="C527" s="3"/>
      <c r="D527" s="3"/>
      <c r="F527" s="3"/>
      <c r="G527" s="3"/>
      <c r="K527" s="3"/>
    </row>
    <row r="528" spans="1:11" ht="12" customHeight="1" x14ac:dyDescent="0.25">
      <c r="A528" s="3"/>
      <c r="B528" s="3"/>
      <c r="C528" s="3"/>
      <c r="D528" s="3"/>
      <c r="F528" s="3"/>
      <c r="G528" s="3"/>
      <c r="K528" s="3"/>
    </row>
    <row r="529" spans="1:11" ht="12" customHeight="1" x14ac:dyDescent="0.25">
      <c r="A529" s="3"/>
      <c r="B529" s="3"/>
      <c r="C529" s="3"/>
      <c r="D529" s="3"/>
      <c r="F529" s="3"/>
      <c r="G529" s="3"/>
      <c r="K529" s="3"/>
    </row>
    <row r="530" spans="1:11" ht="12" customHeight="1" x14ac:dyDescent="0.25">
      <c r="A530" s="3"/>
      <c r="B530" s="3"/>
      <c r="C530" s="3"/>
      <c r="D530" s="3"/>
      <c r="F530" s="3"/>
      <c r="G530" s="3"/>
      <c r="K530" s="3"/>
    </row>
    <row r="531" spans="1:11" ht="12" customHeight="1" x14ac:dyDescent="0.25">
      <c r="A531" s="3"/>
      <c r="B531" s="3"/>
      <c r="C531" s="3"/>
      <c r="D531" s="3"/>
      <c r="F531" s="3"/>
      <c r="G531" s="3"/>
      <c r="K531" s="3"/>
    </row>
    <row r="532" spans="1:11" ht="12" customHeight="1" x14ac:dyDescent="0.25">
      <c r="A532" s="3"/>
      <c r="B532" s="3"/>
      <c r="C532" s="3"/>
      <c r="D532" s="3"/>
      <c r="F532" s="3"/>
      <c r="G532" s="3"/>
      <c r="K532" s="3"/>
    </row>
    <row r="533" spans="1:11" ht="12" customHeight="1" x14ac:dyDescent="0.25">
      <c r="A533" s="3"/>
      <c r="B533" s="3"/>
      <c r="C533" s="3"/>
      <c r="D533" s="3"/>
      <c r="F533" s="3"/>
      <c r="G533" s="3"/>
      <c r="K533" s="3"/>
    </row>
    <row r="534" spans="1:11" ht="12" customHeight="1" x14ac:dyDescent="0.25">
      <c r="A534" s="3"/>
      <c r="B534" s="3"/>
      <c r="C534" s="3"/>
      <c r="D534" s="3"/>
      <c r="F534" s="3"/>
      <c r="G534" s="3"/>
      <c r="K534" s="3"/>
    </row>
    <row r="535" spans="1:11" ht="12" customHeight="1" x14ac:dyDescent="0.25">
      <c r="A535" s="3"/>
      <c r="B535" s="3"/>
      <c r="C535" s="3"/>
      <c r="D535" s="3"/>
      <c r="F535" s="3"/>
      <c r="G535" s="3"/>
      <c r="K535" s="3"/>
    </row>
    <row r="536" spans="1:11" ht="12" customHeight="1" x14ac:dyDescent="0.25">
      <c r="A536" s="3"/>
      <c r="B536" s="3"/>
      <c r="C536" s="3"/>
      <c r="D536" s="3"/>
      <c r="F536" s="3"/>
      <c r="G536" s="3"/>
      <c r="K536" s="3"/>
    </row>
    <row r="537" spans="1:11" ht="12" customHeight="1" x14ac:dyDescent="0.25">
      <c r="A537" s="3"/>
      <c r="B537" s="3"/>
      <c r="C537" s="3"/>
      <c r="D537" s="3"/>
      <c r="F537" s="3"/>
      <c r="G537" s="3"/>
      <c r="K537" s="3"/>
    </row>
    <row r="538" spans="1:11" ht="12" customHeight="1" x14ac:dyDescent="0.25">
      <c r="A538" s="3"/>
      <c r="B538" s="3"/>
      <c r="C538" s="3"/>
      <c r="D538" s="3"/>
      <c r="F538" s="3"/>
      <c r="G538" s="3"/>
      <c r="K538" s="3"/>
    </row>
    <row r="539" spans="1:11" ht="12" customHeight="1" x14ac:dyDescent="0.25">
      <c r="A539" s="3"/>
      <c r="B539" s="3"/>
      <c r="C539" s="3"/>
      <c r="D539" s="3"/>
      <c r="F539" s="3"/>
      <c r="G539" s="3"/>
      <c r="K539" s="3"/>
    </row>
    <row r="540" spans="1:11" ht="12" customHeight="1" x14ac:dyDescent="0.25">
      <c r="A540" s="3"/>
      <c r="B540" s="3"/>
      <c r="C540" s="3"/>
      <c r="D540" s="3"/>
      <c r="F540" s="3"/>
      <c r="G540" s="3"/>
      <c r="K540" s="3"/>
    </row>
    <row r="541" spans="1:11" ht="12" customHeight="1" x14ac:dyDescent="0.25">
      <c r="A541" s="3"/>
      <c r="B541" s="3"/>
      <c r="C541" s="3"/>
      <c r="D541" s="3"/>
      <c r="F541" s="3"/>
      <c r="G541" s="3"/>
      <c r="K541" s="3"/>
    </row>
    <row r="542" spans="1:11" ht="12" customHeight="1" x14ac:dyDescent="0.25">
      <c r="A542" s="3"/>
      <c r="B542" s="3"/>
      <c r="C542" s="3"/>
      <c r="D542" s="3"/>
      <c r="F542" s="3"/>
      <c r="G542" s="3"/>
      <c r="K542" s="3"/>
    </row>
    <row r="543" spans="1:11" ht="12" customHeight="1" x14ac:dyDescent="0.25">
      <c r="A543" s="3"/>
      <c r="B543" s="3"/>
      <c r="C543" s="3"/>
      <c r="D543" s="3"/>
      <c r="F543" s="3"/>
      <c r="G543" s="3"/>
      <c r="K543" s="3"/>
    </row>
    <row r="544" spans="1:11" ht="12" customHeight="1" x14ac:dyDescent="0.25">
      <c r="A544" s="3"/>
      <c r="B544" s="3"/>
      <c r="C544" s="3"/>
      <c r="D544" s="3"/>
      <c r="F544" s="3"/>
      <c r="G544" s="3"/>
      <c r="K544" s="3"/>
    </row>
    <row r="545" spans="1:11" ht="12" customHeight="1" x14ac:dyDescent="0.25">
      <c r="A545" s="3"/>
      <c r="B545" s="3"/>
      <c r="C545" s="3"/>
      <c r="D545" s="3"/>
      <c r="F545" s="3"/>
      <c r="G545" s="3"/>
      <c r="K545" s="3"/>
    </row>
    <row r="546" spans="1:11" ht="12" customHeight="1" x14ac:dyDescent="0.25">
      <c r="A546" s="3"/>
      <c r="B546" s="3"/>
      <c r="C546" s="3"/>
      <c r="D546" s="3"/>
      <c r="F546" s="3"/>
      <c r="G546" s="3"/>
      <c r="K546" s="3"/>
    </row>
    <row r="547" spans="1:11" ht="12" customHeight="1" x14ac:dyDescent="0.25">
      <c r="A547" s="3"/>
      <c r="B547" s="3"/>
      <c r="C547" s="3"/>
      <c r="D547" s="3"/>
      <c r="F547" s="3"/>
      <c r="G547" s="3"/>
      <c r="K547" s="3"/>
    </row>
    <row r="548" spans="1:11" ht="12" customHeight="1" x14ac:dyDescent="0.25">
      <c r="A548" s="3"/>
      <c r="B548" s="3"/>
      <c r="C548" s="3"/>
      <c r="D548" s="3"/>
      <c r="F548" s="3"/>
      <c r="G548" s="3"/>
      <c r="K548" s="3"/>
    </row>
    <row r="549" spans="1:11" ht="12" customHeight="1" x14ac:dyDescent="0.25">
      <c r="A549" s="3"/>
      <c r="B549" s="3"/>
      <c r="C549" s="3"/>
      <c r="D549" s="3"/>
      <c r="F549" s="3"/>
      <c r="G549" s="3"/>
      <c r="K549" s="3"/>
    </row>
    <row r="550" spans="1:11" ht="12" customHeight="1" x14ac:dyDescent="0.25">
      <c r="A550" s="3"/>
      <c r="B550" s="3"/>
      <c r="C550" s="3"/>
      <c r="D550" s="3"/>
      <c r="F550" s="3"/>
      <c r="G550" s="3"/>
      <c r="K550" s="3"/>
    </row>
    <row r="551" spans="1:11" ht="12" customHeight="1" x14ac:dyDescent="0.25">
      <c r="A551" s="3"/>
      <c r="B551" s="3"/>
      <c r="C551" s="3"/>
      <c r="D551" s="3"/>
      <c r="F551" s="3"/>
      <c r="G551" s="3"/>
      <c r="K551" s="3"/>
    </row>
    <row r="552" spans="1:11" ht="12" customHeight="1" x14ac:dyDescent="0.25">
      <c r="A552" s="3"/>
      <c r="B552" s="3"/>
      <c r="C552" s="3"/>
      <c r="D552" s="3"/>
      <c r="F552" s="3"/>
      <c r="G552" s="3"/>
      <c r="K552" s="3"/>
    </row>
    <row r="553" spans="1:11" ht="12" customHeight="1" x14ac:dyDescent="0.25">
      <c r="A553" s="3"/>
      <c r="B553" s="3"/>
      <c r="C553" s="3"/>
      <c r="D553" s="3"/>
      <c r="F553" s="3"/>
      <c r="G553" s="3"/>
      <c r="K553" s="3"/>
    </row>
    <row r="554" spans="1:11" ht="12" customHeight="1" x14ac:dyDescent="0.25">
      <c r="A554" s="3"/>
      <c r="B554" s="3"/>
      <c r="C554" s="3"/>
      <c r="D554" s="3"/>
      <c r="F554" s="3"/>
      <c r="G554" s="3"/>
      <c r="K554" s="3"/>
    </row>
    <row r="555" spans="1:11" ht="12" customHeight="1" x14ac:dyDescent="0.25">
      <c r="A555" s="3"/>
      <c r="B555" s="3"/>
      <c r="C555" s="3"/>
      <c r="D555" s="3"/>
      <c r="F555" s="3"/>
      <c r="G555" s="3"/>
      <c r="K555" s="3"/>
    </row>
    <row r="556" spans="1:11" ht="12" customHeight="1" x14ac:dyDescent="0.25">
      <c r="A556" s="3"/>
      <c r="B556" s="3"/>
      <c r="C556" s="3"/>
      <c r="D556" s="3"/>
      <c r="F556" s="3"/>
      <c r="G556" s="3"/>
      <c r="K556" s="3"/>
    </row>
    <row r="557" spans="1:11" ht="12" customHeight="1" x14ac:dyDescent="0.25">
      <c r="A557" s="3"/>
      <c r="B557" s="3"/>
      <c r="C557" s="3"/>
      <c r="D557" s="3"/>
      <c r="F557" s="3"/>
      <c r="G557" s="3"/>
      <c r="K557" s="3"/>
    </row>
    <row r="558" spans="1:11" ht="12" customHeight="1" x14ac:dyDescent="0.25">
      <c r="A558" s="3"/>
      <c r="B558" s="3"/>
      <c r="C558" s="3"/>
      <c r="D558" s="3"/>
      <c r="F558" s="3"/>
      <c r="G558" s="3"/>
      <c r="K558" s="3"/>
    </row>
    <row r="559" spans="1:11" ht="12" customHeight="1" x14ac:dyDescent="0.25">
      <c r="A559" s="3"/>
      <c r="B559" s="3"/>
      <c r="C559" s="3"/>
      <c r="D559" s="3"/>
      <c r="F559" s="3"/>
      <c r="G559" s="3"/>
      <c r="K559" s="3"/>
    </row>
    <row r="560" spans="1:11" ht="12" customHeight="1" x14ac:dyDescent="0.25">
      <c r="A560" s="3"/>
      <c r="B560" s="3"/>
      <c r="C560" s="3"/>
      <c r="D560" s="3"/>
      <c r="F560" s="3"/>
      <c r="G560" s="3"/>
      <c r="K560" s="3"/>
    </row>
    <row r="561" spans="1:11" ht="12" customHeight="1" x14ac:dyDescent="0.25">
      <c r="A561" s="3"/>
      <c r="B561" s="3"/>
      <c r="C561" s="3"/>
      <c r="D561" s="3"/>
      <c r="F561" s="3"/>
      <c r="G561" s="3"/>
      <c r="K561" s="3"/>
    </row>
    <row r="562" spans="1:11" ht="12" customHeight="1" x14ac:dyDescent="0.25">
      <c r="A562" s="3"/>
      <c r="B562" s="3"/>
      <c r="C562" s="3"/>
      <c r="D562" s="3"/>
      <c r="F562" s="3"/>
      <c r="G562" s="3"/>
      <c r="K562" s="3"/>
    </row>
    <row r="563" spans="1:11" ht="12" customHeight="1" x14ac:dyDescent="0.25">
      <c r="A563" s="3"/>
      <c r="B563" s="3"/>
      <c r="C563" s="3"/>
      <c r="D563" s="3"/>
      <c r="F563" s="3"/>
      <c r="G563" s="3"/>
      <c r="K563" s="3"/>
    </row>
    <row r="564" spans="1:11" ht="12" customHeight="1" x14ac:dyDescent="0.25">
      <c r="A564" s="3"/>
      <c r="B564" s="3"/>
      <c r="C564" s="3"/>
      <c r="D564" s="3"/>
      <c r="F564" s="3"/>
      <c r="G564" s="3"/>
      <c r="K564" s="3"/>
    </row>
    <row r="565" spans="1:11" ht="12" customHeight="1" x14ac:dyDescent="0.25">
      <c r="A565" s="3"/>
      <c r="B565" s="3"/>
      <c r="C565" s="3"/>
      <c r="D565" s="3"/>
      <c r="F565" s="3"/>
      <c r="G565" s="3"/>
      <c r="K565" s="3"/>
    </row>
    <row r="566" spans="1:11" ht="12" customHeight="1" x14ac:dyDescent="0.25">
      <c r="A566" s="3"/>
      <c r="B566" s="3"/>
      <c r="C566" s="3"/>
      <c r="D566" s="3"/>
      <c r="F566" s="3"/>
      <c r="G566" s="3"/>
      <c r="K566" s="3"/>
    </row>
    <row r="567" spans="1:11" ht="12" customHeight="1" x14ac:dyDescent="0.25">
      <c r="A567" s="3"/>
      <c r="B567" s="3"/>
      <c r="C567" s="3"/>
      <c r="D567" s="3"/>
      <c r="F567" s="3"/>
      <c r="G567" s="3"/>
      <c r="K567" s="3"/>
    </row>
    <row r="568" spans="1:11" ht="12" customHeight="1" x14ac:dyDescent="0.25">
      <c r="A568" s="3"/>
      <c r="B568" s="3"/>
      <c r="C568" s="3"/>
      <c r="D568" s="3"/>
      <c r="F568" s="3"/>
      <c r="G568" s="3"/>
      <c r="K568" s="3"/>
    </row>
    <row r="569" spans="1:11" ht="12" customHeight="1" x14ac:dyDescent="0.25">
      <c r="A569" s="3"/>
      <c r="B569" s="3"/>
      <c r="C569" s="3"/>
      <c r="D569" s="3"/>
      <c r="F569" s="3"/>
      <c r="G569" s="3"/>
      <c r="K569" s="3"/>
    </row>
    <row r="570" spans="1:11" ht="12" customHeight="1" x14ac:dyDescent="0.25">
      <c r="A570" s="3"/>
      <c r="B570" s="3"/>
      <c r="C570" s="3"/>
      <c r="D570" s="3"/>
      <c r="F570" s="3"/>
      <c r="G570" s="3"/>
      <c r="K570" s="3"/>
    </row>
    <row r="571" spans="1:11" ht="12" customHeight="1" x14ac:dyDescent="0.25">
      <c r="A571" s="3"/>
      <c r="B571" s="3"/>
      <c r="C571" s="3"/>
      <c r="D571" s="3"/>
      <c r="F571" s="3"/>
      <c r="G571" s="3"/>
      <c r="K571" s="3"/>
    </row>
    <row r="572" spans="1:11" ht="12" customHeight="1" x14ac:dyDescent="0.25">
      <c r="A572" s="3"/>
      <c r="B572" s="3"/>
      <c r="C572" s="3"/>
      <c r="D572" s="3"/>
      <c r="F572" s="3"/>
      <c r="G572" s="3"/>
      <c r="K572" s="3"/>
    </row>
    <row r="573" spans="1:11" ht="12" customHeight="1" x14ac:dyDescent="0.25">
      <c r="A573" s="3"/>
      <c r="B573" s="3"/>
      <c r="C573" s="3"/>
      <c r="D573" s="3"/>
      <c r="F573" s="3"/>
      <c r="G573" s="3"/>
      <c r="K573" s="3"/>
    </row>
    <row r="574" spans="1:11" ht="12" customHeight="1" x14ac:dyDescent="0.25">
      <c r="A574" s="3"/>
      <c r="B574" s="3"/>
      <c r="C574" s="3"/>
      <c r="D574" s="3"/>
      <c r="F574" s="3"/>
      <c r="G574" s="3"/>
      <c r="K574" s="3"/>
    </row>
    <row r="575" spans="1:11" ht="12" customHeight="1" x14ac:dyDescent="0.25">
      <c r="A575" s="3"/>
      <c r="B575" s="3"/>
      <c r="C575" s="3"/>
      <c r="D575" s="3"/>
      <c r="F575" s="3"/>
      <c r="G575" s="3"/>
      <c r="K575" s="3"/>
    </row>
    <row r="576" spans="1:11" ht="12" customHeight="1" x14ac:dyDescent="0.25">
      <c r="A576" s="3"/>
      <c r="B576" s="3"/>
      <c r="C576" s="3"/>
      <c r="D576" s="3"/>
      <c r="F576" s="3"/>
      <c r="G576" s="3"/>
      <c r="K576" s="3"/>
    </row>
    <row r="577" spans="1:11" ht="12" customHeight="1" x14ac:dyDescent="0.25">
      <c r="A577" s="3"/>
      <c r="B577" s="3"/>
      <c r="C577" s="3"/>
      <c r="D577" s="3"/>
      <c r="F577" s="3"/>
      <c r="G577" s="3"/>
      <c r="K577" s="3"/>
    </row>
    <row r="578" spans="1:11" ht="12" customHeight="1" x14ac:dyDescent="0.25">
      <c r="A578" s="3"/>
      <c r="B578" s="3"/>
      <c r="C578" s="3"/>
      <c r="D578" s="3"/>
      <c r="F578" s="3"/>
      <c r="G578" s="3"/>
      <c r="K578" s="3"/>
    </row>
    <row r="579" spans="1:11" ht="12" customHeight="1" x14ac:dyDescent="0.25">
      <c r="A579" s="3"/>
      <c r="B579" s="3"/>
      <c r="C579" s="3"/>
      <c r="D579" s="3"/>
      <c r="F579" s="3"/>
      <c r="G579" s="3"/>
      <c r="K579" s="3"/>
    </row>
    <row r="580" spans="1:11" ht="12" customHeight="1" x14ac:dyDescent="0.25">
      <c r="A580" s="3"/>
      <c r="B580" s="3"/>
      <c r="C580" s="3"/>
      <c r="D580" s="3"/>
      <c r="F580" s="3"/>
      <c r="G580" s="3"/>
      <c r="K580" s="3"/>
    </row>
    <row r="581" spans="1:11" ht="12" customHeight="1" x14ac:dyDescent="0.25">
      <c r="A581" s="3"/>
      <c r="B581" s="3"/>
      <c r="C581" s="3"/>
      <c r="D581" s="3"/>
      <c r="F581" s="3"/>
      <c r="G581" s="3"/>
      <c r="K581" s="3"/>
    </row>
    <row r="582" spans="1:11" ht="12" customHeight="1" x14ac:dyDescent="0.25">
      <c r="A582" s="3"/>
      <c r="B582" s="3"/>
      <c r="C582" s="3"/>
      <c r="D582" s="3"/>
      <c r="F582" s="3"/>
      <c r="G582" s="3"/>
      <c r="K582" s="3"/>
    </row>
    <row r="583" spans="1:11" ht="12" customHeight="1" x14ac:dyDescent="0.25">
      <c r="A583" s="3"/>
      <c r="B583" s="3"/>
      <c r="C583" s="3"/>
      <c r="D583" s="3"/>
      <c r="F583" s="3"/>
      <c r="G583" s="3"/>
      <c r="K583" s="3"/>
    </row>
    <row r="584" spans="1:11" ht="12" customHeight="1" x14ac:dyDescent="0.25">
      <c r="A584" s="3"/>
      <c r="B584" s="3"/>
      <c r="C584" s="3"/>
      <c r="D584" s="3"/>
      <c r="F584" s="3"/>
      <c r="G584" s="3"/>
      <c r="K584" s="3"/>
    </row>
    <row r="585" spans="1:11" ht="12" customHeight="1" x14ac:dyDescent="0.25">
      <c r="A585" s="3"/>
      <c r="B585" s="3"/>
      <c r="C585" s="3"/>
      <c r="D585" s="3"/>
      <c r="F585" s="3"/>
      <c r="G585" s="3"/>
      <c r="K585" s="3"/>
    </row>
    <row r="586" spans="1:11" ht="12" customHeight="1" x14ac:dyDescent="0.25">
      <c r="A586" s="3"/>
      <c r="B586" s="3"/>
      <c r="C586" s="3"/>
      <c r="D586" s="3"/>
      <c r="F586" s="3"/>
      <c r="G586" s="3"/>
      <c r="K586" s="3"/>
    </row>
    <row r="587" spans="1:11" ht="12" customHeight="1" x14ac:dyDescent="0.25">
      <c r="A587" s="3"/>
      <c r="B587" s="3"/>
      <c r="C587" s="3"/>
      <c r="D587" s="3"/>
      <c r="F587" s="3"/>
      <c r="G587" s="3"/>
      <c r="K587" s="3"/>
    </row>
    <row r="588" spans="1:11" ht="12" customHeight="1" x14ac:dyDescent="0.25">
      <c r="A588" s="3"/>
      <c r="B588" s="3"/>
      <c r="C588" s="3"/>
      <c r="D588" s="3"/>
      <c r="F588" s="3"/>
      <c r="G588" s="3"/>
      <c r="K588" s="3"/>
    </row>
    <row r="589" spans="1:11" ht="12" customHeight="1" x14ac:dyDescent="0.25">
      <c r="A589" s="3"/>
      <c r="B589" s="3"/>
      <c r="C589" s="3"/>
      <c r="D589" s="3"/>
      <c r="F589" s="3"/>
      <c r="G589" s="3"/>
      <c r="K589" s="3"/>
    </row>
    <row r="590" spans="1:11" ht="12" customHeight="1" x14ac:dyDescent="0.25">
      <c r="A590" s="3"/>
      <c r="B590" s="3"/>
      <c r="C590" s="3"/>
      <c r="D590" s="3"/>
      <c r="F590" s="3"/>
      <c r="G590" s="3"/>
      <c r="K590" s="3"/>
    </row>
    <row r="591" spans="1:11" ht="12" customHeight="1" x14ac:dyDescent="0.25">
      <c r="A591" s="3"/>
      <c r="B591" s="3"/>
      <c r="C591" s="3"/>
      <c r="D591" s="3"/>
      <c r="F591" s="3"/>
      <c r="G591" s="3"/>
      <c r="K591" s="3"/>
    </row>
    <row r="592" spans="1:11" ht="12" customHeight="1" x14ac:dyDescent="0.25">
      <c r="A592" s="3"/>
      <c r="B592" s="3"/>
      <c r="C592" s="3"/>
      <c r="D592" s="3"/>
      <c r="F592" s="3"/>
      <c r="G592" s="3"/>
      <c r="K592" s="3"/>
    </row>
    <row r="593" spans="1:11" ht="12" customHeight="1" x14ac:dyDescent="0.25">
      <c r="A593" s="3"/>
      <c r="B593" s="3"/>
      <c r="C593" s="3"/>
      <c r="D593" s="3"/>
      <c r="F593" s="3"/>
      <c r="G593" s="3"/>
      <c r="K593" s="3"/>
    </row>
    <row r="594" spans="1:11" ht="12" customHeight="1" x14ac:dyDescent="0.25">
      <c r="A594" s="3"/>
      <c r="B594" s="3"/>
      <c r="C594" s="3"/>
      <c r="D594" s="3"/>
      <c r="F594" s="3"/>
      <c r="G594" s="3"/>
      <c r="K594" s="3"/>
    </row>
    <row r="595" spans="1:11" ht="12" customHeight="1" x14ac:dyDescent="0.25">
      <c r="A595" s="3"/>
      <c r="B595" s="3"/>
      <c r="C595" s="3"/>
      <c r="D595" s="3"/>
      <c r="F595" s="3"/>
      <c r="G595" s="3"/>
      <c r="K595" s="3"/>
    </row>
    <row r="596" spans="1:11" ht="12" customHeight="1" x14ac:dyDescent="0.25">
      <c r="A596" s="3"/>
      <c r="B596" s="3"/>
      <c r="C596" s="3"/>
      <c r="D596" s="3"/>
      <c r="F596" s="3"/>
      <c r="G596" s="3"/>
      <c r="K596" s="3"/>
    </row>
    <row r="597" spans="1:11" ht="12" customHeight="1" x14ac:dyDescent="0.25">
      <c r="A597" s="3"/>
      <c r="B597" s="3"/>
      <c r="C597" s="3"/>
      <c r="D597" s="3"/>
      <c r="F597" s="3"/>
      <c r="G597" s="3"/>
      <c r="K597" s="3"/>
    </row>
    <row r="598" spans="1:11" ht="12" customHeight="1" x14ac:dyDescent="0.25">
      <c r="A598" s="3"/>
      <c r="B598" s="3"/>
      <c r="C598" s="3"/>
      <c r="D598" s="3"/>
      <c r="F598" s="3"/>
      <c r="G598" s="3"/>
      <c r="K598" s="3"/>
    </row>
    <row r="599" spans="1:11" ht="12" customHeight="1" x14ac:dyDescent="0.25">
      <c r="A599" s="3"/>
      <c r="B599" s="3"/>
      <c r="C599" s="3"/>
      <c r="D599" s="3"/>
      <c r="F599" s="3"/>
      <c r="G599" s="3"/>
      <c r="K599" s="3"/>
    </row>
    <row r="600" spans="1:11" ht="12" customHeight="1" x14ac:dyDescent="0.25">
      <c r="A600" s="3"/>
      <c r="B600" s="3"/>
      <c r="C600" s="3"/>
      <c r="D600" s="3"/>
      <c r="F600" s="3"/>
      <c r="G600" s="3"/>
      <c r="K600" s="3"/>
    </row>
    <row r="601" spans="1:11" ht="12" customHeight="1" x14ac:dyDescent="0.25">
      <c r="A601" s="3"/>
      <c r="B601" s="3"/>
      <c r="C601" s="3"/>
      <c r="D601" s="3"/>
      <c r="F601" s="3"/>
      <c r="G601" s="3"/>
      <c r="K601" s="3"/>
    </row>
    <row r="602" spans="1:11" ht="12" customHeight="1" x14ac:dyDescent="0.25">
      <c r="A602" s="3"/>
      <c r="B602" s="3"/>
      <c r="C602" s="3"/>
      <c r="D602" s="3"/>
      <c r="F602" s="3"/>
      <c r="G602" s="3"/>
      <c r="K602" s="3"/>
    </row>
    <row r="603" spans="1:11" ht="12" customHeight="1" x14ac:dyDescent="0.25">
      <c r="A603" s="3"/>
      <c r="B603" s="3"/>
      <c r="C603" s="3"/>
      <c r="D603" s="3"/>
      <c r="F603" s="3"/>
      <c r="G603" s="3"/>
      <c r="K603" s="3"/>
    </row>
    <row r="604" spans="1:11" ht="12" customHeight="1" x14ac:dyDescent="0.25">
      <c r="A604" s="3"/>
      <c r="B604" s="3"/>
      <c r="C604" s="3"/>
      <c r="D604" s="3"/>
      <c r="F604" s="3"/>
      <c r="G604" s="3"/>
      <c r="K604" s="3"/>
    </row>
    <row r="605" spans="1:11" ht="12" customHeight="1" x14ac:dyDescent="0.25">
      <c r="A605" s="3"/>
      <c r="B605" s="3"/>
      <c r="C605" s="3"/>
      <c r="D605" s="3"/>
      <c r="F605" s="3"/>
      <c r="G605" s="3"/>
      <c r="K605" s="3"/>
    </row>
    <row r="606" spans="1:11" ht="12" customHeight="1" x14ac:dyDescent="0.25">
      <c r="A606" s="3"/>
      <c r="B606" s="3"/>
      <c r="C606" s="3"/>
      <c r="D606" s="3"/>
      <c r="F606" s="3"/>
      <c r="G606" s="3"/>
      <c r="K606" s="3"/>
    </row>
    <row r="607" spans="1:11" ht="12" customHeight="1" x14ac:dyDescent="0.25">
      <c r="A607" s="3"/>
      <c r="B607" s="3"/>
      <c r="C607" s="3"/>
      <c r="D607" s="3"/>
      <c r="F607" s="3"/>
      <c r="G607" s="3"/>
      <c r="K607" s="3"/>
    </row>
    <row r="608" spans="1:11" ht="12" customHeight="1" x14ac:dyDescent="0.25">
      <c r="A608" s="3"/>
      <c r="B608" s="3"/>
      <c r="C608" s="3"/>
      <c r="D608" s="3"/>
      <c r="F608" s="3"/>
      <c r="G608" s="3"/>
      <c r="K608" s="3"/>
    </row>
    <row r="609" spans="1:11" ht="12" customHeight="1" x14ac:dyDescent="0.25">
      <c r="A609" s="3"/>
      <c r="B609" s="3"/>
      <c r="C609" s="3"/>
      <c r="D609" s="3"/>
      <c r="F609" s="3"/>
      <c r="G609" s="3"/>
      <c r="K609" s="3"/>
    </row>
    <row r="610" spans="1:11" ht="12" customHeight="1" x14ac:dyDescent="0.25">
      <c r="A610" s="3"/>
      <c r="B610" s="3"/>
      <c r="C610" s="3"/>
      <c r="D610" s="3"/>
      <c r="F610" s="3"/>
      <c r="G610" s="3"/>
      <c r="K610" s="3"/>
    </row>
    <row r="611" spans="1:11" ht="12" customHeight="1" x14ac:dyDescent="0.25">
      <c r="A611" s="3"/>
      <c r="B611" s="3"/>
      <c r="C611" s="3"/>
      <c r="D611" s="3"/>
      <c r="F611" s="3"/>
      <c r="G611" s="3"/>
      <c r="K611" s="3"/>
    </row>
    <row r="612" spans="1:11" ht="12" customHeight="1" x14ac:dyDescent="0.25">
      <c r="A612" s="3"/>
      <c r="B612" s="3"/>
      <c r="C612" s="3"/>
      <c r="D612" s="3"/>
      <c r="F612" s="3"/>
      <c r="G612" s="3"/>
      <c r="K612" s="3"/>
    </row>
    <row r="613" spans="1:11" ht="12" customHeight="1" x14ac:dyDescent="0.25">
      <c r="A613" s="3"/>
      <c r="B613" s="3"/>
      <c r="C613" s="3"/>
      <c r="D613" s="3"/>
      <c r="F613" s="3"/>
      <c r="G613" s="3"/>
      <c r="K613" s="3"/>
    </row>
    <row r="614" spans="1:11" ht="12" customHeight="1" x14ac:dyDescent="0.25">
      <c r="A614" s="3"/>
      <c r="B614" s="3"/>
      <c r="C614" s="3"/>
      <c r="D614" s="3"/>
      <c r="F614" s="3"/>
      <c r="G614" s="3"/>
      <c r="K614" s="3"/>
    </row>
    <row r="615" spans="1:11" ht="12" customHeight="1" x14ac:dyDescent="0.25">
      <c r="A615" s="3"/>
      <c r="B615" s="3"/>
      <c r="C615" s="3"/>
      <c r="D615" s="3"/>
      <c r="F615" s="3"/>
      <c r="G615" s="3"/>
      <c r="K615" s="3"/>
    </row>
    <row r="616" spans="1:11" ht="12" customHeight="1" x14ac:dyDescent="0.25">
      <c r="A616" s="3"/>
      <c r="B616" s="3"/>
      <c r="C616" s="3"/>
      <c r="D616" s="3"/>
      <c r="F616" s="3"/>
      <c r="G616" s="3"/>
      <c r="K616" s="3"/>
    </row>
    <row r="617" spans="1:11" ht="12" customHeight="1" x14ac:dyDescent="0.25">
      <c r="A617" s="3"/>
      <c r="B617" s="3"/>
      <c r="C617" s="3"/>
      <c r="D617" s="3"/>
      <c r="F617" s="3"/>
      <c r="G617" s="3"/>
      <c r="K617" s="3"/>
    </row>
    <row r="618" spans="1:11" ht="12" customHeight="1" x14ac:dyDescent="0.25">
      <c r="A618" s="3"/>
      <c r="B618" s="3"/>
      <c r="C618" s="3"/>
      <c r="D618" s="3"/>
      <c r="F618" s="3"/>
      <c r="G618" s="3"/>
      <c r="K618" s="3"/>
    </row>
    <row r="619" spans="1:11" ht="12" customHeight="1" x14ac:dyDescent="0.25">
      <c r="A619" s="3"/>
      <c r="B619" s="3"/>
      <c r="C619" s="3"/>
      <c r="D619" s="3"/>
      <c r="F619" s="3"/>
      <c r="G619" s="3"/>
      <c r="K619" s="3"/>
    </row>
    <row r="620" spans="1:11" ht="12" customHeight="1" x14ac:dyDescent="0.25">
      <c r="A620" s="3"/>
      <c r="B620" s="3"/>
      <c r="C620" s="3"/>
      <c r="D620" s="3"/>
      <c r="F620" s="3"/>
      <c r="G620" s="3"/>
      <c r="K620" s="3"/>
    </row>
    <row r="621" spans="1:11" ht="12" customHeight="1" x14ac:dyDescent="0.25">
      <c r="A621" s="3"/>
      <c r="B621" s="3"/>
      <c r="C621" s="3"/>
      <c r="D621" s="3"/>
      <c r="F621" s="3"/>
      <c r="G621" s="3"/>
      <c r="K621" s="3"/>
    </row>
    <row r="622" spans="1:11" ht="12" customHeight="1" x14ac:dyDescent="0.25">
      <c r="A622" s="3"/>
      <c r="B622" s="3"/>
      <c r="C622" s="3"/>
      <c r="D622" s="3"/>
      <c r="F622" s="3"/>
      <c r="G622" s="3"/>
      <c r="K622" s="3"/>
    </row>
    <row r="623" spans="1:11" ht="12" customHeight="1" x14ac:dyDescent="0.25">
      <c r="A623" s="3"/>
      <c r="B623" s="3"/>
      <c r="C623" s="3"/>
      <c r="D623" s="3"/>
      <c r="F623" s="3"/>
      <c r="G623" s="3"/>
      <c r="K623" s="3"/>
    </row>
    <row r="624" spans="1:11" ht="12" customHeight="1" x14ac:dyDescent="0.25">
      <c r="A624" s="3"/>
      <c r="B624" s="3"/>
      <c r="C624" s="3"/>
      <c r="D624" s="3"/>
      <c r="F624" s="3"/>
      <c r="G624" s="3"/>
      <c r="K624" s="3"/>
    </row>
    <row r="625" spans="1:11" ht="12" customHeight="1" x14ac:dyDescent="0.25">
      <c r="A625" s="3"/>
      <c r="B625" s="3"/>
      <c r="C625" s="3"/>
      <c r="D625" s="3"/>
      <c r="F625" s="3"/>
      <c r="G625" s="3"/>
      <c r="K625" s="3"/>
    </row>
    <row r="626" spans="1:11" ht="12" customHeight="1" x14ac:dyDescent="0.25">
      <c r="A626" s="3"/>
      <c r="B626" s="3"/>
      <c r="C626" s="3"/>
      <c r="D626" s="3"/>
      <c r="F626" s="3"/>
      <c r="G626" s="3"/>
      <c r="K626" s="3"/>
    </row>
    <row r="627" spans="1:11" ht="12" customHeight="1" x14ac:dyDescent="0.25">
      <c r="A627" s="3"/>
      <c r="B627" s="3"/>
      <c r="C627" s="3"/>
      <c r="D627" s="3"/>
      <c r="F627" s="3"/>
      <c r="G627" s="3"/>
      <c r="K627" s="3"/>
    </row>
    <row r="628" spans="1:11" ht="12" customHeight="1" x14ac:dyDescent="0.25">
      <c r="A628" s="3"/>
      <c r="B628" s="3"/>
      <c r="C628" s="3"/>
      <c r="D628" s="3"/>
      <c r="F628" s="3"/>
      <c r="G628" s="3"/>
      <c r="K628" s="3"/>
    </row>
    <row r="629" spans="1:11" ht="12" customHeight="1" x14ac:dyDescent="0.25">
      <c r="A629" s="3"/>
      <c r="B629" s="3"/>
      <c r="C629" s="3"/>
      <c r="D629" s="3"/>
      <c r="F629" s="3"/>
      <c r="G629" s="3"/>
      <c r="K629" s="3"/>
    </row>
    <row r="630" spans="1:11" ht="12" customHeight="1" x14ac:dyDescent="0.25">
      <c r="A630" s="3"/>
      <c r="B630" s="3"/>
      <c r="C630" s="3"/>
      <c r="D630" s="3"/>
      <c r="F630" s="3"/>
      <c r="G630" s="3"/>
      <c r="K630" s="3"/>
    </row>
    <row r="631" spans="1:11" ht="12" customHeight="1" x14ac:dyDescent="0.25">
      <c r="A631" s="3"/>
      <c r="B631" s="3"/>
      <c r="C631" s="3"/>
      <c r="D631" s="3"/>
      <c r="F631" s="3"/>
      <c r="G631" s="3"/>
      <c r="K631" s="3"/>
    </row>
    <row r="632" spans="1:11" ht="12" customHeight="1" x14ac:dyDescent="0.25">
      <c r="A632" s="3"/>
      <c r="B632" s="3"/>
      <c r="C632" s="3"/>
      <c r="D632" s="3"/>
      <c r="F632" s="3"/>
      <c r="G632" s="3"/>
      <c r="K632" s="3"/>
    </row>
    <row r="633" spans="1:11" ht="12" customHeight="1" x14ac:dyDescent="0.25">
      <c r="A633" s="3"/>
      <c r="B633" s="3"/>
      <c r="C633" s="3"/>
      <c r="D633" s="3"/>
      <c r="F633" s="3"/>
      <c r="G633" s="3"/>
      <c r="K633" s="3"/>
    </row>
    <row r="634" spans="1:11" ht="12" customHeight="1" x14ac:dyDescent="0.25">
      <c r="A634" s="3"/>
      <c r="B634" s="3"/>
      <c r="C634" s="3"/>
      <c r="D634" s="3"/>
      <c r="F634" s="3"/>
      <c r="G634" s="3"/>
      <c r="K634" s="3"/>
    </row>
    <row r="635" spans="1:11" ht="12" customHeight="1" x14ac:dyDescent="0.25">
      <c r="A635" s="3"/>
      <c r="B635" s="3"/>
      <c r="C635" s="3"/>
      <c r="D635" s="3"/>
      <c r="F635" s="3"/>
      <c r="G635" s="3"/>
      <c r="K635" s="3"/>
    </row>
    <row r="636" spans="1:11" ht="12" customHeight="1" x14ac:dyDescent="0.25">
      <c r="A636" s="3"/>
      <c r="B636" s="3"/>
      <c r="C636" s="3"/>
      <c r="D636" s="3"/>
      <c r="F636" s="3"/>
      <c r="G636" s="3"/>
      <c r="K636" s="3"/>
    </row>
    <row r="637" spans="1:11" ht="12" customHeight="1" x14ac:dyDescent="0.25">
      <c r="A637" s="3"/>
      <c r="B637" s="3"/>
      <c r="C637" s="3"/>
      <c r="D637" s="3"/>
      <c r="F637" s="3"/>
      <c r="G637" s="3"/>
      <c r="K637" s="3"/>
    </row>
    <row r="638" spans="1:11" ht="12" customHeight="1" x14ac:dyDescent="0.25">
      <c r="A638" s="3"/>
      <c r="B638" s="3"/>
      <c r="C638" s="3"/>
      <c r="D638" s="3"/>
      <c r="F638" s="3"/>
      <c r="G638" s="3"/>
      <c r="K638" s="3"/>
    </row>
    <row r="639" spans="1:11" ht="12" customHeight="1" x14ac:dyDescent="0.25">
      <c r="A639" s="3"/>
      <c r="B639" s="3"/>
      <c r="C639" s="3"/>
      <c r="D639" s="3"/>
      <c r="F639" s="3"/>
      <c r="G639" s="3"/>
      <c r="K639" s="3"/>
    </row>
    <row r="640" spans="1:11" ht="12" customHeight="1" x14ac:dyDescent="0.25">
      <c r="A640" s="3"/>
      <c r="B640" s="3"/>
      <c r="C640" s="3"/>
      <c r="D640" s="3"/>
      <c r="F640" s="3"/>
      <c r="G640" s="3"/>
      <c r="K640" s="3"/>
    </row>
    <row r="641" spans="1:11" ht="12" customHeight="1" x14ac:dyDescent="0.25">
      <c r="A641" s="3"/>
      <c r="B641" s="3"/>
      <c r="C641" s="3"/>
      <c r="D641" s="3"/>
      <c r="F641" s="3"/>
      <c r="G641" s="3"/>
      <c r="K641" s="3"/>
    </row>
    <row r="642" spans="1:11" ht="12" customHeight="1" x14ac:dyDescent="0.25">
      <c r="A642" s="3"/>
      <c r="B642" s="3"/>
      <c r="C642" s="3"/>
      <c r="D642" s="3"/>
      <c r="F642" s="3"/>
      <c r="G642" s="3"/>
      <c r="K642" s="3"/>
    </row>
    <row r="643" spans="1:11" ht="12" customHeight="1" x14ac:dyDescent="0.25">
      <c r="A643" s="3"/>
      <c r="B643" s="3"/>
      <c r="C643" s="3"/>
      <c r="D643" s="3"/>
      <c r="F643" s="3"/>
      <c r="G643" s="3"/>
      <c r="K643" s="3"/>
    </row>
    <row r="644" spans="1:11" ht="12" customHeight="1" x14ac:dyDescent="0.25">
      <c r="A644" s="3"/>
      <c r="B644" s="3"/>
      <c r="C644" s="3"/>
      <c r="D644" s="3"/>
      <c r="F644" s="3"/>
      <c r="G644" s="3"/>
      <c r="K644" s="3"/>
    </row>
    <row r="645" spans="1:11" ht="12" customHeight="1" x14ac:dyDescent="0.25">
      <c r="A645" s="3"/>
      <c r="B645" s="3"/>
      <c r="C645" s="3"/>
      <c r="D645" s="3"/>
      <c r="F645" s="3"/>
      <c r="G645" s="3"/>
      <c r="K645" s="3"/>
    </row>
    <row r="646" spans="1:11" ht="12" customHeight="1" x14ac:dyDescent="0.25">
      <c r="A646" s="3"/>
      <c r="B646" s="3"/>
      <c r="C646" s="3"/>
      <c r="D646" s="3"/>
      <c r="F646" s="3"/>
      <c r="G646" s="3"/>
      <c r="K646" s="3"/>
    </row>
    <row r="647" spans="1:11" ht="12" customHeight="1" x14ac:dyDescent="0.25">
      <c r="A647" s="3"/>
      <c r="B647" s="3"/>
      <c r="C647" s="3"/>
      <c r="D647" s="3"/>
      <c r="F647" s="3"/>
      <c r="G647" s="3"/>
      <c r="K647" s="3"/>
    </row>
    <row r="648" spans="1:11" ht="12" customHeight="1" x14ac:dyDescent="0.25">
      <c r="A648" s="3"/>
      <c r="B648" s="3"/>
      <c r="C648" s="3"/>
      <c r="D648" s="3"/>
      <c r="F648" s="3"/>
      <c r="G648" s="3"/>
      <c r="K648" s="3"/>
    </row>
    <row r="649" spans="1:11" ht="12" customHeight="1" x14ac:dyDescent="0.25">
      <c r="A649" s="3"/>
      <c r="B649" s="3"/>
      <c r="C649" s="3"/>
      <c r="D649" s="3"/>
      <c r="F649" s="3"/>
      <c r="G649" s="3"/>
      <c r="K649" s="3"/>
    </row>
    <row r="650" spans="1:11" ht="12" customHeight="1" x14ac:dyDescent="0.25">
      <c r="A650" s="3"/>
      <c r="B650" s="3"/>
      <c r="C650" s="3"/>
      <c r="D650" s="3"/>
      <c r="F650" s="3"/>
      <c r="G650" s="3"/>
      <c r="K650" s="3"/>
    </row>
    <row r="651" spans="1:11" ht="12" customHeight="1" x14ac:dyDescent="0.25">
      <c r="A651" s="3"/>
      <c r="B651" s="3"/>
      <c r="C651" s="3"/>
      <c r="D651" s="3"/>
      <c r="F651" s="3"/>
      <c r="G651" s="3"/>
      <c r="K651" s="3"/>
    </row>
    <row r="652" spans="1:11" ht="12" customHeight="1" x14ac:dyDescent="0.25">
      <c r="A652" s="3"/>
      <c r="B652" s="3"/>
      <c r="C652" s="3"/>
      <c r="D652" s="3"/>
      <c r="F652" s="3"/>
      <c r="G652" s="3"/>
      <c r="K652" s="3"/>
    </row>
    <row r="653" spans="1:11" ht="12" customHeight="1" x14ac:dyDescent="0.25">
      <c r="A653" s="3"/>
      <c r="B653" s="3"/>
      <c r="C653" s="3"/>
      <c r="D653" s="3"/>
      <c r="F653" s="3"/>
      <c r="G653" s="3"/>
      <c r="K653" s="3"/>
    </row>
    <row r="654" spans="1:11" ht="12" customHeight="1" x14ac:dyDescent="0.25">
      <c r="A654" s="3"/>
      <c r="B654" s="3"/>
      <c r="C654" s="3"/>
      <c r="D654" s="3"/>
      <c r="F654" s="3"/>
      <c r="G654" s="3"/>
      <c r="K654" s="3"/>
    </row>
    <row r="655" spans="1:11" ht="12" customHeight="1" x14ac:dyDescent="0.25">
      <c r="A655" s="3"/>
      <c r="B655" s="3"/>
      <c r="C655" s="3"/>
      <c r="D655" s="3"/>
      <c r="F655" s="3"/>
      <c r="G655" s="3"/>
      <c r="K655" s="3"/>
    </row>
    <row r="656" spans="1:11" ht="12" customHeight="1" x14ac:dyDescent="0.25">
      <c r="A656" s="3"/>
      <c r="B656" s="3"/>
      <c r="C656" s="3"/>
      <c r="D656" s="3"/>
      <c r="F656" s="3"/>
      <c r="G656" s="3"/>
      <c r="K656" s="3"/>
    </row>
    <row r="657" spans="1:11" ht="12" customHeight="1" x14ac:dyDescent="0.25">
      <c r="A657" s="3"/>
      <c r="B657" s="3"/>
      <c r="C657" s="3"/>
      <c r="D657" s="3"/>
      <c r="F657" s="3"/>
      <c r="G657" s="3"/>
      <c r="K657" s="3"/>
    </row>
    <row r="658" spans="1:11" ht="12" customHeight="1" x14ac:dyDescent="0.25">
      <c r="A658" s="3"/>
      <c r="B658" s="3"/>
      <c r="C658" s="3"/>
      <c r="D658" s="3"/>
      <c r="F658" s="3"/>
      <c r="G658" s="3"/>
      <c r="K658" s="3"/>
    </row>
    <row r="659" spans="1:11" ht="12" customHeight="1" x14ac:dyDescent="0.25">
      <c r="A659" s="3"/>
      <c r="B659" s="3"/>
      <c r="C659" s="3"/>
      <c r="D659" s="3"/>
      <c r="F659" s="3"/>
      <c r="G659" s="3"/>
      <c r="K659" s="3"/>
    </row>
    <row r="660" spans="1:11" ht="12" customHeight="1" x14ac:dyDescent="0.25">
      <c r="A660" s="3"/>
      <c r="B660" s="3"/>
      <c r="C660" s="3"/>
      <c r="D660" s="3"/>
      <c r="F660" s="3"/>
      <c r="G660" s="3"/>
      <c r="K660" s="3"/>
    </row>
    <row r="661" spans="1:11" ht="12" customHeight="1" x14ac:dyDescent="0.25">
      <c r="A661" s="3"/>
      <c r="B661" s="3"/>
      <c r="C661" s="3"/>
      <c r="D661" s="3"/>
      <c r="F661" s="3"/>
      <c r="G661" s="3"/>
      <c r="K661" s="3"/>
    </row>
    <row r="662" spans="1:11" ht="12" customHeight="1" x14ac:dyDescent="0.25">
      <c r="A662" s="3"/>
      <c r="B662" s="3"/>
      <c r="C662" s="3"/>
      <c r="D662" s="3"/>
      <c r="F662" s="3"/>
      <c r="G662" s="3"/>
      <c r="K662" s="3"/>
    </row>
    <row r="663" spans="1:11" ht="12" customHeight="1" x14ac:dyDescent="0.25">
      <c r="A663" s="3"/>
      <c r="B663" s="3"/>
      <c r="C663" s="3"/>
      <c r="D663" s="3"/>
      <c r="F663" s="3"/>
      <c r="G663" s="3"/>
      <c r="K663" s="3"/>
    </row>
    <row r="664" spans="1:11" ht="12" customHeight="1" x14ac:dyDescent="0.25">
      <c r="A664" s="3"/>
      <c r="B664" s="3"/>
      <c r="C664" s="3"/>
      <c r="D664" s="3"/>
      <c r="F664" s="3"/>
      <c r="G664" s="3"/>
      <c r="K664" s="3"/>
    </row>
    <row r="665" spans="1:11" ht="12" customHeight="1" x14ac:dyDescent="0.25">
      <c r="A665" s="3"/>
      <c r="B665" s="3"/>
      <c r="C665" s="3"/>
      <c r="D665" s="3"/>
      <c r="F665" s="3"/>
      <c r="G665" s="3"/>
      <c r="K665" s="3"/>
    </row>
    <row r="666" spans="1:11" ht="12" customHeight="1" x14ac:dyDescent="0.25">
      <c r="A666" s="3"/>
      <c r="B666" s="3"/>
      <c r="C666" s="3"/>
      <c r="D666" s="3"/>
      <c r="F666" s="3"/>
      <c r="G666" s="3"/>
      <c r="K666" s="3"/>
    </row>
    <row r="667" spans="1:11" ht="12" customHeight="1" x14ac:dyDescent="0.25">
      <c r="A667" s="3"/>
      <c r="B667" s="3"/>
      <c r="C667" s="3"/>
      <c r="D667" s="3"/>
      <c r="F667" s="3"/>
      <c r="G667" s="3"/>
      <c r="K667" s="3"/>
    </row>
    <row r="668" spans="1:11" ht="12" customHeight="1" x14ac:dyDescent="0.25">
      <c r="A668" s="3"/>
      <c r="B668" s="3"/>
      <c r="C668" s="3"/>
      <c r="D668" s="3"/>
      <c r="F668" s="3"/>
      <c r="G668" s="3"/>
      <c r="K668" s="3"/>
    </row>
    <row r="669" spans="1:11" ht="12" customHeight="1" x14ac:dyDescent="0.25">
      <c r="A669" s="3"/>
      <c r="B669" s="3"/>
      <c r="C669" s="3"/>
      <c r="D669" s="3"/>
      <c r="F669" s="3"/>
      <c r="G669" s="3"/>
      <c r="K669" s="3"/>
    </row>
    <row r="670" spans="1:11" ht="12" customHeight="1" x14ac:dyDescent="0.25">
      <c r="A670" s="3"/>
      <c r="B670" s="3"/>
      <c r="C670" s="3"/>
      <c r="D670" s="3"/>
      <c r="F670" s="3"/>
      <c r="G670" s="3"/>
      <c r="K670" s="3"/>
    </row>
    <row r="671" spans="1:11" ht="12" customHeight="1" x14ac:dyDescent="0.25">
      <c r="A671" s="3"/>
      <c r="B671" s="3"/>
      <c r="C671" s="3"/>
      <c r="D671" s="3"/>
      <c r="F671" s="3"/>
      <c r="G671" s="3"/>
      <c r="K671" s="3"/>
    </row>
    <row r="672" spans="1:11" ht="12" customHeight="1" x14ac:dyDescent="0.25">
      <c r="A672" s="3"/>
      <c r="B672" s="3"/>
      <c r="C672" s="3"/>
      <c r="D672" s="3"/>
      <c r="F672" s="3"/>
      <c r="G672" s="3"/>
      <c r="K672" s="3"/>
    </row>
    <row r="673" spans="1:11" ht="12" customHeight="1" x14ac:dyDescent="0.25">
      <c r="A673" s="3"/>
      <c r="B673" s="3"/>
      <c r="C673" s="3"/>
      <c r="D673" s="3"/>
      <c r="F673" s="3"/>
      <c r="G673" s="3"/>
      <c r="K673" s="3"/>
    </row>
    <row r="674" spans="1:11" ht="12" customHeight="1" x14ac:dyDescent="0.25">
      <c r="A674" s="3"/>
      <c r="B674" s="3"/>
      <c r="C674" s="3"/>
      <c r="D674" s="3"/>
      <c r="F674" s="3"/>
      <c r="G674" s="3"/>
      <c r="K674" s="3"/>
    </row>
    <row r="675" spans="1:11" ht="12" customHeight="1" x14ac:dyDescent="0.25">
      <c r="A675" s="3"/>
      <c r="B675" s="3"/>
      <c r="C675" s="3"/>
      <c r="D675" s="3"/>
      <c r="F675" s="3"/>
      <c r="G675" s="3"/>
      <c r="K675" s="3"/>
    </row>
    <row r="676" spans="1:11" ht="12" customHeight="1" x14ac:dyDescent="0.25">
      <c r="A676" s="3"/>
      <c r="B676" s="3"/>
      <c r="C676" s="3"/>
      <c r="D676" s="3"/>
      <c r="F676" s="3"/>
      <c r="G676" s="3"/>
      <c r="K676" s="3"/>
    </row>
    <row r="677" spans="1:11" ht="12" customHeight="1" x14ac:dyDescent="0.25">
      <c r="A677" s="3"/>
      <c r="B677" s="3"/>
      <c r="C677" s="3"/>
      <c r="D677" s="3"/>
      <c r="F677" s="3"/>
      <c r="G677" s="3"/>
      <c r="K677" s="3"/>
    </row>
    <row r="678" spans="1:11" ht="12" customHeight="1" x14ac:dyDescent="0.25">
      <c r="A678" s="3"/>
      <c r="B678" s="3"/>
      <c r="C678" s="3"/>
      <c r="D678" s="3"/>
      <c r="F678" s="3"/>
      <c r="G678" s="3"/>
      <c r="K678" s="3"/>
    </row>
    <row r="679" spans="1:11" ht="12" customHeight="1" x14ac:dyDescent="0.25">
      <c r="A679" s="3"/>
      <c r="B679" s="3"/>
      <c r="C679" s="3"/>
      <c r="D679" s="3"/>
      <c r="F679" s="3"/>
      <c r="G679" s="3"/>
      <c r="K679" s="3"/>
    </row>
    <row r="680" spans="1:11" ht="12" customHeight="1" x14ac:dyDescent="0.25">
      <c r="A680" s="3"/>
      <c r="B680" s="3"/>
      <c r="C680" s="3"/>
      <c r="D680" s="3"/>
      <c r="F680" s="3"/>
      <c r="G680" s="3"/>
      <c r="K680" s="3"/>
    </row>
    <row r="681" spans="1:11" ht="12" customHeight="1" x14ac:dyDescent="0.25">
      <c r="A681" s="3"/>
      <c r="B681" s="3"/>
      <c r="C681" s="3"/>
      <c r="D681" s="3"/>
      <c r="F681" s="3"/>
      <c r="G681" s="3"/>
      <c r="K681" s="3"/>
    </row>
    <row r="682" spans="1:11" ht="12" customHeight="1" x14ac:dyDescent="0.25">
      <c r="A682" s="3"/>
      <c r="B682" s="3"/>
      <c r="C682" s="3"/>
      <c r="D682" s="3"/>
      <c r="F682" s="3"/>
      <c r="G682" s="3"/>
      <c r="K682" s="3"/>
    </row>
    <row r="683" spans="1:11" ht="12" customHeight="1" x14ac:dyDescent="0.25">
      <c r="A683" s="3"/>
      <c r="B683" s="3"/>
      <c r="C683" s="3"/>
      <c r="D683" s="3"/>
      <c r="F683" s="3"/>
      <c r="G683" s="3"/>
      <c r="K683" s="3"/>
    </row>
    <row r="684" spans="1:11" ht="12" customHeight="1" x14ac:dyDescent="0.25">
      <c r="A684" s="3"/>
      <c r="B684" s="3"/>
      <c r="C684" s="3"/>
      <c r="D684" s="3"/>
      <c r="F684" s="3"/>
      <c r="G684" s="3"/>
      <c r="K684" s="3"/>
    </row>
    <row r="685" spans="1:11" ht="12" customHeight="1" x14ac:dyDescent="0.25">
      <c r="A685" s="3"/>
      <c r="B685" s="3"/>
      <c r="C685" s="3"/>
      <c r="D685" s="3"/>
      <c r="F685" s="3"/>
      <c r="G685" s="3"/>
      <c r="K685" s="3"/>
    </row>
    <row r="686" spans="1:11" ht="12" customHeight="1" x14ac:dyDescent="0.25">
      <c r="A686" s="3"/>
      <c r="B686" s="3"/>
      <c r="C686" s="3"/>
      <c r="D686" s="3"/>
      <c r="F686" s="3"/>
      <c r="G686" s="3"/>
      <c r="K686" s="3"/>
    </row>
    <row r="687" spans="1:11" ht="12" customHeight="1" x14ac:dyDescent="0.25">
      <c r="A687" s="3"/>
      <c r="B687" s="3"/>
      <c r="C687" s="3"/>
      <c r="D687" s="3"/>
      <c r="F687" s="3"/>
      <c r="G687" s="3"/>
      <c r="K687" s="3"/>
    </row>
    <row r="688" spans="1:11" ht="12" customHeight="1" x14ac:dyDescent="0.25">
      <c r="A688" s="3"/>
      <c r="B688" s="3"/>
      <c r="C688" s="3"/>
      <c r="D688" s="3"/>
      <c r="F688" s="3"/>
      <c r="G688" s="3"/>
      <c r="K688" s="3"/>
    </row>
    <row r="689" spans="1:11" ht="12" customHeight="1" x14ac:dyDescent="0.25">
      <c r="A689" s="3"/>
      <c r="B689" s="3"/>
      <c r="C689" s="3"/>
      <c r="D689" s="3"/>
      <c r="F689" s="3"/>
      <c r="G689" s="3"/>
      <c r="K689" s="3"/>
    </row>
    <row r="690" spans="1:11" ht="12" customHeight="1" x14ac:dyDescent="0.25">
      <c r="A690" s="3"/>
      <c r="B690" s="3"/>
      <c r="C690" s="3"/>
      <c r="D690" s="3"/>
      <c r="F690" s="3"/>
      <c r="G690" s="3"/>
      <c r="K690" s="3"/>
    </row>
    <row r="691" spans="1:11" ht="12" customHeight="1" x14ac:dyDescent="0.25">
      <c r="A691" s="3"/>
      <c r="B691" s="3"/>
      <c r="C691" s="3"/>
      <c r="D691" s="3"/>
      <c r="F691" s="3"/>
      <c r="G691" s="3"/>
      <c r="K691" s="3"/>
    </row>
    <row r="692" spans="1:11" ht="12" customHeight="1" x14ac:dyDescent="0.25">
      <c r="A692" s="3"/>
      <c r="B692" s="3"/>
      <c r="C692" s="3"/>
      <c r="D692" s="3"/>
      <c r="F692" s="3"/>
      <c r="G692" s="3"/>
      <c r="K692" s="3"/>
    </row>
    <row r="693" spans="1:11" ht="12" customHeight="1" x14ac:dyDescent="0.25">
      <c r="A693" s="3"/>
      <c r="B693" s="3"/>
      <c r="C693" s="3"/>
      <c r="D693" s="3"/>
      <c r="F693" s="3"/>
      <c r="G693" s="3"/>
      <c r="K693" s="3"/>
    </row>
    <row r="694" spans="1:11" ht="12" customHeight="1" x14ac:dyDescent="0.25">
      <c r="A694" s="3"/>
      <c r="B694" s="3"/>
      <c r="C694" s="3"/>
      <c r="D694" s="3"/>
      <c r="F694" s="3"/>
      <c r="G694" s="3"/>
      <c r="K694" s="3"/>
    </row>
    <row r="695" spans="1:11" ht="12" customHeight="1" x14ac:dyDescent="0.25">
      <c r="A695" s="3"/>
      <c r="B695" s="3"/>
      <c r="C695" s="3"/>
      <c r="D695" s="3"/>
      <c r="F695" s="3"/>
      <c r="G695" s="3"/>
      <c r="K695" s="3"/>
    </row>
    <row r="696" spans="1:11" ht="12" customHeight="1" x14ac:dyDescent="0.25">
      <c r="A696" s="3"/>
      <c r="B696" s="3"/>
      <c r="C696" s="3"/>
      <c r="D696" s="3"/>
      <c r="F696" s="3"/>
      <c r="G696" s="3"/>
      <c r="K696" s="3"/>
    </row>
    <row r="697" spans="1:11" ht="12" customHeight="1" x14ac:dyDescent="0.25">
      <c r="A697" s="3"/>
      <c r="B697" s="3"/>
      <c r="C697" s="3"/>
      <c r="D697" s="3"/>
      <c r="F697" s="3"/>
      <c r="G697" s="3"/>
      <c r="K697" s="3"/>
    </row>
    <row r="698" spans="1:11" ht="12" customHeight="1" x14ac:dyDescent="0.25">
      <c r="A698" s="3"/>
      <c r="B698" s="3"/>
      <c r="C698" s="3"/>
      <c r="D698" s="3"/>
      <c r="F698" s="3"/>
      <c r="G698" s="3"/>
      <c r="K698" s="3"/>
    </row>
    <row r="699" spans="1:11" ht="12" customHeight="1" x14ac:dyDescent="0.25">
      <c r="A699" s="3"/>
      <c r="B699" s="3"/>
      <c r="C699" s="3"/>
      <c r="D699" s="3"/>
      <c r="F699" s="3"/>
      <c r="G699" s="3"/>
      <c r="K699" s="3"/>
    </row>
    <row r="700" spans="1:11" ht="12" customHeight="1" x14ac:dyDescent="0.25">
      <c r="A700" s="3"/>
      <c r="B700" s="3"/>
      <c r="C700" s="3"/>
      <c r="D700" s="3"/>
      <c r="F700" s="3"/>
      <c r="G700" s="3"/>
      <c r="K700" s="3"/>
    </row>
    <row r="701" spans="1:11" ht="12" customHeight="1" x14ac:dyDescent="0.25">
      <c r="A701" s="3"/>
      <c r="B701" s="3"/>
      <c r="C701" s="3"/>
      <c r="D701" s="3"/>
      <c r="F701" s="3"/>
      <c r="G701" s="3"/>
      <c r="K701" s="3"/>
    </row>
    <row r="702" spans="1:11" ht="12" customHeight="1" x14ac:dyDescent="0.25">
      <c r="A702" s="3"/>
      <c r="B702" s="3"/>
      <c r="C702" s="3"/>
      <c r="D702" s="3"/>
      <c r="F702" s="3"/>
      <c r="G702" s="3"/>
      <c r="K702" s="3"/>
    </row>
    <row r="703" spans="1:11" ht="12" customHeight="1" x14ac:dyDescent="0.25">
      <c r="A703" s="3"/>
      <c r="B703" s="3"/>
      <c r="C703" s="3"/>
      <c r="D703" s="3"/>
      <c r="F703" s="3"/>
      <c r="G703" s="3"/>
      <c r="K703" s="3"/>
    </row>
    <row r="704" spans="1:11" ht="12" customHeight="1" x14ac:dyDescent="0.25">
      <c r="A704" s="3"/>
      <c r="B704" s="3"/>
      <c r="C704" s="3"/>
      <c r="D704" s="3"/>
      <c r="F704" s="3"/>
      <c r="G704" s="3"/>
      <c r="K704" s="3"/>
    </row>
    <row r="705" spans="1:11" ht="12" customHeight="1" x14ac:dyDescent="0.25">
      <c r="A705" s="3"/>
      <c r="B705" s="3"/>
      <c r="C705" s="3"/>
      <c r="D705" s="3"/>
      <c r="F705" s="3"/>
      <c r="G705" s="3"/>
      <c r="K705" s="3"/>
    </row>
    <row r="706" spans="1:11" ht="12" customHeight="1" x14ac:dyDescent="0.25">
      <c r="A706" s="3"/>
      <c r="B706" s="3"/>
      <c r="C706" s="3"/>
      <c r="D706" s="3"/>
      <c r="F706" s="3"/>
      <c r="G706" s="3"/>
      <c r="K706" s="3"/>
    </row>
    <row r="707" spans="1:11" ht="12" customHeight="1" x14ac:dyDescent="0.25">
      <c r="A707" s="3"/>
      <c r="B707" s="3"/>
      <c r="C707" s="3"/>
      <c r="D707" s="3"/>
      <c r="F707" s="3"/>
      <c r="G707" s="3"/>
      <c r="K707" s="3"/>
    </row>
    <row r="708" spans="1:11" ht="12" customHeight="1" x14ac:dyDescent="0.25">
      <c r="A708" s="3"/>
      <c r="B708" s="3"/>
      <c r="C708" s="3"/>
      <c r="D708" s="3"/>
      <c r="F708" s="3"/>
      <c r="G708" s="3"/>
      <c r="K708" s="3"/>
    </row>
    <row r="709" spans="1:11" ht="12" customHeight="1" x14ac:dyDescent="0.25">
      <c r="A709" s="3"/>
      <c r="B709" s="3"/>
      <c r="C709" s="3"/>
      <c r="D709" s="3"/>
      <c r="F709" s="3"/>
      <c r="G709" s="3"/>
      <c r="K709" s="3"/>
    </row>
    <row r="710" spans="1:11" ht="12" customHeight="1" x14ac:dyDescent="0.25">
      <c r="A710" s="3"/>
      <c r="B710" s="3"/>
      <c r="C710" s="3"/>
      <c r="D710" s="3"/>
      <c r="F710" s="3"/>
      <c r="G710" s="3"/>
      <c r="K710" s="3"/>
    </row>
    <row r="711" spans="1:11" ht="12" customHeight="1" x14ac:dyDescent="0.25">
      <c r="A711" s="3"/>
      <c r="B711" s="3"/>
      <c r="C711" s="3"/>
      <c r="D711" s="3"/>
      <c r="F711" s="3"/>
      <c r="G711" s="3"/>
      <c r="K711" s="3"/>
    </row>
    <row r="712" spans="1:11" ht="12" customHeight="1" x14ac:dyDescent="0.25">
      <c r="A712" s="3"/>
      <c r="B712" s="3"/>
      <c r="C712" s="3"/>
      <c r="D712" s="3"/>
      <c r="F712" s="3"/>
      <c r="G712" s="3"/>
      <c r="K712" s="3"/>
    </row>
    <row r="713" spans="1:11" ht="12" customHeight="1" x14ac:dyDescent="0.25">
      <c r="A713" s="3"/>
      <c r="B713" s="3"/>
      <c r="C713" s="3"/>
      <c r="D713" s="3"/>
      <c r="F713" s="3"/>
      <c r="G713" s="3"/>
      <c r="K713" s="3"/>
    </row>
    <row r="714" spans="1:11" ht="12" customHeight="1" x14ac:dyDescent="0.25">
      <c r="A714" s="3"/>
      <c r="B714" s="3"/>
      <c r="C714" s="3"/>
      <c r="D714" s="3"/>
      <c r="F714" s="3"/>
      <c r="G714" s="3"/>
      <c r="K714" s="3"/>
    </row>
    <row r="715" spans="1:11" ht="12" customHeight="1" x14ac:dyDescent="0.25">
      <c r="A715" s="3"/>
      <c r="B715" s="3"/>
      <c r="C715" s="3"/>
      <c r="D715" s="3"/>
      <c r="F715" s="3"/>
      <c r="G715" s="3"/>
      <c r="K715" s="3"/>
    </row>
    <row r="716" spans="1:11" ht="12" customHeight="1" x14ac:dyDescent="0.25">
      <c r="A716" s="3"/>
      <c r="B716" s="3"/>
      <c r="C716" s="3"/>
      <c r="D716" s="3"/>
      <c r="F716" s="3"/>
      <c r="G716" s="3"/>
      <c r="K716" s="3"/>
    </row>
    <row r="717" spans="1:11" ht="12" customHeight="1" x14ac:dyDescent="0.25">
      <c r="A717" s="3"/>
      <c r="B717" s="3"/>
      <c r="C717" s="3"/>
      <c r="D717" s="3"/>
      <c r="F717" s="3"/>
      <c r="G717" s="3"/>
      <c r="K717" s="3"/>
    </row>
    <row r="718" spans="1:11" ht="12" customHeight="1" x14ac:dyDescent="0.25">
      <c r="A718" s="3"/>
      <c r="B718" s="3"/>
      <c r="C718" s="3"/>
      <c r="D718" s="3"/>
      <c r="F718" s="3"/>
      <c r="G718" s="3"/>
      <c r="K718" s="3"/>
    </row>
    <row r="719" spans="1:11" ht="12" customHeight="1" x14ac:dyDescent="0.25">
      <c r="A719" s="3"/>
      <c r="B719" s="3"/>
      <c r="C719" s="3"/>
      <c r="D719" s="3"/>
      <c r="F719" s="3"/>
      <c r="G719" s="3"/>
      <c r="K719" s="3"/>
    </row>
    <row r="720" spans="1:11" ht="12" customHeight="1" x14ac:dyDescent="0.25">
      <c r="A720" s="3"/>
      <c r="B720" s="3"/>
      <c r="C720" s="3"/>
      <c r="D720" s="3"/>
      <c r="F720" s="3"/>
      <c r="G720" s="3"/>
      <c r="K720" s="3"/>
    </row>
    <row r="721" spans="1:11" ht="12" customHeight="1" x14ac:dyDescent="0.25">
      <c r="A721" s="3"/>
      <c r="B721" s="3"/>
      <c r="C721" s="3"/>
      <c r="D721" s="3"/>
      <c r="F721" s="3"/>
      <c r="G721" s="3"/>
      <c r="K721" s="3"/>
    </row>
    <row r="722" spans="1:11" ht="12" customHeight="1" x14ac:dyDescent="0.25">
      <c r="A722" s="3"/>
      <c r="B722" s="3"/>
      <c r="C722" s="3"/>
      <c r="D722" s="3"/>
      <c r="F722" s="3"/>
      <c r="G722" s="3"/>
      <c r="K722" s="3"/>
    </row>
    <row r="723" spans="1:11" ht="12" customHeight="1" x14ac:dyDescent="0.25">
      <c r="A723" s="3"/>
      <c r="B723" s="3"/>
      <c r="C723" s="3"/>
      <c r="D723" s="3"/>
      <c r="F723" s="3"/>
      <c r="G723" s="3"/>
      <c r="K723" s="3"/>
    </row>
    <row r="724" spans="1:11" ht="12" customHeight="1" x14ac:dyDescent="0.25">
      <c r="A724" s="3"/>
      <c r="B724" s="3"/>
      <c r="C724" s="3"/>
      <c r="D724" s="3"/>
      <c r="F724" s="3"/>
      <c r="G724" s="3"/>
      <c r="K724" s="3"/>
    </row>
    <row r="725" spans="1:11" ht="12" customHeight="1" x14ac:dyDescent="0.25">
      <c r="A725" s="3"/>
      <c r="B725" s="3"/>
      <c r="C725" s="3"/>
      <c r="D725" s="3"/>
      <c r="F725" s="3"/>
      <c r="G725" s="3"/>
      <c r="K725" s="3"/>
    </row>
    <row r="726" spans="1:11" ht="12" customHeight="1" x14ac:dyDescent="0.25">
      <c r="A726" s="3"/>
      <c r="B726" s="3"/>
      <c r="C726" s="3"/>
      <c r="D726" s="3"/>
      <c r="F726" s="3"/>
      <c r="G726" s="3"/>
      <c r="K726" s="3"/>
    </row>
    <row r="727" spans="1:11" ht="12" customHeight="1" x14ac:dyDescent="0.25">
      <c r="A727" s="3"/>
      <c r="B727" s="3"/>
      <c r="C727" s="3"/>
      <c r="D727" s="3"/>
      <c r="F727" s="3"/>
      <c r="G727" s="3"/>
      <c r="K727" s="3"/>
    </row>
    <row r="728" spans="1:11" ht="12" customHeight="1" x14ac:dyDescent="0.25">
      <c r="A728" s="3"/>
      <c r="B728" s="3"/>
      <c r="C728" s="3"/>
      <c r="D728" s="3"/>
      <c r="F728" s="3"/>
      <c r="G728" s="3"/>
      <c r="K728" s="3"/>
    </row>
    <row r="729" spans="1:11" ht="12" customHeight="1" x14ac:dyDescent="0.25">
      <c r="A729" s="3"/>
      <c r="B729" s="3"/>
      <c r="C729" s="3"/>
      <c r="D729" s="3"/>
      <c r="F729" s="3"/>
      <c r="G729" s="3"/>
      <c r="K729" s="3"/>
    </row>
    <row r="730" spans="1:11" ht="12" customHeight="1" x14ac:dyDescent="0.25">
      <c r="A730" s="3"/>
      <c r="B730" s="3"/>
      <c r="C730" s="3"/>
      <c r="D730" s="3"/>
      <c r="F730" s="3"/>
      <c r="G730" s="3"/>
      <c r="K730" s="3"/>
    </row>
    <row r="731" spans="1:11" ht="12" customHeight="1" x14ac:dyDescent="0.25">
      <c r="A731" s="3"/>
      <c r="B731" s="3"/>
      <c r="C731" s="3"/>
      <c r="D731" s="3"/>
      <c r="F731" s="3"/>
      <c r="G731" s="3"/>
      <c r="K731" s="3"/>
    </row>
    <row r="732" spans="1:11" ht="12" customHeight="1" x14ac:dyDescent="0.25">
      <c r="A732" s="3"/>
      <c r="B732" s="3"/>
      <c r="C732" s="3"/>
      <c r="D732" s="3"/>
      <c r="F732" s="3"/>
      <c r="G732" s="3"/>
      <c r="K732" s="3"/>
    </row>
    <row r="733" spans="1:11" ht="12" customHeight="1" x14ac:dyDescent="0.25">
      <c r="A733" s="3"/>
      <c r="B733" s="3"/>
      <c r="C733" s="3"/>
      <c r="D733" s="3"/>
      <c r="F733" s="3"/>
      <c r="G733" s="3"/>
      <c r="K733" s="3"/>
    </row>
    <row r="734" spans="1:11" ht="12" customHeight="1" x14ac:dyDescent="0.25">
      <c r="A734" s="3"/>
      <c r="B734" s="3"/>
      <c r="C734" s="3"/>
      <c r="D734" s="3"/>
      <c r="F734" s="3"/>
      <c r="G734" s="3"/>
      <c r="K734" s="3"/>
    </row>
    <row r="735" spans="1:11" ht="12" customHeight="1" x14ac:dyDescent="0.25">
      <c r="A735" s="3"/>
      <c r="B735" s="3"/>
      <c r="C735" s="3"/>
      <c r="D735" s="3"/>
      <c r="F735" s="3"/>
      <c r="G735" s="3"/>
      <c r="K735" s="3"/>
    </row>
    <row r="736" spans="1:11" ht="12" customHeight="1" x14ac:dyDescent="0.25">
      <c r="A736" s="3"/>
      <c r="B736" s="3"/>
      <c r="C736" s="3"/>
      <c r="D736" s="3"/>
      <c r="F736" s="3"/>
      <c r="G736" s="3"/>
      <c r="K736" s="3"/>
    </row>
    <row r="737" spans="1:11" ht="12" customHeight="1" x14ac:dyDescent="0.25">
      <c r="A737" s="3"/>
      <c r="B737" s="3"/>
      <c r="C737" s="3"/>
      <c r="D737" s="3"/>
      <c r="F737" s="3"/>
      <c r="G737" s="3"/>
      <c r="K737" s="3"/>
    </row>
    <row r="738" spans="1:11" ht="12" customHeight="1" x14ac:dyDescent="0.25">
      <c r="A738" s="3"/>
      <c r="B738" s="3"/>
      <c r="C738" s="3"/>
      <c r="D738" s="3"/>
      <c r="F738" s="3"/>
      <c r="G738" s="3"/>
      <c r="K738" s="3"/>
    </row>
    <row r="739" spans="1:11" ht="12" customHeight="1" x14ac:dyDescent="0.25">
      <c r="A739" s="3"/>
      <c r="B739" s="3"/>
      <c r="C739" s="3"/>
      <c r="D739" s="3"/>
      <c r="F739" s="3"/>
      <c r="G739" s="3"/>
      <c r="K739" s="3"/>
    </row>
    <row r="740" spans="1:11" ht="12" customHeight="1" x14ac:dyDescent="0.25">
      <c r="A740" s="3"/>
      <c r="B740" s="3"/>
      <c r="C740" s="3"/>
      <c r="D740" s="3"/>
      <c r="F740" s="3"/>
      <c r="G740" s="3"/>
      <c r="K740" s="3"/>
    </row>
    <row r="741" spans="1:11" ht="12" customHeight="1" x14ac:dyDescent="0.25">
      <c r="A741" s="3"/>
      <c r="B741" s="3"/>
      <c r="C741" s="3"/>
      <c r="D741" s="3"/>
      <c r="F741" s="3"/>
      <c r="G741" s="3"/>
      <c r="K741" s="3"/>
    </row>
    <row r="742" spans="1:11" ht="12" customHeight="1" x14ac:dyDescent="0.25">
      <c r="A742" s="3"/>
      <c r="B742" s="3"/>
      <c r="C742" s="3"/>
      <c r="D742" s="3"/>
      <c r="F742" s="3"/>
      <c r="G742" s="3"/>
      <c r="K742" s="3"/>
    </row>
    <row r="743" spans="1:11" ht="12" customHeight="1" x14ac:dyDescent="0.25">
      <c r="A743" s="3"/>
      <c r="B743" s="3"/>
      <c r="C743" s="3"/>
      <c r="D743" s="3"/>
      <c r="F743" s="3"/>
      <c r="G743" s="3"/>
      <c r="K743" s="3"/>
    </row>
    <row r="744" spans="1:11" ht="12" customHeight="1" x14ac:dyDescent="0.25">
      <c r="A744" s="3"/>
      <c r="B744" s="3"/>
      <c r="C744" s="3"/>
      <c r="D744" s="3"/>
      <c r="F744" s="3"/>
      <c r="G744" s="3"/>
      <c r="K744" s="3"/>
    </row>
    <row r="745" spans="1:11" ht="12" customHeight="1" x14ac:dyDescent="0.25">
      <c r="A745" s="3"/>
      <c r="B745" s="3"/>
      <c r="C745" s="3"/>
      <c r="D745" s="3"/>
      <c r="F745" s="3"/>
      <c r="G745" s="3"/>
      <c r="K745" s="3"/>
    </row>
    <row r="746" spans="1:11" ht="12" customHeight="1" x14ac:dyDescent="0.25">
      <c r="A746" s="3"/>
      <c r="B746" s="3"/>
      <c r="C746" s="3"/>
      <c r="D746" s="3"/>
      <c r="F746" s="3"/>
      <c r="G746" s="3"/>
      <c r="K746" s="3"/>
    </row>
    <row r="747" spans="1:11" ht="12" customHeight="1" x14ac:dyDescent="0.25">
      <c r="A747" s="3"/>
      <c r="B747" s="3"/>
      <c r="C747" s="3"/>
      <c r="D747" s="3"/>
      <c r="F747" s="3"/>
      <c r="G747" s="3"/>
      <c r="K747" s="3"/>
    </row>
    <row r="748" spans="1:11" ht="12" customHeight="1" x14ac:dyDescent="0.25">
      <c r="A748" s="3"/>
      <c r="B748" s="3"/>
      <c r="C748" s="3"/>
      <c r="D748" s="3"/>
      <c r="F748" s="3"/>
      <c r="G748" s="3"/>
      <c r="K748" s="3"/>
    </row>
    <row r="749" spans="1:11" ht="12" customHeight="1" x14ac:dyDescent="0.25">
      <c r="A749" s="3"/>
      <c r="B749" s="3"/>
      <c r="C749" s="3"/>
      <c r="D749" s="3"/>
      <c r="F749" s="3"/>
      <c r="G749" s="3"/>
      <c r="K749" s="3"/>
    </row>
    <row r="750" spans="1:11" ht="12" customHeight="1" x14ac:dyDescent="0.25">
      <c r="A750" s="3"/>
      <c r="B750" s="3"/>
      <c r="C750" s="3"/>
      <c r="D750" s="3"/>
      <c r="F750" s="3"/>
      <c r="G750" s="3"/>
      <c r="K750" s="3"/>
    </row>
    <row r="751" spans="1:11" ht="12" customHeight="1" x14ac:dyDescent="0.25">
      <c r="A751" s="3"/>
      <c r="B751" s="3"/>
      <c r="C751" s="3"/>
      <c r="D751" s="3"/>
      <c r="F751" s="3"/>
      <c r="G751" s="3"/>
      <c r="K751" s="3"/>
    </row>
    <row r="752" spans="1:11" ht="12" customHeight="1" x14ac:dyDescent="0.25">
      <c r="A752" s="3"/>
      <c r="B752" s="3"/>
      <c r="C752" s="3"/>
      <c r="D752" s="3"/>
      <c r="F752" s="3"/>
      <c r="G752" s="3"/>
      <c r="K752" s="3"/>
    </row>
    <row r="753" spans="1:11" ht="12" customHeight="1" x14ac:dyDescent="0.25">
      <c r="A753" s="3"/>
      <c r="B753" s="3"/>
      <c r="C753" s="3"/>
      <c r="D753" s="3"/>
      <c r="F753" s="3"/>
      <c r="G753" s="3"/>
      <c r="K753" s="3"/>
    </row>
    <row r="754" spans="1:11" ht="12" customHeight="1" x14ac:dyDescent="0.25">
      <c r="A754" s="3"/>
      <c r="B754" s="3"/>
      <c r="C754" s="3"/>
      <c r="D754" s="3"/>
      <c r="F754" s="3"/>
      <c r="G754" s="3"/>
      <c r="K754" s="3"/>
    </row>
    <row r="755" spans="1:11" ht="12" customHeight="1" x14ac:dyDescent="0.25">
      <c r="A755" s="3"/>
      <c r="B755" s="3"/>
      <c r="C755" s="3"/>
      <c r="D755" s="3"/>
      <c r="F755" s="3"/>
      <c r="G755" s="3"/>
      <c r="K755" s="3"/>
    </row>
    <row r="756" spans="1:11" ht="12" customHeight="1" x14ac:dyDescent="0.25">
      <c r="A756" s="3"/>
      <c r="B756" s="3"/>
      <c r="C756" s="3"/>
      <c r="D756" s="3"/>
      <c r="F756" s="3"/>
      <c r="G756" s="3"/>
      <c r="K756" s="3"/>
    </row>
    <row r="757" spans="1:11" ht="12" customHeight="1" x14ac:dyDescent="0.25">
      <c r="A757" s="3"/>
      <c r="B757" s="3"/>
      <c r="C757" s="3"/>
      <c r="D757" s="3"/>
      <c r="F757" s="3"/>
      <c r="G757" s="3"/>
      <c r="K757" s="3"/>
    </row>
    <row r="758" spans="1:11" ht="12" customHeight="1" x14ac:dyDescent="0.25">
      <c r="A758" s="3"/>
      <c r="B758" s="3"/>
      <c r="C758" s="3"/>
      <c r="D758" s="3"/>
      <c r="F758" s="3"/>
      <c r="G758" s="3"/>
      <c r="K758" s="3"/>
    </row>
    <row r="759" spans="1:11" ht="12" customHeight="1" x14ac:dyDescent="0.25">
      <c r="A759" s="3"/>
      <c r="B759" s="3"/>
      <c r="C759" s="3"/>
      <c r="D759" s="3"/>
      <c r="F759" s="3"/>
      <c r="G759" s="3"/>
      <c r="K759" s="3"/>
    </row>
    <row r="760" spans="1:11" ht="12" customHeight="1" x14ac:dyDescent="0.25">
      <c r="A760" s="3"/>
      <c r="B760" s="3"/>
      <c r="C760" s="3"/>
      <c r="D760" s="3"/>
      <c r="F760" s="3"/>
      <c r="G760" s="3"/>
      <c r="K760" s="3"/>
    </row>
    <row r="761" spans="1:11" ht="12" customHeight="1" x14ac:dyDescent="0.25">
      <c r="A761" s="3"/>
      <c r="B761" s="3"/>
      <c r="C761" s="3"/>
      <c r="D761" s="3"/>
      <c r="F761" s="3"/>
      <c r="G761" s="3"/>
      <c r="K761" s="3"/>
    </row>
    <row r="762" spans="1:11" ht="12" customHeight="1" x14ac:dyDescent="0.25">
      <c r="A762" s="3"/>
      <c r="B762" s="3"/>
      <c r="C762" s="3"/>
      <c r="D762" s="3"/>
      <c r="F762" s="3"/>
      <c r="G762" s="3"/>
      <c r="K762" s="3"/>
    </row>
    <row r="763" spans="1:11" ht="12" customHeight="1" x14ac:dyDescent="0.25">
      <c r="A763" s="3"/>
      <c r="B763" s="3"/>
      <c r="C763" s="3"/>
      <c r="D763" s="3"/>
      <c r="F763" s="3"/>
      <c r="G763" s="3"/>
      <c r="K763" s="3"/>
    </row>
    <row r="764" spans="1:11" ht="12" customHeight="1" x14ac:dyDescent="0.25">
      <c r="A764" s="3"/>
      <c r="B764" s="3"/>
      <c r="C764" s="3"/>
      <c r="D764" s="3"/>
      <c r="F764" s="3"/>
      <c r="G764" s="3"/>
      <c r="K764" s="3"/>
    </row>
    <row r="765" spans="1:11" ht="12" customHeight="1" x14ac:dyDescent="0.25">
      <c r="A765" s="3"/>
      <c r="B765" s="3"/>
      <c r="C765" s="3"/>
      <c r="D765" s="3"/>
      <c r="F765" s="3"/>
      <c r="G765" s="3"/>
      <c r="K765" s="3"/>
    </row>
    <row r="766" spans="1:11" ht="12" customHeight="1" x14ac:dyDescent="0.25">
      <c r="A766" s="3"/>
      <c r="B766" s="3"/>
      <c r="C766" s="3"/>
      <c r="D766" s="3"/>
      <c r="F766" s="3"/>
      <c r="G766" s="3"/>
      <c r="K766" s="3"/>
    </row>
    <row r="767" spans="1:11" ht="12" customHeight="1" x14ac:dyDescent="0.25">
      <c r="A767" s="3"/>
      <c r="B767" s="3"/>
      <c r="C767" s="3"/>
      <c r="D767" s="3"/>
      <c r="F767" s="3"/>
      <c r="G767" s="3"/>
      <c r="K767" s="3"/>
    </row>
    <row r="768" spans="1:11" ht="12" customHeight="1" x14ac:dyDescent="0.25">
      <c r="A768" s="3"/>
      <c r="B768" s="3"/>
      <c r="C768" s="3"/>
      <c r="D768" s="3"/>
      <c r="F768" s="3"/>
      <c r="G768" s="3"/>
      <c r="K768" s="3"/>
    </row>
    <row r="769" spans="1:11" ht="12" customHeight="1" x14ac:dyDescent="0.25">
      <c r="A769" s="3"/>
      <c r="B769" s="3"/>
      <c r="C769" s="3"/>
      <c r="D769" s="3"/>
      <c r="F769" s="3"/>
      <c r="G769" s="3"/>
      <c r="K769" s="3"/>
    </row>
    <row r="770" spans="1:11" ht="12" customHeight="1" x14ac:dyDescent="0.25">
      <c r="A770" s="3"/>
      <c r="B770" s="3"/>
      <c r="C770" s="3"/>
      <c r="D770" s="3"/>
      <c r="F770" s="3"/>
      <c r="G770" s="3"/>
      <c r="K770" s="3"/>
    </row>
    <row r="771" spans="1:11" ht="12" customHeight="1" x14ac:dyDescent="0.25">
      <c r="A771" s="3"/>
      <c r="B771" s="3"/>
      <c r="C771" s="3"/>
      <c r="D771" s="3"/>
      <c r="F771" s="3"/>
      <c r="G771" s="3"/>
      <c r="K771" s="3"/>
    </row>
    <row r="772" spans="1:11" ht="12" customHeight="1" x14ac:dyDescent="0.25">
      <c r="A772" s="3"/>
      <c r="B772" s="3"/>
      <c r="C772" s="3"/>
      <c r="D772" s="3"/>
      <c r="F772" s="3"/>
      <c r="G772" s="3"/>
      <c r="K772" s="3"/>
    </row>
    <row r="773" spans="1:11" ht="12" customHeight="1" x14ac:dyDescent="0.25">
      <c r="A773" s="3"/>
      <c r="B773" s="3"/>
      <c r="C773" s="3"/>
      <c r="D773" s="3"/>
      <c r="F773" s="3"/>
      <c r="G773" s="3"/>
      <c r="K773" s="3"/>
    </row>
    <row r="774" spans="1:11" ht="12" customHeight="1" x14ac:dyDescent="0.25">
      <c r="A774" s="3"/>
      <c r="B774" s="3"/>
      <c r="C774" s="3"/>
      <c r="D774" s="3"/>
      <c r="F774" s="3"/>
      <c r="G774" s="3"/>
      <c r="K774" s="3"/>
    </row>
    <row r="775" spans="1:11" ht="12" customHeight="1" x14ac:dyDescent="0.25">
      <c r="A775" s="3"/>
      <c r="B775" s="3"/>
      <c r="C775" s="3"/>
      <c r="D775" s="3"/>
      <c r="F775" s="3"/>
      <c r="G775" s="3"/>
      <c r="K775" s="3"/>
    </row>
    <row r="776" spans="1:11" ht="12" customHeight="1" x14ac:dyDescent="0.25">
      <c r="A776" s="3"/>
      <c r="B776" s="3"/>
      <c r="C776" s="3"/>
      <c r="D776" s="3"/>
      <c r="F776" s="3"/>
      <c r="G776" s="3"/>
      <c r="K776" s="3"/>
    </row>
    <row r="777" spans="1:11" ht="12" customHeight="1" x14ac:dyDescent="0.25">
      <c r="A777" s="3"/>
      <c r="B777" s="3"/>
      <c r="C777" s="3"/>
      <c r="D777" s="3"/>
      <c r="F777" s="3"/>
      <c r="G777" s="3"/>
      <c r="K777" s="3"/>
    </row>
    <row r="778" spans="1:11" ht="12" customHeight="1" x14ac:dyDescent="0.25">
      <c r="A778" s="3"/>
      <c r="B778" s="3"/>
      <c r="C778" s="3"/>
      <c r="D778" s="3"/>
      <c r="F778" s="3"/>
      <c r="G778" s="3"/>
      <c r="K778" s="3"/>
    </row>
    <row r="779" spans="1:11" ht="12" customHeight="1" x14ac:dyDescent="0.25">
      <c r="A779" s="3"/>
      <c r="B779" s="3"/>
      <c r="C779" s="3"/>
      <c r="D779" s="3"/>
      <c r="F779" s="3"/>
      <c r="G779" s="3"/>
      <c r="K779" s="3"/>
    </row>
    <row r="780" spans="1:11" ht="12" customHeight="1" x14ac:dyDescent="0.25">
      <c r="A780" s="3"/>
      <c r="B780" s="3"/>
      <c r="C780" s="3"/>
      <c r="D780" s="3"/>
      <c r="F780" s="3"/>
      <c r="G780" s="3"/>
      <c r="K780" s="3"/>
    </row>
    <row r="781" spans="1:11" ht="12" customHeight="1" x14ac:dyDescent="0.25">
      <c r="A781" s="3"/>
      <c r="B781" s="3"/>
      <c r="C781" s="3"/>
      <c r="D781" s="3"/>
      <c r="F781" s="3"/>
      <c r="G781" s="3"/>
      <c r="K781" s="3"/>
    </row>
    <row r="782" spans="1:11" ht="12" customHeight="1" x14ac:dyDescent="0.25">
      <c r="A782" s="3"/>
      <c r="B782" s="3"/>
      <c r="C782" s="3"/>
      <c r="D782" s="3"/>
      <c r="F782" s="3"/>
      <c r="G782" s="3"/>
      <c r="K782" s="3"/>
    </row>
    <row r="783" spans="1:11" ht="12" customHeight="1" x14ac:dyDescent="0.25">
      <c r="A783" s="3"/>
      <c r="B783" s="3"/>
      <c r="C783" s="3"/>
      <c r="D783" s="3"/>
      <c r="F783" s="3"/>
      <c r="G783" s="3"/>
      <c r="K783" s="3"/>
    </row>
    <row r="784" spans="1:11" ht="12" customHeight="1" x14ac:dyDescent="0.25">
      <c r="A784" s="3"/>
      <c r="B784" s="3"/>
      <c r="C784" s="3"/>
      <c r="D784" s="3"/>
      <c r="F784" s="3"/>
      <c r="G784" s="3"/>
      <c r="K784" s="3"/>
    </row>
    <row r="785" spans="1:11" ht="12" customHeight="1" x14ac:dyDescent="0.25">
      <c r="A785" s="3"/>
      <c r="B785" s="3"/>
      <c r="C785" s="3"/>
      <c r="D785" s="3"/>
      <c r="F785" s="3"/>
      <c r="G785" s="3"/>
      <c r="K785" s="3"/>
    </row>
    <row r="786" spans="1:11" ht="12" customHeight="1" x14ac:dyDescent="0.25">
      <c r="A786" s="3"/>
      <c r="B786" s="3"/>
      <c r="C786" s="3"/>
      <c r="D786" s="3"/>
      <c r="F786" s="3"/>
      <c r="G786" s="3"/>
      <c r="K786" s="3"/>
    </row>
    <row r="787" spans="1:11" ht="12" customHeight="1" x14ac:dyDescent="0.25">
      <c r="A787" s="3"/>
      <c r="B787" s="3"/>
      <c r="C787" s="3"/>
      <c r="D787" s="3"/>
      <c r="F787" s="3"/>
      <c r="G787" s="3"/>
      <c r="K787" s="3"/>
    </row>
    <row r="788" spans="1:11" ht="12" customHeight="1" x14ac:dyDescent="0.25">
      <c r="A788" s="3"/>
      <c r="B788" s="3"/>
      <c r="C788" s="3"/>
      <c r="D788" s="3"/>
      <c r="F788" s="3"/>
      <c r="G788" s="3"/>
      <c r="K788" s="3"/>
    </row>
    <row r="789" spans="1:11" ht="12" customHeight="1" x14ac:dyDescent="0.25">
      <c r="A789" s="3"/>
      <c r="B789" s="3"/>
      <c r="C789" s="3"/>
      <c r="D789" s="3"/>
      <c r="F789" s="3"/>
      <c r="G789" s="3"/>
      <c r="K789" s="3"/>
    </row>
    <row r="790" spans="1:11" ht="12" customHeight="1" x14ac:dyDescent="0.25">
      <c r="A790" s="3"/>
      <c r="B790" s="3"/>
      <c r="C790" s="3"/>
      <c r="D790" s="3"/>
      <c r="F790" s="3"/>
      <c r="G790" s="3"/>
      <c r="K790" s="3"/>
    </row>
    <row r="791" spans="1:11" ht="12" customHeight="1" x14ac:dyDescent="0.25">
      <c r="A791" s="3"/>
      <c r="B791" s="3"/>
      <c r="C791" s="3"/>
      <c r="D791" s="3"/>
      <c r="F791" s="3"/>
      <c r="G791" s="3"/>
      <c r="K791" s="3"/>
    </row>
    <row r="792" spans="1:11" ht="12" customHeight="1" x14ac:dyDescent="0.25">
      <c r="A792" s="3"/>
      <c r="B792" s="3"/>
      <c r="C792" s="3"/>
      <c r="D792" s="3"/>
      <c r="F792" s="3"/>
      <c r="G792" s="3"/>
      <c r="K792" s="3"/>
    </row>
    <row r="793" spans="1:11" ht="12" customHeight="1" x14ac:dyDescent="0.25">
      <c r="A793" s="3"/>
      <c r="B793" s="3"/>
      <c r="C793" s="3"/>
      <c r="D793" s="3"/>
      <c r="F793" s="3"/>
      <c r="G793" s="3"/>
      <c r="K793" s="3"/>
    </row>
    <row r="794" spans="1:11" ht="12" customHeight="1" x14ac:dyDescent="0.25">
      <c r="A794" s="3"/>
      <c r="B794" s="3"/>
      <c r="C794" s="3"/>
      <c r="D794" s="3"/>
      <c r="F794" s="3"/>
      <c r="G794" s="3"/>
      <c r="K794" s="3"/>
    </row>
    <row r="795" spans="1:11" ht="12" customHeight="1" x14ac:dyDescent="0.25">
      <c r="A795" s="3"/>
      <c r="B795" s="3"/>
      <c r="C795" s="3"/>
      <c r="D795" s="3"/>
      <c r="F795" s="3"/>
      <c r="G795" s="3"/>
      <c r="K795" s="3"/>
    </row>
    <row r="796" spans="1:11" ht="12" customHeight="1" x14ac:dyDescent="0.25">
      <c r="A796" s="3"/>
      <c r="B796" s="3"/>
      <c r="C796" s="3"/>
      <c r="D796" s="3"/>
      <c r="F796" s="3"/>
      <c r="G796" s="3"/>
      <c r="K796" s="3"/>
    </row>
    <row r="797" spans="1:11" ht="12" customHeight="1" x14ac:dyDescent="0.25">
      <c r="A797" s="3"/>
      <c r="B797" s="3"/>
      <c r="C797" s="3"/>
      <c r="D797" s="3"/>
      <c r="F797" s="3"/>
      <c r="G797" s="3"/>
      <c r="K797" s="3"/>
    </row>
    <row r="798" spans="1:11" ht="12" customHeight="1" x14ac:dyDescent="0.25">
      <c r="A798" s="3"/>
      <c r="B798" s="3"/>
      <c r="C798" s="3"/>
      <c r="D798" s="3"/>
      <c r="F798" s="3"/>
      <c r="G798" s="3"/>
      <c r="K798" s="3"/>
    </row>
    <row r="799" spans="1:11" ht="12" customHeight="1" x14ac:dyDescent="0.25">
      <c r="A799" s="3"/>
      <c r="B799" s="3"/>
      <c r="C799" s="3"/>
      <c r="D799" s="3"/>
      <c r="F799" s="3"/>
      <c r="G799" s="3"/>
      <c r="K799" s="3"/>
    </row>
    <row r="800" spans="1:11" ht="12" customHeight="1" x14ac:dyDescent="0.25">
      <c r="A800" s="3"/>
      <c r="B800" s="3"/>
      <c r="C800" s="3"/>
      <c r="D800" s="3"/>
      <c r="F800" s="3"/>
      <c r="G800" s="3"/>
      <c r="K800" s="3"/>
    </row>
    <row r="801" spans="1:11" ht="12" customHeight="1" x14ac:dyDescent="0.25">
      <c r="A801" s="3"/>
      <c r="B801" s="3"/>
      <c r="C801" s="3"/>
      <c r="D801" s="3"/>
      <c r="F801" s="3"/>
      <c r="G801" s="3"/>
      <c r="K801" s="3"/>
    </row>
    <row r="802" spans="1:11" ht="12" customHeight="1" x14ac:dyDescent="0.25">
      <c r="A802" s="3"/>
      <c r="B802" s="3"/>
      <c r="C802" s="3"/>
      <c r="D802" s="3"/>
      <c r="F802" s="3"/>
      <c r="G802" s="3"/>
      <c r="K802" s="3"/>
    </row>
    <row r="803" spans="1:11" ht="12" customHeight="1" x14ac:dyDescent="0.25">
      <c r="A803" s="3"/>
      <c r="B803" s="3"/>
      <c r="C803" s="3"/>
      <c r="D803" s="3"/>
      <c r="F803" s="3"/>
      <c r="G803" s="3"/>
      <c r="K803" s="3"/>
    </row>
    <row r="804" spans="1:11" ht="12" customHeight="1" x14ac:dyDescent="0.25">
      <c r="A804" s="3"/>
      <c r="B804" s="3"/>
      <c r="C804" s="3"/>
      <c r="D804" s="3"/>
      <c r="F804" s="3"/>
      <c r="G804" s="3"/>
      <c r="K804" s="3"/>
    </row>
    <row r="805" spans="1:11" ht="12" customHeight="1" x14ac:dyDescent="0.25">
      <c r="A805" s="3"/>
      <c r="B805" s="3"/>
      <c r="C805" s="3"/>
      <c r="D805" s="3"/>
      <c r="F805" s="3"/>
      <c r="G805" s="3"/>
      <c r="K805" s="3"/>
    </row>
    <row r="806" spans="1:11" ht="12" customHeight="1" x14ac:dyDescent="0.25">
      <c r="A806" s="3"/>
      <c r="B806" s="3"/>
      <c r="C806" s="3"/>
      <c r="D806" s="3"/>
      <c r="F806" s="3"/>
      <c r="G806" s="3"/>
      <c r="K806" s="3"/>
    </row>
    <row r="807" spans="1:11" ht="12" customHeight="1" x14ac:dyDescent="0.25">
      <c r="A807" s="3"/>
      <c r="B807" s="3"/>
      <c r="C807" s="3"/>
      <c r="D807" s="3"/>
      <c r="F807" s="3"/>
      <c r="G807" s="3"/>
      <c r="K807" s="3"/>
    </row>
    <row r="808" spans="1:11" ht="12" customHeight="1" x14ac:dyDescent="0.25">
      <c r="A808" s="3"/>
      <c r="B808" s="3"/>
      <c r="C808" s="3"/>
      <c r="D808" s="3"/>
      <c r="F808" s="3"/>
      <c r="G808" s="3"/>
      <c r="K808" s="3"/>
    </row>
    <row r="809" spans="1:11" ht="12" customHeight="1" x14ac:dyDescent="0.25">
      <c r="A809" s="3"/>
      <c r="B809" s="3"/>
      <c r="C809" s="3"/>
      <c r="D809" s="3"/>
      <c r="F809" s="3"/>
      <c r="G809" s="3"/>
      <c r="K809" s="3"/>
    </row>
    <row r="810" spans="1:11" ht="12" customHeight="1" x14ac:dyDescent="0.25">
      <c r="A810" s="3"/>
      <c r="B810" s="3"/>
      <c r="C810" s="3"/>
      <c r="D810" s="3"/>
      <c r="F810" s="3"/>
      <c r="G810" s="3"/>
      <c r="K810" s="3"/>
    </row>
    <row r="811" spans="1:11" ht="12" customHeight="1" x14ac:dyDescent="0.25">
      <c r="A811" s="3"/>
      <c r="B811" s="3"/>
      <c r="C811" s="3"/>
      <c r="D811" s="3"/>
      <c r="F811" s="3"/>
      <c r="G811" s="3"/>
      <c r="K811" s="3"/>
    </row>
    <row r="812" spans="1:11" ht="12" customHeight="1" x14ac:dyDescent="0.25">
      <c r="A812" s="3"/>
      <c r="B812" s="3"/>
      <c r="C812" s="3"/>
      <c r="D812" s="3"/>
      <c r="F812" s="3"/>
      <c r="G812" s="3"/>
      <c r="K812" s="3"/>
    </row>
    <row r="813" spans="1:11" ht="12" customHeight="1" x14ac:dyDescent="0.25">
      <c r="A813" s="3"/>
      <c r="B813" s="3"/>
      <c r="C813" s="3"/>
      <c r="D813" s="3"/>
      <c r="F813" s="3"/>
      <c r="G813" s="3"/>
      <c r="K813" s="3"/>
    </row>
    <row r="814" spans="1:11" ht="12" customHeight="1" x14ac:dyDescent="0.25">
      <c r="A814" s="3"/>
      <c r="B814" s="3"/>
      <c r="C814" s="3"/>
      <c r="D814" s="3"/>
      <c r="F814" s="3"/>
      <c r="G814" s="3"/>
      <c r="K814" s="3"/>
    </row>
    <row r="815" spans="1:11" ht="12" customHeight="1" x14ac:dyDescent="0.25">
      <c r="A815" s="3"/>
      <c r="B815" s="3"/>
      <c r="C815" s="3"/>
      <c r="D815" s="3"/>
      <c r="F815" s="3"/>
      <c r="G815" s="3"/>
      <c r="K815" s="3"/>
    </row>
    <row r="816" spans="1:11" ht="12" customHeight="1" x14ac:dyDescent="0.25">
      <c r="A816" s="3"/>
      <c r="B816" s="3"/>
      <c r="C816" s="3"/>
      <c r="D816" s="3"/>
      <c r="F816" s="3"/>
      <c r="G816" s="3"/>
      <c r="K816" s="3"/>
    </row>
    <row r="817" spans="1:11" ht="12" customHeight="1" x14ac:dyDescent="0.25">
      <c r="A817" s="3"/>
      <c r="B817" s="3"/>
      <c r="C817" s="3"/>
      <c r="D817" s="3"/>
      <c r="F817" s="3"/>
      <c r="G817" s="3"/>
      <c r="K817" s="3"/>
    </row>
    <row r="818" spans="1:11" ht="12" customHeight="1" x14ac:dyDescent="0.25">
      <c r="A818" s="3"/>
      <c r="B818" s="3"/>
      <c r="C818" s="3"/>
      <c r="D818" s="3"/>
      <c r="F818" s="3"/>
      <c r="G818" s="3"/>
      <c r="K818" s="3"/>
    </row>
    <row r="819" spans="1:11" ht="12" customHeight="1" x14ac:dyDescent="0.25">
      <c r="A819" s="3"/>
      <c r="B819" s="3"/>
      <c r="C819" s="3"/>
      <c r="D819" s="3"/>
      <c r="F819" s="3"/>
      <c r="G819" s="3"/>
      <c r="K819" s="3"/>
    </row>
    <row r="820" spans="1:11" ht="12" customHeight="1" x14ac:dyDescent="0.25">
      <c r="A820" s="3"/>
      <c r="B820" s="3"/>
      <c r="C820" s="3"/>
      <c r="D820" s="3"/>
      <c r="F820" s="3"/>
      <c r="G820" s="3"/>
      <c r="K820" s="3"/>
    </row>
    <row r="821" spans="1:11" ht="12" customHeight="1" x14ac:dyDescent="0.25">
      <c r="A821" s="3"/>
      <c r="B821" s="3"/>
      <c r="C821" s="3"/>
      <c r="D821" s="3"/>
      <c r="F821" s="3"/>
      <c r="G821" s="3"/>
      <c r="K821" s="3"/>
    </row>
    <row r="822" spans="1:11" ht="12" customHeight="1" x14ac:dyDescent="0.25">
      <c r="A822" s="3"/>
      <c r="B822" s="3"/>
      <c r="C822" s="3"/>
      <c r="D822" s="3"/>
      <c r="F822" s="3"/>
      <c r="G822" s="3"/>
      <c r="K822" s="3"/>
    </row>
    <row r="823" spans="1:11" ht="12" customHeight="1" x14ac:dyDescent="0.25">
      <c r="A823" s="3"/>
      <c r="B823" s="3"/>
      <c r="C823" s="3"/>
      <c r="D823" s="3"/>
      <c r="F823" s="3"/>
      <c r="G823" s="3"/>
      <c r="K823" s="3"/>
    </row>
    <row r="824" spans="1:11" ht="12" customHeight="1" x14ac:dyDescent="0.25">
      <c r="A824" s="3"/>
      <c r="B824" s="3"/>
      <c r="C824" s="3"/>
      <c r="D824" s="3"/>
      <c r="F824" s="3"/>
      <c r="G824" s="3"/>
      <c r="K824" s="3"/>
    </row>
    <row r="825" spans="1:11" ht="12" customHeight="1" x14ac:dyDescent="0.25">
      <c r="A825" s="3"/>
      <c r="B825" s="3"/>
      <c r="C825" s="3"/>
      <c r="D825" s="3"/>
      <c r="F825" s="3"/>
      <c r="G825" s="3"/>
      <c r="K825" s="3"/>
    </row>
    <row r="826" spans="1:11" ht="12" customHeight="1" x14ac:dyDescent="0.25">
      <c r="A826" s="3"/>
      <c r="B826" s="3"/>
      <c r="C826" s="3"/>
      <c r="D826" s="3"/>
      <c r="F826" s="3"/>
      <c r="G826" s="3"/>
      <c r="K826" s="3"/>
    </row>
    <row r="827" spans="1:11" ht="12" customHeight="1" x14ac:dyDescent="0.25">
      <c r="A827" s="3"/>
      <c r="B827" s="3"/>
      <c r="C827" s="3"/>
      <c r="D827" s="3"/>
      <c r="F827" s="3"/>
      <c r="G827" s="3"/>
      <c r="K827" s="3"/>
    </row>
    <row r="828" spans="1:11" ht="12" customHeight="1" x14ac:dyDescent="0.25">
      <c r="A828" s="3"/>
      <c r="B828" s="3"/>
      <c r="C828" s="3"/>
      <c r="D828" s="3"/>
      <c r="F828" s="3"/>
      <c r="G828" s="3"/>
      <c r="K828" s="3"/>
    </row>
    <row r="829" spans="1:11" ht="12" customHeight="1" x14ac:dyDescent="0.25">
      <c r="A829" s="3"/>
      <c r="B829" s="3"/>
      <c r="C829" s="3"/>
      <c r="D829" s="3"/>
      <c r="F829" s="3"/>
      <c r="G829" s="3"/>
      <c r="K829" s="3"/>
    </row>
    <row r="830" spans="1:11" ht="12" customHeight="1" x14ac:dyDescent="0.25">
      <c r="A830" s="3"/>
      <c r="B830" s="3"/>
      <c r="C830" s="3"/>
      <c r="D830" s="3"/>
      <c r="F830" s="3"/>
      <c r="G830" s="3"/>
      <c r="K830" s="3"/>
    </row>
    <row r="831" spans="1:11" ht="12" customHeight="1" x14ac:dyDescent="0.25">
      <c r="A831" s="3"/>
      <c r="B831" s="3"/>
      <c r="C831" s="3"/>
      <c r="D831" s="3"/>
      <c r="F831" s="3"/>
      <c r="G831" s="3"/>
      <c r="K831" s="3"/>
    </row>
    <row r="832" spans="1:11" ht="12" customHeight="1" x14ac:dyDescent="0.25">
      <c r="A832" s="3"/>
      <c r="B832" s="3"/>
      <c r="C832" s="3"/>
      <c r="D832" s="3"/>
      <c r="F832" s="3"/>
      <c r="G832" s="3"/>
      <c r="K832" s="3"/>
    </row>
    <row r="833" spans="1:11" ht="12" customHeight="1" x14ac:dyDescent="0.25">
      <c r="A833" s="3"/>
      <c r="B833" s="3"/>
      <c r="C833" s="3"/>
      <c r="D833" s="3"/>
      <c r="F833" s="3"/>
      <c r="G833" s="3"/>
      <c r="K833" s="3"/>
    </row>
    <row r="834" spans="1:11" ht="12" customHeight="1" x14ac:dyDescent="0.25">
      <c r="A834" s="3"/>
      <c r="B834" s="3"/>
      <c r="C834" s="3"/>
      <c r="D834" s="3"/>
      <c r="F834" s="3"/>
      <c r="G834" s="3"/>
      <c r="K834" s="3"/>
    </row>
    <row r="835" spans="1:11" ht="12" customHeight="1" x14ac:dyDescent="0.25">
      <c r="A835" s="3"/>
      <c r="B835" s="3"/>
      <c r="C835" s="3"/>
      <c r="D835" s="3"/>
      <c r="F835" s="3"/>
      <c r="G835" s="3"/>
      <c r="K835" s="3"/>
    </row>
    <row r="836" spans="1:11" ht="12" customHeight="1" x14ac:dyDescent="0.25">
      <c r="A836" s="3"/>
      <c r="B836" s="3"/>
      <c r="C836" s="3"/>
      <c r="D836" s="3"/>
      <c r="F836" s="3"/>
      <c r="G836" s="3"/>
      <c r="K836" s="3"/>
    </row>
    <row r="837" spans="1:11" ht="12" customHeight="1" x14ac:dyDescent="0.25">
      <c r="A837" s="3"/>
      <c r="B837" s="3"/>
      <c r="C837" s="3"/>
      <c r="D837" s="3"/>
      <c r="F837" s="3"/>
      <c r="G837" s="3"/>
      <c r="K837" s="3"/>
    </row>
    <row r="838" spans="1:11" ht="12" customHeight="1" x14ac:dyDescent="0.25">
      <c r="A838" s="3"/>
      <c r="B838" s="3"/>
      <c r="C838" s="3"/>
      <c r="D838" s="3"/>
      <c r="F838" s="3"/>
      <c r="G838" s="3"/>
      <c r="K838" s="3"/>
    </row>
    <row r="839" spans="1:11" ht="12" customHeight="1" x14ac:dyDescent="0.25">
      <c r="A839" s="3"/>
      <c r="B839" s="3"/>
      <c r="C839" s="3"/>
      <c r="D839" s="3"/>
      <c r="F839" s="3"/>
      <c r="G839" s="3"/>
      <c r="K839" s="3"/>
    </row>
    <row r="840" spans="1:11" ht="12" customHeight="1" x14ac:dyDescent="0.25">
      <c r="A840" s="3"/>
      <c r="B840" s="3"/>
      <c r="C840" s="3"/>
      <c r="D840" s="3"/>
      <c r="F840" s="3"/>
      <c r="G840" s="3"/>
      <c r="K840" s="3"/>
    </row>
    <row r="841" spans="1:11" ht="12" customHeight="1" x14ac:dyDescent="0.25">
      <c r="A841" s="3"/>
      <c r="B841" s="3"/>
      <c r="C841" s="3"/>
      <c r="D841" s="3"/>
      <c r="F841" s="3"/>
      <c r="G841" s="3"/>
      <c r="K841" s="3"/>
    </row>
    <row r="842" spans="1:11" ht="12" customHeight="1" x14ac:dyDescent="0.25">
      <c r="A842" s="3"/>
      <c r="B842" s="3"/>
      <c r="C842" s="3"/>
      <c r="D842" s="3"/>
      <c r="F842" s="3"/>
      <c r="G842" s="3"/>
      <c r="K842" s="3"/>
    </row>
    <row r="843" spans="1:11" ht="12" customHeight="1" x14ac:dyDescent="0.25">
      <c r="A843" s="3"/>
      <c r="B843" s="3"/>
      <c r="C843" s="3"/>
      <c r="D843" s="3"/>
      <c r="F843" s="3"/>
      <c r="G843" s="3"/>
      <c r="K843" s="3"/>
    </row>
    <row r="844" spans="1:11" ht="12" customHeight="1" x14ac:dyDescent="0.25">
      <c r="A844" s="3"/>
      <c r="B844" s="3"/>
      <c r="C844" s="3"/>
      <c r="D844" s="3"/>
      <c r="F844" s="3"/>
      <c r="G844" s="3"/>
      <c r="K844" s="3"/>
    </row>
    <row r="845" spans="1:11" ht="12" customHeight="1" x14ac:dyDescent="0.25">
      <c r="A845" s="3"/>
      <c r="B845" s="3"/>
      <c r="C845" s="3"/>
      <c r="D845" s="3"/>
      <c r="F845" s="3"/>
      <c r="G845" s="3"/>
      <c r="K845" s="3"/>
    </row>
    <row r="846" spans="1:11" ht="12" customHeight="1" x14ac:dyDescent="0.25">
      <c r="A846" s="3"/>
      <c r="B846" s="3"/>
      <c r="C846" s="3"/>
      <c r="D846" s="3"/>
      <c r="F846" s="3"/>
      <c r="G846" s="3"/>
      <c r="K846" s="3"/>
    </row>
    <row r="847" spans="1:11" ht="12" customHeight="1" x14ac:dyDescent="0.25">
      <c r="A847" s="3"/>
      <c r="B847" s="3"/>
      <c r="C847" s="3"/>
      <c r="D847" s="3"/>
      <c r="F847" s="3"/>
      <c r="G847" s="3"/>
      <c r="K847" s="3"/>
    </row>
    <row r="848" spans="1:11" ht="12" customHeight="1" x14ac:dyDescent="0.25">
      <c r="A848" s="3"/>
      <c r="B848" s="3"/>
      <c r="C848" s="3"/>
      <c r="D848" s="3"/>
      <c r="F848" s="3"/>
      <c r="G848" s="3"/>
      <c r="K848" s="3"/>
    </row>
    <row r="849" spans="1:11" ht="12" customHeight="1" x14ac:dyDescent="0.25">
      <c r="A849" s="3"/>
      <c r="B849" s="3"/>
      <c r="C849" s="3"/>
      <c r="D849" s="3"/>
      <c r="F849" s="3"/>
      <c r="G849" s="3"/>
      <c r="K849" s="3"/>
    </row>
    <row r="850" spans="1:11" ht="12" customHeight="1" x14ac:dyDescent="0.25">
      <c r="A850" s="3"/>
      <c r="B850" s="3"/>
      <c r="C850" s="3"/>
      <c r="D850" s="3"/>
      <c r="F850" s="3"/>
      <c r="G850" s="3"/>
      <c r="K850" s="3"/>
    </row>
    <row r="851" spans="1:11" ht="12" customHeight="1" x14ac:dyDescent="0.25">
      <c r="A851" s="3"/>
      <c r="B851" s="3"/>
      <c r="C851" s="3"/>
      <c r="D851" s="3"/>
      <c r="F851" s="3"/>
      <c r="G851" s="3"/>
      <c r="K851" s="3"/>
    </row>
    <row r="852" spans="1:11" ht="12" customHeight="1" x14ac:dyDescent="0.25">
      <c r="A852" s="3"/>
      <c r="B852" s="3"/>
      <c r="C852" s="3"/>
      <c r="D852" s="3"/>
      <c r="F852" s="3"/>
      <c r="G852" s="3"/>
      <c r="K852" s="3"/>
    </row>
    <row r="853" spans="1:11" ht="12" customHeight="1" x14ac:dyDescent="0.25">
      <c r="A853" s="3"/>
      <c r="B853" s="3"/>
      <c r="C853" s="3"/>
      <c r="D853" s="3"/>
      <c r="F853" s="3"/>
      <c r="G853" s="3"/>
      <c r="K853" s="3"/>
    </row>
    <row r="854" spans="1:11" ht="12" customHeight="1" x14ac:dyDescent="0.25">
      <c r="A854" s="3"/>
      <c r="B854" s="3"/>
      <c r="C854" s="3"/>
      <c r="D854" s="3"/>
      <c r="F854" s="3"/>
      <c r="G854" s="3"/>
      <c r="K854" s="3"/>
    </row>
    <row r="855" spans="1:11" ht="12" customHeight="1" x14ac:dyDescent="0.25">
      <c r="A855" s="3"/>
      <c r="B855" s="3"/>
      <c r="C855" s="3"/>
      <c r="D855" s="3"/>
      <c r="F855" s="3"/>
      <c r="G855" s="3"/>
      <c r="K855" s="3"/>
    </row>
    <row r="856" spans="1:11" ht="12" customHeight="1" x14ac:dyDescent="0.25">
      <c r="A856" s="3"/>
      <c r="B856" s="3"/>
      <c r="C856" s="3"/>
      <c r="D856" s="3"/>
      <c r="F856" s="3"/>
      <c r="G856" s="3"/>
      <c r="K856" s="3"/>
    </row>
    <row r="857" spans="1:11" ht="12" customHeight="1" x14ac:dyDescent="0.25">
      <c r="A857" s="3"/>
      <c r="B857" s="3"/>
      <c r="C857" s="3"/>
      <c r="D857" s="3"/>
      <c r="F857" s="3"/>
      <c r="G857" s="3"/>
      <c r="K857" s="3"/>
    </row>
    <row r="858" spans="1:11" ht="12" customHeight="1" x14ac:dyDescent="0.25">
      <c r="A858" s="3"/>
      <c r="B858" s="3"/>
      <c r="C858" s="3"/>
      <c r="D858" s="3"/>
      <c r="F858" s="3"/>
      <c r="G858" s="3"/>
      <c r="K858" s="3"/>
    </row>
    <row r="859" spans="1:11" ht="12" customHeight="1" x14ac:dyDescent="0.25">
      <c r="A859" s="3"/>
      <c r="B859" s="3"/>
      <c r="C859" s="3"/>
      <c r="D859" s="3"/>
      <c r="F859" s="3"/>
      <c r="G859" s="3"/>
      <c r="K859" s="3"/>
    </row>
    <row r="860" spans="1:11" ht="12" customHeight="1" x14ac:dyDescent="0.25">
      <c r="A860" s="3"/>
      <c r="B860" s="3"/>
      <c r="C860" s="3"/>
      <c r="D860" s="3"/>
      <c r="F860" s="3"/>
      <c r="G860" s="3"/>
      <c r="K860" s="3"/>
    </row>
    <row r="861" spans="1:11" ht="12" customHeight="1" x14ac:dyDescent="0.25">
      <c r="A861" s="3"/>
      <c r="B861" s="3"/>
      <c r="C861" s="3"/>
      <c r="D861" s="3"/>
      <c r="F861" s="3"/>
      <c r="G861" s="3"/>
      <c r="K861" s="3"/>
    </row>
    <row r="862" spans="1:11" ht="12" customHeight="1" x14ac:dyDescent="0.25">
      <c r="A862" s="3"/>
      <c r="B862" s="3"/>
      <c r="C862" s="3"/>
      <c r="D862" s="3"/>
      <c r="F862" s="3"/>
      <c r="G862" s="3"/>
      <c r="K862" s="3"/>
    </row>
    <row r="863" spans="1:11" ht="12" customHeight="1" x14ac:dyDescent="0.25">
      <c r="A863" s="3"/>
      <c r="B863" s="3"/>
      <c r="C863" s="3"/>
      <c r="D863" s="3"/>
      <c r="F863" s="3"/>
      <c r="G863" s="3"/>
      <c r="K863" s="3"/>
    </row>
    <row r="864" spans="1:11" ht="12" customHeight="1" x14ac:dyDescent="0.25">
      <c r="A864" s="3"/>
      <c r="B864" s="3"/>
      <c r="C864" s="3"/>
      <c r="D864" s="3"/>
      <c r="F864" s="3"/>
      <c r="G864" s="3"/>
      <c r="K864" s="3"/>
    </row>
    <row r="865" spans="1:11" ht="12" customHeight="1" x14ac:dyDescent="0.25">
      <c r="A865" s="3"/>
      <c r="B865" s="3"/>
      <c r="C865" s="3"/>
      <c r="D865" s="3"/>
      <c r="F865" s="3"/>
      <c r="G865" s="3"/>
      <c r="K865" s="3"/>
    </row>
    <row r="866" spans="1:11" ht="12" customHeight="1" x14ac:dyDescent="0.25">
      <c r="A866" s="3"/>
      <c r="B866" s="3"/>
      <c r="C866" s="3"/>
      <c r="D866" s="3"/>
      <c r="F866" s="3"/>
      <c r="G866" s="3"/>
      <c r="K866" s="3"/>
    </row>
    <row r="867" spans="1:11" ht="12" customHeight="1" x14ac:dyDescent="0.25">
      <c r="A867" s="3"/>
      <c r="B867" s="3"/>
      <c r="C867" s="3"/>
      <c r="D867" s="3"/>
      <c r="F867" s="3"/>
      <c r="G867" s="3"/>
      <c r="K867" s="3"/>
    </row>
    <row r="868" spans="1:11" ht="12" customHeight="1" x14ac:dyDescent="0.25">
      <c r="A868" s="3"/>
      <c r="B868" s="3"/>
      <c r="C868" s="3"/>
      <c r="D868" s="3"/>
      <c r="F868" s="3"/>
      <c r="G868" s="3"/>
      <c r="K868" s="3"/>
    </row>
    <row r="869" spans="1:11" ht="12" customHeight="1" x14ac:dyDescent="0.25">
      <c r="A869" s="3"/>
      <c r="B869" s="3"/>
      <c r="C869" s="3"/>
      <c r="D869" s="3"/>
      <c r="F869" s="3"/>
      <c r="G869" s="3"/>
      <c r="K869" s="3"/>
    </row>
    <row r="870" spans="1:11" ht="12" customHeight="1" x14ac:dyDescent="0.25">
      <c r="A870" s="3"/>
      <c r="B870" s="3"/>
      <c r="C870" s="3"/>
      <c r="D870" s="3"/>
      <c r="F870" s="3"/>
      <c r="G870" s="3"/>
      <c r="K870" s="3"/>
    </row>
    <row r="871" spans="1:11" ht="12" customHeight="1" x14ac:dyDescent="0.25">
      <c r="A871" s="3"/>
      <c r="B871" s="3"/>
      <c r="C871" s="3"/>
      <c r="D871" s="3"/>
      <c r="F871" s="3"/>
      <c r="G871" s="3"/>
      <c r="K871" s="3"/>
    </row>
    <row r="872" spans="1:11" ht="12" customHeight="1" x14ac:dyDescent="0.25">
      <c r="A872" s="3"/>
      <c r="B872" s="3"/>
      <c r="C872" s="3"/>
      <c r="D872" s="3"/>
      <c r="F872" s="3"/>
      <c r="G872" s="3"/>
      <c r="K872" s="3"/>
    </row>
    <row r="873" spans="1:11" ht="12" customHeight="1" x14ac:dyDescent="0.25">
      <c r="A873" s="3"/>
      <c r="B873" s="3"/>
      <c r="C873" s="3"/>
      <c r="D873" s="3"/>
      <c r="F873" s="3"/>
      <c r="G873" s="3"/>
      <c r="K873" s="3"/>
    </row>
    <row r="874" spans="1:11" ht="12" customHeight="1" x14ac:dyDescent="0.25">
      <c r="A874" s="3"/>
      <c r="B874" s="3"/>
      <c r="C874" s="3"/>
      <c r="D874" s="3"/>
      <c r="F874" s="3"/>
      <c r="G874" s="3"/>
      <c r="K874" s="3"/>
    </row>
    <row r="875" spans="1:11" ht="12" customHeight="1" x14ac:dyDescent="0.25">
      <c r="A875" s="3"/>
      <c r="B875" s="3"/>
      <c r="C875" s="3"/>
      <c r="D875" s="3"/>
      <c r="F875" s="3"/>
      <c r="G875" s="3"/>
      <c r="K875" s="3"/>
    </row>
    <row r="876" spans="1:11" ht="12" customHeight="1" x14ac:dyDescent="0.25">
      <c r="A876" s="3"/>
      <c r="B876" s="3"/>
      <c r="C876" s="3"/>
      <c r="D876" s="3"/>
      <c r="F876" s="3"/>
      <c r="G876" s="3"/>
      <c r="K876" s="3"/>
    </row>
    <row r="877" spans="1:11" ht="12" customHeight="1" x14ac:dyDescent="0.25">
      <c r="A877" s="3"/>
      <c r="B877" s="3"/>
      <c r="C877" s="3"/>
      <c r="D877" s="3"/>
      <c r="F877" s="3"/>
      <c r="G877" s="3"/>
      <c r="K877" s="3"/>
    </row>
    <row r="878" spans="1:11" ht="12" customHeight="1" x14ac:dyDescent="0.25">
      <c r="A878" s="3"/>
      <c r="B878" s="3"/>
      <c r="C878" s="3"/>
      <c r="D878" s="3"/>
      <c r="F878" s="3"/>
      <c r="G878" s="3"/>
      <c r="K878" s="3"/>
    </row>
    <row r="879" spans="1:11" ht="12" customHeight="1" x14ac:dyDescent="0.25">
      <c r="A879" s="3"/>
      <c r="B879" s="3"/>
      <c r="C879" s="3"/>
      <c r="D879" s="3"/>
      <c r="F879" s="3"/>
      <c r="G879" s="3"/>
      <c r="K879" s="3"/>
    </row>
    <row r="880" spans="1:11" ht="12" customHeight="1" x14ac:dyDescent="0.25">
      <c r="A880" s="3"/>
      <c r="B880" s="3"/>
      <c r="C880" s="3"/>
      <c r="D880" s="3"/>
      <c r="F880" s="3"/>
      <c r="G880" s="3"/>
      <c r="K880" s="3"/>
    </row>
    <row r="881" spans="1:11" ht="12" customHeight="1" x14ac:dyDescent="0.25">
      <c r="A881" s="3"/>
      <c r="B881" s="3"/>
      <c r="C881" s="3"/>
      <c r="D881" s="3"/>
      <c r="F881" s="3"/>
      <c r="G881" s="3"/>
      <c r="K881" s="3"/>
    </row>
    <row r="882" spans="1:11" ht="12" customHeight="1" x14ac:dyDescent="0.25">
      <c r="A882" s="3"/>
      <c r="B882" s="3"/>
      <c r="C882" s="3"/>
      <c r="D882" s="3"/>
      <c r="F882" s="3"/>
      <c r="G882" s="3"/>
      <c r="K882" s="3"/>
    </row>
    <row r="883" spans="1:11" ht="12" customHeight="1" x14ac:dyDescent="0.25">
      <c r="A883" s="3"/>
      <c r="B883" s="3"/>
      <c r="C883" s="3"/>
      <c r="D883" s="3"/>
      <c r="F883" s="3"/>
      <c r="G883" s="3"/>
      <c r="K883" s="3"/>
    </row>
    <row r="884" spans="1:11" ht="12" customHeight="1" x14ac:dyDescent="0.25">
      <c r="A884" s="3"/>
      <c r="B884" s="3"/>
      <c r="C884" s="3"/>
      <c r="D884" s="3"/>
      <c r="F884" s="3"/>
      <c r="G884" s="3"/>
      <c r="K884" s="3"/>
    </row>
    <row r="885" spans="1:11" ht="12" customHeight="1" x14ac:dyDescent="0.25">
      <c r="A885" s="3"/>
      <c r="B885" s="3"/>
      <c r="C885" s="3"/>
      <c r="D885" s="3"/>
      <c r="F885" s="3"/>
      <c r="G885" s="3"/>
      <c r="K885" s="3"/>
    </row>
    <row r="886" spans="1:11" ht="12" customHeight="1" x14ac:dyDescent="0.25">
      <c r="A886" s="3"/>
      <c r="B886" s="3"/>
      <c r="C886" s="3"/>
      <c r="D886" s="3"/>
      <c r="F886" s="3"/>
      <c r="G886" s="3"/>
      <c r="K886" s="3"/>
    </row>
    <row r="887" spans="1:11" ht="12" customHeight="1" x14ac:dyDescent="0.25">
      <c r="A887" s="3"/>
      <c r="B887" s="3"/>
      <c r="C887" s="3"/>
      <c r="D887" s="3"/>
      <c r="F887" s="3"/>
      <c r="G887" s="3"/>
      <c r="K887" s="3"/>
    </row>
    <row r="888" spans="1:11" ht="12" customHeight="1" x14ac:dyDescent="0.25">
      <c r="A888" s="3"/>
      <c r="B888" s="3"/>
      <c r="C888" s="3"/>
      <c r="D888" s="3"/>
      <c r="F888" s="3"/>
      <c r="G888" s="3"/>
      <c r="K888" s="3"/>
    </row>
    <row r="889" spans="1:11" ht="12" customHeight="1" x14ac:dyDescent="0.25">
      <c r="A889" s="3"/>
      <c r="B889" s="3"/>
      <c r="C889" s="3"/>
      <c r="D889" s="3"/>
      <c r="F889" s="3"/>
      <c r="G889" s="3"/>
      <c r="K889" s="3"/>
    </row>
    <row r="890" spans="1:11" ht="12" customHeight="1" x14ac:dyDescent="0.25">
      <c r="A890" s="3"/>
      <c r="B890" s="3"/>
      <c r="C890" s="3"/>
      <c r="D890" s="3"/>
      <c r="F890" s="3"/>
      <c r="G890" s="3"/>
      <c r="K890" s="3"/>
    </row>
    <row r="891" spans="1:11" ht="12" customHeight="1" x14ac:dyDescent="0.25">
      <c r="A891" s="3"/>
      <c r="B891" s="3"/>
      <c r="C891" s="3"/>
      <c r="D891" s="3"/>
      <c r="F891" s="3"/>
      <c r="G891" s="3"/>
      <c r="K891" s="3"/>
    </row>
    <row r="892" spans="1:11" ht="12" customHeight="1" x14ac:dyDescent="0.25">
      <c r="A892" s="3"/>
      <c r="B892" s="3"/>
      <c r="C892" s="3"/>
      <c r="D892" s="3"/>
      <c r="F892" s="3"/>
      <c r="G892" s="3"/>
      <c r="K892" s="3"/>
    </row>
    <row r="893" spans="1:11" ht="12" customHeight="1" x14ac:dyDescent="0.25">
      <c r="A893" s="3"/>
      <c r="B893" s="3"/>
      <c r="C893" s="3"/>
      <c r="D893" s="3"/>
      <c r="F893" s="3"/>
      <c r="G893" s="3"/>
      <c r="K893" s="3"/>
    </row>
    <row r="894" spans="1:11" ht="12" customHeight="1" x14ac:dyDescent="0.25">
      <c r="A894" s="3"/>
      <c r="B894" s="3"/>
      <c r="C894" s="3"/>
      <c r="D894" s="3"/>
      <c r="F894" s="3"/>
      <c r="G894" s="3"/>
      <c r="K894" s="3"/>
    </row>
    <row r="895" spans="1:11" ht="12" customHeight="1" x14ac:dyDescent="0.25">
      <c r="A895" s="3"/>
      <c r="B895" s="3"/>
      <c r="C895" s="3"/>
      <c r="D895" s="3"/>
      <c r="F895" s="3"/>
      <c r="G895" s="3"/>
      <c r="K895" s="3"/>
    </row>
    <row r="896" spans="1:11" ht="12" customHeight="1" x14ac:dyDescent="0.25">
      <c r="A896" s="3"/>
      <c r="B896" s="3"/>
      <c r="C896" s="3"/>
      <c r="D896" s="3"/>
      <c r="F896" s="3"/>
      <c r="G896" s="3"/>
      <c r="K896" s="3"/>
    </row>
    <row r="897" spans="1:11" ht="12" customHeight="1" x14ac:dyDescent="0.25">
      <c r="A897" s="3"/>
      <c r="B897" s="3"/>
      <c r="C897" s="3"/>
      <c r="D897" s="3"/>
      <c r="F897" s="3"/>
      <c r="G897" s="3"/>
      <c r="K897" s="3"/>
    </row>
    <row r="898" spans="1:11" ht="12" customHeight="1" x14ac:dyDescent="0.25">
      <c r="A898" s="3"/>
      <c r="B898" s="3"/>
      <c r="C898" s="3"/>
      <c r="D898" s="3"/>
      <c r="F898" s="3"/>
      <c r="G898" s="3"/>
      <c r="K898" s="3"/>
    </row>
    <row r="899" spans="1:11" ht="12" customHeight="1" x14ac:dyDescent="0.25">
      <c r="A899" s="3"/>
      <c r="B899" s="3"/>
      <c r="C899" s="3"/>
      <c r="D899" s="3"/>
      <c r="F899" s="3"/>
      <c r="G899" s="3"/>
      <c r="K899" s="3"/>
    </row>
    <row r="900" spans="1:11" ht="12" customHeight="1" x14ac:dyDescent="0.25">
      <c r="A900" s="3"/>
      <c r="B900" s="3"/>
      <c r="C900" s="3"/>
      <c r="D900" s="3"/>
      <c r="F900" s="3"/>
      <c r="G900" s="3"/>
      <c r="K900" s="3"/>
    </row>
    <row r="901" spans="1:11" ht="12" customHeight="1" x14ac:dyDescent="0.25">
      <c r="A901" s="3"/>
      <c r="B901" s="3"/>
      <c r="C901" s="3"/>
      <c r="D901" s="3"/>
      <c r="F901" s="3"/>
      <c r="G901" s="3"/>
      <c r="K901" s="3"/>
    </row>
    <row r="902" spans="1:11" ht="12" customHeight="1" x14ac:dyDescent="0.25">
      <c r="A902" s="3"/>
      <c r="B902" s="3"/>
      <c r="C902" s="3"/>
      <c r="D902" s="3"/>
      <c r="F902" s="3"/>
      <c r="G902" s="3"/>
      <c r="K902" s="3"/>
    </row>
    <row r="903" spans="1:11" ht="12" customHeight="1" x14ac:dyDescent="0.25">
      <c r="A903" s="3"/>
      <c r="B903" s="3"/>
      <c r="C903" s="3"/>
      <c r="D903" s="3"/>
      <c r="F903" s="3"/>
      <c r="G903" s="3"/>
      <c r="K903" s="3"/>
    </row>
    <row r="904" spans="1:11" ht="12" customHeight="1" x14ac:dyDescent="0.25">
      <c r="A904" s="3"/>
      <c r="B904" s="3"/>
      <c r="C904" s="3"/>
      <c r="D904" s="3"/>
      <c r="F904" s="3"/>
      <c r="G904" s="3"/>
      <c r="K904" s="3"/>
    </row>
    <row r="905" spans="1:11" ht="12" customHeight="1" x14ac:dyDescent="0.25">
      <c r="A905" s="3"/>
      <c r="B905" s="3"/>
      <c r="C905" s="3"/>
      <c r="D905" s="3"/>
      <c r="F905" s="3"/>
      <c r="G905" s="3"/>
      <c r="K905" s="3"/>
    </row>
    <row r="906" spans="1:11" ht="12" customHeight="1" x14ac:dyDescent="0.25">
      <c r="A906" s="3"/>
      <c r="B906" s="3"/>
      <c r="C906" s="3"/>
      <c r="D906" s="3"/>
      <c r="F906" s="3"/>
      <c r="G906" s="3"/>
      <c r="K906" s="3"/>
    </row>
    <row r="907" spans="1:11" ht="12" customHeight="1" x14ac:dyDescent="0.25">
      <c r="A907" s="3"/>
      <c r="B907" s="3"/>
      <c r="C907" s="3"/>
      <c r="D907" s="3"/>
      <c r="F907" s="3"/>
      <c r="G907" s="3"/>
      <c r="K907" s="3"/>
    </row>
    <row r="908" spans="1:11" ht="12" customHeight="1" x14ac:dyDescent="0.25">
      <c r="A908" s="3"/>
      <c r="B908" s="3"/>
      <c r="C908" s="3"/>
      <c r="D908" s="3"/>
      <c r="F908" s="3"/>
      <c r="G908" s="3"/>
      <c r="K908" s="3"/>
    </row>
    <row r="909" spans="1:11" ht="12" customHeight="1" x14ac:dyDescent="0.25">
      <c r="A909" s="3"/>
      <c r="B909" s="3"/>
      <c r="C909" s="3"/>
      <c r="D909" s="3"/>
      <c r="F909" s="3"/>
      <c r="G909" s="3"/>
      <c r="K909" s="3"/>
    </row>
    <row r="910" spans="1:11" ht="12" customHeight="1" x14ac:dyDescent="0.25">
      <c r="A910" s="3"/>
      <c r="B910" s="3"/>
      <c r="C910" s="3"/>
      <c r="D910" s="3"/>
      <c r="F910" s="3"/>
      <c r="G910" s="3"/>
      <c r="K910" s="3"/>
    </row>
    <row r="911" spans="1:11" ht="12" customHeight="1" x14ac:dyDescent="0.25">
      <c r="A911" s="3"/>
      <c r="B911" s="3"/>
      <c r="C911" s="3"/>
      <c r="D911" s="3"/>
      <c r="F911" s="3"/>
      <c r="G911" s="3"/>
      <c r="K911" s="3"/>
    </row>
    <row r="912" spans="1:11" ht="12" customHeight="1" x14ac:dyDescent="0.25">
      <c r="A912" s="3"/>
      <c r="B912" s="3"/>
      <c r="C912" s="3"/>
      <c r="D912" s="3"/>
      <c r="F912" s="3"/>
      <c r="G912" s="3"/>
      <c r="K912" s="3"/>
    </row>
    <row r="913" spans="1:11" ht="12" customHeight="1" x14ac:dyDescent="0.25">
      <c r="A913" s="3"/>
      <c r="B913" s="3"/>
      <c r="C913" s="3"/>
      <c r="D913" s="3"/>
      <c r="F913" s="3"/>
      <c r="G913" s="3"/>
      <c r="K913" s="3"/>
    </row>
    <row r="914" spans="1:11" ht="12" customHeight="1" x14ac:dyDescent="0.25">
      <c r="A914" s="3"/>
      <c r="B914" s="3"/>
      <c r="C914" s="3"/>
      <c r="D914" s="3"/>
      <c r="F914" s="3"/>
      <c r="G914" s="3"/>
      <c r="K914" s="3"/>
    </row>
    <row r="915" spans="1:11" ht="12" customHeight="1" x14ac:dyDescent="0.25">
      <c r="A915" s="3"/>
      <c r="B915" s="3"/>
      <c r="C915" s="3"/>
      <c r="D915" s="3"/>
      <c r="F915" s="3"/>
      <c r="G915" s="3"/>
      <c r="K915" s="3"/>
    </row>
    <row r="916" spans="1:11" ht="12" customHeight="1" x14ac:dyDescent="0.25">
      <c r="A916" s="3"/>
      <c r="B916" s="3"/>
      <c r="C916" s="3"/>
      <c r="D916" s="3"/>
      <c r="F916" s="3"/>
      <c r="G916" s="3"/>
      <c r="K916" s="3"/>
    </row>
    <row r="917" spans="1:11" ht="12" customHeight="1" x14ac:dyDescent="0.25">
      <c r="A917" s="3"/>
      <c r="B917" s="3"/>
      <c r="C917" s="3"/>
      <c r="D917" s="3"/>
      <c r="F917" s="3"/>
      <c r="G917" s="3"/>
      <c r="K917" s="3"/>
    </row>
    <row r="918" spans="1:11" ht="12" customHeight="1" x14ac:dyDescent="0.25">
      <c r="A918" s="3"/>
      <c r="B918" s="3"/>
      <c r="C918" s="3"/>
      <c r="D918" s="3"/>
      <c r="F918" s="3"/>
      <c r="G918" s="3"/>
      <c r="K918" s="3"/>
    </row>
    <row r="919" spans="1:11" ht="12" customHeight="1" x14ac:dyDescent="0.25">
      <c r="A919" s="3"/>
      <c r="B919" s="3"/>
      <c r="C919" s="3"/>
      <c r="D919" s="3"/>
      <c r="F919" s="3"/>
      <c r="G919" s="3"/>
      <c r="K919" s="3"/>
    </row>
    <row r="920" spans="1:11" ht="12" customHeight="1" x14ac:dyDescent="0.25">
      <c r="A920" s="3"/>
      <c r="B920" s="3"/>
      <c r="C920" s="3"/>
      <c r="D920" s="3"/>
      <c r="F920" s="3"/>
      <c r="G920" s="3"/>
      <c r="K920" s="3"/>
    </row>
    <row r="921" spans="1:11" ht="12" customHeight="1" x14ac:dyDescent="0.25">
      <c r="A921" s="3"/>
      <c r="B921" s="3"/>
      <c r="C921" s="3"/>
      <c r="D921" s="3"/>
      <c r="F921" s="3"/>
      <c r="G921" s="3"/>
      <c r="K921" s="3"/>
    </row>
    <row r="922" spans="1:11" ht="12" customHeight="1" x14ac:dyDescent="0.25">
      <c r="A922" s="3"/>
      <c r="B922" s="3"/>
      <c r="C922" s="3"/>
      <c r="D922" s="3"/>
      <c r="F922" s="3"/>
      <c r="G922" s="3"/>
      <c r="K922" s="3"/>
    </row>
    <row r="923" spans="1:11" ht="12" customHeight="1" x14ac:dyDescent="0.25">
      <c r="A923" s="3"/>
      <c r="B923" s="3"/>
      <c r="C923" s="3"/>
      <c r="D923" s="3"/>
      <c r="F923" s="3"/>
      <c r="G923" s="3"/>
      <c r="K923" s="3"/>
    </row>
    <row r="924" spans="1:11" ht="12" customHeight="1" x14ac:dyDescent="0.25">
      <c r="A924" s="3"/>
      <c r="B924" s="3"/>
      <c r="C924" s="3"/>
      <c r="D924" s="3"/>
      <c r="F924" s="3"/>
      <c r="G924" s="3"/>
      <c r="K924" s="3"/>
    </row>
    <row r="925" spans="1:11" ht="12" customHeight="1" x14ac:dyDescent="0.25">
      <c r="A925" s="3"/>
      <c r="B925" s="3"/>
      <c r="C925" s="3"/>
      <c r="D925" s="3"/>
      <c r="F925" s="3"/>
      <c r="G925" s="3"/>
      <c r="K925" s="3"/>
    </row>
    <row r="926" spans="1:11" ht="12" customHeight="1" x14ac:dyDescent="0.25">
      <c r="A926" s="3"/>
      <c r="B926" s="3"/>
      <c r="C926" s="3"/>
      <c r="D926" s="3"/>
      <c r="F926" s="3"/>
      <c r="G926" s="3"/>
      <c r="K926" s="3"/>
    </row>
    <row r="927" spans="1:11" ht="12" customHeight="1" x14ac:dyDescent="0.25">
      <c r="A927" s="3"/>
      <c r="B927" s="3"/>
      <c r="C927" s="3"/>
      <c r="D927" s="3"/>
      <c r="F927" s="3"/>
      <c r="G927" s="3"/>
      <c r="K927" s="3"/>
    </row>
    <row r="928" spans="1:11" ht="12" customHeight="1" x14ac:dyDescent="0.25">
      <c r="A928" s="3"/>
      <c r="B928" s="3"/>
      <c r="C928" s="3"/>
      <c r="D928" s="3"/>
      <c r="F928" s="3"/>
      <c r="G928" s="3"/>
      <c r="K928" s="3"/>
    </row>
    <row r="929" spans="1:11" ht="12" customHeight="1" x14ac:dyDescent="0.25">
      <c r="A929" s="3"/>
      <c r="B929" s="3"/>
      <c r="C929" s="3"/>
      <c r="D929" s="3"/>
      <c r="F929" s="3"/>
      <c r="G929" s="3"/>
      <c r="K929" s="3"/>
    </row>
    <row r="930" spans="1:11" ht="12" customHeight="1" x14ac:dyDescent="0.25">
      <c r="A930" s="3"/>
      <c r="B930" s="3"/>
      <c r="C930" s="3"/>
      <c r="D930" s="3"/>
      <c r="F930" s="3"/>
      <c r="G930" s="3"/>
      <c r="K930" s="3"/>
    </row>
    <row r="931" spans="1:11" ht="12" customHeight="1" x14ac:dyDescent="0.25">
      <c r="A931" s="3"/>
      <c r="B931" s="3"/>
      <c r="C931" s="3"/>
      <c r="D931" s="3"/>
      <c r="F931" s="3"/>
      <c r="G931" s="3"/>
      <c r="K931" s="3"/>
    </row>
    <row r="932" spans="1:11" ht="12" customHeight="1" x14ac:dyDescent="0.25">
      <c r="A932" s="3"/>
      <c r="B932" s="3"/>
      <c r="C932" s="3"/>
      <c r="D932" s="3"/>
      <c r="F932" s="3"/>
      <c r="G932" s="3"/>
      <c r="K932" s="3"/>
    </row>
    <row r="933" spans="1:11" ht="12" customHeight="1" x14ac:dyDescent="0.25">
      <c r="A933" s="3"/>
      <c r="B933" s="3"/>
      <c r="C933" s="3"/>
      <c r="D933" s="3"/>
      <c r="F933" s="3"/>
      <c r="G933" s="3"/>
      <c r="K933" s="3"/>
    </row>
    <row r="934" spans="1:11" ht="12" customHeight="1" x14ac:dyDescent="0.25">
      <c r="A934" s="3"/>
      <c r="B934" s="3"/>
      <c r="C934" s="3"/>
      <c r="D934" s="3"/>
      <c r="F934" s="3"/>
      <c r="G934" s="3"/>
      <c r="K934" s="3"/>
    </row>
    <row r="935" spans="1:11" ht="12" customHeight="1" x14ac:dyDescent="0.25">
      <c r="A935" s="3"/>
      <c r="B935" s="3"/>
      <c r="C935" s="3"/>
      <c r="D935" s="3"/>
      <c r="F935" s="3"/>
      <c r="G935" s="3"/>
      <c r="K935" s="3"/>
    </row>
    <row r="936" spans="1:11" ht="12" customHeight="1" x14ac:dyDescent="0.25">
      <c r="A936" s="3"/>
      <c r="B936" s="3"/>
      <c r="C936" s="3"/>
      <c r="D936" s="3"/>
      <c r="F936" s="3"/>
      <c r="G936" s="3"/>
      <c r="K936" s="3"/>
    </row>
    <row r="937" spans="1:11" ht="12" customHeight="1" x14ac:dyDescent="0.25">
      <c r="A937" s="3"/>
      <c r="B937" s="3"/>
      <c r="C937" s="3"/>
      <c r="D937" s="3"/>
      <c r="F937" s="3"/>
      <c r="G937" s="3"/>
      <c r="K937" s="3"/>
    </row>
    <row r="938" spans="1:11" ht="12" customHeight="1" x14ac:dyDescent="0.25">
      <c r="A938" s="3"/>
      <c r="B938" s="3"/>
      <c r="C938" s="3"/>
      <c r="D938" s="3"/>
      <c r="F938" s="3"/>
      <c r="G938" s="3"/>
      <c r="K938" s="3"/>
    </row>
    <row r="939" spans="1:11" ht="12" customHeight="1" x14ac:dyDescent="0.25">
      <c r="A939" s="3"/>
      <c r="B939" s="3"/>
      <c r="C939" s="3"/>
      <c r="D939" s="3"/>
      <c r="F939" s="3"/>
      <c r="G939" s="3"/>
      <c r="K939" s="3"/>
    </row>
    <row r="940" spans="1:11" ht="12" customHeight="1" x14ac:dyDescent="0.25">
      <c r="A940" s="3"/>
      <c r="B940" s="3"/>
      <c r="C940" s="3"/>
      <c r="D940" s="3"/>
      <c r="F940" s="3"/>
      <c r="G940" s="3"/>
      <c r="K940" s="3"/>
    </row>
    <row r="941" spans="1:11" ht="12" customHeight="1" x14ac:dyDescent="0.25">
      <c r="A941" s="3"/>
      <c r="B941" s="3"/>
      <c r="C941" s="3"/>
      <c r="D941" s="3"/>
      <c r="F941" s="3"/>
      <c r="G941" s="3"/>
      <c r="K941" s="3"/>
    </row>
    <row r="942" spans="1:11" ht="12" customHeight="1" x14ac:dyDescent="0.25">
      <c r="A942" s="3"/>
      <c r="B942" s="3"/>
      <c r="C942" s="3"/>
      <c r="D942" s="3"/>
      <c r="F942" s="3"/>
      <c r="G942" s="3"/>
      <c r="K942" s="3"/>
    </row>
    <row r="943" spans="1:11" ht="12" customHeight="1" x14ac:dyDescent="0.25">
      <c r="A943" s="3"/>
      <c r="B943" s="3"/>
      <c r="C943" s="3"/>
      <c r="D943" s="3"/>
      <c r="F943" s="3"/>
      <c r="G943" s="3"/>
      <c r="K943" s="3"/>
    </row>
    <row r="944" spans="1:11" ht="12" customHeight="1" x14ac:dyDescent="0.25">
      <c r="A944" s="3"/>
      <c r="B944" s="3"/>
      <c r="C944" s="3"/>
      <c r="D944" s="3"/>
      <c r="F944" s="3"/>
      <c r="G944" s="3"/>
      <c r="K944" s="3"/>
    </row>
    <row r="945" spans="1:11" ht="12" customHeight="1" x14ac:dyDescent="0.25">
      <c r="A945" s="3"/>
      <c r="B945" s="3"/>
      <c r="C945" s="3"/>
      <c r="D945" s="3"/>
      <c r="F945" s="3"/>
      <c r="G945" s="3"/>
      <c r="K945" s="3"/>
    </row>
    <row r="946" spans="1:11" ht="12" customHeight="1" x14ac:dyDescent="0.25">
      <c r="A946" s="3"/>
      <c r="B946" s="3"/>
      <c r="C946" s="3"/>
      <c r="D946" s="3"/>
      <c r="F946" s="3"/>
      <c r="G946" s="3"/>
      <c r="K946" s="3"/>
    </row>
    <row r="947" spans="1:11" ht="12" customHeight="1" x14ac:dyDescent="0.25">
      <c r="A947" s="3"/>
      <c r="B947" s="3"/>
      <c r="C947" s="3"/>
      <c r="D947" s="3"/>
      <c r="F947" s="3"/>
      <c r="G947" s="3"/>
      <c r="K947" s="3"/>
    </row>
    <row r="948" spans="1:11" ht="12" customHeight="1" x14ac:dyDescent="0.25">
      <c r="A948" s="3"/>
      <c r="B948" s="3"/>
      <c r="C948" s="3"/>
      <c r="D948" s="3"/>
      <c r="F948" s="3"/>
      <c r="G948" s="3"/>
      <c r="K948" s="3"/>
    </row>
    <row r="949" spans="1:11" ht="12" customHeight="1" x14ac:dyDescent="0.25">
      <c r="A949" s="3"/>
      <c r="B949" s="3"/>
      <c r="C949" s="3"/>
      <c r="D949" s="3"/>
      <c r="F949" s="3"/>
      <c r="G949" s="3"/>
      <c r="K949" s="3"/>
    </row>
    <row r="950" spans="1:11" ht="12" customHeight="1" x14ac:dyDescent="0.25">
      <c r="A950" s="3"/>
      <c r="B950" s="3"/>
      <c r="C950" s="3"/>
      <c r="D950" s="3"/>
      <c r="F950" s="3"/>
      <c r="G950" s="3"/>
      <c r="K950" s="3"/>
    </row>
    <row r="951" spans="1:11" ht="12" customHeight="1" x14ac:dyDescent="0.25">
      <c r="A951" s="3"/>
      <c r="B951" s="3"/>
      <c r="C951" s="3"/>
      <c r="D951" s="3"/>
      <c r="F951" s="3"/>
      <c r="G951" s="3"/>
      <c r="K951" s="3"/>
    </row>
    <row r="952" spans="1:11" ht="12" customHeight="1" x14ac:dyDescent="0.25">
      <c r="A952" s="3"/>
      <c r="B952" s="3"/>
      <c r="C952" s="3"/>
      <c r="D952" s="3"/>
      <c r="F952" s="3"/>
      <c r="G952" s="3"/>
      <c r="K952" s="3"/>
    </row>
    <row r="953" spans="1:11" ht="12" customHeight="1" x14ac:dyDescent="0.25">
      <c r="A953" s="3"/>
      <c r="B953" s="3"/>
      <c r="C953" s="3"/>
      <c r="D953" s="3"/>
      <c r="F953" s="3"/>
      <c r="G953" s="3"/>
      <c r="K953" s="3"/>
    </row>
    <row r="954" spans="1:11" ht="12" customHeight="1" x14ac:dyDescent="0.25">
      <c r="A954" s="3"/>
      <c r="B954" s="3"/>
      <c r="C954" s="3"/>
      <c r="D954" s="3"/>
      <c r="F954" s="3"/>
      <c r="G954" s="3"/>
      <c r="K954" s="3"/>
    </row>
    <row r="955" spans="1:11" ht="12" customHeight="1" x14ac:dyDescent="0.25">
      <c r="A955" s="3"/>
      <c r="B955" s="3"/>
      <c r="C955" s="3"/>
      <c r="D955" s="3"/>
      <c r="F955" s="3"/>
      <c r="G955" s="3"/>
      <c r="K955" s="3"/>
    </row>
    <row r="956" spans="1:11" ht="12" customHeight="1" x14ac:dyDescent="0.25">
      <c r="A956" s="3"/>
      <c r="B956" s="3"/>
      <c r="C956" s="3"/>
      <c r="D956" s="3"/>
      <c r="F956" s="3"/>
      <c r="G956" s="3"/>
      <c r="K956" s="3"/>
    </row>
    <row r="957" spans="1:11" ht="12" customHeight="1" x14ac:dyDescent="0.25">
      <c r="A957" s="3"/>
      <c r="B957" s="3"/>
      <c r="C957" s="3"/>
      <c r="D957" s="3"/>
      <c r="F957" s="3"/>
      <c r="G957" s="3"/>
      <c r="K957" s="3"/>
    </row>
    <row r="958" spans="1:11" ht="12" customHeight="1" x14ac:dyDescent="0.25">
      <c r="A958" s="3"/>
      <c r="B958" s="3"/>
      <c r="C958" s="3"/>
      <c r="D958" s="3"/>
      <c r="F958" s="3"/>
      <c r="G958" s="3"/>
      <c r="K958" s="3"/>
    </row>
    <row r="959" spans="1:11" ht="12" customHeight="1" x14ac:dyDescent="0.25">
      <c r="A959" s="3"/>
      <c r="B959" s="3"/>
      <c r="C959" s="3"/>
      <c r="D959" s="3"/>
      <c r="F959" s="3"/>
      <c r="G959" s="3"/>
      <c r="K959" s="3"/>
    </row>
    <row r="960" spans="1:11" ht="12" customHeight="1" x14ac:dyDescent="0.25">
      <c r="A960" s="3"/>
      <c r="B960" s="3"/>
      <c r="C960" s="3"/>
      <c r="D960" s="3"/>
      <c r="F960" s="3"/>
      <c r="G960" s="3"/>
      <c r="K960" s="3"/>
    </row>
    <row r="961" spans="1:11" ht="12" customHeight="1" x14ac:dyDescent="0.25">
      <c r="A961" s="3"/>
      <c r="B961" s="3"/>
      <c r="C961" s="3"/>
      <c r="D961" s="3"/>
      <c r="F961" s="3"/>
      <c r="G961" s="3"/>
      <c r="K961" s="3"/>
    </row>
    <row r="962" spans="1:11" ht="12" customHeight="1" x14ac:dyDescent="0.25">
      <c r="A962" s="3"/>
      <c r="B962" s="3"/>
      <c r="C962" s="3"/>
      <c r="D962" s="3"/>
      <c r="F962" s="3"/>
      <c r="G962" s="3"/>
      <c r="K962" s="3"/>
    </row>
    <row r="963" spans="1:11" ht="12" customHeight="1" x14ac:dyDescent="0.25">
      <c r="A963" s="3"/>
      <c r="B963" s="3"/>
      <c r="C963" s="3"/>
      <c r="D963" s="3"/>
      <c r="F963" s="3"/>
      <c r="G963" s="3"/>
      <c r="K963" s="3"/>
    </row>
    <row r="964" spans="1:11" ht="12" customHeight="1" x14ac:dyDescent="0.25">
      <c r="A964" s="3"/>
      <c r="B964" s="3"/>
      <c r="C964" s="3"/>
      <c r="D964" s="3"/>
      <c r="F964" s="3"/>
      <c r="G964" s="3"/>
      <c r="K964" s="3"/>
    </row>
    <row r="965" spans="1:11" ht="12" customHeight="1" x14ac:dyDescent="0.25">
      <c r="A965" s="3"/>
      <c r="B965" s="3"/>
      <c r="C965" s="3"/>
      <c r="D965" s="3"/>
      <c r="F965" s="3"/>
      <c r="G965" s="3"/>
      <c r="K965" s="3"/>
    </row>
    <row r="966" spans="1:11" ht="12" customHeight="1" x14ac:dyDescent="0.25">
      <c r="A966" s="3"/>
      <c r="B966" s="3"/>
      <c r="C966" s="3"/>
      <c r="D966" s="3"/>
      <c r="F966" s="3"/>
      <c r="G966" s="3"/>
      <c r="K966" s="3"/>
    </row>
    <row r="967" spans="1:11" ht="12" customHeight="1" x14ac:dyDescent="0.25">
      <c r="A967" s="3"/>
      <c r="B967" s="3"/>
      <c r="C967" s="3"/>
      <c r="D967" s="3"/>
      <c r="F967" s="3"/>
      <c r="G967" s="3"/>
      <c r="K967" s="3"/>
    </row>
    <row r="968" spans="1:11" ht="12" customHeight="1" x14ac:dyDescent="0.25">
      <c r="A968" s="3"/>
      <c r="B968" s="3"/>
      <c r="C968" s="3"/>
      <c r="D968" s="3"/>
      <c r="F968" s="3"/>
      <c r="G968" s="3"/>
      <c r="K968" s="3"/>
    </row>
    <row r="969" spans="1:11" ht="12" customHeight="1" x14ac:dyDescent="0.25">
      <c r="A969" s="3"/>
      <c r="B969" s="3"/>
      <c r="C969" s="3"/>
      <c r="D969" s="3"/>
      <c r="F969" s="3"/>
      <c r="G969" s="3"/>
      <c r="K969" s="3"/>
    </row>
    <row r="970" spans="1:11" ht="12" customHeight="1" x14ac:dyDescent="0.25">
      <c r="A970" s="3"/>
      <c r="B970" s="3"/>
      <c r="C970" s="3"/>
      <c r="D970" s="3"/>
      <c r="F970" s="3"/>
      <c r="G970" s="3"/>
      <c r="K970" s="3"/>
    </row>
    <row r="971" spans="1:11" ht="12" customHeight="1" x14ac:dyDescent="0.25">
      <c r="A971" s="3"/>
      <c r="B971" s="3"/>
      <c r="C971" s="3"/>
      <c r="D971" s="3"/>
      <c r="F971" s="3"/>
      <c r="G971" s="3"/>
      <c r="K971" s="3"/>
    </row>
    <row r="972" spans="1:11" ht="12" customHeight="1" x14ac:dyDescent="0.25">
      <c r="A972" s="3"/>
      <c r="B972" s="3"/>
      <c r="C972" s="3"/>
      <c r="D972" s="3"/>
      <c r="F972" s="3"/>
      <c r="G972" s="3"/>
      <c r="K972" s="3"/>
    </row>
    <row r="973" spans="1:11" ht="12" customHeight="1" x14ac:dyDescent="0.25">
      <c r="A973" s="3"/>
      <c r="B973" s="3"/>
      <c r="C973" s="3"/>
      <c r="D973" s="3"/>
      <c r="F973" s="3"/>
      <c r="G973" s="3"/>
      <c r="K973" s="3"/>
    </row>
    <row r="974" spans="1:11" ht="12" customHeight="1" x14ac:dyDescent="0.25">
      <c r="A974" s="3"/>
      <c r="B974" s="3"/>
      <c r="C974" s="3"/>
      <c r="D974" s="3"/>
      <c r="F974" s="3"/>
      <c r="G974" s="3"/>
      <c r="K974" s="3"/>
    </row>
    <row r="975" spans="1:11" ht="12" customHeight="1" x14ac:dyDescent="0.25">
      <c r="A975" s="3"/>
      <c r="B975" s="3"/>
      <c r="C975" s="3"/>
      <c r="D975" s="3"/>
      <c r="F975" s="3"/>
      <c r="G975" s="3"/>
      <c r="K975" s="3"/>
    </row>
    <row r="976" spans="1:11" ht="12" customHeight="1" x14ac:dyDescent="0.25">
      <c r="A976" s="3"/>
      <c r="B976" s="3"/>
      <c r="C976" s="3"/>
      <c r="D976" s="3"/>
      <c r="F976" s="3"/>
      <c r="G976" s="3"/>
      <c r="K976" s="3"/>
    </row>
    <row r="977" spans="1:11" ht="12" customHeight="1" x14ac:dyDescent="0.25">
      <c r="A977" s="3"/>
      <c r="B977" s="3"/>
      <c r="C977" s="3"/>
      <c r="D977" s="3"/>
      <c r="F977" s="3"/>
      <c r="G977" s="3"/>
      <c r="K977" s="3"/>
    </row>
    <row r="978" spans="1:11" ht="12" customHeight="1" x14ac:dyDescent="0.25">
      <c r="A978" s="3"/>
      <c r="B978" s="3"/>
      <c r="C978" s="3"/>
      <c r="D978" s="3"/>
      <c r="F978" s="3"/>
      <c r="G978" s="3"/>
      <c r="K978" s="3"/>
    </row>
    <row r="979" spans="1:11" ht="12" customHeight="1" x14ac:dyDescent="0.25">
      <c r="A979" s="3"/>
      <c r="B979" s="3"/>
      <c r="C979" s="3"/>
      <c r="D979" s="3"/>
      <c r="F979" s="3"/>
      <c r="G979" s="3"/>
      <c r="K979" s="3"/>
    </row>
    <row r="980" spans="1:11" ht="12" customHeight="1" x14ac:dyDescent="0.25">
      <c r="A980" s="3"/>
      <c r="B980" s="3"/>
      <c r="C980" s="3"/>
      <c r="D980" s="3"/>
      <c r="F980" s="3"/>
      <c r="G980" s="3"/>
      <c r="K980" s="3"/>
    </row>
    <row r="981" spans="1:11" ht="12" customHeight="1" x14ac:dyDescent="0.25">
      <c r="A981" s="3"/>
      <c r="B981" s="3"/>
      <c r="C981" s="3"/>
      <c r="D981" s="3"/>
      <c r="F981" s="3"/>
      <c r="G981" s="3"/>
      <c r="K981" s="3"/>
    </row>
    <row r="982" spans="1:11" ht="12" customHeight="1" x14ac:dyDescent="0.25">
      <c r="A982" s="3"/>
      <c r="B982" s="3"/>
      <c r="C982" s="3"/>
      <c r="D982" s="3"/>
      <c r="F982" s="3"/>
      <c r="G982" s="3"/>
      <c r="K982" s="3"/>
    </row>
    <row r="983" spans="1:11" ht="12" customHeight="1" x14ac:dyDescent="0.25">
      <c r="A983" s="3"/>
      <c r="B983" s="3"/>
      <c r="C983" s="3"/>
      <c r="D983" s="3"/>
      <c r="F983" s="3"/>
      <c r="G983" s="3"/>
      <c r="K983" s="3"/>
    </row>
    <row r="984" spans="1:11" ht="12" customHeight="1" x14ac:dyDescent="0.25">
      <c r="A984" s="3"/>
      <c r="B984" s="3"/>
      <c r="C984" s="3"/>
      <c r="D984" s="3"/>
      <c r="F984" s="3"/>
      <c r="G984" s="3"/>
      <c r="K984" s="3"/>
    </row>
    <row r="985" spans="1:11" ht="12" customHeight="1" x14ac:dyDescent="0.25">
      <c r="A985" s="3"/>
      <c r="B985" s="3"/>
      <c r="C985" s="3"/>
      <c r="D985" s="3"/>
      <c r="F985" s="3"/>
      <c r="G985" s="3"/>
      <c r="K985" s="3"/>
    </row>
    <row r="986" spans="1:11" ht="12" customHeight="1" x14ac:dyDescent="0.25">
      <c r="A986" s="3"/>
      <c r="B986" s="3"/>
      <c r="C986" s="3"/>
      <c r="D986" s="3"/>
      <c r="F986" s="3"/>
      <c r="G986" s="3"/>
      <c r="K986" s="3"/>
    </row>
    <row r="987" spans="1:11" ht="12" customHeight="1" x14ac:dyDescent="0.25">
      <c r="A987" s="3"/>
      <c r="B987" s="3"/>
      <c r="C987" s="3"/>
      <c r="D987" s="3"/>
      <c r="F987" s="3"/>
      <c r="G987" s="3"/>
      <c r="K987" s="3"/>
    </row>
    <row r="988" spans="1:11" ht="12" customHeight="1" x14ac:dyDescent="0.25">
      <c r="A988" s="3"/>
      <c r="B988" s="3"/>
      <c r="C988" s="3"/>
      <c r="D988" s="3"/>
      <c r="F988" s="3"/>
      <c r="G988" s="3"/>
      <c r="K988" s="3"/>
    </row>
    <row r="989" spans="1:11" ht="12" customHeight="1" x14ac:dyDescent="0.25">
      <c r="A989" s="3"/>
      <c r="B989" s="3"/>
      <c r="C989" s="3"/>
      <c r="D989" s="3"/>
      <c r="F989" s="3"/>
      <c r="G989" s="3"/>
      <c r="K989" s="3"/>
    </row>
    <row r="990" spans="1:11" ht="12" customHeight="1" x14ac:dyDescent="0.25">
      <c r="A990" s="3"/>
      <c r="B990" s="3"/>
      <c r="C990" s="3"/>
      <c r="D990" s="3"/>
      <c r="F990" s="3"/>
      <c r="G990" s="3"/>
      <c r="K990" s="3"/>
    </row>
    <row r="991" spans="1:11" ht="12" customHeight="1" x14ac:dyDescent="0.25">
      <c r="A991" s="3"/>
      <c r="B991" s="3"/>
      <c r="C991" s="3"/>
      <c r="D991" s="3"/>
      <c r="F991" s="3"/>
      <c r="G991" s="3"/>
      <c r="K991" s="3"/>
    </row>
    <row r="992" spans="1:11" ht="12" customHeight="1" x14ac:dyDescent="0.25">
      <c r="A992" s="3"/>
      <c r="B992" s="3"/>
      <c r="C992" s="3"/>
      <c r="D992" s="3"/>
      <c r="F992" s="3"/>
      <c r="G992" s="3"/>
      <c r="K992" s="3"/>
    </row>
    <row r="993" spans="1:11" ht="12" customHeight="1" x14ac:dyDescent="0.25">
      <c r="A993" s="3"/>
      <c r="B993" s="3"/>
      <c r="C993" s="3"/>
      <c r="D993" s="3"/>
      <c r="F993" s="3"/>
      <c r="G993" s="3"/>
      <c r="K993" s="3"/>
    </row>
    <row r="994" spans="1:11" ht="12" customHeight="1" x14ac:dyDescent="0.25">
      <c r="A994" s="3"/>
      <c r="B994" s="3"/>
      <c r="C994" s="3"/>
      <c r="D994" s="3"/>
      <c r="F994" s="3"/>
      <c r="G994" s="3"/>
      <c r="K994" s="3"/>
    </row>
    <row r="995" spans="1:11" ht="12" customHeight="1" x14ac:dyDescent="0.25">
      <c r="A995" s="3"/>
      <c r="B995" s="3"/>
      <c r="C995" s="3"/>
      <c r="D995" s="3"/>
      <c r="F995" s="3"/>
      <c r="G995" s="3"/>
      <c r="K995" s="3"/>
    </row>
    <row r="996" spans="1:11" ht="12" customHeight="1" x14ac:dyDescent="0.25">
      <c r="A996" s="3"/>
      <c r="B996" s="3"/>
      <c r="C996" s="3"/>
      <c r="D996" s="3"/>
      <c r="F996" s="3"/>
      <c r="G996" s="3"/>
      <c r="K996" s="3"/>
    </row>
    <row r="997" spans="1:11" ht="12" customHeight="1" x14ac:dyDescent="0.25">
      <c r="A997" s="3"/>
      <c r="B997" s="3"/>
      <c r="C997" s="3"/>
      <c r="D997" s="3"/>
      <c r="F997" s="3"/>
      <c r="G997" s="3"/>
      <c r="K997" s="3"/>
    </row>
    <row r="998" spans="1:11" ht="12" customHeight="1" x14ac:dyDescent="0.25">
      <c r="A998" s="3"/>
      <c r="B998" s="3"/>
      <c r="C998" s="3"/>
      <c r="D998" s="3"/>
      <c r="F998" s="3"/>
      <c r="G998" s="3"/>
      <c r="K998" s="3"/>
    </row>
    <row r="999" spans="1:11" ht="12" customHeight="1" x14ac:dyDescent="0.25">
      <c r="A999" s="3"/>
      <c r="B999" s="3"/>
      <c r="C999" s="3"/>
      <c r="D999" s="3"/>
      <c r="F999" s="3"/>
      <c r="G999" s="3"/>
      <c r="K999" s="3"/>
    </row>
    <row r="1000" spans="1:11" ht="12" customHeight="1" x14ac:dyDescent="0.25">
      <c r="A1000" s="3"/>
      <c r="B1000" s="3"/>
      <c r="C1000" s="3"/>
      <c r="D1000" s="3"/>
      <c r="F1000" s="3"/>
      <c r="G1000" s="3"/>
      <c r="K1000" s="3"/>
    </row>
    <row r="1001" spans="1:11" ht="12" customHeight="1" x14ac:dyDescent="0.25">
      <c r="A1001" s="3"/>
      <c r="B1001" s="3"/>
      <c r="C1001" s="3"/>
      <c r="D1001" s="3"/>
      <c r="F1001" s="3"/>
      <c r="G1001" s="3"/>
      <c r="K100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457"/>
  <sheetViews>
    <sheetView workbookViewId="0">
      <selection activeCell="A2" sqref="A2"/>
    </sheetView>
  </sheetViews>
  <sheetFormatPr defaultColWidth="14.453125" defaultRowHeight="15" customHeight="1" x14ac:dyDescent="0.25"/>
  <cols>
    <col min="1" max="1" width="12" customWidth="1"/>
    <col min="2" max="2" width="5.08984375" customWidth="1"/>
    <col min="3" max="3" width="41.54296875" customWidth="1"/>
    <col min="4" max="4" width="23.08984375" customWidth="1"/>
    <col min="5" max="5" width="62" customWidth="1"/>
    <col min="6" max="6" width="9.26953125" customWidth="1"/>
    <col min="7" max="7" width="10.81640625" customWidth="1"/>
  </cols>
  <sheetData>
    <row r="1" spans="1:7" ht="12" customHeight="1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1</v>
      </c>
      <c r="F1" s="3" t="s">
        <v>5</v>
      </c>
      <c r="G1" s="3" t="s">
        <v>6</v>
      </c>
    </row>
    <row r="2" spans="1:7" ht="12" customHeight="1" x14ac:dyDescent="0.25">
      <c r="A2" s="4">
        <v>1</v>
      </c>
      <c r="B2" s="5">
        <v>1</v>
      </c>
      <c r="C2" s="5" t="s">
        <v>7</v>
      </c>
      <c r="D2" s="5" t="s">
        <v>8</v>
      </c>
      <c r="E2" s="5" t="str">
        <f>VLOOKUP($D2,'Team Mapping - CM'!$A$2:$C$1457,2,FALSE)</f>
        <v>Islamic University of Technology</v>
      </c>
      <c r="F2" s="5">
        <v>8</v>
      </c>
      <c r="G2" s="5">
        <v>761</v>
      </c>
    </row>
    <row r="3" spans="1:7" ht="12" customHeight="1" x14ac:dyDescent="0.25">
      <c r="A3" s="4">
        <v>1</v>
      </c>
      <c r="B3" s="5">
        <v>2</v>
      </c>
      <c r="C3" s="5" t="s">
        <v>11</v>
      </c>
      <c r="D3" s="5" t="s">
        <v>12</v>
      </c>
      <c r="E3" s="5" t="str">
        <f>VLOOKUP($D3,'Team Mapping - CM'!$A$2:$C$1457,2,FALSE)</f>
        <v>Shahjalal University of Science and Technology</v>
      </c>
      <c r="F3" s="5">
        <v>8</v>
      </c>
      <c r="G3" s="5">
        <v>956</v>
      </c>
    </row>
    <row r="4" spans="1:7" ht="12" customHeight="1" x14ac:dyDescent="0.25">
      <c r="A4" s="4">
        <v>1</v>
      </c>
      <c r="B4" s="5">
        <v>3</v>
      </c>
      <c r="C4" s="5" t="s">
        <v>21</v>
      </c>
      <c r="D4" s="5" t="s">
        <v>22</v>
      </c>
      <c r="E4" s="5" t="str">
        <f>VLOOKUP($D4,'Team Mapping - CM'!$A$2:$C$1457,2,FALSE)</f>
        <v>University of Dhaka</v>
      </c>
      <c r="F4" s="5">
        <v>8</v>
      </c>
      <c r="G4" s="5">
        <v>968</v>
      </c>
    </row>
    <row r="5" spans="1:7" ht="12" customHeight="1" x14ac:dyDescent="0.25">
      <c r="A5" s="4">
        <v>1</v>
      </c>
      <c r="B5" s="5">
        <v>4</v>
      </c>
      <c r="C5" s="5" t="s">
        <v>27</v>
      </c>
      <c r="D5" s="5" t="s">
        <v>29</v>
      </c>
      <c r="E5" s="5" t="str">
        <f>VLOOKUP($D5,'Team Mapping - CM'!$A$2:$C$1457,2,FALSE)</f>
        <v>Bangladesh University of Engineering and Technology</v>
      </c>
      <c r="F5" s="5">
        <v>8</v>
      </c>
      <c r="G5" s="5">
        <v>1366</v>
      </c>
    </row>
    <row r="6" spans="1:7" ht="12" customHeight="1" x14ac:dyDescent="0.25">
      <c r="A6" s="4">
        <v>1</v>
      </c>
      <c r="B6" s="5">
        <v>5</v>
      </c>
      <c r="C6" s="5" t="s">
        <v>47</v>
      </c>
      <c r="D6" s="5" t="s">
        <v>49</v>
      </c>
      <c r="E6" s="5" t="str">
        <f>VLOOKUP($D6,'Team Mapping - CM'!$A$2:$C$1457,2,FALSE)</f>
        <v>Bangladesh University of Engineering and Technology</v>
      </c>
      <c r="F6" s="5">
        <v>8</v>
      </c>
      <c r="G6" s="5">
        <v>1423</v>
      </c>
    </row>
    <row r="7" spans="1:7" ht="12" customHeight="1" x14ac:dyDescent="0.25">
      <c r="A7" s="4">
        <v>1</v>
      </c>
      <c r="B7" s="5">
        <v>6</v>
      </c>
      <c r="C7" s="5" t="s">
        <v>58</v>
      </c>
      <c r="D7" s="5" t="s">
        <v>59</v>
      </c>
      <c r="E7" s="5" t="str">
        <f>VLOOKUP($D7,'Team Mapping - CM'!$A$2:$C$1457,2,FALSE)</f>
        <v>Bangladesh University of Engineering and Technology</v>
      </c>
      <c r="F7" s="5">
        <v>7</v>
      </c>
      <c r="G7" s="5">
        <v>923</v>
      </c>
    </row>
    <row r="8" spans="1:7" ht="12" customHeight="1" x14ac:dyDescent="0.25">
      <c r="A8" s="4">
        <v>1</v>
      </c>
      <c r="B8" s="5">
        <v>7</v>
      </c>
      <c r="C8" s="5" t="s">
        <v>72</v>
      </c>
      <c r="D8" s="5" t="s">
        <v>73</v>
      </c>
      <c r="E8" s="5" t="str">
        <f>VLOOKUP($D8,'Team Mapping - CM'!$A$2:$C$1457,2,FALSE)</f>
        <v>Bangladesh University of Engineering and Technology</v>
      </c>
      <c r="F8" s="5">
        <v>7</v>
      </c>
      <c r="G8" s="5">
        <v>1103</v>
      </c>
    </row>
    <row r="9" spans="1:7" ht="12" customHeight="1" x14ac:dyDescent="0.25">
      <c r="A9" s="4">
        <v>1</v>
      </c>
      <c r="B9" s="5">
        <v>8</v>
      </c>
      <c r="C9" s="5" t="s">
        <v>85</v>
      </c>
      <c r="D9" s="5" t="s">
        <v>87</v>
      </c>
      <c r="E9" s="5" t="str">
        <f>VLOOKUP($D9,'Team Mapping - CM'!$A$2:$C$1457,2,FALSE)</f>
        <v>United International University</v>
      </c>
      <c r="F9" s="5">
        <v>7</v>
      </c>
      <c r="G9" s="5">
        <v>1131</v>
      </c>
    </row>
    <row r="10" spans="1:7" ht="12" customHeight="1" x14ac:dyDescent="0.25">
      <c r="A10" s="4">
        <v>1</v>
      </c>
      <c r="B10" s="5">
        <v>9</v>
      </c>
      <c r="C10" s="5" t="s">
        <v>99</v>
      </c>
      <c r="D10" s="5" t="s">
        <v>100</v>
      </c>
      <c r="E10" s="5" t="str">
        <f>VLOOKUP($D10,'Team Mapping - CM'!$A$2:$C$1457,2,FALSE)</f>
        <v>Jahangirnagar University</v>
      </c>
      <c r="F10" s="5">
        <v>6</v>
      </c>
      <c r="G10" s="5">
        <v>570</v>
      </c>
    </row>
    <row r="11" spans="1:7" ht="12" customHeight="1" x14ac:dyDescent="0.25">
      <c r="A11" s="4">
        <v>1</v>
      </c>
      <c r="B11" s="5">
        <v>10</v>
      </c>
      <c r="C11" s="5" t="s">
        <v>116</v>
      </c>
      <c r="D11" s="5" t="s">
        <v>118</v>
      </c>
      <c r="E11" s="5" t="str">
        <f>VLOOKUP($D11,'Team Mapping - CM'!$A$2:$C$1457,2,FALSE)</f>
        <v>Bangladesh University of Engineering and Technology</v>
      </c>
      <c r="F11" s="5">
        <v>6</v>
      </c>
      <c r="G11" s="5">
        <v>650</v>
      </c>
    </row>
    <row r="12" spans="1:7" ht="12" customHeight="1" x14ac:dyDescent="0.25">
      <c r="A12" s="4">
        <v>1</v>
      </c>
      <c r="B12" s="5">
        <v>11</v>
      </c>
      <c r="C12" s="5" t="s">
        <v>135</v>
      </c>
      <c r="D12" s="5" t="s">
        <v>137</v>
      </c>
      <c r="E12" s="5" t="str">
        <f>VLOOKUP($D12,'Team Mapping - CM'!$A$2:$C$1457,2,FALSE)</f>
        <v>Rajshahi University of Engineering &amp; Technology</v>
      </c>
      <c r="F12" s="5">
        <v>6</v>
      </c>
      <c r="G12" s="5">
        <v>650</v>
      </c>
    </row>
    <row r="13" spans="1:7" ht="12" customHeight="1" x14ac:dyDescent="0.25">
      <c r="A13" s="4">
        <v>1</v>
      </c>
      <c r="B13" s="5">
        <v>13</v>
      </c>
      <c r="C13" s="5" t="s">
        <v>158</v>
      </c>
      <c r="D13" s="5" t="s">
        <v>159</v>
      </c>
      <c r="E13" s="5" t="str">
        <f>VLOOKUP($D13,'Team Mapping - CM'!$A$2:$C$1457,2,FALSE)</f>
        <v>Bangladesh University of Engineering and Technology</v>
      </c>
      <c r="F13" s="5">
        <v>6</v>
      </c>
      <c r="G13" s="5">
        <v>692</v>
      </c>
    </row>
    <row r="14" spans="1:7" ht="12" customHeight="1" x14ac:dyDescent="0.25">
      <c r="A14" s="4">
        <v>1</v>
      </c>
      <c r="B14" s="5">
        <v>14</v>
      </c>
      <c r="C14" s="5" t="s">
        <v>173</v>
      </c>
      <c r="D14" s="5" t="s">
        <v>174</v>
      </c>
      <c r="E14" s="5" t="str">
        <f>VLOOKUP($D14,'Team Mapping - CM'!$A$2:$C$1457,2,FALSE)</f>
        <v>Shahjalal University of Science and Technology</v>
      </c>
      <c r="F14" s="5">
        <v>6</v>
      </c>
      <c r="G14" s="5">
        <v>700</v>
      </c>
    </row>
    <row r="15" spans="1:7" ht="12" customHeight="1" x14ac:dyDescent="0.25">
      <c r="A15" s="4">
        <v>1</v>
      </c>
      <c r="B15" s="5">
        <v>15</v>
      </c>
      <c r="C15" s="5" t="s">
        <v>185</v>
      </c>
      <c r="D15" s="5" t="s">
        <v>187</v>
      </c>
      <c r="E15" s="5" t="str">
        <f>VLOOKUP($D15,'Team Mapping - CM'!$A$2:$C$1457,2,FALSE)</f>
        <v>Chittagong University of Engineering &amp; Technology</v>
      </c>
      <c r="F15" s="5">
        <v>6</v>
      </c>
      <c r="G15" s="5">
        <v>717</v>
      </c>
    </row>
    <row r="16" spans="1:7" ht="12" customHeight="1" x14ac:dyDescent="0.25">
      <c r="A16" s="4">
        <v>1</v>
      </c>
      <c r="B16" s="5">
        <v>16</v>
      </c>
      <c r="C16" s="5" t="s">
        <v>197</v>
      </c>
      <c r="D16" s="5" t="s">
        <v>198</v>
      </c>
      <c r="E16" s="5" t="str">
        <f>VLOOKUP($D16,'Team Mapping - CM'!$A$2:$C$1457,2,FALSE)</f>
        <v>Shahjalal University of Science and Technology</v>
      </c>
      <c r="F16" s="5">
        <v>6</v>
      </c>
      <c r="G16" s="5">
        <v>767</v>
      </c>
    </row>
    <row r="17" spans="1:7" ht="12" customHeight="1" x14ac:dyDescent="0.25">
      <c r="A17" s="4">
        <v>1</v>
      </c>
      <c r="B17" s="5">
        <v>17</v>
      </c>
      <c r="C17" s="5" t="s">
        <v>209</v>
      </c>
      <c r="D17" s="5" t="s">
        <v>210</v>
      </c>
      <c r="E17" s="5" t="str">
        <f>VLOOKUP($D17,'Team Mapping - CM'!$A$2:$C$1457,2,FALSE)</f>
        <v>Chittagong University of Engineering &amp; Technology</v>
      </c>
      <c r="F17" s="5">
        <v>6</v>
      </c>
      <c r="G17" s="5">
        <v>811</v>
      </c>
    </row>
    <row r="18" spans="1:7" ht="12" customHeight="1" x14ac:dyDescent="0.25">
      <c r="A18" s="4">
        <v>1</v>
      </c>
      <c r="B18" s="5">
        <v>18</v>
      </c>
      <c r="C18" s="5" t="s">
        <v>222</v>
      </c>
      <c r="D18" s="5" t="s">
        <v>224</v>
      </c>
      <c r="E18" s="5" t="str">
        <f>VLOOKUP($D18,'Team Mapping - CM'!$A$2:$C$1457,2,FALSE)</f>
        <v>North South University</v>
      </c>
      <c r="F18" s="5">
        <v>6</v>
      </c>
      <c r="G18" s="5">
        <v>881</v>
      </c>
    </row>
    <row r="19" spans="1:7" ht="12" customHeight="1" x14ac:dyDescent="0.25">
      <c r="A19" s="4">
        <v>1</v>
      </c>
      <c r="B19" s="5">
        <v>19</v>
      </c>
      <c r="C19" s="5" t="s">
        <v>245</v>
      </c>
      <c r="D19" s="5" t="s">
        <v>247</v>
      </c>
      <c r="E19" s="5" t="str">
        <f>VLOOKUP($D19,'Team Mapping - CM'!$A$2:$C$1457,2,FALSE)</f>
        <v>University of Dhaka</v>
      </c>
      <c r="F19" s="5">
        <v>6</v>
      </c>
      <c r="G19" s="5">
        <v>903</v>
      </c>
    </row>
    <row r="20" spans="1:7" ht="12" customHeight="1" x14ac:dyDescent="0.25">
      <c r="A20" s="4">
        <v>1</v>
      </c>
      <c r="B20" s="5">
        <v>20</v>
      </c>
      <c r="C20" s="5" t="s">
        <v>272</v>
      </c>
      <c r="D20" s="5" t="s">
        <v>274</v>
      </c>
      <c r="E20" s="5" t="str">
        <f>VLOOKUP($D20,'Team Mapping - CM'!$A$2:$C$1457,2,FALSE)</f>
        <v>Bangladesh University of Engineering and Technology</v>
      </c>
      <c r="F20" s="5">
        <v>6</v>
      </c>
      <c r="G20" s="5">
        <v>1074</v>
      </c>
    </row>
    <row r="21" spans="1:7" ht="12" customHeight="1" x14ac:dyDescent="0.25">
      <c r="A21" s="4">
        <v>1</v>
      </c>
      <c r="B21" s="5">
        <v>21</v>
      </c>
      <c r="C21" s="5" t="s">
        <v>279</v>
      </c>
      <c r="D21" s="5" t="s">
        <v>280</v>
      </c>
      <c r="E21" s="5" t="str">
        <f>VLOOKUP($D21,'Team Mapping - CM'!$A$2:$C$1457,2,FALSE)</f>
        <v>Rajshahi University of Engineering &amp; Technology</v>
      </c>
      <c r="F21" s="5">
        <v>6</v>
      </c>
      <c r="G21" s="5">
        <v>1130</v>
      </c>
    </row>
    <row r="22" spans="1:7" ht="12" customHeight="1" x14ac:dyDescent="0.25">
      <c r="A22" s="4">
        <v>1</v>
      </c>
      <c r="B22" s="5">
        <v>22</v>
      </c>
      <c r="C22" s="5" t="s">
        <v>281</v>
      </c>
      <c r="D22" s="5" t="s">
        <v>282</v>
      </c>
      <c r="E22" s="5" t="str">
        <f>VLOOKUP($D22,'Team Mapping - CM'!$A$2:$C$1457,2,FALSE)</f>
        <v>American International University - Bangladesh</v>
      </c>
      <c r="F22" s="5">
        <v>6</v>
      </c>
      <c r="G22" s="5">
        <v>1318</v>
      </c>
    </row>
    <row r="23" spans="1:7" ht="12" customHeight="1" x14ac:dyDescent="0.25">
      <c r="A23" s="4">
        <v>1</v>
      </c>
      <c r="B23" s="5">
        <v>23</v>
      </c>
      <c r="C23" s="5" t="s">
        <v>283</v>
      </c>
      <c r="D23" s="5" t="s">
        <v>284</v>
      </c>
      <c r="E23" s="5" t="str">
        <f>VLOOKUP($D23,'Team Mapping - CM'!$A$2:$C$1457,2,FALSE)</f>
        <v>The University of Asia Pacific</v>
      </c>
      <c r="F23" s="5">
        <v>5</v>
      </c>
      <c r="G23" s="5">
        <v>420</v>
      </c>
    </row>
    <row r="24" spans="1:7" ht="12" customHeight="1" x14ac:dyDescent="0.25">
      <c r="A24" s="4">
        <v>1</v>
      </c>
      <c r="B24" s="5">
        <v>24</v>
      </c>
      <c r="C24" s="5" t="s">
        <v>285</v>
      </c>
      <c r="D24" s="5" t="s">
        <v>286</v>
      </c>
      <c r="E24" s="5" t="str">
        <f>VLOOKUP($D24,'Team Mapping - CM'!$A$2:$C$1457,2,FALSE)</f>
        <v>University of Rajshahi</v>
      </c>
      <c r="F24" s="5">
        <v>5</v>
      </c>
      <c r="G24" s="5">
        <v>452</v>
      </c>
    </row>
    <row r="25" spans="1:7" ht="12" customHeight="1" x14ac:dyDescent="0.25">
      <c r="A25" s="4">
        <v>1</v>
      </c>
      <c r="B25" s="5">
        <v>25</v>
      </c>
      <c r="C25" s="5" t="s">
        <v>287</v>
      </c>
      <c r="D25" s="5" t="s">
        <v>288</v>
      </c>
      <c r="E25" s="5" t="str">
        <f>VLOOKUP($D25,'Team Mapping - CM'!$A$2:$C$1457,2,FALSE)</f>
        <v>Military Institute of Science and Technology</v>
      </c>
      <c r="F25" s="5">
        <v>5</v>
      </c>
      <c r="G25" s="5">
        <v>489</v>
      </c>
    </row>
    <row r="26" spans="1:7" ht="12" customHeight="1" x14ac:dyDescent="0.25">
      <c r="A26" s="4">
        <v>1</v>
      </c>
      <c r="B26" s="5">
        <v>26</v>
      </c>
      <c r="C26" s="5" t="s">
        <v>289</v>
      </c>
      <c r="D26" s="5" t="s">
        <v>290</v>
      </c>
      <c r="E26" s="5" t="str">
        <f>VLOOKUP($D26,'Team Mapping - CM'!$A$2:$C$1457,2,FALSE)</f>
        <v>Military Institute of Science and Technology</v>
      </c>
      <c r="F26" s="5">
        <v>5</v>
      </c>
      <c r="G26" s="5">
        <v>512</v>
      </c>
    </row>
    <row r="27" spans="1:7" ht="12" customHeight="1" x14ac:dyDescent="0.25">
      <c r="A27" s="4">
        <v>1</v>
      </c>
      <c r="B27" s="5">
        <v>27</v>
      </c>
      <c r="C27" s="5" t="s">
        <v>293</v>
      </c>
      <c r="D27" s="5" t="s">
        <v>294</v>
      </c>
      <c r="E27" s="5" t="str">
        <f>VLOOKUP($D27,'Team Mapping - CM'!$A$2:$C$1457,2,FALSE)</f>
        <v>University of Dhaka</v>
      </c>
      <c r="F27" s="5">
        <v>5</v>
      </c>
      <c r="G27" s="5">
        <v>519</v>
      </c>
    </row>
    <row r="28" spans="1:7" ht="12" customHeight="1" x14ac:dyDescent="0.25">
      <c r="A28" s="4">
        <v>1</v>
      </c>
      <c r="B28" s="5">
        <v>28</v>
      </c>
      <c r="C28" s="5" t="s">
        <v>296</v>
      </c>
      <c r="D28" s="5" t="s">
        <v>297</v>
      </c>
      <c r="E28" s="5" t="str">
        <f>VLOOKUP($D28,'Team Mapping - CM'!$A$2:$C$1457,2,FALSE)</f>
        <v>Rajshahi University of Engineering &amp; Technology</v>
      </c>
      <c r="F28" s="5">
        <v>5</v>
      </c>
      <c r="G28" s="5">
        <v>542</v>
      </c>
    </row>
    <row r="29" spans="1:7" ht="12" customHeight="1" x14ac:dyDescent="0.25">
      <c r="A29" s="4">
        <v>1</v>
      </c>
      <c r="B29" s="5">
        <v>29</v>
      </c>
      <c r="C29" s="5" t="s">
        <v>298</v>
      </c>
      <c r="D29" s="5" t="s">
        <v>299</v>
      </c>
      <c r="E29" s="5" t="str">
        <f>VLOOKUP($D29,'Team Mapping - CM'!$A$2:$C$1457,2,FALSE)</f>
        <v>Chittagong University of Engineering &amp; Technology</v>
      </c>
      <c r="F29" s="5">
        <v>5</v>
      </c>
      <c r="G29" s="5">
        <v>565</v>
      </c>
    </row>
    <row r="30" spans="1:7" ht="12" customHeight="1" x14ac:dyDescent="0.25">
      <c r="A30" s="4">
        <v>1</v>
      </c>
      <c r="B30" s="5">
        <v>30</v>
      </c>
      <c r="C30" s="5" t="s">
        <v>300</v>
      </c>
      <c r="D30" s="5" t="s">
        <v>301</v>
      </c>
      <c r="E30" s="5" t="str">
        <f>VLOOKUP($D30,'Team Mapping - CM'!$A$2:$C$1457,2,FALSE)</f>
        <v>Shahjalal University of Science and Technology</v>
      </c>
      <c r="F30" s="5">
        <v>5</v>
      </c>
      <c r="G30" s="5">
        <v>569</v>
      </c>
    </row>
    <row r="31" spans="1:7" ht="12" customHeight="1" x14ac:dyDescent="0.25">
      <c r="A31" s="4">
        <v>1</v>
      </c>
      <c r="B31" s="5">
        <v>31</v>
      </c>
      <c r="C31" s="5" t="s">
        <v>302</v>
      </c>
      <c r="D31" s="5" t="s">
        <v>303</v>
      </c>
      <c r="E31" s="5" t="str">
        <f>VLOOKUP($D31,'Team Mapping - CM'!$A$2:$C$1457,2,FALSE)</f>
        <v>Comilla University</v>
      </c>
      <c r="F31" s="5">
        <v>5</v>
      </c>
      <c r="G31" s="5">
        <v>591</v>
      </c>
    </row>
    <row r="32" spans="1:7" ht="12" customHeight="1" x14ac:dyDescent="0.25">
      <c r="A32" s="4">
        <v>1</v>
      </c>
      <c r="B32" s="5">
        <v>32</v>
      </c>
      <c r="C32" s="5" t="s">
        <v>304</v>
      </c>
      <c r="D32" s="5" t="s">
        <v>305</v>
      </c>
      <c r="E32" s="5" t="str">
        <f>VLOOKUP($D32,'Team Mapping - CM'!$A$2:$C$1457,2,FALSE)</f>
        <v>North South University</v>
      </c>
      <c r="F32" s="5">
        <v>5</v>
      </c>
      <c r="G32" s="5">
        <v>604</v>
      </c>
    </row>
    <row r="33" spans="1:7" ht="12" customHeight="1" x14ac:dyDescent="0.25">
      <c r="A33" s="4">
        <v>1</v>
      </c>
      <c r="B33" s="5">
        <v>33</v>
      </c>
      <c r="C33" s="5" t="s">
        <v>306</v>
      </c>
      <c r="D33" s="5" t="s">
        <v>307</v>
      </c>
      <c r="E33" s="5" t="str">
        <f>VLOOKUP($D33,'Team Mapping - CM'!$A$2:$C$1457,2,FALSE)</f>
        <v>Rajshahi University of Engineering &amp; Technology</v>
      </c>
      <c r="F33" s="5">
        <v>5</v>
      </c>
      <c r="G33" s="5">
        <v>609</v>
      </c>
    </row>
    <row r="34" spans="1:7" ht="12" customHeight="1" x14ac:dyDescent="0.25">
      <c r="A34" s="4">
        <v>1</v>
      </c>
      <c r="B34" s="5">
        <v>34</v>
      </c>
      <c r="C34" s="5" t="s">
        <v>309</v>
      </c>
      <c r="D34" s="5" t="s">
        <v>311</v>
      </c>
      <c r="E34" s="5" t="str">
        <f>VLOOKUP($D34,'Team Mapping - CM'!$A$2:$C$1457,2,FALSE)</f>
        <v>Military Institute of Science and Technology</v>
      </c>
      <c r="F34" s="5">
        <v>5</v>
      </c>
      <c r="G34" s="5">
        <v>624</v>
      </c>
    </row>
    <row r="35" spans="1:7" ht="12" customHeight="1" x14ac:dyDescent="0.25">
      <c r="A35" s="4">
        <v>1</v>
      </c>
      <c r="B35" s="5">
        <v>35</v>
      </c>
      <c r="C35" s="5" t="s">
        <v>312</v>
      </c>
      <c r="D35" s="5" t="s">
        <v>313</v>
      </c>
      <c r="E35" s="5" t="str">
        <f>VLOOKUP($D35,'Team Mapping - CM'!$A$2:$C$1457,2,FALSE)</f>
        <v>Khulna University of Engineering &amp; Technology</v>
      </c>
      <c r="F35" s="5">
        <v>5</v>
      </c>
      <c r="G35" s="5">
        <v>625</v>
      </c>
    </row>
    <row r="36" spans="1:7" ht="12" customHeight="1" x14ac:dyDescent="0.25">
      <c r="A36" s="4">
        <v>1</v>
      </c>
      <c r="B36" s="5">
        <v>36</v>
      </c>
      <c r="C36" s="5" t="s">
        <v>314</v>
      </c>
      <c r="D36" s="5" t="s">
        <v>315</v>
      </c>
      <c r="E36" s="5" t="str">
        <f>VLOOKUP($D36,'Team Mapping - CM'!$A$2:$C$1457,2,FALSE)</f>
        <v>University of Dhaka</v>
      </c>
      <c r="F36" s="5">
        <v>5</v>
      </c>
      <c r="G36" s="5">
        <v>637</v>
      </c>
    </row>
    <row r="37" spans="1:7" ht="12" customHeight="1" x14ac:dyDescent="0.25">
      <c r="A37" s="4">
        <v>1</v>
      </c>
      <c r="B37" s="5">
        <v>37</v>
      </c>
      <c r="C37" s="5" t="s">
        <v>316</v>
      </c>
      <c r="D37" s="5" t="s">
        <v>317</v>
      </c>
      <c r="E37" s="5" t="str">
        <f>VLOOKUP($D37,'Team Mapping - CM'!$A$2:$C$1457,2,FALSE)</f>
        <v>Islamic University of Technology</v>
      </c>
      <c r="F37" s="5">
        <v>5</v>
      </c>
      <c r="G37" s="5">
        <v>662</v>
      </c>
    </row>
    <row r="38" spans="1:7" ht="12" customHeight="1" x14ac:dyDescent="0.25">
      <c r="A38" s="4">
        <v>1</v>
      </c>
      <c r="B38" s="5">
        <v>38</v>
      </c>
      <c r="C38" s="5" t="s">
        <v>318</v>
      </c>
      <c r="D38" s="5" t="s">
        <v>319</v>
      </c>
      <c r="E38" s="5" t="str">
        <f>VLOOKUP($D38,'Team Mapping - CM'!$A$2:$C$1457,2,FALSE)</f>
        <v>Jahangirnagar University</v>
      </c>
      <c r="F38" s="5">
        <v>5</v>
      </c>
      <c r="G38" s="5">
        <v>664</v>
      </c>
    </row>
    <row r="39" spans="1:7" ht="12" customHeight="1" x14ac:dyDescent="0.25">
      <c r="A39" s="4">
        <v>1</v>
      </c>
      <c r="B39" s="5">
        <v>39</v>
      </c>
      <c r="C39" s="5" t="s">
        <v>320</v>
      </c>
      <c r="D39" s="5" t="s">
        <v>321</v>
      </c>
      <c r="E39" s="5" t="str">
        <f>VLOOKUP($D39,'Team Mapping - CM'!$A$2:$C$1457,2,FALSE)</f>
        <v>University of Dhaka</v>
      </c>
      <c r="F39" s="5">
        <v>5</v>
      </c>
      <c r="G39" s="5">
        <v>689</v>
      </c>
    </row>
    <row r="40" spans="1:7" ht="12" customHeight="1" x14ac:dyDescent="0.25">
      <c r="A40" s="4">
        <v>1</v>
      </c>
      <c r="B40" s="5">
        <v>40</v>
      </c>
      <c r="C40" s="5" t="s">
        <v>322</v>
      </c>
      <c r="D40" s="5" t="s">
        <v>323</v>
      </c>
      <c r="E40" s="5" t="str">
        <f>VLOOKUP($D40,'Team Mapping - CM'!$A$2:$C$1457,2,FALSE)</f>
        <v>Shahjalal University of Science and Technology</v>
      </c>
      <c r="F40" s="5">
        <v>5</v>
      </c>
      <c r="G40" s="5">
        <v>700</v>
      </c>
    </row>
    <row r="41" spans="1:7" ht="12" customHeight="1" x14ac:dyDescent="0.25">
      <c r="A41" s="4">
        <v>1</v>
      </c>
      <c r="B41" s="5">
        <v>41</v>
      </c>
      <c r="C41" s="5" t="s">
        <v>326</v>
      </c>
      <c r="D41" s="5" t="s">
        <v>327</v>
      </c>
      <c r="E41" s="5" t="str">
        <f>VLOOKUP($D41,'Team Mapping - CM'!$A$2:$C$1457,2,FALSE)</f>
        <v>Khulna University of Engineering &amp; Technology</v>
      </c>
      <c r="F41" s="5">
        <v>5</v>
      </c>
      <c r="G41" s="5">
        <v>706</v>
      </c>
    </row>
    <row r="42" spans="1:7" ht="12" customHeight="1" x14ac:dyDescent="0.25">
      <c r="A42" s="4">
        <v>1</v>
      </c>
      <c r="B42" s="5">
        <v>44</v>
      </c>
      <c r="C42" s="5" t="s">
        <v>328</v>
      </c>
      <c r="D42" s="5" t="s">
        <v>329</v>
      </c>
      <c r="E42" s="5" t="str">
        <f>VLOOKUP($D42,'Team Mapping - CM'!$A$2:$C$1457,2,FALSE)</f>
        <v>University of Dhaka</v>
      </c>
      <c r="F42" s="5">
        <v>5</v>
      </c>
      <c r="G42" s="5">
        <v>733</v>
      </c>
    </row>
    <row r="43" spans="1:7" ht="12" customHeight="1" x14ac:dyDescent="0.25">
      <c r="A43" s="4">
        <v>1</v>
      </c>
      <c r="B43" s="5">
        <v>46</v>
      </c>
      <c r="C43" s="5" t="s">
        <v>330</v>
      </c>
      <c r="D43" s="5" t="s">
        <v>331</v>
      </c>
      <c r="E43" s="5" t="str">
        <f>VLOOKUP($D43,'Team Mapping - CM'!$A$2:$C$1457,2,FALSE)</f>
        <v>Khulna University of Engineering &amp; Technology</v>
      </c>
      <c r="F43" s="5">
        <v>5</v>
      </c>
      <c r="G43" s="5">
        <v>739</v>
      </c>
    </row>
    <row r="44" spans="1:7" ht="12" customHeight="1" x14ac:dyDescent="0.25">
      <c r="A44" s="4">
        <v>1</v>
      </c>
      <c r="B44" s="5">
        <v>47</v>
      </c>
      <c r="C44" s="5" t="s">
        <v>332</v>
      </c>
      <c r="D44" s="5" t="s">
        <v>333</v>
      </c>
      <c r="E44" s="5" t="str">
        <f>VLOOKUP($D44,'Team Mapping - CM'!$A$2:$C$1457,2,FALSE)</f>
        <v>Khulna University of Engineering &amp; Technology</v>
      </c>
      <c r="F44" s="5">
        <v>5</v>
      </c>
      <c r="G44" s="5">
        <v>745</v>
      </c>
    </row>
    <row r="45" spans="1:7" ht="12" customHeight="1" x14ac:dyDescent="0.25">
      <c r="A45" s="4">
        <v>1</v>
      </c>
      <c r="B45" s="5">
        <v>48</v>
      </c>
      <c r="C45" s="5" t="s">
        <v>334</v>
      </c>
      <c r="D45" s="5" t="s">
        <v>335</v>
      </c>
      <c r="E45" s="5" t="str">
        <f>VLOOKUP($D45,'Team Mapping - CM'!$A$2:$C$1457,2,FALSE)</f>
        <v>North South University</v>
      </c>
      <c r="F45" s="5">
        <v>5</v>
      </c>
      <c r="G45" s="5">
        <v>753</v>
      </c>
    </row>
    <row r="46" spans="1:7" ht="12" customHeight="1" x14ac:dyDescent="0.25">
      <c r="A46" s="4">
        <v>1</v>
      </c>
      <c r="B46" s="5">
        <v>49</v>
      </c>
      <c r="C46" s="5" t="s">
        <v>338</v>
      </c>
      <c r="D46" s="5" t="s">
        <v>339</v>
      </c>
      <c r="E46" s="5" t="str">
        <f>VLOOKUP($D46,'Team Mapping - CM'!$A$2:$C$1457,2,FALSE)</f>
        <v>Jahangirnagar University</v>
      </c>
      <c r="F46" s="5">
        <v>5</v>
      </c>
      <c r="G46" s="5">
        <v>787</v>
      </c>
    </row>
    <row r="47" spans="1:7" ht="12" customHeight="1" x14ac:dyDescent="0.25">
      <c r="A47" s="4">
        <v>1</v>
      </c>
      <c r="B47" s="5">
        <v>50</v>
      </c>
      <c r="C47" s="5" t="s">
        <v>340</v>
      </c>
      <c r="D47" s="5" t="s">
        <v>341</v>
      </c>
      <c r="E47" s="5" t="str">
        <f>VLOOKUP($D47,'Team Mapping - CM'!$A$2:$C$1457,2,FALSE)</f>
        <v>Shahjalal University of Science and Technology</v>
      </c>
      <c r="F47" s="5">
        <v>5</v>
      </c>
      <c r="G47" s="5">
        <v>809</v>
      </c>
    </row>
    <row r="48" spans="1:7" ht="12" customHeight="1" x14ac:dyDescent="0.25">
      <c r="A48" s="4">
        <v>1</v>
      </c>
      <c r="B48" s="5">
        <v>51</v>
      </c>
      <c r="C48" s="5" t="s">
        <v>342</v>
      </c>
      <c r="D48" s="5" t="s">
        <v>343</v>
      </c>
      <c r="E48" s="5" t="str">
        <f>VLOOKUP($D48,'Team Mapping - CM'!$A$2:$C$1457,2,FALSE)</f>
        <v>Chittagong University of Engineering &amp; Technology</v>
      </c>
      <c r="F48" s="5">
        <v>5</v>
      </c>
      <c r="G48" s="5">
        <v>815</v>
      </c>
    </row>
    <row r="49" spans="1:7" ht="12" customHeight="1" x14ac:dyDescent="0.25">
      <c r="A49" s="4">
        <v>1</v>
      </c>
      <c r="B49" s="5">
        <v>52</v>
      </c>
      <c r="C49" s="5" t="s">
        <v>344</v>
      </c>
      <c r="D49" s="5" t="s">
        <v>345</v>
      </c>
      <c r="E49" s="5" t="str">
        <f>VLOOKUP($D49,'Team Mapping - CM'!$A$2:$C$1457,2,FALSE)</f>
        <v>Islamic University</v>
      </c>
      <c r="F49" s="5">
        <v>5</v>
      </c>
      <c r="G49" s="5">
        <v>825</v>
      </c>
    </row>
    <row r="50" spans="1:7" ht="12" customHeight="1" x14ac:dyDescent="0.25">
      <c r="A50" s="4">
        <v>1</v>
      </c>
      <c r="B50" s="5">
        <v>54</v>
      </c>
      <c r="C50" s="5" t="s">
        <v>346</v>
      </c>
      <c r="D50" s="5" t="s">
        <v>347</v>
      </c>
      <c r="E50" s="5" t="str">
        <f>VLOOKUP($D50,'Team Mapping - CM'!$A$2:$C$1457,2,FALSE)</f>
        <v>Leading University, Sylhet</v>
      </c>
      <c r="F50" s="5">
        <v>5</v>
      </c>
      <c r="G50" s="5">
        <v>900</v>
      </c>
    </row>
    <row r="51" spans="1:7" ht="12" customHeight="1" x14ac:dyDescent="0.25">
      <c r="A51" s="4">
        <v>1</v>
      </c>
      <c r="B51" s="5">
        <v>57</v>
      </c>
      <c r="C51" s="5" t="s">
        <v>348</v>
      </c>
      <c r="D51" s="5" t="s">
        <v>349</v>
      </c>
      <c r="E51" s="5" t="str">
        <f>VLOOKUP($D51,'Team Mapping - CM'!$A$2:$C$1457,2,FALSE)</f>
        <v>Ahsanullah University of Science and Technology</v>
      </c>
      <c r="F51" s="5">
        <v>5</v>
      </c>
      <c r="G51" s="5">
        <v>974</v>
      </c>
    </row>
    <row r="52" spans="1:7" ht="12" customHeight="1" x14ac:dyDescent="0.25">
      <c r="A52" s="4">
        <v>1</v>
      </c>
      <c r="B52" s="5">
        <v>60</v>
      </c>
      <c r="C52" s="5" t="s">
        <v>350</v>
      </c>
      <c r="D52" s="5" t="s">
        <v>351</v>
      </c>
      <c r="E52" s="5" t="str">
        <f>VLOOKUP($D52,'Team Mapping - CM'!$A$2:$C$1457,2,FALSE)</f>
        <v>University of Dhaka</v>
      </c>
      <c r="F52" s="5">
        <v>4</v>
      </c>
      <c r="G52" s="5">
        <v>394</v>
      </c>
    </row>
    <row r="53" spans="1:7" ht="12" customHeight="1" x14ac:dyDescent="0.25">
      <c r="A53" s="4">
        <v>1</v>
      </c>
      <c r="B53" s="5">
        <v>64</v>
      </c>
      <c r="C53" s="5" t="s">
        <v>353</v>
      </c>
      <c r="D53" s="5" t="s">
        <v>354</v>
      </c>
      <c r="E53" s="5" t="str">
        <f>VLOOKUP($D53,'Team Mapping - CM'!$A$2:$C$1457,2,FALSE)</f>
        <v>American International University - Bangladesh</v>
      </c>
      <c r="F53" s="5">
        <v>4</v>
      </c>
      <c r="G53" s="5">
        <v>428</v>
      </c>
    </row>
    <row r="54" spans="1:7" ht="12" customHeight="1" x14ac:dyDescent="0.25">
      <c r="A54" s="4">
        <v>1</v>
      </c>
      <c r="B54" s="5">
        <v>65</v>
      </c>
      <c r="C54" s="5" t="s">
        <v>355</v>
      </c>
      <c r="D54" s="5" t="s">
        <v>356</v>
      </c>
      <c r="E54" s="5" t="str">
        <f>VLOOKUP($D54,'Team Mapping - CM'!$A$2:$C$1457,2,FALSE)</f>
        <v>North South University</v>
      </c>
      <c r="F54" s="5">
        <v>4</v>
      </c>
      <c r="G54" s="5">
        <v>464</v>
      </c>
    </row>
    <row r="55" spans="1:7" ht="12" customHeight="1" x14ac:dyDescent="0.25">
      <c r="A55" s="4">
        <v>1</v>
      </c>
      <c r="B55" s="5">
        <v>66</v>
      </c>
      <c r="C55" s="5" t="s">
        <v>357</v>
      </c>
      <c r="D55" s="5" t="s">
        <v>358</v>
      </c>
      <c r="E55" s="5" t="str">
        <f>VLOOKUP($D55,'Team Mapping - CM'!$A$2:$C$1457,2,FALSE)</f>
        <v>Bangabandhu Sheikh Mujibur Rahman Science and Technology University</v>
      </c>
      <c r="F55" s="5">
        <v>4</v>
      </c>
      <c r="G55" s="5">
        <v>473</v>
      </c>
    </row>
    <row r="56" spans="1:7" ht="12" customHeight="1" x14ac:dyDescent="0.25">
      <c r="A56" s="4">
        <v>1</v>
      </c>
      <c r="B56" s="5">
        <v>67</v>
      </c>
      <c r="C56" s="5" t="s">
        <v>359</v>
      </c>
      <c r="D56" s="5" t="s">
        <v>360</v>
      </c>
      <c r="E56" s="5" t="str">
        <f>VLOOKUP($D56,'Team Mapping - CM'!$A$2:$C$1457,2,FALSE)</f>
        <v>Comilla University</v>
      </c>
      <c r="F56" s="5">
        <v>4</v>
      </c>
      <c r="G56" s="5">
        <v>476</v>
      </c>
    </row>
    <row r="57" spans="1:7" ht="12" customHeight="1" x14ac:dyDescent="0.25">
      <c r="A57" s="4">
        <v>1</v>
      </c>
      <c r="B57" s="5">
        <v>69</v>
      </c>
      <c r="C57" s="5" t="s">
        <v>361</v>
      </c>
      <c r="D57" s="5" t="s">
        <v>362</v>
      </c>
      <c r="E57" s="5" t="str">
        <f>VLOOKUP($D57,'Team Mapping - CM'!$A$2:$C$1457,2,FALSE)</f>
        <v>Hajee Mohammad Danesh Science and Technology University</v>
      </c>
      <c r="F57" s="5">
        <v>4</v>
      </c>
      <c r="G57" s="5">
        <v>560</v>
      </c>
    </row>
    <row r="58" spans="1:7" ht="12" customHeight="1" x14ac:dyDescent="0.25">
      <c r="A58" s="4">
        <v>1</v>
      </c>
      <c r="B58" s="5">
        <v>71</v>
      </c>
      <c r="C58" s="5" t="s">
        <v>363</v>
      </c>
      <c r="D58" s="5" t="s">
        <v>364</v>
      </c>
      <c r="E58" s="5" t="str">
        <f>VLOOKUP($D58,'Team Mapping - CM'!$A$2:$C$1457,2,FALSE)</f>
        <v>Begum Rokeya University, Rangpur</v>
      </c>
      <c r="F58" s="5">
        <v>4</v>
      </c>
      <c r="G58" s="5">
        <v>599</v>
      </c>
    </row>
    <row r="59" spans="1:7" ht="12" customHeight="1" x14ac:dyDescent="0.25">
      <c r="A59" s="4">
        <v>1</v>
      </c>
      <c r="B59" s="5">
        <v>73</v>
      </c>
      <c r="C59" s="5" t="s">
        <v>365</v>
      </c>
      <c r="D59" s="5" t="s">
        <v>366</v>
      </c>
      <c r="E59" s="5" t="str">
        <f>VLOOKUP($D59,'Team Mapping - CM'!$A$2:$C$1457,2,FALSE)</f>
        <v>Jahangirnagar University</v>
      </c>
      <c r="F59" s="5">
        <v>4</v>
      </c>
      <c r="G59" s="5">
        <v>621</v>
      </c>
    </row>
    <row r="60" spans="1:7" ht="12" customHeight="1" x14ac:dyDescent="0.25">
      <c r="A60" s="4">
        <v>1</v>
      </c>
      <c r="B60" s="5">
        <v>74</v>
      </c>
      <c r="C60" s="5" t="s">
        <v>369</v>
      </c>
      <c r="D60" s="5" t="s">
        <v>370</v>
      </c>
      <c r="E60" s="5" t="str">
        <f>VLOOKUP($D60,'Team Mapping - CM'!$A$2:$C$1457,2,FALSE)</f>
        <v>Bangladesh University of Business &amp; Technology</v>
      </c>
      <c r="F60" s="5">
        <v>4</v>
      </c>
      <c r="G60" s="5">
        <v>630</v>
      </c>
    </row>
    <row r="61" spans="1:7" ht="12" customHeight="1" x14ac:dyDescent="0.25">
      <c r="A61" s="4">
        <v>1</v>
      </c>
      <c r="B61" s="5">
        <v>77</v>
      </c>
      <c r="C61" s="5" t="s">
        <v>371</v>
      </c>
      <c r="D61" s="5" t="s">
        <v>372</v>
      </c>
      <c r="E61" s="5" t="str">
        <f>VLOOKUP($D61,'Team Mapping - CM'!$A$2:$C$1457,2,FALSE)</f>
        <v>Jahangirnagar University</v>
      </c>
      <c r="F61" s="5">
        <v>4</v>
      </c>
      <c r="G61" s="5">
        <v>668</v>
      </c>
    </row>
    <row r="62" spans="1:7" ht="12" customHeight="1" x14ac:dyDescent="0.25">
      <c r="A62" s="4">
        <v>1</v>
      </c>
      <c r="B62" s="5">
        <v>78</v>
      </c>
      <c r="C62" s="5" t="s">
        <v>373</v>
      </c>
      <c r="D62" s="5" t="s">
        <v>374</v>
      </c>
      <c r="E62" s="5" t="str">
        <f>VLOOKUP($D62,'Team Mapping - CM'!$A$2:$C$1457,2,FALSE)</f>
        <v>University of Rajshahi</v>
      </c>
      <c r="F62" s="5">
        <v>4</v>
      </c>
      <c r="G62" s="5">
        <v>678</v>
      </c>
    </row>
    <row r="63" spans="1:7" ht="12" customHeight="1" x14ac:dyDescent="0.25">
      <c r="A63" s="4">
        <v>1</v>
      </c>
      <c r="B63" s="5">
        <v>79</v>
      </c>
      <c r="C63" s="5" t="s">
        <v>375</v>
      </c>
      <c r="D63" s="5" t="s">
        <v>376</v>
      </c>
      <c r="E63" s="5" t="str">
        <f>VLOOKUP($D63,'Team Mapping - CM'!$A$2:$C$1457,2,FALSE)</f>
        <v>Jahangirnagar University</v>
      </c>
      <c r="F63" s="5">
        <v>4</v>
      </c>
      <c r="G63" s="5">
        <v>680</v>
      </c>
    </row>
    <row r="64" spans="1:7" ht="12" customHeight="1" x14ac:dyDescent="0.25">
      <c r="A64" s="4">
        <v>1</v>
      </c>
      <c r="B64" s="5">
        <v>82</v>
      </c>
      <c r="C64" s="5" t="s">
        <v>377</v>
      </c>
      <c r="D64" s="5" t="s">
        <v>378</v>
      </c>
      <c r="E64" s="5" t="str">
        <f>VLOOKUP($D64,'Team Mapping - CM'!$A$2:$C$1457,2,FALSE)</f>
        <v>Khulna University</v>
      </c>
      <c r="F64" s="5">
        <v>4</v>
      </c>
      <c r="G64" s="5">
        <v>739</v>
      </c>
    </row>
    <row r="65" spans="1:7" ht="12" customHeight="1" x14ac:dyDescent="0.25">
      <c r="A65" s="4">
        <v>1</v>
      </c>
      <c r="B65" s="5">
        <v>83</v>
      </c>
      <c r="C65" s="5" t="s">
        <v>379</v>
      </c>
      <c r="D65" s="5" t="s">
        <v>380</v>
      </c>
      <c r="E65" s="5" t="str">
        <f>VLOOKUP($D65,'Team Mapping - CM'!$A$2:$C$1457,2,FALSE)</f>
        <v>Sylhet Engineering College</v>
      </c>
      <c r="F65" s="5">
        <v>4</v>
      </c>
      <c r="G65" s="5">
        <v>808</v>
      </c>
    </row>
    <row r="66" spans="1:7" ht="12" customHeight="1" x14ac:dyDescent="0.25">
      <c r="A66" s="4">
        <v>1</v>
      </c>
      <c r="B66" s="5">
        <v>84</v>
      </c>
      <c r="C66" s="5" t="s">
        <v>382</v>
      </c>
      <c r="D66" s="5" t="s">
        <v>383</v>
      </c>
      <c r="E66" s="5" t="str">
        <f>VLOOKUP($D66,'Team Mapping - CM'!$A$2:$C$1457,2,FALSE)</f>
        <v>Patuakhali Science and Technology University</v>
      </c>
      <c r="F66" s="5">
        <v>4</v>
      </c>
      <c r="G66" s="5">
        <v>809</v>
      </c>
    </row>
    <row r="67" spans="1:7" ht="12" customHeight="1" x14ac:dyDescent="0.25">
      <c r="A67" s="4">
        <v>1</v>
      </c>
      <c r="B67" s="5">
        <v>86</v>
      </c>
      <c r="C67" s="5" t="s">
        <v>384</v>
      </c>
      <c r="D67" s="5" t="s">
        <v>385</v>
      </c>
      <c r="E67" s="5" t="str">
        <f>VLOOKUP($D67,'Team Mapping - CM'!$A$2:$C$1457,2,FALSE)</f>
        <v>North South University</v>
      </c>
      <c r="F67" s="5">
        <v>3</v>
      </c>
      <c r="G67" s="5">
        <v>256</v>
      </c>
    </row>
    <row r="68" spans="1:7" ht="12" customHeight="1" x14ac:dyDescent="0.25">
      <c r="A68" s="4">
        <v>1</v>
      </c>
      <c r="B68" s="5">
        <v>88</v>
      </c>
      <c r="C68" s="5" t="s">
        <v>387</v>
      </c>
      <c r="D68" s="5" t="s">
        <v>388</v>
      </c>
      <c r="E68" s="5" t="str">
        <f>VLOOKUP($D68,'Team Mapping - CM'!$A$2:$C$1457,2,FALSE)</f>
        <v>Bangabandhu Sheikh Mujibur Rahman Science and Technology University</v>
      </c>
      <c r="F68" s="5">
        <v>3</v>
      </c>
      <c r="G68" s="5">
        <v>269</v>
      </c>
    </row>
    <row r="69" spans="1:7" ht="12" customHeight="1" x14ac:dyDescent="0.25">
      <c r="A69" s="4">
        <v>1</v>
      </c>
      <c r="B69" s="5">
        <v>89</v>
      </c>
      <c r="C69" s="5" t="s">
        <v>389</v>
      </c>
      <c r="D69" s="5" t="s">
        <v>390</v>
      </c>
      <c r="E69" s="5" t="str">
        <f>VLOOKUP($D69,'Team Mapping - CM'!$A$2:$C$1457,2,FALSE)</f>
        <v>Gono Bishwabidyalay (Gono University)</v>
      </c>
      <c r="F69" s="5">
        <v>3</v>
      </c>
      <c r="G69" s="5">
        <v>271</v>
      </c>
    </row>
    <row r="70" spans="1:7" ht="12" customHeight="1" x14ac:dyDescent="0.25">
      <c r="A70" s="4">
        <v>1</v>
      </c>
      <c r="B70" s="5">
        <v>90</v>
      </c>
      <c r="C70" s="5" t="s">
        <v>391</v>
      </c>
      <c r="D70" s="5" t="s">
        <v>392</v>
      </c>
      <c r="E70" s="5" t="str">
        <f>VLOOKUP($D70,'Team Mapping - CM'!$A$2:$C$1457,2,FALSE)</f>
        <v>Southeast University, Bangladesh</v>
      </c>
      <c r="F70" s="5">
        <v>3</v>
      </c>
      <c r="G70" s="5">
        <v>298</v>
      </c>
    </row>
    <row r="71" spans="1:7" ht="12" customHeight="1" x14ac:dyDescent="0.25">
      <c r="A71" s="4">
        <v>1</v>
      </c>
      <c r="B71" s="5">
        <v>92</v>
      </c>
      <c r="C71" s="5" t="s">
        <v>393</v>
      </c>
      <c r="D71" s="5" t="s">
        <v>394</v>
      </c>
      <c r="E71" s="5" t="str">
        <f>VLOOKUP($D71,'Team Mapping - CM'!$A$2:$C$1457,2,FALSE)</f>
        <v>Mawlana Bhashani Science &amp; Technology University</v>
      </c>
      <c r="F71" s="5">
        <v>3</v>
      </c>
      <c r="G71" s="5">
        <v>309</v>
      </c>
    </row>
    <row r="72" spans="1:7" ht="12" customHeight="1" x14ac:dyDescent="0.25">
      <c r="A72" s="4">
        <v>1</v>
      </c>
      <c r="B72" s="5">
        <v>95</v>
      </c>
      <c r="C72" s="5" t="s">
        <v>395</v>
      </c>
      <c r="D72" s="5" t="s">
        <v>396</v>
      </c>
      <c r="E72" s="5" t="str">
        <f>VLOOKUP($D72,'Team Mapping - CM'!$A$2:$C$1457,2,FALSE)</f>
        <v>Jahangirnagar University</v>
      </c>
      <c r="F72" s="5">
        <v>3</v>
      </c>
      <c r="G72" s="5">
        <v>321</v>
      </c>
    </row>
    <row r="73" spans="1:7" ht="12" customHeight="1" x14ac:dyDescent="0.25">
      <c r="A73" s="4">
        <v>1</v>
      </c>
      <c r="B73" s="5">
        <v>96</v>
      </c>
      <c r="C73" s="5" t="s">
        <v>399</v>
      </c>
      <c r="D73" s="5" t="s">
        <v>400</v>
      </c>
      <c r="E73" s="5" t="str">
        <f>VLOOKUP($D73,'Team Mapping - CM'!$A$2:$C$1457,2,FALSE)</f>
        <v>Daffodil International University</v>
      </c>
      <c r="F73" s="5">
        <v>3</v>
      </c>
      <c r="G73" s="5">
        <v>323</v>
      </c>
    </row>
    <row r="74" spans="1:7" ht="12" customHeight="1" x14ac:dyDescent="0.25">
      <c r="A74" s="4">
        <v>1</v>
      </c>
      <c r="B74" s="5">
        <v>99</v>
      </c>
      <c r="C74" s="5" t="s">
        <v>402</v>
      </c>
      <c r="D74" s="5" t="s">
        <v>403</v>
      </c>
      <c r="E74" s="5" t="str">
        <f>VLOOKUP($D74,'Team Mapping - CM'!$A$2:$C$1457,2,FALSE)</f>
        <v>Daffodil International University</v>
      </c>
      <c r="F74" s="5">
        <v>3</v>
      </c>
      <c r="G74" s="5">
        <v>342</v>
      </c>
    </row>
    <row r="75" spans="1:7" ht="12" customHeight="1" x14ac:dyDescent="0.25">
      <c r="A75" s="4">
        <v>1</v>
      </c>
      <c r="B75" s="5">
        <v>100</v>
      </c>
      <c r="C75" s="5" t="s">
        <v>404</v>
      </c>
      <c r="D75" s="5" t="s">
        <v>405</v>
      </c>
      <c r="E75" s="5" t="str">
        <f>VLOOKUP($D75,'Team Mapping - CM'!$A$2:$C$1457,2,FALSE)</f>
        <v>Islamic University of Technology</v>
      </c>
      <c r="F75" s="5">
        <v>3</v>
      </c>
      <c r="G75" s="5">
        <v>349</v>
      </c>
    </row>
    <row r="76" spans="1:7" ht="12" customHeight="1" x14ac:dyDescent="0.25">
      <c r="A76" s="4">
        <v>1</v>
      </c>
      <c r="B76" s="5">
        <v>101</v>
      </c>
      <c r="C76" s="5" t="s">
        <v>406</v>
      </c>
      <c r="D76" s="5" t="s">
        <v>407</v>
      </c>
      <c r="E76" s="5" t="str">
        <f>VLOOKUP($D76,'Team Mapping - CM'!$A$2:$C$1457,2,FALSE)</f>
        <v>Ahsanullah University of Science and Technology</v>
      </c>
      <c r="F76" s="5">
        <v>3</v>
      </c>
      <c r="G76" s="5">
        <v>357</v>
      </c>
    </row>
    <row r="77" spans="1:7" ht="12" customHeight="1" x14ac:dyDescent="0.25">
      <c r="A77" s="4">
        <v>1</v>
      </c>
      <c r="B77" s="5">
        <v>102</v>
      </c>
      <c r="C77" s="5" t="s">
        <v>408</v>
      </c>
      <c r="D77" s="5" t="s">
        <v>409</v>
      </c>
      <c r="E77" s="5" t="str">
        <f>VLOOKUP($D77,'Team Mapping - CM'!$A$2:$C$1457,2,FALSE)</f>
        <v>Institute of Science and Technology</v>
      </c>
      <c r="F77" s="5">
        <v>3</v>
      </c>
      <c r="G77" s="5">
        <v>360</v>
      </c>
    </row>
    <row r="78" spans="1:7" ht="12" customHeight="1" x14ac:dyDescent="0.25">
      <c r="A78" s="4">
        <v>1</v>
      </c>
      <c r="B78" s="5">
        <v>103</v>
      </c>
      <c r="C78" s="5" t="s">
        <v>410</v>
      </c>
      <c r="D78" s="5" t="s">
        <v>411</v>
      </c>
      <c r="E78" s="5" t="str">
        <f>VLOOKUP($D78,'Team Mapping - CM'!$A$2:$C$1457,2,FALSE)</f>
        <v>Jessore University of Science and Technology</v>
      </c>
      <c r="F78" s="5">
        <v>3</v>
      </c>
      <c r="G78" s="5">
        <v>363</v>
      </c>
    </row>
    <row r="79" spans="1:7" ht="12" customHeight="1" x14ac:dyDescent="0.25">
      <c r="A79" s="4">
        <v>1</v>
      </c>
      <c r="B79" s="5">
        <v>105</v>
      </c>
      <c r="C79" s="5" t="s">
        <v>412</v>
      </c>
      <c r="D79" s="5" t="s">
        <v>413</v>
      </c>
      <c r="E79" s="5" t="str">
        <f>VLOOKUP($D79,'Team Mapping - CM'!$A$2:$C$1457,2,FALSE)</f>
        <v>Mawlana Bhashani Science &amp; Technology University</v>
      </c>
      <c r="F79" s="5">
        <v>3</v>
      </c>
      <c r="G79" s="5">
        <v>392</v>
      </c>
    </row>
    <row r="80" spans="1:7" ht="12" customHeight="1" x14ac:dyDescent="0.25">
      <c r="A80" s="4">
        <v>1</v>
      </c>
      <c r="B80" s="5">
        <v>109</v>
      </c>
      <c r="C80" s="5" t="s">
        <v>415</v>
      </c>
      <c r="D80" s="5" t="s">
        <v>416</v>
      </c>
      <c r="E80" s="5" t="str">
        <f>VLOOKUP($D80,'Team Mapping - CM'!$A$2:$C$1457,2,FALSE)</f>
        <v>Ahsanullah University of Science and Technology</v>
      </c>
      <c r="F80" s="5">
        <v>3</v>
      </c>
      <c r="G80" s="5">
        <v>406</v>
      </c>
    </row>
    <row r="81" spans="1:7" ht="12" customHeight="1" x14ac:dyDescent="0.25">
      <c r="A81" s="4">
        <v>1</v>
      </c>
      <c r="B81" s="5">
        <v>113</v>
      </c>
      <c r="C81" s="5" t="s">
        <v>417</v>
      </c>
      <c r="D81" s="5" t="s">
        <v>418</v>
      </c>
      <c r="E81" s="5" t="str">
        <f>VLOOKUP($D81,'Team Mapping - CM'!$A$2:$C$1457,2,FALSE)</f>
        <v>Pabna University of Science and Technology</v>
      </c>
      <c r="F81" s="5">
        <v>3</v>
      </c>
      <c r="G81" s="5">
        <v>423</v>
      </c>
    </row>
    <row r="82" spans="1:7" ht="12" customHeight="1" x14ac:dyDescent="0.25">
      <c r="A82" s="4">
        <v>1</v>
      </c>
      <c r="B82" s="5">
        <v>114</v>
      </c>
      <c r="C82" s="5" t="s">
        <v>421</v>
      </c>
      <c r="D82" s="5" t="s">
        <v>422</v>
      </c>
      <c r="E82" s="5" t="str">
        <f>VLOOKUP($D82,'Team Mapping - CM'!$A$2:$C$1457,2,FALSE)</f>
        <v>East West University</v>
      </c>
      <c r="F82" s="5">
        <v>3</v>
      </c>
      <c r="G82" s="5">
        <v>429</v>
      </c>
    </row>
    <row r="83" spans="1:7" ht="12" customHeight="1" x14ac:dyDescent="0.25">
      <c r="A83" s="4">
        <v>1</v>
      </c>
      <c r="B83" s="5">
        <v>118</v>
      </c>
      <c r="C83" s="5" t="s">
        <v>424</v>
      </c>
      <c r="D83" s="5" t="s">
        <v>425</v>
      </c>
      <c r="E83" s="5" t="str">
        <f>VLOOKUP($D83,'Team Mapping - CM'!$A$2:$C$1457,2,FALSE)</f>
        <v>Leading University, Sylhet</v>
      </c>
      <c r="F83" s="5">
        <v>3</v>
      </c>
      <c r="G83" s="5">
        <v>437</v>
      </c>
    </row>
    <row r="84" spans="1:7" ht="12" customHeight="1" x14ac:dyDescent="0.25">
      <c r="A84" s="4">
        <v>1</v>
      </c>
      <c r="B84" s="5">
        <v>119</v>
      </c>
      <c r="C84" s="5" t="s">
        <v>427</v>
      </c>
      <c r="D84" s="5" t="s">
        <v>428</v>
      </c>
      <c r="E84" s="5" t="str">
        <f>VLOOKUP($D84,'Team Mapping - CM'!$A$2:$C$1457,2,FALSE)</f>
        <v>University Of Barisal</v>
      </c>
      <c r="F84" s="5">
        <v>3</v>
      </c>
      <c r="G84" s="5">
        <v>438</v>
      </c>
    </row>
    <row r="85" spans="1:7" ht="12" customHeight="1" x14ac:dyDescent="0.25">
      <c r="A85" s="4">
        <v>1</v>
      </c>
      <c r="B85" s="5">
        <v>120</v>
      </c>
      <c r="C85" s="5" t="s">
        <v>429</v>
      </c>
      <c r="D85" s="5" t="s">
        <v>430</v>
      </c>
      <c r="E85" s="5" t="str">
        <f>VLOOKUP($D85,'Team Mapping - CM'!$A$2:$C$1457,2,FALSE)</f>
        <v>Islamic University</v>
      </c>
      <c r="F85" s="5">
        <v>3</v>
      </c>
      <c r="G85" s="5">
        <v>444</v>
      </c>
    </row>
    <row r="86" spans="1:7" ht="12" customHeight="1" x14ac:dyDescent="0.25">
      <c r="A86" s="4">
        <v>1</v>
      </c>
      <c r="B86" s="5">
        <v>123</v>
      </c>
      <c r="C86" s="5" t="s">
        <v>432</v>
      </c>
      <c r="D86" s="5" t="s">
        <v>433</v>
      </c>
      <c r="E86" s="5" t="str">
        <f>VLOOKUP($D86,'Team Mapping - CM'!$A$2:$C$1457,2,FALSE)</f>
        <v>Bangladesh University of Business &amp; Technology</v>
      </c>
      <c r="F86" s="5">
        <v>3</v>
      </c>
      <c r="G86" s="5">
        <v>462</v>
      </c>
    </row>
    <row r="87" spans="1:7" ht="12" customHeight="1" x14ac:dyDescent="0.25">
      <c r="A87" s="4">
        <v>1</v>
      </c>
      <c r="B87" s="5">
        <v>124</v>
      </c>
      <c r="C87" s="5" t="s">
        <v>434</v>
      </c>
      <c r="D87" s="5" t="s">
        <v>435</v>
      </c>
      <c r="E87" s="5" t="str">
        <f>VLOOKUP($D87,'Team Mapping - CM'!$A$2:$C$1457,2,FALSE)</f>
        <v>The University of Asia Pacific</v>
      </c>
      <c r="F87" s="5">
        <v>3</v>
      </c>
      <c r="G87" s="5">
        <v>477</v>
      </c>
    </row>
    <row r="88" spans="1:7" ht="12" customHeight="1" x14ac:dyDescent="0.25">
      <c r="A88" s="4">
        <v>1</v>
      </c>
      <c r="B88" s="5">
        <v>128</v>
      </c>
      <c r="C88" s="5" t="s">
        <v>436</v>
      </c>
      <c r="D88" s="5" t="s">
        <v>437</v>
      </c>
      <c r="E88" s="5" t="str">
        <f>VLOOKUP($D88,'Team Mapping - CM'!$A$2:$C$1457,2,FALSE)</f>
        <v>International Islamic University Chittagong</v>
      </c>
      <c r="F88" s="5">
        <v>3</v>
      </c>
      <c r="G88" s="5">
        <v>508</v>
      </c>
    </row>
    <row r="89" spans="1:7" ht="12" customHeight="1" x14ac:dyDescent="0.25">
      <c r="A89" s="4">
        <v>1</v>
      </c>
      <c r="B89" s="5">
        <v>130</v>
      </c>
      <c r="C89" s="5" t="s">
        <v>438</v>
      </c>
      <c r="D89" s="5" t="s">
        <v>440</v>
      </c>
      <c r="E89" s="5" t="str">
        <f>VLOOKUP($D89,'Team Mapping - CM'!$A$2:$C$1457,2,FALSE)</f>
        <v>Hajee Mohammad Danesh Science and Technology University</v>
      </c>
      <c r="F89" s="5">
        <v>3</v>
      </c>
      <c r="G89" s="5">
        <v>522</v>
      </c>
    </row>
    <row r="90" spans="1:7" ht="12" customHeight="1" x14ac:dyDescent="0.25">
      <c r="A90" s="4">
        <v>1</v>
      </c>
      <c r="B90" s="5">
        <v>133</v>
      </c>
      <c r="C90" s="5" t="s">
        <v>442</v>
      </c>
      <c r="D90" s="5" t="s">
        <v>443</v>
      </c>
      <c r="E90" s="5" t="str">
        <f>VLOOKUP($D90,'Team Mapping - CM'!$A$2:$C$1457,2,FALSE)</f>
        <v>Khulna University</v>
      </c>
      <c r="F90" s="5">
        <v>3</v>
      </c>
      <c r="G90" s="5">
        <v>562</v>
      </c>
    </row>
    <row r="91" spans="1:7" ht="12" customHeight="1" x14ac:dyDescent="0.25">
      <c r="A91" s="4">
        <v>1</v>
      </c>
      <c r="B91" s="5">
        <v>134</v>
      </c>
      <c r="C91" s="5" t="s">
        <v>445</v>
      </c>
      <c r="D91" s="5" t="s">
        <v>446</v>
      </c>
      <c r="E91" s="5" t="str">
        <f>VLOOKUP($D91,'Team Mapping - CM'!$A$2:$C$1457,2,FALSE)</f>
        <v>Noakhali Science and Technology University</v>
      </c>
      <c r="F91" s="5">
        <v>3</v>
      </c>
      <c r="G91" s="5">
        <v>562</v>
      </c>
    </row>
    <row r="92" spans="1:7" ht="12" customHeight="1" x14ac:dyDescent="0.25">
      <c r="A92" s="4">
        <v>1</v>
      </c>
      <c r="B92" s="5">
        <v>137</v>
      </c>
      <c r="C92" s="5" t="s">
        <v>449</v>
      </c>
      <c r="D92" s="5" t="s">
        <v>450</v>
      </c>
      <c r="E92" s="5" t="str">
        <f>VLOOKUP($D92,'Team Mapping - CM'!$A$2:$C$1457,2,FALSE)</f>
        <v>BRAC University</v>
      </c>
      <c r="F92" s="5">
        <v>3</v>
      </c>
      <c r="G92" s="5">
        <v>585</v>
      </c>
    </row>
    <row r="93" spans="1:7" ht="12" customHeight="1" x14ac:dyDescent="0.25">
      <c r="A93" s="4">
        <v>1</v>
      </c>
      <c r="B93" s="5">
        <v>138</v>
      </c>
      <c r="C93" s="5" t="s">
        <v>452</v>
      </c>
      <c r="D93" s="5" t="s">
        <v>453</v>
      </c>
      <c r="E93" s="5" t="str">
        <f>VLOOKUP($D93,'Team Mapping - CM'!$A$2:$C$1457,2,FALSE)</f>
        <v>Metropolitan University</v>
      </c>
      <c r="F93" s="5">
        <v>3</v>
      </c>
      <c r="G93" s="5">
        <v>595</v>
      </c>
    </row>
    <row r="94" spans="1:7" ht="12" customHeight="1" x14ac:dyDescent="0.25">
      <c r="A94" s="4">
        <v>1</v>
      </c>
      <c r="B94" s="5">
        <v>141</v>
      </c>
      <c r="C94" s="5" t="s">
        <v>454</v>
      </c>
      <c r="D94" s="5" t="s">
        <v>455</v>
      </c>
      <c r="E94" s="5" t="str">
        <f>VLOOKUP($D94,'Team Mapping - CM'!$A$2:$C$1457,2,FALSE)</f>
        <v>University of Chittagong</v>
      </c>
      <c r="F94" s="5">
        <v>3</v>
      </c>
      <c r="G94" s="5">
        <v>646</v>
      </c>
    </row>
    <row r="95" spans="1:7" ht="12" customHeight="1" x14ac:dyDescent="0.25">
      <c r="A95" s="4">
        <v>1</v>
      </c>
      <c r="B95" s="5">
        <v>142</v>
      </c>
      <c r="C95" s="5" t="s">
        <v>457</v>
      </c>
      <c r="D95" s="5" t="s">
        <v>458</v>
      </c>
      <c r="E95" s="5" t="str">
        <f>VLOOKUP($D95,'Team Mapping - CM'!$A$2:$C$1457,2,FALSE)</f>
        <v>Begum Rokeya University, Rangpur</v>
      </c>
      <c r="F95" s="5">
        <v>3</v>
      </c>
      <c r="G95" s="5">
        <v>650</v>
      </c>
    </row>
    <row r="96" spans="1:7" ht="12" customHeight="1" x14ac:dyDescent="0.25">
      <c r="A96" s="4">
        <v>1</v>
      </c>
      <c r="B96" s="5">
        <v>144</v>
      </c>
      <c r="C96" s="5" t="s">
        <v>461</v>
      </c>
      <c r="D96" s="5" t="s">
        <v>462</v>
      </c>
      <c r="E96" s="5" t="str">
        <f>VLOOKUP($D96,'Team Mapping - CM'!$A$2:$C$1457,2,FALSE)</f>
        <v>East West University</v>
      </c>
      <c r="F96" s="5">
        <v>2</v>
      </c>
      <c r="G96" s="5">
        <v>53</v>
      </c>
    </row>
    <row r="97" spans="1:7" ht="12" customHeight="1" x14ac:dyDescent="0.25">
      <c r="A97" s="4">
        <v>1</v>
      </c>
      <c r="B97" s="5">
        <v>148</v>
      </c>
      <c r="C97" s="5" t="s">
        <v>463</v>
      </c>
      <c r="D97" s="5" t="s">
        <v>464</v>
      </c>
      <c r="E97" s="5" t="str">
        <f>VLOOKUP($D97,'Team Mapping - CM'!$A$2:$C$1457,2,FALSE)</f>
        <v>American International University - Bangladesh</v>
      </c>
      <c r="F97" s="5">
        <v>2</v>
      </c>
      <c r="G97" s="5">
        <v>73</v>
      </c>
    </row>
    <row r="98" spans="1:7" ht="12" customHeight="1" x14ac:dyDescent="0.25">
      <c r="A98" s="4">
        <v>1</v>
      </c>
      <c r="B98" s="5">
        <v>149</v>
      </c>
      <c r="C98" s="5" t="s">
        <v>467</v>
      </c>
      <c r="D98" s="5" t="s">
        <v>468</v>
      </c>
      <c r="E98" s="5" t="str">
        <f>VLOOKUP($D98,'Team Mapping - CM'!$A$2:$C$1457,2,FALSE)</f>
        <v>Metropolitan University</v>
      </c>
      <c r="F98" s="5">
        <v>2</v>
      </c>
      <c r="G98" s="5">
        <v>75</v>
      </c>
    </row>
    <row r="99" spans="1:7" ht="12" customHeight="1" x14ac:dyDescent="0.25">
      <c r="A99" s="4">
        <v>1</v>
      </c>
      <c r="B99" s="5">
        <v>151</v>
      </c>
      <c r="C99" s="5" t="s">
        <v>470</v>
      </c>
      <c r="D99" s="5" t="s">
        <v>471</v>
      </c>
      <c r="E99" s="5" t="str">
        <f>VLOOKUP($D99,'Team Mapping - CM'!$A$2:$C$1457,2,FALSE)</f>
        <v>East West University</v>
      </c>
      <c r="F99" s="5">
        <v>2</v>
      </c>
      <c r="G99" s="5">
        <v>78</v>
      </c>
    </row>
    <row r="100" spans="1:7" ht="12" customHeight="1" x14ac:dyDescent="0.25">
      <c r="A100" s="4">
        <v>1</v>
      </c>
      <c r="B100" s="5">
        <v>159</v>
      </c>
      <c r="C100" s="5" t="s">
        <v>473</v>
      </c>
      <c r="D100" s="5" t="s">
        <v>474</v>
      </c>
      <c r="E100" s="5" t="str">
        <f>VLOOKUP($D100,'Team Mapping - CM'!$A$2:$C$1457,2,FALSE)</f>
        <v>North East University Bangladesh</v>
      </c>
      <c r="F100" s="5">
        <v>2</v>
      </c>
      <c r="G100" s="5">
        <v>85</v>
      </c>
    </row>
    <row r="101" spans="1:7" ht="12" customHeight="1" x14ac:dyDescent="0.25">
      <c r="A101" s="4">
        <v>1</v>
      </c>
      <c r="B101" s="5">
        <v>166</v>
      </c>
      <c r="C101" s="5" t="s">
        <v>475</v>
      </c>
      <c r="D101" s="5" t="s">
        <v>476</v>
      </c>
      <c r="E101" s="5" t="str">
        <f>VLOOKUP($D101,'Team Mapping - CM'!$A$2:$C$1457,2,FALSE)</f>
        <v>United International University</v>
      </c>
      <c r="F101" s="5">
        <v>2</v>
      </c>
      <c r="G101" s="5">
        <v>92</v>
      </c>
    </row>
    <row r="102" spans="1:7" ht="12" customHeight="1" x14ac:dyDescent="0.25">
      <c r="A102" s="4">
        <v>1</v>
      </c>
      <c r="B102" s="5">
        <v>170</v>
      </c>
      <c r="C102" s="5" t="s">
        <v>477</v>
      </c>
      <c r="D102" s="5" t="s">
        <v>478</v>
      </c>
      <c r="E102" s="5" t="str">
        <f>VLOOKUP($D102,'Team Mapping - CM'!$A$2:$C$1457,2,FALSE)</f>
        <v>Dhaka International University</v>
      </c>
      <c r="F102" s="5">
        <v>2</v>
      </c>
      <c r="G102" s="5">
        <v>99</v>
      </c>
    </row>
    <row r="103" spans="1:7" ht="12" customHeight="1" x14ac:dyDescent="0.25">
      <c r="A103" s="4">
        <v>1</v>
      </c>
      <c r="B103" s="5">
        <v>173</v>
      </c>
      <c r="C103" s="5" t="s">
        <v>479</v>
      </c>
      <c r="D103" s="5" t="s">
        <v>480</v>
      </c>
      <c r="E103" s="5" t="str">
        <f>VLOOKUP($D103,'Team Mapping - CM'!$A$2:$C$1457,2,FALSE)</f>
        <v>International Islamic University Chittagong</v>
      </c>
      <c r="F103" s="5">
        <v>2</v>
      </c>
      <c r="G103" s="5">
        <v>101</v>
      </c>
    </row>
    <row r="104" spans="1:7" ht="12" customHeight="1" x14ac:dyDescent="0.25">
      <c r="A104" s="4">
        <v>1</v>
      </c>
      <c r="B104" s="5">
        <v>174</v>
      </c>
      <c r="C104" s="5" t="s">
        <v>481</v>
      </c>
      <c r="D104" s="5" t="s">
        <v>482</v>
      </c>
      <c r="E104" s="5" t="str">
        <f>VLOOKUP($D104,'Team Mapping - CM'!$A$2:$C$1457,2,FALSE)</f>
        <v>Islamic University of Technology</v>
      </c>
      <c r="F104" s="5">
        <v>2</v>
      </c>
      <c r="G104" s="5">
        <v>102</v>
      </c>
    </row>
    <row r="105" spans="1:7" ht="12" customHeight="1" x14ac:dyDescent="0.25">
      <c r="A105" s="4">
        <v>1</v>
      </c>
      <c r="B105" s="5">
        <v>185</v>
      </c>
      <c r="C105" s="5" t="s">
        <v>484</v>
      </c>
      <c r="D105" s="5" t="s">
        <v>485</v>
      </c>
      <c r="E105" s="5" t="str">
        <f>VLOOKUP($D105,'Team Mapping - CM'!$A$2:$C$1457,2,FALSE)</f>
        <v>Islamic University</v>
      </c>
      <c r="F105" s="5">
        <v>2</v>
      </c>
      <c r="G105" s="5">
        <v>115</v>
      </c>
    </row>
    <row r="106" spans="1:7" ht="12" customHeight="1" x14ac:dyDescent="0.25">
      <c r="A106" s="4">
        <v>1</v>
      </c>
      <c r="B106" s="5">
        <v>187</v>
      </c>
      <c r="C106" s="5" t="s">
        <v>486</v>
      </c>
      <c r="D106" s="5" t="s">
        <v>487</v>
      </c>
      <c r="E106" s="5" t="str">
        <f>VLOOKUP($D106,'Team Mapping - CM'!$A$2:$C$1457,2,FALSE)</f>
        <v>Sylhet Engineering College</v>
      </c>
      <c r="F106" s="5">
        <v>2</v>
      </c>
      <c r="G106" s="5">
        <v>117</v>
      </c>
    </row>
    <row r="107" spans="1:7" ht="12" customHeight="1" x14ac:dyDescent="0.25">
      <c r="A107" s="4">
        <v>1</v>
      </c>
      <c r="B107" s="5">
        <v>190</v>
      </c>
      <c r="C107" s="5" t="s">
        <v>498</v>
      </c>
      <c r="D107" s="5" t="s">
        <v>499</v>
      </c>
      <c r="E107" s="5" t="str">
        <f>VLOOKUP($D107,'Team Mapping - CM'!$A$2:$C$1457,2,FALSE)</f>
        <v>Eastern University of Bangladesh</v>
      </c>
      <c r="F107" s="5">
        <v>2</v>
      </c>
      <c r="G107" s="5">
        <v>122</v>
      </c>
    </row>
    <row r="108" spans="1:7" ht="12" customHeight="1" x14ac:dyDescent="0.25">
      <c r="A108" s="4">
        <v>1</v>
      </c>
      <c r="B108" s="5">
        <v>201</v>
      </c>
      <c r="C108" s="5" t="s">
        <v>510</v>
      </c>
      <c r="D108" s="5" t="s">
        <v>512</v>
      </c>
      <c r="E108" s="5" t="str">
        <f>VLOOKUP($D108,'Team Mapping - CM'!$A$2:$C$1457,2,FALSE)</f>
        <v>Comilla University</v>
      </c>
      <c r="F108" s="5">
        <v>2</v>
      </c>
      <c r="G108" s="5">
        <v>137</v>
      </c>
    </row>
    <row r="109" spans="1:7" ht="12" customHeight="1" x14ac:dyDescent="0.25">
      <c r="A109" s="4">
        <v>1</v>
      </c>
      <c r="B109" s="5">
        <v>203</v>
      </c>
      <c r="C109" s="5" t="s">
        <v>523</v>
      </c>
      <c r="D109" s="5" t="s">
        <v>524</v>
      </c>
      <c r="E109" s="5" t="str">
        <f>VLOOKUP($D109,'Team Mapping - CM'!$A$2:$C$1457,2,FALSE)</f>
        <v>United International University</v>
      </c>
      <c r="F109" s="5">
        <v>2</v>
      </c>
      <c r="G109" s="5">
        <v>138</v>
      </c>
    </row>
    <row r="110" spans="1:7" ht="12" customHeight="1" x14ac:dyDescent="0.25">
      <c r="A110" s="4">
        <v>1</v>
      </c>
      <c r="B110" s="5">
        <v>205</v>
      </c>
      <c r="C110" s="5" t="s">
        <v>535</v>
      </c>
      <c r="D110" s="5" t="s">
        <v>536</v>
      </c>
      <c r="E110" s="5" t="str">
        <f>VLOOKUP($D110,'Team Mapping - CM'!$A$2:$C$1457,2,FALSE)</f>
        <v>University of Science and Technology Chittagong</v>
      </c>
      <c r="F110" s="5">
        <v>2</v>
      </c>
      <c r="G110" s="5">
        <v>140</v>
      </c>
    </row>
    <row r="111" spans="1:7" ht="12" customHeight="1" x14ac:dyDescent="0.25">
      <c r="A111" s="4">
        <v>1</v>
      </c>
      <c r="B111" s="5">
        <v>211</v>
      </c>
      <c r="C111" s="5" t="s">
        <v>552</v>
      </c>
      <c r="D111" s="5" t="s">
        <v>554</v>
      </c>
      <c r="E111" s="5" t="str">
        <f>VLOOKUP($D111,'Team Mapping - CM'!$A$2:$C$1457,2,FALSE)</f>
        <v>Premier University</v>
      </c>
      <c r="F111" s="5">
        <v>2</v>
      </c>
      <c r="G111" s="5">
        <v>146</v>
      </c>
    </row>
    <row r="112" spans="1:7" ht="12" customHeight="1" x14ac:dyDescent="0.25">
      <c r="A112" s="4">
        <v>1</v>
      </c>
      <c r="B112" s="5">
        <v>214</v>
      </c>
      <c r="C112" s="5" t="s">
        <v>570</v>
      </c>
      <c r="D112" s="5" t="s">
        <v>573</v>
      </c>
      <c r="E112" s="5" t="str">
        <f>VLOOKUP($D112,'Team Mapping - CM'!$A$2:$C$1457,2,FALSE)</f>
        <v>Jatiya Kabi Kazi Nazrul Islam University</v>
      </c>
      <c r="F112" s="5">
        <v>2</v>
      </c>
      <c r="G112" s="5">
        <v>148</v>
      </c>
    </row>
    <row r="113" spans="1:7" ht="12" customHeight="1" x14ac:dyDescent="0.25">
      <c r="A113" s="4">
        <v>1</v>
      </c>
      <c r="B113" s="5">
        <v>216</v>
      </c>
      <c r="C113" s="5" t="s">
        <v>586</v>
      </c>
      <c r="D113" s="5" t="s">
        <v>587</v>
      </c>
      <c r="E113" s="5" t="str">
        <f>VLOOKUP($D113,'Team Mapping - CM'!$A$2:$C$1457,2,FALSE)</f>
        <v>East Delta University, Chittagong</v>
      </c>
      <c r="F113" s="5">
        <v>2</v>
      </c>
      <c r="G113" s="5">
        <v>151</v>
      </c>
    </row>
    <row r="114" spans="1:7" ht="12" customHeight="1" x14ac:dyDescent="0.25">
      <c r="A114" s="4">
        <v>1</v>
      </c>
      <c r="B114" s="5">
        <v>223</v>
      </c>
      <c r="C114" s="5" t="s">
        <v>605</v>
      </c>
      <c r="D114" s="5" t="s">
        <v>606</v>
      </c>
      <c r="E114" s="5" t="str">
        <f>VLOOKUP($D114,'Team Mapping - CM'!$A$2:$C$1457,2,FALSE)</f>
        <v>Bangladesh University of Professionals</v>
      </c>
      <c r="F114" s="5">
        <v>2</v>
      </c>
      <c r="G114" s="5">
        <v>154</v>
      </c>
    </row>
    <row r="115" spans="1:7" ht="12" customHeight="1" x14ac:dyDescent="0.25">
      <c r="A115" s="4">
        <v>1</v>
      </c>
      <c r="B115" s="5">
        <v>226</v>
      </c>
      <c r="C115" s="5" t="s">
        <v>620</v>
      </c>
      <c r="D115" s="5" t="s">
        <v>621</v>
      </c>
      <c r="E115" s="5" t="str">
        <f>VLOOKUP($D115,'Team Mapping - CM'!$A$2:$C$1457,2,FALSE)</f>
        <v>Dhaka City College</v>
      </c>
      <c r="F115" s="5">
        <v>2</v>
      </c>
      <c r="G115" s="5">
        <v>159</v>
      </c>
    </row>
    <row r="116" spans="1:7" ht="12" customHeight="1" x14ac:dyDescent="0.25">
      <c r="A116" s="4">
        <v>1</v>
      </c>
      <c r="B116" s="5">
        <v>230</v>
      </c>
      <c r="C116" s="5" t="s">
        <v>634</v>
      </c>
      <c r="D116" s="5" t="s">
        <v>636</v>
      </c>
      <c r="E116" s="5" t="str">
        <f>VLOOKUP($D116,'Team Mapping - CM'!$A$2:$C$1457,2,FALSE)</f>
        <v>Southeast University, Bangladesh</v>
      </c>
      <c r="F116" s="5">
        <v>2</v>
      </c>
      <c r="G116" s="5">
        <v>161</v>
      </c>
    </row>
    <row r="117" spans="1:7" ht="12" customHeight="1" x14ac:dyDescent="0.25">
      <c r="A117" s="4">
        <v>1</v>
      </c>
      <c r="B117" s="5">
        <v>233</v>
      </c>
      <c r="C117" s="5" t="s">
        <v>653</v>
      </c>
      <c r="D117" s="5" t="s">
        <v>655</v>
      </c>
      <c r="E117" s="5" t="str">
        <f>VLOOKUP($D117,'Team Mapping - CM'!$A$2:$C$1457,2,FALSE)</f>
        <v>Pabna University of Science and Technology</v>
      </c>
      <c r="F117" s="5">
        <v>2</v>
      </c>
      <c r="G117" s="5">
        <v>165</v>
      </c>
    </row>
    <row r="118" spans="1:7" ht="12" customHeight="1" x14ac:dyDescent="0.25">
      <c r="A118" s="4">
        <v>1</v>
      </c>
      <c r="B118" s="5">
        <v>236</v>
      </c>
      <c r="C118" s="5" t="s">
        <v>671</v>
      </c>
      <c r="D118" s="5" t="s">
        <v>672</v>
      </c>
      <c r="E118" s="5" t="str">
        <f>VLOOKUP($D118,'Team Mapping - CM'!$A$2:$C$1457,2,FALSE)</f>
        <v>State University of Bangladesh</v>
      </c>
      <c r="F118" s="5">
        <v>2</v>
      </c>
      <c r="G118" s="5">
        <v>166</v>
      </c>
    </row>
    <row r="119" spans="1:7" ht="12" customHeight="1" x14ac:dyDescent="0.25">
      <c r="A119" s="4">
        <v>1</v>
      </c>
      <c r="B119" s="5">
        <v>246</v>
      </c>
      <c r="C119" s="5" t="s">
        <v>688</v>
      </c>
      <c r="D119" s="5" t="s">
        <v>690</v>
      </c>
      <c r="E119" s="5" t="str">
        <f>VLOOKUP($D119,'Team Mapping - CM'!$A$2:$C$1457,2,FALSE)</f>
        <v>International University of Business Agriculture and Tech.</v>
      </c>
      <c r="F119" s="5">
        <v>2</v>
      </c>
      <c r="G119" s="5">
        <v>188</v>
      </c>
    </row>
    <row r="120" spans="1:7" ht="12" customHeight="1" x14ac:dyDescent="0.25">
      <c r="A120" s="4">
        <v>1</v>
      </c>
      <c r="B120" s="5">
        <v>250</v>
      </c>
      <c r="C120" s="5" t="s">
        <v>701</v>
      </c>
      <c r="D120" s="5" t="s">
        <v>702</v>
      </c>
      <c r="E120" s="5" t="str">
        <f>VLOOKUP($D120,'Team Mapping - CM'!$A$2:$C$1457,2,FALSE)</f>
        <v>Jessore University of Science and Technology</v>
      </c>
      <c r="F120" s="5">
        <v>2</v>
      </c>
      <c r="G120" s="5">
        <v>192</v>
      </c>
    </row>
    <row r="121" spans="1:7" ht="12" customHeight="1" x14ac:dyDescent="0.25">
      <c r="A121" s="4">
        <v>1</v>
      </c>
      <c r="B121" s="5">
        <v>260</v>
      </c>
      <c r="C121" s="5" t="s">
        <v>715</v>
      </c>
      <c r="D121" s="5" t="s">
        <v>717</v>
      </c>
      <c r="E121" s="5" t="str">
        <f>VLOOKUP($D121,'Team Mapping - CM'!$A$2:$C$1457,2,FALSE)</f>
        <v>Institute of Science and Technology</v>
      </c>
      <c r="F121" s="5">
        <v>2</v>
      </c>
      <c r="G121" s="5">
        <v>205</v>
      </c>
    </row>
    <row r="122" spans="1:7" ht="12" customHeight="1" x14ac:dyDescent="0.25">
      <c r="A122" s="4">
        <v>1</v>
      </c>
      <c r="B122" s="5">
        <v>267</v>
      </c>
      <c r="C122" s="5" t="s">
        <v>733</v>
      </c>
      <c r="D122" s="5" t="s">
        <v>735</v>
      </c>
      <c r="E122" s="5" t="str">
        <f>VLOOKUP($D122,'Team Mapping - CM'!$A$2:$C$1457,2,FALSE)</f>
        <v>BRAC University</v>
      </c>
      <c r="F122" s="5">
        <v>2</v>
      </c>
      <c r="G122" s="5">
        <v>222</v>
      </c>
    </row>
    <row r="123" spans="1:7" ht="12" customHeight="1" x14ac:dyDescent="0.25">
      <c r="A123" s="4">
        <v>1</v>
      </c>
      <c r="B123" s="5">
        <v>268</v>
      </c>
      <c r="C123" s="5" t="s">
        <v>763</v>
      </c>
      <c r="D123" s="5" t="s">
        <v>764</v>
      </c>
      <c r="E123" s="5" t="str">
        <f>VLOOKUP($D123,'Team Mapping - CM'!$A$2:$C$1457,2,FALSE)</f>
        <v>Bangladesh Army International University of Science &amp; Technology</v>
      </c>
      <c r="F123" s="5">
        <v>2</v>
      </c>
      <c r="G123" s="5">
        <v>224</v>
      </c>
    </row>
    <row r="124" spans="1:7" ht="12" customHeight="1" x14ac:dyDescent="0.25">
      <c r="A124" s="4">
        <v>1</v>
      </c>
      <c r="B124" s="5">
        <v>277</v>
      </c>
      <c r="C124" s="5" t="s">
        <v>769</v>
      </c>
      <c r="D124" s="5" t="s">
        <v>771</v>
      </c>
      <c r="E124" s="5" t="str">
        <f>VLOOKUP($D124,'Team Mapping - CM'!$A$2:$C$1457,2,FALSE)</f>
        <v>Asian University of Bangladesh</v>
      </c>
      <c r="F124" s="5">
        <v>2</v>
      </c>
      <c r="G124" s="5">
        <v>236</v>
      </c>
    </row>
    <row r="125" spans="1:7" ht="12" customHeight="1" x14ac:dyDescent="0.25">
      <c r="A125" s="4">
        <v>1</v>
      </c>
      <c r="B125" s="5">
        <v>280</v>
      </c>
      <c r="C125" s="5" t="s">
        <v>781</v>
      </c>
      <c r="D125" s="5" t="s">
        <v>783</v>
      </c>
      <c r="E125" s="5" t="str">
        <f>VLOOKUP($D125,'Team Mapping - CM'!$A$2:$C$1457,2,FALSE)</f>
        <v>BGC Trust University, Bangladesh</v>
      </c>
      <c r="F125" s="5">
        <v>2</v>
      </c>
      <c r="G125" s="5">
        <v>244</v>
      </c>
    </row>
    <row r="126" spans="1:7" ht="12" customHeight="1" x14ac:dyDescent="0.25">
      <c r="A126" s="4">
        <v>1</v>
      </c>
      <c r="B126" s="5">
        <v>289</v>
      </c>
      <c r="C126" s="5" t="s">
        <v>798</v>
      </c>
      <c r="D126" s="5" t="s">
        <v>799</v>
      </c>
      <c r="E126" s="5" t="str">
        <f>VLOOKUP($D126,'Team Mapping - CM'!$A$2:$C$1457,2,FALSE)</f>
        <v>Jagannath University, Bangladesh</v>
      </c>
      <c r="F126" s="5">
        <v>2</v>
      </c>
      <c r="G126" s="5">
        <v>263</v>
      </c>
    </row>
    <row r="127" spans="1:7" ht="12" customHeight="1" x14ac:dyDescent="0.25">
      <c r="A127" s="4">
        <v>1</v>
      </c>
      <c r="B127" s="5">
        <v>304</v>
      </c>
      <c r="C127" s="5" t="s">
        <v>815</v>
      </c>
      <c r="D127" s="5" t="s">
        <v>816</v>
      </c>
      <c r="E127" s="5" t="str">
        <f>VLOOKUP($D127,'Team Mapping - CM'!$A$2:$C$1457,2,FALSE)</f>
        <v>Patuakhali Science and Technology University</v>
      </c>
      <c r="F127" s="5">
        <v>2</v>
      </c>
      <c r="G127" s="5">
        <v>276</v>
      </c>
    </row>
    <row r="128" spans="1:7" ht="12" customHeight="1" x14ac:dyDescent="0.25">
      <c r="A128" s="4">
        <v>1</v>
      </c>
      <c r="B128" s="5">
        <v>305</v>
      </c>
      <c r="C128" s="5" t="s">
        <v>835</v>
      </c>
      <c r="D128" s="5" t="s">
        <v>837</v>
      </c>
      <c r="E128" s="5" t="str">
        <f>VLOOKUP($D128,'Team Mapping - CM'!$A$2:$C$1457,2,FALSE)</f>
        <v>Bangladesh Army University of Science &amp; Technology</v>
      </c>
      <c r="F128" s="5">
        <v>2</v>
      </c>
      <c r="G128" s="5">
        <v>276</v>
      </c>
    </row>
    <row r="129" spans="1:7" ht="12" customHeight="1" x14ac:dyDescent="0.25">
      <c r="A129" s="4">
        <v>1</v>
      </c>
      <c r="B129" s="5">
        <v>306</v>
      </c>
      <c r="C129" s="5" t="s">
        <v>856</v>
      </c>
      <c r="D129" s="5" t="s">
        <v>858</v>
      </c>
      <c r="E129" s="5" t="str">
        <f>VLOOKUP($D129,'Team Mapping - CM'!$A$2:$C$1457,2,FALSE)</f>
        <v>Green University Of Bangladesh</v>
      </c>
      <c r="F129" s="5">
        <v>2</v>
      </c>
      <c r="G129" s="5">
        <v>278</v>
      </c>
    </row>
    <row r="130" spans="1:7" ht="12" customHeight="1" x14ac:dyDescent="0.25">
      <c r="A130" s="4">
        <v>1</v>
      </c>
      <c r="B130" s="5">
        <v>307</v>
      </c>
      <c r="C130" s="5" t="s">
        <v>878</v>
      </c>
      <c r="D130" s="5" t="s">
        <v>880</v>
      </c>
      <c r="E130" s="5" t="str">
        <f>VLOOKUP($D130,'Team Mapping - CM'!$A$2:$C$1457,2,FALSE)</f>
        <v>Northern University of Bangladesh</v>
      </c>
      <c r="F130" s="5">
        <v>2</v>
      </c>
      <c r="G130" s="5">
        <v>281</v>
      </c>
    </row>
    <row r="131" spans="1:7" ht="12" customHeight="1" x14ac:dyDescent="0.25">
      <c r="A131" s="4">
        <v>1</v>
      </c>
      <c r="B131" s="5">
        <v>313</v>
      </c>
      <c r="C131" s="5" t="s">
        <v>891</v>
      </c>
      <c r="D131" s="5" t="s">
        <v>893</v>
      </c>
      <c r="E131" s="5" t="str">
        <f>VLOOKUP($D131,'Team Mapping - CM'!$A$2:$C$1457,2,FALSE)</f>
        <v>The University of Asia Pacific</v>
      </c>
      <c r="F131" s="5">
        <v>2</v>
      </c>
      <c r="G131" s="5">
        <v>293</v>
      </c>
    </row>
    <row r="132" spans="1:7" ht="12" customHeight="1" x14ac:dyDescent="0.25">
      <c r="A132" s="4">
        <v>1</v>
      </c>
      <c r="B132" s="5">
        <v>318</v>
      </c>
      <c r="C132" s="5" t="s">
        <v>903</v>
      </c>
      <c r="D132" s="5" t="s">
        <v>905</v>
      </c>
      <c r="E132" s="5" t="str">
        <f>VLOOKUP($D132,'Team Mapping - CM'!$A$2:$C$1457,2,FALSE)</f>
        <v>Sylhet International University</v>
      </c>
      <c r="F132" s="5">
        <v>2</v>
      </c>
      <c r="G132" s="5">
        <v>300</v>
      </c>
    </row>
    <row r="133" spans="1:7" ht="12" customHeight="1" x14ac:dyDescent="0.25">
      <c r="A133" s="4">
        <v>1</v>
      </c>
      <c r="B133" s="5">
        <v>322</v>
      </c>
      <c r="C133" s="5" t="s">
        <v>923</v>
      </c>
      <c r="D133" s="5" t="s">
        <v>925</v>
      </c>
      <c r="E133" s="5" t="str">
        <f>VLOOKUP($D133,'Team Mapping - CM'!$A$2:$C$1457,2,FALSE)</f>
        <v>University of Information Technology &amp; Sciences</v>
      </c>
      <c r="F133" s="5">
        <v>2</v>
      </c>
      <c r="G133" s="5">
        <v>314</v>
      </c>
    </row>
    <row r="134" spans="1:7" ht="12" customHeight="1" x14ac:dyDescent="0.25">
      <c r="A134" s="4">
        <v>1</v>
      </c>
      <c r="B134" s="5">
        <v>334</v>
      </c>
      <c r="C134" s="5" t="s">
        <v>940</v>
      </c>
      <c r="D134" s="5" t="s">
        <v>942</v>
      </c>
      <c r="E134" s="5" t="str">
        <f>VLOOKUP($D134,'Team Mapping - CM'!$A$2:$C$1457,2,FALSE)</f>
        <v>Dhaka University of Engineering &amp; Technology - Gazipur</v>
      </c>
      <c r="F134" s="5">
        <v>2</v>
      </c>
      <c r="G134" s="5">
        <v>343</v>
      </c>
    </row>
    <row r="135" spans="1:7" ht="12" customHeight="1" x14ac:dyDescent="0.25">
      <c r="A135" s="4">
        <v>1</v>
      </c>
      <c r="B135" s="5">
        <v>360</v>
      </c>
      <c r="C135" s="5" t="s">
        <v>960</v>
      </c>
      <c r="D135" s="5" t="s">
        <v>962</v>
      </c>
      <c r="E135" s="5" t="str">
        <f>VLOOKUP($D135,'Team Mapping - CM'!$A$2:$C$1457,2,FALSE)</f>
        <v>Uttara University</v>
      </c>
      <c r="F135" s="5">
        <v>2</v>
      </c>
      <c r="G135" s="5">
        <v>426</v>
      </c>
    </row>
    <row r="136" spans="1:7" ht="12" customHeight="1" x14ac:dyDescent="0.25">
      <c r="A136" s="4">
        <v>1</v>
      </c>
      <c r="B136" s="5">
        <v>362</v>
      </c>
      <c r="C136" s="5" t="s">
        <v>977</v>
      </c>
      <c r="D136" s="5" t="s">
        <v>979</v>
      </c>
      <c r="E136" s="5" t="str">
        <f>VLOOKUP($D136,'Team Mapping - CM'!$A$2:$C$1457,2,FALSE)</f>
        <v>Stamford University Bangladesh</v>
      </c>
      <c r="F136" s="5">
        <v>2</v>
      </c>
      <c r="G136" s="5">
        <v>455</v>
      </c>
    </row>
    <row r="137" spans="1:7" ht="12" customHeight="1" x14ac:dyDescent="0.25">
      <c r="A137" s="4">
        <v>1</v>
      </c>
      <c r="B137" s="5">
        <v>371</v>
      </c>
      <c r="C137" s="5" t="s">
        <v>995</v>
      </c>
      <c r="D137" s="5" t="s">
        <v>996</v>
      </c>
      <c r="E137" s="5" t="str">
        <f>VLOOKUP($D137,'Team Mapping - CM'!$A$2:$C$1457,2,FALSE)</f>
        <v>The University of Asia Pacific</v>
      </c>
      <c r="F137" s="5">
        <v>1</v>
      </c>
      <c r="G137" s="5">
        <v>8</v>
      </c>
    </row>
    <row r="138" spans="1:7" ht="12" customHeight="1" x14ac:dyDescent="0.25">
      <c r="A138" s="4">
        <v>1</v>
      </c>
      <c r="B138" s="5">
        <v>401</v>
      </c>
      <c r="C138" s="5" t="s">
        <v>1011</v>
      </c>
      <c r="D138" s="5" t="s">
        <v>1013</v>
      </c>
      <c r="E138" s="5" t="str">
        <f>VLOOKUP($D138,'Team Mapping - CM'!$A$2:$C$1457,2,FALSE)</f>
        <v>City University</v>
      </c>
      <c r="F138" s="5">
        <v>1</v>
      </c>
      <c r="G138" s="5">
        <v>20</v>
      </c>
    </row>
    <row r="139" spans="1:7" ht="12" customHeight="1" x14ac:dyDescent="0.25">
      <c r="A139" s="4">
        <v>1</v>
      </c>
      <c r="B139" s="5">
        <v>404</v>
      </c>
      <c r="C139" s="5" t="s">
        <v>1030</v>
      </c>
      <c r="D139" s="5" t="s">
        <v>1031</v>
      </c>
      <c r="E139" s="5" t="str">
        <f>VLOOKUP($D139,'Team Mapping - CM'!$A$2:$C$1457,2,FALSE)</f>
        <v>Z. H. Sikder University of Science and Technology</v>
      </c>
      <c r="F139" s="5">
        <v>1</v>
      </c>
      <c r="G139" s="5">
        <v>20</v>
      </c>
    </row>
    <row r="140" spans="1:7" ht="12" customHeight="1" x14ac:dyDescent="0.25">
      <c r="A140" s="4">
        <v>1</v>
      </c>
      <c r="B140" s="5">
        <v>409</v>
      </c>
      <c r="C140" s="5" t="s">
        <v>1052</v>
      </c>
      <c r="D140" s="5" t="s">
        <v>1055</v>
      </c>
      <c r="E140" s="5" t="str">
        <f>VLOOKUP($D140,'Team Mapping - CM'!$A$2:$C$1457,2,FALSE)</f>
        <v>Varendra University</v>
      </c>
      <c r="F140" s="5">
        <v>1</v>
      </c>
      <c r="G140" s="5">
        <v>20</v>
      </c>
    </row>
    <row r="141" spans="1:7" ht="12" customHeight="1" x14ac:dyDescent="0.25">
      <c r="A141" s="4">
        <v>1</v>
      </c>
      <c r="B141" s="5">
        <v>563</v>
      </c>
      <c r="C141" s="5" t="s">
        <v>1071</v>
      </c>
      <c r="D141" s="5" t="s">
        <v>1072</v>
      </c>
      <c r="E141" s="5" t="str">
        <f>VLOOKUP($D141,'Team Mapping - CM'!$A$2:$C$1457,2,FALSE)</f>
        <v>Central Womens University</v>
      </c>
      <c r="F141" s="5">
        <v>1</v>
      </c>
      <c r="G141" s="5">
        <v>23</v>
      </c>
    </row>
    <row r="142" spans="1:7" ht="12" customHeight="1" x14ac:dyDescent="0.25">
      <c r="A142" s="4">
        <v>1</v>
      </c>
      <c r="B142" s="5">
        <v>597</v>
      </c>
      <c r="C142" s="5" t="s">
        <v>1089</v>
      </c>
      <c r="D142" s="5" t="s">
        <v>1092</v>
      </c>
      <c r="E142" s="5" t="str">
        <f>VLOOKUP($D142,'Team Mapping - CM'!$A$2:$C$1457,2,FALSE)</f>
        <v>Britannia University</v>
      </c>
      <c r="F142" s="5">
        <v>1</v>
      </c>
      <c r="G142" s="5">
        <v>26</v>
      </c>
    </row>
    <row r="143" spans="1:7" ht="12" customHeight="1" x14ac:dyDescent="0.25">
      <c r="A143" s="4">
        <v>1</v>
      </c>
      <c r="B143" s="5">
        <v>880</v>
      </c>
      <c r="C143" s="5" t="s">
        <v>1106</v>
      </c>
      <c r="D143" s="5" t="s">
        <v>1107</v>
      </c>
      <c r="E143" s="5" t="str">
        <f>VLOOKUP($D143,'Team Mapping - CM'!$A$2:$C$1457,2,FALSE)</f>
        <v>University of Liberal Arts Bangladesh</v>
      </c>
      <c r="F143" s="5">
        <v>1</v>
      </c>
      <c r="G143" s="5">
        <v>45</v>
      </c>
    </row>
    <row r="144" spans="1:7" ht="12" customHeight="1" x14ac:dyDescent="0.25">
      <c r="A144" s="4">
        <v>1</v>
      </c>
      <c r="B144" s="5">
        <v>998</v>
      </c>
      <c r="C144" s="5" t="s">
        <v>1119</v>
      </c>
      <c r="D144" s="5" t="s">
        <v>1120</v>
      </c>
      <c r="E144" s="5" t="str">
        <f>VLOOKUP($D144,'Team Mapping - CM'!$A$2:$C$1457,2,FALSE)</f>
        <v>Independent University - Bangladesh</v>
      </c>
      <c r="F144" s="5">
        <v>1</v>
      </c>
      <c r="G144" s="5">
        <v>59</v>
      </c>
    </row>
    <row r="145" spans="1:7" ht="12" customHeight="1" x14ac:dyDescent="0.25">
      <c r="A145" s="1"/>
      <c r="B145" s="3">
        <v>12</v>
      </c>
      <c r="C145" s="3" t="s">
        <v>1136</v>
      </c>
      <c r="D145" s="3" t="s">
        <v>1137</v>
      </c>
      <c r="E145" s="1" t="s">
        <v>129</v>
      </c>
      <c r="F145" s="3">
        <v>6</v>
      </c>
      <c r="G145" s="3">
        <v>676</v>
      </c>
    </row>
    <row r="146" spans="1:7" ht="12" customHeight="1" x14ac:dyDescent="0.25">
      <c r="A146" s="3"/>
      <c r="B146" s="3">
        <v>42</v>
      </c>
      <c r="C146" s="3" t="s">
        <v>1139</v>
      </c>
      <c r="D146" s="3" t="s">
        <v>1140</v>
      </c>
      <c r="E146" s="3" t="str">
        <f>VLOOKUP($D146,'Team Mapping - CM'!$A$2:$C$1457,2,FALSE)</f>
        <v>Bangladesh University of Engineering and Technology</v>
      </c>
      <c r="F146" s="3">
        <v>5</v>
      </c>
      <c r="G146" s="3">
        <v>710</v>
      </c>
    </row>
    <row r="147" spans="1:7" ht="12" customHeight="1" x14ac:dyDescent="0.25">
      <c r="A147" s="7"/>
      <c r="B147" s="9">
        <v>43</v>
      </c>
      <c r="C147" s="9" t="s">
        <v>1152</v>
      </c>
      <c r="D147" s="9" t="s">
        <v>1155</v>
      </c>
      <c r="E147" s="9" t="str">
        <f>VLOOKUP($D147,'Team Mapping - CM'!$A$2:$C$1457,2,FALSE)</f>
        <v>University of Dhaka</v>
      </c>
      <c r="F147" s="9">
        <v>5</v>
      </c>
      <c r="G147" s="9">
        <v>719</v>
      </c>
    </row>
    <row r="148" spans="1:7" ht="12" customHeight="1" x14ac:dyDescent="0.25">
      <c r="A148" s="3"/>
      <c r="B148" s="3">
        <v>45</v>
      </c>
      <c r="C148" s="3" t="s">
        <v>1164</v>
      </c>
      <c r="D148" s="3" t="s">
        <v>1166</v>
      </c>
      <c r="E148" s="1" t="s">
        <v>129</v>
      </c>
      <c r="F148" s="3">
        <v>5</v>
      </c>
      <c r="G148" s="3">
        <v>739</v>
      </c>
    </row>
    <row r="149" spans="1:7" ht="12" customHeight="1" x14ac:dyDescent="0.25">
      <c r="A149" s="3"/>
      <c r="B149" s="3">
        <v>53</v>
      </c>
      <c r="C149" s="3" t="s">
        <v>1168</v>
      </c>
      <c r="D149" s="3" t="s">
        <v>1170</v>
      </c>
      <c r="E149" s="3" t="str">
        <f>VLOOKUP($D149,'Team Mapping - CM'!$A$2:$C$1457,2,FALSE)</f>
        <v>Bangladesh University of Engineering and Technology</v>
      </c>
      <c r="F149" s="3">
        <v>5</v>
      </c>
      <c r="G149" s="3">
        <v>878</v>
      </c>
    </row>
    <row r="150" spans="1:7" ht="12" customHeight="1" x14ac:dyDescent="0.25">
      <c r="A150" s="3"/>
      <c r="B150" s="3">
        <v>55</v>
      </c>
      <c r="C150" s="3" t="s">
        <v>1186</v>
      </c>
      <c r="D150" s="3" t="s">
        <v>1188</v>
      </c>
      <c r="E150" s="3" t="str">
        <f>VLOOKUP($D150,'Team Mapping - CM'!$A$2:$C$1457,2,FALSE)</f>
        <v>Rajshahi University of Engineering &amp; Technology</v>
      </c>
      <c r="F150" s="3">
        <v>5</v>
      </c>
      <c r="G150" s="3">
        <v>903</v>
      </c>
    </row>
    <row r="151" spans="1:7" ht="12" customHeight="1" x14ac:dyDescent="0.25">
      <c r="A151" s="3"/>
      <c r="B151" s="3">
        <v>56</v>
      </c>
      <c r="C151" s="3" t="s">
        <v>1200</v>
      </c>
      <c r="D151" s="3" t="s">
        <v>1202</v>
      </c>
      <c r="E151" s="3" t="str">
        <f>VLOOKUP($D151,'Team Mapping - CM'!$A$2:$C$1457,2,FALSE)</f>
        <v>Chittagong University of Engineering &amp; Technology</v>
      </c>
      <c r="F151" s="3">
        <v>5</v>
      </c>
      <c r="G151" s="3">
        <v>931</v>
      </c>
    </row>
    <row r="152" spans="1:7" ht="12" customHeight="1" x14ac:dyDescent="0.25">
      <c r="A152" s="3"/>
      <c r="B152" s="3">
        <v>58</v>
      </c>
      <c r="C152" s="3" t="s">
        <v>1218</v>
      </c>
      <c r="D152" s="3" t="s">
        <v>1219</v>
      </c>
      <c r="E152" s="3" t="str">
        <f>VLOOKUP($D152,'Team Mapping - CM'!$A$2:$C$1457,2,FALSE)</f>
        <v>Bangladesh University of Engineering and Technology</v>
      </c>
      <c r="F152" s="3">
        <v>5</v>
      </c>
      <c r="G152" s="3">
        <v>1071</v>
      </c>
    </row>
    <row r="153" spans="1:7" ht="12" customHeight="1" x14ac:dyDescent="0.25">
      <c r="A153" s="3"/>
      <c r="B153" s="3">
        <v>59</v>
      </c>
      <c r="C153" s="3" t="s">
        <v>1243</v>
      </c>
      <c r="D153" s="3" t="s">
        <v>1245</v>
      </c>
      <c r="E153" s="3" t="str">
        <f>VLOOKUP($D153,'Team Mapping - CM'!$A$2:$C$1457,2,FALSE)</f>
        <v>Military Institute of Science and Technology</v>
      </c>
      <c r="F153" s="3">
        <v>4</v>
      </c>
      <c r="G153" s="3">
        <v>271</v>
      </c>
    </row>
    <row r="154" spans="1:7" ht="12" customHeight="1" x14ac:dyDescent="0.25">
      <c r="A154" s="3"/>
      <c r="B154" s="3">
        <v>61</v>
      </c>
      <c r="C154" s="3" t="s">
        <v>1262</v>
      </c>
      <c r="D154" s="3" t="s">
        <v>1264</v>
      </c>
      <c r="E154" s="3" t="str">
        <f>VLOOKUP($D154,'Team Mapping - CM'!$A$2:$C$1457,2,FALSE)</f>
        <v>Chittagong University of Engineering &amp; Technology</v>
      </c>
      <c r="F154" s="3">
        <v>4</v>
      </c>
      <c r="G154" s="3">
        <v>401</v>
      </c>
    </row>
    <row r="155" spans="1:7" ht="12" customHeight="1" x14ac:dyDescent="0.25">
      <c r="A155" s="3"/>
      <c r="B155" s="3">
        <v>62</v>
      </c>
      <c r="C155" s="3" t="s">
        <v>1272</v>
      </c>
      <c r="D155" s="3" t="s">
        <v>1275</v>
      </c>
      <c r="E155" s="3" t="str">
        <f>VLOOKUP($D155,'Team Mapping - CM'!$A$2:$C$1457,2,FALSE)</f>
        <v>Shahjalal University of Science and Technology</v>
      </c>
      <c r="F155" s="3">
        <v>4</v>
      </c>
      <c r="G155" s="3">
        <v>416</v>
      </c>
    </row>
    <row r="156" spans="1:7" ht="12" customHeight="1" x14ac:dyDescent="0.25">
      <c r="A156" s="3"/>
      <c r="B156" s="3">
        <v>63</v>
      </c>
      <c r="C156" s="3" t="s">
        <v>1287</v>
      </c>
      <c r="D156" s="3" t="s">
        <v>1288</v>
      </c>
      <c r="E156" s="3" t="str">
        <f>VLOOKUP($D156,'Team Mapping - CM'!$A$2:$C$1457,2,FALSE)</f>
        <v>University of Dhaka</v>
      </c>
      <c r="F156" s="3">
        <v>4</v>
      </c>
      <c r="G156" s="3">
        <v>416</v>
      </c>
    </row>
    <row r="157" spans="1:7" ht="12" customHeight="1" x14ac:dyDescent="0.25">
      <c r="A157" s="3"/>
      <c r="B157" s="3">
        <v>68</v>
      </c>
      <c r="C157" s="3" t="s">
        <v>1301</v>
      </c>
      <c r="D157" s="3" t="s">
        <v>1302</v>
      </c>
      <c r="E157" s="3" t="str">
        <f>VLOOKUP($D157,'Team Mapping - CM'!$A$2:$C$1457,2,FALSE)</f>
        <v>University of Dhaka</v>
      </c>
      <c r="F157" s="3">
        <v>4</v>
      </c>
      <c r="G157" s="3">
        <v>482</v>
      </c>
    </row>
    <row r="158" spans="1:7" ht="12" customHeight="1" x14ac:dyDescent="0.25">
      <c r="A158" s="3"/>
      <c r="B158" s="3">
        <v>70</v>
      </c>
      <c r="C158" s="3" t="s">
        <v>1315</v>
      </c>
      <c r="D158" s="3" t="s">
        <v>1316</v>
      </c>
      <c r="E158" s="3" t="str">
        <f>VLOOKUP($D158,'Team Mapping - CM'!$A$2:$C$1457,2,FALSE)</f>
        <v>Bangladesh University of Engineering and Technology</v>
      </c>
      <c r="F158" s="3">
        <v>4</v>
      </c>
      <c r="G158" s="3">
        <v>591</v>
      </c>
    </row>
    <row r="159" spans="1:7" ht="12" customHeight="1" x14ac:dyDescent="0.25">
      <c r="A159" s="3"/>
      <c r="B159" s="3">
        <v>72</v>
      </c>
      <c r="C159" s="3" t="s">
        <v>1335</v>
      </c>
      <c r="D159" s="3" t="s">
        <v>1336</v>
      </c>
      <c r="E159" s="3" t="str">
        <f>VLOOKUP($D159,'Team Mapping - CM'!$A$2:$C$1457,2,FALSE)</f>
        <v>Khulna University of Engineering &amp; Technology</v>
      </c>
      <c r="F159" s="3">
        <v>4</v>
      </c>
      <c r="G159" s="3">
        <v>619</v>
      </c>
    </row>
    <row r="160" spans="1:7" ht="12" customHeight="1" x14ac:dyDescent="0.25">
      <c r="A160" s="3"/>
      <c r="B160" s="3">
        <v>75</v>
      </c>
      <c r="C160" s="3" t="s">
        <v>1344</v>
      </c>
      <c r="D160" s="3" t="s">
        <v>1346</v>
      </c>
      <c r="E160" s="3" t="str">
        <f>VLOOKUP($D160,'Team Mapping - CM'!$A$2:$C$1457,2,FALSE)</f>
        <v>Bangladesh University of Engineering and Technology</v>
      </c>
      <c r="F160" s="3">
        <v>4</v>
      </c>
      <c r="G160" s="3">
        <v>641</v>
      </c>
    </row>
    <row r="161" spans="1:7" ht="12" customHeight="1" x14ac:dyDescent="0.25">
      <c r="A161" s="3"/>
      <c r="B161" s="3">
        <v>76</v>
      </c>
      <c r="C161" s="3" t="s">
        <v>1354</v>
      </c>
      <c r="D161" s="3" t="s">
        <v>1355</v>
      </c>
      <c r="E161" s="3" t="str">
        <f>VLOOKUP($D161,'Team Mapping - CM'!$A$2:$C$1457,2,FALSE)</f>
        <v>University of Dhaka</v>
      </c>
      <c r="F161" s="3">
        <v>4</v>
      </c>
      <c r="G161" s="3">
        <v>662</v>
      </c>
    </row>
    <row r="162" spans="1:7" ht="12" customHeight="1" x14ac:dyDescent="0.25">
      <c r="A162" s="3"/>
      <c r="B162" s="3">
        <v>80</v>
      </c>
      <c r="C162" s="3" t="s">
        <v>1364</v>
      </c>
      <c r="D162" s="3" t="s">
        <v>1365</v>
      </c>
      <c r="E162" s="3" t="str">
        <f>VLOOKUP($D162,'Team Mapping - CM'!$A$2:$C$1457,2,FALSE)</f>
        <v>Bangladesh University of Engineering and Technology</v>
      </c>
      <c r="F162" s="3">
        <v>4</v>
      </c>
      <c r="G162" s="3">
        <v>681</v>
      </c>
    </row>
    <row r="163" spans="1:7" ht="12" customHeight="1" x14ac:dyDescent="0.25">
      <c r="A163" s="3"/>
      <c r="B163" s="3">
        <v>81</v>
      </c>
      <c r="C163" s="3" t="s">
        <v>1373</v>
      </c>
      <c r="D163" s="3" t="s">
        <v>1374</v>
      </c>
      <c r="E163" s="3" t="str">
        <f>VLOOKUP($D163,'Team Mapping - CM'!$A$2:$C$1457,2,FALSE)</f>
        <v>Bangladesh University of Engineering and Technology</v>
      </c>
      <c r="F163" s="3">
        <v>4</v>
      </c>
      <c r="G163" s="3">
        <v>710</v>
      </c>
    </row>
    <row r="164" spans="1:7" ht="12" customHeight="1" x14ac:dyDescent="0.25">
      <c r="A164" s="3"/>
      <c r="B164" s="3">
        <v>85</v>
      </c>
      <c r="C164" s="3" t="s">
        <v>1385</v>
      </c>
      <c r="D164" s="3" t="s">
        <v>1386</v>
      </c>
      <c r="E164" s="3" t="str">
        <f>VLOOKUP($D164,'Team Mapping - CM'!$A$2:$C$1457,2,FALSE)</f>
        <v>Shahjalal University of Science and Technology</v>
      </c>
      <c r="F164" s="3">
        <v>3</v>
      </c>
      <c r="G164" s="3">
        <v>212</v>
      </c>
    </row>
    <row r="165" spans="1:7" ht="12" customHeight="1" x14ac:dyDescent="0.25">
      <c r="A165" s="3"/>
      <c r="B165" s="3">
        <v>87</v>
      </c>
      <c r="C165" s="3" t="s">
        <v>1402</v>
      </c>
      <c r="D165" s="3" t="s">
        <v>1404</v>
      </c>
      <c r="E165" s="3" t="str">
        <f>VLOOKUP($D165,'Team Mapping - CM'!$A$2:$C$1457,2,FALSE)</f>
        <v>Chittagong University of Engineering &amp; Technology</v>
      </c>
      <c r="F165" s="3">
        <v>3</v>
      </c>
      <c r="G165" s="3">
        <v>267</v>
      </c>
    </row>
    <row r="166" spans="1:7" ht="12" customHeight="1" x14ac:dyDescent="0.25">
      <c r="A166" s="3"/>
      <c r="B166" s="3">
        <v>91</v>
      </c>
      <c r="C166" s="3" t="s">
        <v>1419</v>
      </c>
      <c r="D166" s="3" t="s">
        <v>1420</v>
      </c>
      <c r="E166" s="3" t="str">
        <f>VLOOKUP($D166,'Team Mapping - CM'!$A$2:$C$1457,2,FALSE)</f>
        <v>Bangladesh University of Engineering and Technology</v>
      </c>
      <c r="F166" s="3">
        <v>3</v>
      </c>
      <c r="G166" s="3">
        <v>302</v>
      </c>
    </row>
    <row r="167" spans="1:7" ht="12" customHeight="1" x14ac:dyDescent="0.25">
      <c r="A167" s="3"/>
      <c r="B167" s="3">
        <v>93</v>
      </c>
      <c r="C167" s="3" t="s">
        <v>1434</v>
      </c>
      <c r="D167" s="3" t="s">
        <v>1436</v>
      </c>
      <c r="E167" s="3" t="str">
        <f>VLOOKUP($D167,'Team Mapping - CM'!$A$2:$C$1457,2,FALSE)</f>
        <v>Bangladesh University of Engineering and Technology</v>
      </c>
      <c r="F167" s="3">
        <v>3</v>
      </c>
      <c r="G167" s="3">
        <v>316</v>
      </c>
    </row>
    <row r="168" spans="1:7" ht="12" customHeight="1" x14ac:dyDescent="0.25">
      <c r="A168" s="3"/>
      <c r="B168" s="3">
        <v>94</v>
      </c>
      <c r="C168" s="3" t="s">
        <v>1454</v>
      </c>
      <c r="D168" s="3" t="s">
        <v>1455</v>
      </c>
      <c r="E168" s="3" t="str">
        <f>VLOOKUP($D168,'Team Mapping - CM'!$A$2:$C$1457,2,FALSE)</f>
        <v>North South University</v>
      </c>
      <c r="F168" s="3">
        <v>3</v>
      </c>
      <c r="G168" s="3">
        <v>318</v>
      </c>
    </row>
    <row r="169" spans="1:7" ht="12" customHeight="1" x14ac:dyDescent="0.25">
      <c r="A169" s="3"/>
      <c r="B169" s="3">
        <v>97</v>
      </c>
      <c r="C169" s="3" t="s">
        <v>1471</v>
      </c>
      <c r="D169" s="3" t="s">
        <v>1472</v>
      </c>
      <c r="E169" s="3" t="str">
        <f>VLOOKUP($D169,'Team Mapping - CM'!$A$2:$C$1457,2,FALSE)</f>
        <v>Bangladesh University of Engineering and Technology</v>
      </c>
      <c r="F169" s="3">
        <v>3</v>
      </c>
      <c r="G169" s="3">
        <v>331</v>
      </c>
    </row>
    <row r="170" spans="1:7" ht="12" customHeight="1" x14ac:dyDescent="0.25">
      <c r="A170" s="3"/>
      <c r="B170" s="3">
        <v>98</v>
      </c>
      <c r="C170" s="3" t="s">
        <v>1489</v>
      </c>
      <c r="D170" s="3" t="s">
        <v>1491</v>
      </c>
      <c r="E170" s="3" t="str">
        <f>VLOOKUP($D170,'Team Mapping - CM'!$A$2:$C$1457,2,FALSE)</f>
        <v>Khulna University of Engineering &amp; Technology</v>
      </c>
      <c r="F170" s="3">
        <v>3</v>
      </c>
      <c r="G170" s="3">
        <v>332</v>
      </c>
    </row>
    <row r="171" spans="1:7" ht="12" customHeight="1" x14ac:dyDescent="0.25">
      <c r="A171" s="3"/>
      <c r="B171" s="3">
        <v>104</v>
      </c>
      <c r="C171" s="3" t="s">
        <v>1506</v>
      </c>
      <c r="D171" s="3" t="s">
        <v>1507</v>
      </c>
      <c r="E171" s="3" t="str">
        <f>VLOOKUP($D171,'Team Mapping - CM'!$A$2:$C$1457,2,FALSE)</f>
        <v>Jahangirnagar University</v>
      </c>
      <c r="F171" s="3">
        <v>3</v>
      </c>
      <c r="G171" s="3">
        <v>379</v>
      </c>
    </row>
    <row r="172" spans="1:7" ht="12" customHeight="1" x14ac:dyDescent="0.25">
      <c r="A172" s="3"/>
      <c r="B172" s="3">
        <v>106</v>
      </c>
      <c r="C172" s="3" t="s">
        <v>1523</v>
      </c>
      <c r="D172" s="3" t="s">
        <v>1525</v>
      </c>
      <c r="E172" s="3" t="str">
        <f>VLOOKUP($D172,'Team Mapping - CM'!$A$2:$C$1457,2,FALSE)</f>
        <v>Bangladesh University of Engineering and Technology</v>
      </c>
      <c r="F172" s="3">
        <v>3</v>
      </c>
      <c r="G172" s="3">
        <v>398</v>
      </c>
    </row>
    <row r="173" spans="1:7" ht="12" customHeight="1" x14ac:dyDescent="0.25">
      <c r="A173" s="3"/>
      <c r="B173" s="3">
        <v>107</v>
      </c>
      <c r="C173" s="3" t="s">
        <v>1537</v>
      </c>
      <c r="D173" s="3" t="s">
        <v>1538</v>
      </c>
      <c r="E173" s="3" t="str">
        <f>VLOOKUP($D173,'Team Mapping - CM'!$A$2:$C$1457,2,FALSE)</f>
        <v>Bangladesh University of Engineering and Technology</v>
      </c>
      <c r="F173" s="3">
        <v>3</v>
      </c>
      <c r="G173" s="3">
        <v>398</v>
      </c>
    </row>
    <row r="174" spans="1:7" ht="12" customHeight="1" x14ac:dyDescent="0.25">
      <c r="A174" s="3"/>
      <c r="B174" s="3">
        <v>108</v>
      </c>
      <c r="C174" s="3" t="s">
        <v>1549</v>
      </c>
      <c r="D174" s="3" t="s">
        <v>1552</v>
      </c>
      <c r="E174" s="3" t="str">
        <f>VLOOKUP($D174,'Team Mapping - CM'!$A$2:$C$1457,2,FALSE)</f>
        <v>Chittagong University of Engineering &amp; Technology</v>
      </c>
      <c r="F174" s="3">
        <v>3</v>
      </c>
      <c r="G174" s="3">
        <v>403</v>
      </c>
    </row>
    <row r="175" spans="1:7" ht="12" customHeight="1" x14ac:dyDescent="0.25">
      <c r="A175" s="3"/>
      <c r="B175" s="3">
        <v>110</v>
      </c>
      <c r="C175" s="3" t="s">
        <v>1563</v>
      </c>
      <c r="D175" s="3" t="s">
        <v>1565</v>
      </c>
      <c r="E175" s="3" t="str">
        <f>VLOOKUP($D175,'Team Mapping - CM'!$A$2:$C$1457,2,FALSE)</f>
        <v>Rajshahi University of Engineering &amp; Technology</v>
      </c>
      <c r="F175" s="3">
        <v>3</v>
      </c>
      <c r="G175" s="3">
        <v>420</v>
      </c>
    </row>
    <row r="176" spans="1:7" ht="12" customHeight="1" x14ac:dyDescent="0.25">
      <c r="A176" s="3"/>
      <c r="B176" s="3">
        <v>111</v>
      </c>
      <c r="C176" s="3" t="s">
        <v>1580</v>
      </c>
      <c r="D176" s="3" t="s">
        <v>1582</v>
      </c>
      <c r="E176" s="3" t="str">
        <f>VLOOKUP($D176,'Team Mapping - CM'!$A$2:$C$1457,2,FALSE)</f>
        <v>Jahangirnagar University</v>
      </c>
      <c r="F176" s="3">
        <v>3</v>
      </c>
      <c r="G176" s="3">
        <v>421</v>
      </c>
    </row>
    <row r="177" spans="1:7" ht="12" customHeight="1" x14ac:dyDescent="0.25">
      <c r="A177" s="3"/>
      <c r="B177" s="3">
        <v>112</v>
      </c>
      <c r="C177" s="3" t="s">
        <v>1605</v>
      </c>
      <c r="D177" s="3" t="s">
        <v>1607</v>
      </c>
      <c r="E177" s="3" t="str">
        <f>VLOOKUP($D177,'Team Mapping - CM'!$A$2:$C$1457,2,FALSE)</f>
        <v>Bangladesh University of Engineering and Technology</v>
      </c>
      <c r="F177" s="3">
        <v>3</v>
      </c>
      <c r="G177" s="3">
        <v>422</v>
      </c>
    </row>
    <row r="178" spans="1:7" ht="12" customHeight="1" x14ac:dyDescent="0.25">
      <c r="A178" s="3"/>
      <c r="B178" s="3">
        <v>115</v>
      </c>
      <c r="C178" s="3" t="s">
        <v>1626</v>
      </c>
      <c r="D178" s="3" t="s">
        <v>1627</v>
      </c>
      <c r="E178" s="3" t="str">
        <f>VLOOKUP($D178,'Team Mapping - CM'!$A$2:$C$1457,2,FALSE)</f>
        <v>University of Dhaka</v>
      </c>
      <c r="F178" s="3">
        <v>3</v>
      </c>
      <c r="G178" s="3">
        <v>429</v>
      </c>
    </row>
    <row r="179" spans="1:7" ht="12" customHeight="1" x14ac:dyDescent="0.25">
      <c r="A179" s="15"/>
      <c r="B179" s="16">
        <v>116</v>
      </c>
      <c r="C179" s="16" t="s">
        <v>1663</v>
      </c>
      <c r="D179" s="16" t="s">
        <v>1664</v>
      </c>
      <c r="E179" s="16" t="str">
        <f>VLOOKUP($D179,'Team Mapping - CM'!$A$2:$C$1457,2,FALSE)</f>
        <v>Jessore University of Science and Technology</v>
      </c>
      <c r="F179" s="16">
        <v>3</v>
      </c>
      <c r="G179" s="16">
        <v>430</v>
      </c>
    </row>
    <row r="180" spans="1:7" ht="12" customHeight="1" x14ac:dyDescent="0.25">
      <c r="A180" s="3"/>
      <c r="B180" s="3">
        <v>117</v>
      </c>
      <c r="C180" s="3" t="s">
        <v>1672</v>
      </c>
      <c r="D180" s="3" t="s">
        <v>1674</v>
      </c>
      <c r="E180" s="3" t="str">
        <f>VLOOKUP($D180,'Team Mapping - CM'!$A$2:$C$1457,2,FALSE)</f>
        <v>University of Dhaka</v>
      </c>
      <c r="F180" s="3">
        <v>3</v>
      </c>
      <c r="G180" s="3">
        <v>433</v>
      </c>
    </row>
    <row r="181" spans="1:7" ht="12" customHeight="1" x14ac:dyDescent="0.25">
      <c r="A181" s="3"/>
      <c r="B181" s="3">
        <v>121</v>
      </c>
      <c r="C181" s="3" t="s">
        <v>1688</v>
      </c>
      <c r="D181" s="3" t="s">
        <v>1690</v>
      </c>
      <c r="E181" s="3" t="str">
        <f>VLOOKUP($D181,'Team Mapping - CM'!$A$2:$C$1457,2,FALSE)</f>
        <v>Bangladesh University of Engineering and Technology</v>
      </c>
      <c r="F181" s="3">
        <v>3</v>
      </c>
      <c r="G181" s="3">
        <v>446</v>
      </c>
    </row>
    <row r="182" spans="1:7" ht="12" customHeight="1" x14ac:dyDescent="0.25">
      <c r="A182" s="3"/>
      <c r="B182" s="3">
        <v>122</v>
      </c>
      <c r="C182" s="3" t="s">
        <v>1705</v>
      </c>
      <c r="D182" s="3" t="s">
        <v>1707</v>
      </c>
      <c r="E182" s="3" t="str">
        <f>VLOOKUP($D182,'Team Mapping - CM'!$A$2:$C$1457,2,FALSE)</f>
        <v>Leading University, Sylhet</v>
      </c>
      <c r="F182" s="3">
        <v>3</v>
      </c>
      <c r="G182" s="3">
        <v>451</v>
      </c>
    </row>
    <row r="183" spans="1:7" ht="12" customHeight="1" x14ac:dyDescent="0.25">
      <c r="A183" s="3"/>
      <c r="B183" s="3">
        <v>125</v>
      </c>
      <c r="C183" s="3" t="s">
        <v>1721</v>
      </c>
      <c r="D183" s="3" t="s">
        <v>1722</v>
      </c>
      <c r="E183" s="3" t="str">
        <f>VLOOKUP($D183,'Team Mapping - CM'!$A$2:$C$1457,2,FALSE)</f>
        <v>Jahangirnagar University</v>
      </c>
      <c r="F183" s="3">
        <v>3</v>
      </c>
      <c r="G183" s="3">
        <v>479</v>
      </c>
    </row>
    <row r="184" spans="1:7" ht="12" customHeight="1" x14ac:dyDescent="0.25">
      <c r="A184" s="3"/>
      <c r="B184" s="3">
        <v>126</v>
      </c>
      <c r="C184" s="3" t="s">
        <v>1741</v>
      </c>
      <c r="D184" s="3" t="s">
        <v>1743</v>
      </c>
      <c r="E184" s="3" t="str">
        <f>VLOOKUP($D184,'Team Mapping - CM'!$A$2:$C$1457,2,FALSE)</f>
        <v>Rajshahi University of Engineering &amp; Technology</v>
      </c>
      <c r="F184" s="3">
        <v>3</v>
      </c>
      <c r="G184" s="3">
        <v>486</v>
      </c>
    </row>
    <row r="185" spans="1:7" ht="12" customHeight="1" x14ac:dyDescent="0.25">
      <c r="A185" s="3"/>
      <c r="B185" s="3">
        <v>127</v>
      </c>
      <c r="C185" s="3" t="s">
        <v>1761</v>
      </c>
      <c r="D185" s="3" t="s">
        <v>1762</v>
      </c>
      <c r="E185" s="3" t="str">
        <f>VLOOKUP($D185,'Team Mapping - CM'!$A$2:$C$1457,2,FALSE)</f>
        <v>Rajshahi University of Engineering &amp; Technology</v>
      </c>
      <c r="F185" s="3">
        <v>3</v>
      </c>
      <c r="G185" s="3">
        <v>504</v>
      </c>
    </row>
    <row r="186" spans="1:7" ht="12" customHeight="1" x14ac:dyDescent="0.25">
      <c r="A186" s="3"/>
      <c r="B186" s="3">
        <v>129</v>
      </c>
      <c r="C186" s="3" t="s">
        <v>1779</v>
      </c>
      <c r="D186" s="3" t="s">
        <v>1781</v>
      </c>
      <c r="E186" s="3" t="str">
        <f>VLOOKUP($D186,'Team Mapping - CM'!$A$2:$C$1457,2,FALSE)</f>
        <v>Leading University, Sylhet</v>
      </c>
      <c r="F186" s="3">
        <v>3</v>
      </c>
      <c r="G186" s="3">
        <v>512</v>
      </c>
    </row>
    <row r="187" spans="1:7" ht="12" customHeight="1" x14ac:dyDescent="0.25">
      <c r="A187" s="3"/>
      <c r="B187" s="3">
        <v>131</v>
      </c>
      <c r="C187" s="3" t="s">
        <v>1794</v>
      </c>
      <c r="D187" s="3" t="s">
        <v>1795</v>
      </c>
      <c r="E187" s="3" t="str">
        <f>VLOOKUP($D187,'Team Mapping - CM'!$A$2:$C$1457,2,FALSE)</f>
        <v>Shahjalal University of Science and Technology</v>
      </c>
      <c r="F187" s="3">
        <v>3</v>
      </c>
      <c r="G187" s="3">
        <v>534</v>
      </c>
    </row>
    <row r="188" spans="1:7" ht="12" customHeight="1" x14ac:dyDescent="0.25">
      <c r="A188" s="3"/>
      <c r="B188" s="3">
        <v>132</v>
      </c>
      <c r="C188" s="3" t="s">
        <v>1810</v>
      </c>
      <c r="D188" s="3" t="s">
        <v>1811</v>
      </c>
      <c r="E188" s="3" t="str">
        <f>VLOOKUP($D188,'Team Mapping - CM'!$A$2:$C$1457,2,FALSE)</f>
        <v>Shahjalal University of Science and Technology</v>
      </c>
      <c r="F188" s="3">
        <v>3</v>
      </c>
      <c r="G188" s="3">
        <v>554</v>
      </c>
    </row>
    <row r="189" spans="1:7" ht="12" customHeight="1" x14ac:dyDescent="0.25">
      <c r="A189" s="3"/>
      <c r="B189" s="3">
        <v>135</v>
      </c>
      <c r="C189" s="3" t="s">
        <v>1823</v>
      </c>
      <c r="D189" s="3" t="s">
        <v>1825</v>
      </c>
      <c r="E189" s="3" t="str">
        <f>VLOOKUP($D189,'Team Mapping - CM'!$A$2:$C$1457,2,FALSE)</f>
        <v>Bangladesh University of Professionals</v>
      </c>
      <c r="F189" s="3">
        <v>3</v>
      </c>
      <c r="G189" s="3">
        <v>569</v>
      </c>
    </row>
    <row r="190" spans="1:7" ht="12" customHeight="1" x14ac:dyDescent="0.25">
      <c r="A190" s="3"/>
      <c r="B190" s="3">
        <v>136</v>
      </c>
      <c r="C190" s="3" t="s">
        <v>1835</v>
      </c>
      <c r="D190" s="3" t="s">
        <v>1837</v>
      </c>
      <c r="E190" s="3" t="str">
        <f>VLOOKUP($D190,'Team Mapping - CM'!$A$2:$C$1457,2,FALSE)</f>
        <v>North South University</v>
      </c>
      <c r="F190" s="3">
        <v>3</v>
      </c>
      <c r="G190" s="3">
        <v>578</v>
      </c>
    </row>
    <row r="191" spans="1:7" ht="12" customHeight="1" x14ac:dyDescent="0.25">
      <c r="A191" s="3"/>
      <c r="B191" s="3">
        <v>139</v>
      </c>
      <c r="C191" s="3" t="s">
        <v>1844</v>
      </c>
      <c r="D191" s="3" t="s">
        <v>1846</v>
      </c>
      <c r="E191" s="3" t="str">
        <f>VLOOKUP($D191,'Team Mapping - CM'!$A$2:$C$1457,2,FALSE)</f>
        <v>University of Rajshahi</v>
      </c>
      <c r="F191" s="3">
        <v>3</v>
      </c>
      <c r="G191" s="3">
        <v>596</v>
      </c>
    </row>
    <row r="192" spans="1:7" ht="12" customHeight="1" x14ac:dyDescent="0.25">
      <c r="A192" s="3"/>
      <c r="B192" s="3">
        <v>140</v>
      </c>
      <c r="C192" s="3" t="s">
        <v>1853</v>
      </c>
      <c r="D192" s="3" t="s">
        <v>1854</v>
      </c>
      <c r="E192" s="3" t="str">
        <f>VLOOKUP($D192,'Team Mapping - CM'!$A$2:$C$1457,2,FALSE)</f>
        <v>Noakhali Science and Technology University</v>
      </c>
      <c r="F192" s="3">
        <v>3</v>
      </c>
      <c r="G192" s="3">
        <v>602</v>
      </c>
    </row>
    <row r="193" spans="1:7" ht="12" customHeight="1" x14ac:dyDescent="0.25">
      <c r="A193" s="3"/>
      <c r="B193" s="3">
        <v>143</v>
      </c>
      <c r="C193" s="3" t="s">
        <v>1865</v>
      </c>
      <c r="D193" s="3" t="s">
        <v>1866</v>
      </c>
      <c r="E193" s="3" t="str">
        <f>VLOOKUP($D193,'Team Mapping - CM'!$A$2:$C$1457,2,FALSE)</f>
        <v>Daffodil International University</v>
      </c>
      <c r="F193" s="3">
        <v>2</v>
      </c>
      <c r="G193" s="3">
        <v>46</v>
      </c>
    </row>
    <row r="194" spans="1:7" ht="12" customHeight="1" x14ac:dyDescent="0.25">
      <c r="A194" s="3"/>
      <c r="B194" s="3">
        <v>145</v>
      </c>
      <c r="C194" s="3" t="s">
        <v>1877</v>
      </c>
      <c r="D194" s="3" t="s">
        <v>1878</v>
      </c>
      <c r="E194" s="3" t="str">
        <f>VLOOKUP($D194,'Team Mapping - CM'!$A$2:$C$1457,2,FALSE)</f>
        <v>Mawlana Bhashani Science &amp; Technology University</v>
      </c>
      <c r="F194" s="3">
        <v>2</v>
      </c>
      <c r="G194" s="3">
        <v>55</v>
      </c>
    </row>
    <row r="195" spans="1:7" ht="12" customHeight="1" x14ac:dyDescent="0.25">
      <c r="A195" s="3"/>
      <c r="B195" s="3">
        <v>146</v>
      </c>
      <c r="C195" s="3" t="s">
        <v>1889</v>
      </c>
      <c r="D195" s="3" t="s">
        <v>1891</v>
      </c>
      <c r="E195" s="3" t="str">
        <f>VLOOKUP($D195,'Team Mapping - CM'!$A$2:$C$1457,2,FALSE)</f>
        <v>Bangladesh University of Engineering and Technology</v>
      </c>
      <c r="F195" s="3">
        <v>2</v>
      </c>
      <c r="G195" s="3">
        <v>58</v>
      </c>
    </row>
    <row r="196" spans="1:7" ht="12" customHeight="1" x14ac:dyDescent="0.25">
      <c r="A196" s="3"/>
      <c r="B196" s="3">
        <v>147</v>
      </c>
      <c r="C196" s="3" t="s">
        <v>1903</v>
      </c>
      <c r="D196" s="3" t="s">
        <v>1904</v>
      </c>
      <c r="E196" s="3" t="str">
        <f>VLOOKUP($D196,'Team Mapping - CM'!$A$2:$C$1457,2,FALSE)</f>
        <v>North South University</v>
      </c>
      <c r="F196" s="3">
        <v>2</v>
      </c>
      <c r="G196" s="3">
        <v>67</v>
      </c>
    </row>
    <row r="197" spans="1:7" ht="12" customHeight="1" x14ac:dyDescent="0.25">
      <c r="A197" s="3"/>
      <c r="B197" s="3">
        <v>150</v>
      </c>
      <c r="C197" s="3" t="s">
        <v>1922</v>
      </c>
      <c r="D197" s="3" t="s">
        <v>1924</v>
      </c>
      <c r="E197" s="3" t="str">
        <f>VLOOKUP($D197,'Team Mapping - CM'!$A$2:$C$1457,2,FALSE)</f>
        <v>Khulna University</v>
      </c>
      <c r="F197" s="3">
        <v>2</v>
      </c>
      <c r="G197" s="3">
        <v>76</v>
      </c>
    </row>
    <row r="198" spans="1:7" ht="12" customHeight="1" x14ac:dyDescent="0.25">
      <c r="A198" s="3"/>
      <c r="B198" s="3">
        <v>152</v>
      </c>
      <c r="C198" s="3" t="s">
        <v>1935</v>
      </c>
      <c r="D198" s="3" t="s">
        <v>1937</v>
      </c>
      <c r="E198" s="3" t="str">
        <f>VLOOKUP($D198,'Team Mapping - CM'!$A$2:$C$1457,2,FALSE)</f>
        <v>Chittagong University of Engineering &amp; Technology</v>
      </c>
      <c r="F198" s="3">
        <v>2</v>
      </c>
      <c r="G198" s="3">
        <v>78</v>
      </c>
    </row>
    <row r="199" spans="1:7" ht="12" customHeight="1" x14ac:dyDescent="0.25">
      <c r="A199" s="3"/>
      <c r="B199" s="3">
        <v>153</v>
      </c>
      <c r="C199" s="3" t="s">
        <v>1952</v>
      </c>
      <c r="D199" s="3" t="s">
        <v>1954</v>
      </c>
      <c r="E199" s="3" t="str">
        <f>VLOOKUP($D199,'Team Mapping - CM'!$A$2:$C$1457,2,FALSE)</f>
        <v>Mawlana Bhashani Science &amp; Technology University</v>
      </c>
      <c r="F199" s="3">
        <v>2</v>
      </c>
      <c r="G199" s="3">
        <v>80</v>
      </c>
    </row>
    <row r="200" spans="1:7" ht="12" customHeight="1" x14ac:dyDescent="0.25">
      <c r="A200" s="3"/>
      <c r="B200" s="3">
        <v>154</v>
      </c>
      <c r="C200" s="3" t="s">
        <v>1965</v>
      </c>
      <c r="D200" s="3" t="s">
        <v>1967</v>
      </c>
      <c r="E200" s="3" t="str">
        <f>VLOOKUP($D200,'Team Mapping - CM'!$A$2:$C$1457,2,FALSE)</f>
        <v>American International University - Bangladesh</v>
      </c>
      <c r="F200" s="3">
        <v>2</v>
      </c>
      <c r="G200" s="3">
        <v>81</v>
      </c>
    </row>
    <row r="201" spans="1:7" ht="12" customHeight="1" x14ac:dyDescent="0.25">
      <c r="A201" s="3"/>
      <c r="B201" s="3">
        <v>155</v>
      </c>
      <c r="C201" s="3" t="s">
        <v>1983</v>
      </c>
      <c r="D201" s="3" t="s">
        <v>1984</v>
      </c>
      <c r="E201" s="3" t="str">
        <f>VLOOKUP($D201,'Team Mapping - CM'!$A$2:$C$1457,2,FALSE)</f>
        <v>Metropolitan University</v>
      </c>
      <c r="F201" s="3">
        <v>2</v>
      </c>
      <c r="G201" s="3">
        <v>83</v>
      </c>
    </row>
    <row r="202" spans="1:7" ht="12" customHeight="1" x14ac:dyDescent="0.25">
      <c r="A202" s="3"/>
      <c r="B202" s="3">
        <v>156</v>
      </c>
      <c r="C202" s="3" t="s">
        <v>1996</v>
      </c>
      <c r="D202" s="3" t="s">
        <v>1998</v>
      </c>
      <c r="E202" s="3" t="str">
        <f>VLOOKUP($D202,'Team Mapping - CM'!$A$2:$C$1457,2,FALSE)</f>
        <v>Khulna University of Engineering &amp; Technology</v>
      </c>
      <c r="F202" s="3">
        <v>2</v>
      </c>
      <c r="G202" s="3">
        <v>83</v>
      </c>
    </row>
    <row r="203" spans="1:7" ht="12" customHeight="1" x14ac:dyDescent="0.25">
      <c r="A203" s="3"/>
      <c r="B203" s="3">
        <v>157</v>
      </c>
      <c r="C203" s="3" t="s">
        <v>2007</v>
      </c>
      <c r="D203" s="3" t="s">
        <v>2008</v>
      </c>
      <c r="E203" s="3" t="str">
        <f>VLOOKUP($D203,'Team Mapping - CM'!$A$2:$C$1457,2,FALSE)</f>
        <v>Noakhali Science and Technology University</v>
      </c>
      <c r="F203" s="3">
        <v>2</v>
      </c>
      <c r="G203" s="3">
        <v>83</v>
      </c>
    </row>
    <row r="204" spans="1:7" ht="12" customHeight="1" x14ac:dyDescent="0.25">
      <c r="A204" s="3"/>
      <c r="B204" s="3">
        <v>158</v>
      </c>
      <c r="C204" s="3" t="s">
        <v>2016</v>
      </c>
      <c r="D204" s="3" t="s">
        <v>2018</v>
      </c>
      <c r="E204" s="3" t="str">
        <f>VLOOKUP($D204,'Team Mapping - CM'!$A$2:$C$1457,2,FALSE)</f>
        <v>Mawlana Bhashani Science &amp; Technology University</v>
      </c>
      <c r="F204" s="3">
        <v>2</v>
      </c>
      <c r="G204" s="3">
        <v>85</v>
      </c>
    </row>
    <row r="205" spans="1:7" ht="12" customHeight="1" x14ac:dyDescent="0.25">
      <c r="A205" s="3"/>
      <c r="B205" s="3">
        <v>160</v>
      </c>
      <c r="C205" s="3" t="s">
        <v>2031</v>
      </c>
      <c r="D205" s="3" t="s">
        <v>2033</v>
      </c>
      <c r="E205" s="3" t="str">
        <f>VLOOKUP($D205,'Team Mapping - CM'!$A$2:$C$1457,2,FALSE)</f>
        <v>American International University - Bangladesh</v>
      </c>
      <c r="F205" s="3">
        <v>2</v>
      </c>
      <c r="G205" s="3">
        <v>86</v>
      </c>
    </row>
    <row r="206" spans="1:7" ht="12" customHeight="1" x14ac:dyDescent="0.25">
      <c r="A206" s="3"/>
      <c r="B206" s="3">
        <v>161</v>
      </c>
      <c r="C206" s="3" t="s">
        <v>2045</v>
      </c>
      <c r="D206" s="3" t="s">
        <v>2048</v>
      </c>
      <c r="E206" s="3" t="str">
        <f>VLOOKUP($D206,'Team Mapping - CM'!$A$2:$C$1457,2,FALSE)</f>
        <v>Mawlana Bhashani Science &amp; Technology University</v>
      </c>
      <c r="F206" s="3">
        <v>2</v>
      </c>
      <c r="G206" s="3">
        <v>87</v>
      </c>
    </row>
    <row r="207" spans="1:7" ht="12" customHeight="1" x14ac:dyDescent="0.25">
      <c r="A207" s="3"/>
      <c r="B207" s="3">
        <v>162</v>
      </c>
      <c r="C207" s="3" t="s">
        <v>2059</v>
      </c>
      <c r="D207" s="3" t="s">
        <v>2061</v>
      </c>
      <c r="E207" s="3" t="str">
        <f>VLOOKUP($D207,'Team Mapping - CM'!$A$2:$C$1457,2,FALSE)</f>
        <v>University of Chittagong</v>
      </c>
      <c r="F207" s="3">
        <v>2</v>
      </c>
      <c r="G207" s="3">
        <v>91</v>
      </c>
    </row>
    <row r="208" spans="1:7" ht="12" customHeight="1" x14ac:dyDescent="0.25">
      <c r="A208" s="3"/>
      <c r="B208" s="3">
        <v>163</v>
      </c>
      <c r="C208" s="3" t="s">
        <v>2069</v>
      </c>
      <c r="D208" s="3" t="s">
        <v>2070</v>
      </c>
      <c r="E208" s="3" t="str">
        <f>VLOOKUP($D208,'Team Mapping - CM'!$A$2:$C$1457,2,FALSE)</f>
        <v>Hajee Mohammad Danesh Science and Technology University</v>
      </c>
      <c r="F208" s="3">
        <v>2</v>
      </c>
      <c r="G208" s="3">
        <v>91</v>
      </c>
    </row>
    <row r="209" spans="1:7" ht="12" customHeight="1" x14ac:dyDescent="0.25">
      <c r="A209" s="3"/>
      <c r="B209" s="3">
        <v>164</v>
      </c>
      <c r="C209" s="3" t="s">
        <v>2079</v>
      </c>
      <c r="D209" s="3" t="s">
        <v>2080</v>
      </c>
      <c r="E209" s="3" t="str">
        <f>VLOOKUP($D209,'Team Mapping - CM'!$A$2:$C$1457,2,FALSE)</f>
        <v>University of Dhaka</v>
      </c>
      <c r="F209" s="3">
        <v>2</v>
      </c>
      <c r="G209" s="3">
        <v>92</v>
      </c>
    </row>
    <row r="210" spans="1:7" ht="12" customHeight="1" x14ac:dyDescent="0.25">
      <c r="A210" s="3"/>
      <c r="B210" s="3">
        <v>165</v>
      </c>
      <c r="C210" s="3" t="s">
        <v>2095</v>
      </c>
      <c r="D210" s="3" t="s">
        <v>2097</v>
      </c>
      <c r="E210" s="3" t="str">
        <f>VLOOKUP($D210,'Team Mapping - CM'!$A$2:$C$1457,2,FALSE)</f>
        <v>Jahangirnagar University</v>
      </c>
      <c r="F210" s="3">
        <v>2</v>
      </c>
      <c r="G210" s="3">
        <v>92</v>
      </c>
    </row>
    <row r="211" spans="1:7" ht="12" customHeight="1" x14ac:dyDescent="0.25">
      <c r="A211" s="3"/>
      <c r="B211" s="3">
        <v>167</v>
      </c>
      <c r="C211" s="3" t="s">
        <v>2109</v>
      </c>
      <c r="D211" s="3" t="s">
        <v>2111</v>
      </c>
      <c r="E211" s="3" t="str">
        <f>VLOOKUP($D211,'Team Mapping - CM'!$A$2:$C$1457,2,FALSE)</f>
        <v>Leading University, Sylhet</v>
      </c>
      <c r="F211" s="3">
        <v>2</v>
      </c>
      <c r="G211" s="3">
        <v>96</v>
      </c>
    </row>
    <row r="212" spans="1:7" ht="12" customHeight="1" x14ac:dyDescent="0.25">
      <c r="A212" s="3"/>
      <c r="B212" s="3">
        <v>168</v>
      </c>
      <c r="C212" s="3" t="s">
        <v>2125</v>
      </c>
      <c r="D212" s="3" t="s">
        <v>2127</v>
      </c>
      <c r="E212" s="3" t="str">
        <f>VLOOKUP($D212,'Team Mapping - CM'!$A$2:$C$1457,2,FALSE)</f>
        <v>Rajshahi University of Engineering &amp; Technology</v>
      </c>
      <c r="F212" s="3">
        <v>2</v>
      </c>
      <c r="G212" s="3">
        <v>96</v>
      </c>
    </row>
    <row r="213" spans="1:7" ht="12" customHeight="1" x14ac:dyDescent="0.25">
      <c r="A213" s="3"/>
      <c r="B213" s="3">
        <v>169</v>
      </c>
      <c r="C213" s="3" t="s">
        <v>2146</v>
      </c>
      <c r="D213" s="3" t="s">
        <v>2148</v>
      </c>
      <c r="E213" s="3" t="str">
        <f>VLOOKUP($D213,'Team Mapping - CM'!$A$2:$C$1457,2,FALSE)</f>
        <v>University Of Barisal</v>
      </c>
      <c r="F213" s="3">
        <v>2</v>
      </c>
      <c r="G213" s="3">
        <v>99</v>
      </c>
    </row>
    <row r="214" spans="1:7" ht="12" customHeight="1" x14ac:dyDescent="0.25">
      <c r="A214" s="3"/>
      <c r="B214" s="3">
        <v>171</v>
      </c>
      <c r="C214" s="3" t="s">
        <v>2166</v>
      </c>
      <c r="D214" s="3" t="s">
        <v>2167</v>
      </c>
      <c r="E214" s="3" t="str">
        <f>VLOOKUP($D214,'Team Mapping - CM'!$A$2:$C$1457,2,FALSE)</f>
        <v>Bangladesh University of Engineering and Technology</v>
      </c>
      <c r="F214" s="3">
        <v>2</v>
      </c>
      <c r="G214" s="3">
        <v>100</v>
      </c>
    </row>
    <row r="215" spans="1:7" ht="12" customHeight="1" x14ac:dyDescent="0.25">
      <c r="A215" s="3"/>
      <c r="B215" s="3">
        <v>172</v>
      </c>
      <c r="C215" s="3" t="s">
        <v>2184</v>
      </c>
      <c r="D215" s="3" t="s">
        <v>2185</v>
      </c>
      <c r="E215" s="3" t="str">
        <f>VLOOKUP($D215,'Team Mapping - CM'!$A$2:$C$1457,2,FALSE)</f>
        <v>Chittagong University of Engineering &amp; Technology</v>
      </c>
      <c r="F215" s="3">
        <v>2</v>
      </c>
      <c r="G215" s="3">
        <v>101</v>
      </c>
    </row>
    <row r="216" spans="1:7" ht="12" customHeight="1" x14ac:dyDescent="0.25">
      <c r="A216" s="3"/>
      <c r="B216" s="3">
        <v>175</v>
      </c>
      <c r="C216" s="3" t="s">
        <v>2203</v>
      </c>
      <c r="D216" s="3" t="s">
        <v>2205</v>
      </c>
      <c r="E216" s="3" t="str">
        <f>VLOOKUP($D216,'Team Mapping - CM'!$A$2:$C$1457,2,FALSE)</f>
        <v>Jahangirnagar University</v>
      </c>
      <c r="F216" s="3">
        <v>2</v>
      </c>
      <c r="G216" s="3">
        <v>103</v>
      </c>
    </row>
    <row r="217" spans="1:7" ht="12" customHeight="1" x14ac:dyDescent="0.25">
      <c r="A217" s="3"/>
      <c r="B217" s="3">
        <v>176</v>
      </c>
      <c r="C217" s="3" t="s">
        <v>2222</v>
      </c>
      <c r="D217" s="3" t="s">
        <v>2224</v>
      </c>
      <c r="E217" s="3" t="str">
        <f>VLOOKUP($D217,'Team Mapping - CM'!$A$2:$C$1457,2,FALSE)</f>
        <v>American International University - Bangladesh</v>
      </c>
      <c r="F217" s="3">
        <v>2</v>
      </c>
      <c r="G217" s="3">
        <v>104</v>
      </c>
    </row>
    <row r="218" spans="1:7" ht="12" customHeight="1" x14ac:dyDescent="0.25">
      <c r="A218" s="3"/>
      <c r="B218" s="3">
        <v>177</v>
      </c>
      <c r="C218" s="3" t="s">
        <v>2241</v>
      </c>
      <c r="D218" s="3" t="s">
        <v>2244</v>
      </c>
      <c r="E218" s="3" t="str">
        <f>VLOOKUP($D218,'Team Mapping - CM'!$A$2:$C$1457,2,FALSE)</f>
        <v>Military Institute of Science and Technology</v>
      </c>
      <c r="F218" s="3">
        <v>2</v>
      </c>
      <c r="G218" s="3">
        <v>106</v>
      </c>
    </row>
    <row r="219" spans="1:7" ht="12" customHeight="1" x14ac:dyDescent="0.25">
      <c r="A219" s="7"/>
      <c r="B219" s="9">
        <v>178</v>
      </c>
      <c r="C219" s="9" t="s">
        <v>2258</v>
      </c>
      <c r="D219" s="9" t="s">
        <v>2260</v>
      </c>
      <c r="E219" s="9" t="str">
        <f>VLOOKUP($D219,'Team Mapping - CM'!$A$2:$C$1457,2,FALSE)</f>
        <v>The University of Asia Pacific</v>
      </c>
      <c r="F219" s="9">
        <v>2</v>
      </c>
      <c r="G219" s="9">
        <v>106</v>
      </c>
    </row>
    <row r="220" spans="1:7" ht="12" customHeight="1" x14ac:dyDescent="0.25">
      <c r="A220" s="3"/>
      <c r="B220" s="3">
        <v>179</v>
      </c>
      <c r="C220" s="3" t="s">
        <v>2277</v>
      </c>
      <c r="D220" s="3" t="s">
        <v>2278</v>
      </c>
      <c r="E220" s="3" t="str">
        <f>VLOOKUP($D220,'Team Mapping - CM'!$A$2:$C$1457,2,FALSE)</f>
        <v>Khulna University of Engineering &amp; Technology</v>
      </c>
      <c r="F220" s="3">
        <v>2</v>
      </c>
      <c r="G220" s="3">
        <v>108</v>
      </c>
    </row>
    <row r="221" spans="1:7" ht="12" customHeight="1" x14ac:dyDescent="0.25">
      <c r="A221" s="3"/>
      <c r="B221" s="3">
        <v>180</v>
      </c>
      <c r="C221" s="3" t="s">
        <v>2294</v>
      </c>
      <c r="D221" s="3" t="s">
        <v>2296</v>
      </c>
      <c r="E221" s="3" t="str">
        <f>VLOOKUP($D221,'Team Mapping - CM'!$A$2:$C$1457,2,FALSE)</f>
        <v>Military Institute of Science and Technology</v>
      </c>
      <c r="F221" s="3">
        <v>2</v>
      </c>
      <c r="G221" s="3">
        <v>109</v>
      </c>
    </row>
    <row r="222" spans="1:7" ht="12" customHeight="1" x14ac:dyDescent="0.25">
      <c r="A222" s="3"/>
      <c r="B222" s="3">
        <v>181</v>
      </c>
      <c r="C222" s="3" t="s">
        <v>2309</v>
      </c>
      <c r="D222" s="3" t="s">
        <v>2310</v>
      </c>
      <c r="E222" s="3" t="str">
        <f>VLOOKUP($D222,'Team Mapping - CM'!$A$2:$C$1457,2,FALSE)</f>
        <v>East West University</v>
      </c>
      <c r="F222" s="3">
        <v>2</v>
      </c>
      <c r="G222" s="3">
        <v>110</v>
      </c>
    </row>
    <row r="223" spans="1:7" ht="12" customHeight="1" x14ac:dyDescent="0.25">
      <c r="A223" s="3"/>
      <c r="B223" s="3">
        <v>182</v>
      </c>
      <c r="C223" s="3" t="s">
        <v>2319</v>
      </c>
      <c r="D223" s="3" t="s">
        <v>2321</v>
      </c>
      <c r="E223" s="3" t="str">
        <f>VLOOKUP($D223,'Team Mapping - CM'!$A$2:$C$1457,2,FALSE)</f>
        <v>University of Chittagong</v>
      </c>
      <c r="F223" s="3">
        <v>2</v>
      </c>
      <c r="G223" s="3">
        <v>111</v>
      </c>
    </row>
    <row r="224" spans="1:7" ht="12" customHeight="1" x14ac:dyDescent="0.25">
      <c r="A224" s="3"/>
      <c r="B224" s="3">
        <v>183</v>
      </c>
      <c r="C224" s="3" t="s">
        <v>2334</v>
      </c>
      <c r="D224" s="3" t="s">
        <v>2335</v>
      </c>
      <c r="E224" s="3" t="str">
        <f>VLOOKUP($D224,'Team Mapping - CM'!$A$2:$C$1457,2,FALSE)</f>
        <v>Shahjalal University of Science and Technology</v>
      </c>
      <c r="F224" s="3">
        <v>2</v>
      </c>
      <c r="G224" s="3">
        <v>115</v>
      </c>
    </row>
    <row r="225" spans="1:7" ht="12" customHeight="1" x14ac:dyDescent="0.25">
      <c r="A225" s="3"/>
      <c r="B225" s="3">
        <v>184</v>
      </c>
      <c r="C225" s="3" t="s">
        <v>2352</v>
      </c>
      <c r="D225" s="3" t="s">
        <v>2353</v>
      </c>
      <c r="E225" s="3" t="str">
        <f>VLOOKUP($D225,'Team Mapping - CM'!$A$2:$C$1457,2,FALSE)</f>
        <v>Khulna University of Engineering &amp; Technology</v>
      </c>
      <c r="F225" s="3">
        <v>2</v>
      </c>
      <c r="G225" s="3">
        <v>115</v>
      </c>
    </row>
    <row r="226" spans="1:7" ht="12" customHeight="1" x14ac:dyDescent="0.25">
      <c r="A226" s="3"/>
      <c r="B226" s="3">
        <v>186</v>
      </c>
      <c r="C226" s="3" t="s">
        <v>2368</v>
      </c>
      <c r="D226" s="3" t="s">
        <v>2370</v>
      </c>
      <c r="E226" s="3" t="str">
        <f>VLOOKUP($D226,'Team Mapping - CM'!$A$2:$C$1457,2,FALSE)</f>
        <v>Military Institute of Science and Technology</v>
      </c>
      <c r="F226" s="3">
        <v>2</v>
      </c>
      <c r="G226" s="3">
        <v>116</v>
      </c>
    </row>
    <row r="227" spans="1:7" ht="12" customHeight="1" x14ac:dyDescent="0.25">
      <c r="A227" s="3"/>
      <c r="B227" s="3">
        <v>188</v>
      </c>
      <c r="C227" s="3" t="s">
        <v>2386</v>
      </c>
      <c r="D227" s="3" t="s">
        <v>2387</v>
      </c>
      <c r="E227" s="3" t="str">
        <f>VLOOKUP($D227,'Team Mapping - CM'!$A$2:$C$1457,2,FALSE)</f>
        <v>Shahjalal University of Science and Technology</v>
      </c>
      <c r="F227" s="3">
        <v>2</v>
      </c>
      <c r="G227" s="3">
        <v>118</v>
      </c>
    </row>
    <row r="228" spans="1:7" ht="12" customHeight="1" x14ac:dyDescent="0.25">
      <c r="A228" s="3"/>
      <c r="B228" s="3">
        <v>189</v>
      </c>
      <c r="C228" s="3" t="s">
        <v>2403</v>
      </c>
      <c r="D228" s="3" t="s">
        <v>2404</v>
      </c>
      <c r="E228" s="3" t="str">
        <f>VLOOKUP($D228,'Team Mapping - CM'!$A$2:$C$1457,2,FALSE)</f>
        <v>Khulna University of Engineering &amp; Technology</v>
      </c>
      <c r="F228" s="3">
        <v>2</v>
      </c>
      <c r="G228" s="3">
        <v>121</v>
      </c>
    </row>
    <row r="229" spans="1:7" ht="12" customHeight="1" x14ac:dyDescent="0.25">
      <c r="A229" s="3"/>
      <c r="B229" s="3">
        <v>191</v>
      </c>
      <c r="C229" s="3" t="s">
        <v>2417</v>
      </c>
      <c r="D229" s="3" t="s">
        <v>2418</v>
      </c>
      <c r="E229" s="3" t="str">
        <f>VLOOKUP($D229,'Team Mapping - CM'!$A$2:$C$1457,2,FALSE)</f>
        <v>Bangladesh University of Engineering and Technology</v>
      </c>
      <c r="F229" s="3">
        <v>2</v>
      </c>
      <c r="G229" s="3">
        <v>123</v>
      </c>
    </row>
    <row r="230" spans="1:7" ht="12" customHeight="1" x14ac:dyDescent="0.25">
      <c r="A230" s="3"/>
      <c r="B230" s="3">
        <v>192</v>
      </c>
      <c r="C230" s="3" t="s">
        <v>2430</v>
      </c>
      <c r="D230" s="3" t="s">
        <v>2432</v>
      </c>
      <c r="E230" s="3" t="str">
        <f>VLOOKUP($D230,'Team Mapping - CM'!$A$2:$C$1457,2,FALSE)</f>
        <v>Bangladesh University of Engineering and Technology</v>
      </c>
      <c r="F230" s="3">
        <v>2</v>
      </c>
      <c r="G230" s="3">
        <v>125</v>
      </c>
    </row>
    <row r="231" spans="1:7" ht="12" customHeight="1" x14ac:dyDescent="0.25">
      <c r="A231" s="3"/>
      <c r="B231" s="3">
        <v>193</v>
      </c>
      <c r="C231" s="3" t="s">
        <v>2456</v>
      </c>
      <c r="D231" s="3" t="s">
        <v>2458</v>
      </c>
      <c r="E231" s="3" t="str">
        <f>VLOOKUP($D231,'Team Mapping - CM'!$A$2:$C$1457,2,FALSE)</f>
        <v>Leading University, Sylhet</v>
      </c>
      <c r="F231" s="3">
        <v>2</v>
      </c>
      <c r="G231" s="3">
        <v>127</v>
      </c>
    </row>
    <row r="232" spans="1:7" ht="12" customHeight="1" x14ac:dyDescent="0.25">
      <c r="A232" s="3"/>
      <c r="B232" s="3">
        <v>194</v>
      </c>
      <c r="C232" s="3" t="s">
        <v>2474</v>
      </c>
      <c r="D232" s="3" t="s">
        <v>2475</v>
      </c>
      <c r="E232" s="3" t="str">
        <f>VLOOKUP($D232,'Team Mapping - CM'!$A$2:$C$1457,2,FALSE)</f>
        <v>University of Dhaka</v>
      </c>
      <c r="F232" s="3">
        <v>2</v>
      </c>
      <c r="G232" s="3">
        <v>127</v>
      </c>
    </row>
    <row r="233" spans="1:7" ht="12" customHeight="1" x14ac:dyDescent="0.25">
      <c r="A233" s="3"/>
      <c r="B233" s="3">
        <v>195</v>
      </c>
      <c r="C233" s="3" t="s">
        <v>2488</v>
      </c>
      <c r="D233" s="3" t="s">
        <v>2489</v>
      </c>
      <c r="E233" s="3" t="str">
        <f>VLOOKUP($D233,'Team Mapping - CM'!$A$2:$C$1457,2,FALSE)</f>
        <v>University of Chittagong</v>
      </c>
      <c r="F233" s="3">
        <v>2</v>
      </c>
      <c r="G233" s="3">
        <v>128</v>
      </c>
    </row>
    <row r="234" spans="1:7" ht="12" customHeight="1" x14ac:dyDescent="0.25">
      <c r="A234" s="3"/>
      <c r="B234" s="3">
        <v>196</v>
      </c>
      <c r="C234" s="3" t="s">
        <v>2500</v>
      </c>
      <c r="D234" s="3" t="s">
        <v>2502</v>
      </c>
      <c r="E234" s="3" t="str">
        <f>VLOOKUP($D234,'Team Mapping - CM'!$A$2:$C$1457,2,FALSE)</f>
        <v>Eastern University of Bangladesh</v>
      </c>
      <c r="F234" s="3">
        <v>2</v>
      </c>
      <c r="G234" s="3">
        <v>129</v>
      </c>
    </row>
    <row r="235" spans="1:7" ht="12" customHeight="1" x14ac:dyDescent="0.25">
      <c r="A235" s="3"/>
      <c r="B235" s="3">
        <v>197</v>
      </c>
      <c r="C235" s="3" t="s">
        <v>2515</v>
      </c>
      <c r="D235" s="3" t="s">
        <v>2516</v>
      </c>
      <c r="E235" s="3" t="str">
        <f>VLOOKUP($D235,'Team Mapping - CM'!$A$2:$C$1457,2,FALSE)</f>
        <v>Bangladesh University of Engineering and Technology</v>
      </c>
      <c r="F235" s="3">
        <v>2</v>
      </c>
      <c r="G235" s="3">
        <v>131</v>
      </c>
    </row>
    <row r="236" spans="1:7" ht="12" customHeight="1" x14ac:dyDescent="0.25">
      <c r="A236" s="3"/>
      <c r="B236" s="3">
        <v>198</v>
      </c>
      <c r="C236" s="3" t="s">
        <v>2528</v>
      </c>
      <c r="D236" s="3" t="s">
        <v>2529</v>
      </c>
      <c r="E236" s="3" t="str">
        <f>VLOOKUP($D236,'Team Mapping - CM'!$A$2:$C$1457,2,FALSE)</f>
        <v>University of Dhaka</v>
      </c>
      <c r="F236" s="3">
        <v>2</v>
      </c>
      <c r="G236" s="3">
        <v>132</v>
      </c>
    </row>
    <row r="237" spans="1:7" ht="12" customHeight="1" x14ac:dyDescent="0.25">
      <c r="A237" s="3"/>
      <c r="B237" s="3">
        <v>199</v>
      </c>
      <c r="C237" s="3" t="s">
        <v>2544</v>
      </c>
      <c r="D237" s="3" t="s">
        <v>2545</v>
      </c>
      <c r="E237" s="3" t="str">
        <f>VLOOKUP($D237,'Team Mapping - CM'!$A$2:$C$1457,2,FALSE)</f>
        <v>Shahjalal University of Science and Technology</v>
      </c>
      <c r="F237" s="3">
        <v>2</v>
      </c>
      <c r="G237" s="3">
        <v>134</v>
      </c>
    </row>
    <row r="238" spans="1:7" ht="12" customHeight="1" x14ac:dyDescent="0.25">
      <c r="A238" s="3"/>
      <c r="B238" s="3">
        <v>200</v>
      </c>
      <c r="C238" s="3" t="s">
        <v>2560</v>
      </c>
      <c r="D238" s="3" t="s">
        <v>2562</v>
      </c>
      <c r="E238" s="3" t="str">
        <f>VLOOKUP($D238,'Team Mapping - CM'!$A$2:$C$1457,2,FALSE)</f>
        <v>Chittagong University of Engineering &amp; Technology</v>
      </c>
      <c r="F238" s="3">
        <v>2</v>
      </c>
      <c r="G238" s="3">
        <v>137</v>
      </c>
    </row>
    <row r="239" spans="1:7" ht="12" customHeight="1" x14ac:dyDescent="0.25">
      <c r="A239" s="3"/>
      <c r="B239" s="3">
        <v>202</v>
      </c>
      <c r="C239" s="3" t="s">
        <v>2575</v>
      </c>
      <c r="D239" s="3" t="s">
        <v>2577</v>
      </c>
      <c r="E239" s="3" t="str">
        <f>VLOOKUP($D239,'Team Mapping - CM'!$A$2:$C$1457,2,FALSE)</f>
        <v>Khulna University of Engineering &amp; Technology</v>
      </c>
      <c r="F239" s="3">
        <v>2</v>
      </c>
      <c r="G239" s="3">
        <v>137</v>
      </c>
    </row>
    <row r="240" spans="1:7" ht="12" customHeight="1" x14ac:dyDescent="0.25">
      <c r="A240" s="3"/>
      <c r="B240" s="3">
        <v>204</v>
      </c>
      <c r="C240" s="3" t="s">
        <v>2592</v>
      </c>
      <c r="D240" s="3" t="s">
        <v>2594</v>
      </c>
      <c r="E240" s="3" t="str">
        <f>VLOOKUP($D240,'Team Mapping - CM'!$A$2:$C$1457,2,FALSE)</f>
        <v>Metropolitan University</v>
      </c>
      <c r="F240" s="3">
        <v>2</v>
      </c>
      <c r="G240" s="3">
        <v>138</v>
      </c>
    </row>
    <row r="241" spans="1:7" ht="12" customHeight="1" x14ac:dyDescent="0.25">
      <c r="A241" s="3"/>
      <c r="B241" s="3">
        <v>206</v>
      </c>
      <c r="C241" s="3" t="s">
        <v>2606</v>
      </c>
      <c r="D241" s="3" t="s">
        <v>2608</v>
      </c>
      <c r="E241" s="3" t="str">
        <f>VLOOKUP($D241,'Team Mapping - CM'!$A$2:$C$1457,2,FALSE)</f>
        <v>East West University</v>
      </c>
      <c r="F241" s="3">
        <v>2</v>
      </c>
      <c r="G241" s="3">
        <v>140</v>
      </c>
    </row>
    <row r="242" spans="1:7" ht="12" customHeight="1" x14ac:dyDescent="0.25">
      <c r="A242" s="3"/>
      <c r="B242" s="3">
        <v>207</v>
      </c>
      <c r="C242" s="3" t="s">
        <v>2622</v>
      </c>
      <c r="D242" s="3" t="s">
        <v>2625</v>
      </c>
      <c r="E242" s="3" t="str">
        <f>VLOOKUP($D242,'Team Mapping - CM'!$A$2:$C$1457,2,FALSE)</f>
        <v>Shahjalal University of Science and Technology</v>
      </c>
      <c r="F242" s="3">
        <v>2</v>
      </c>
      <c r="G242" s="3">
        <v>141</v>
      </c>
    </row>
    <row r="243" spans="1:7" ht="12" customHeight="1" x14ac:dyDescent="0.25">
      <c r="A243" s="3"/>
      <c r="B243" s="3">
        <v>208</v>
      </c>
      <c r="C243" s="3" t="s">
        <v>2643</v>
      </c>
      <c r="D243" s="3" t="s">
        <v>2645</v>
      </c>
      <c r="E243" s="3" t="str">
        <f>VLOOKUP($D243,'Team Mapping - CM'!$A$2:$C$1457,2,FALSE)</f>
        <v>International Islamic University Chittagong</v>
      </c>
      <c r="F243" s="3">
        <v>2</v>
      </c>
      <c r="G243" s="3">
        <v>142</v>
      </c>
    </row>
    <row r="244" spans="1:7" ht="12" customHeight="1" x14ac:dyDescent="0.25">
      <c r="A244" s="3"/>
      <c r="B244" s="3">
        <v>209</v>
      </c>
      <c r="C244" s="3" t="s">
        <v>2661</v>
      </c>
      <c r="D244" s="3" t="s">
        <v>2663</v>
      </c>
      <c r="E244" s="3" t="str">
        <f>VLOOKUP($D244,'Team Mapping - CM'!$A$2:$C$1457,2,FALSE)</f>
        <v>Shahjalal University of Science and Technology</v>
      </c>
      <c r="F244" s="3">
        <v>2</v>
      </c>
      <c r="G244" s="3">
        <v>143</v>
      </c>
    </row>
    <row r="245" spans="1:7" ht="12" customHeight="1" x14ac:dyDescent="0.25">
      <c r="A245" s="3"/>
      <c r="B245" s="3">
        <v>210</v>
      </c>
      <c r="C245" s="3" t="s">
        <v>2678</v>
      </c>
      <c r="D245" s="3" t="s">
        <v>2680</v>
      </c>
      <c r="E245" s="3" t="str">
        <f>VLOOKUP($D245,'Team Mapping - CM'!$A$2:$C$1457,2,FALSE)</f>
        <v>Shahjalal University of Science and Technology</v>
      </c>
      <c r="F245" s="3">
        <v>2</v>
      </c>
      <c r="G245" s="3">
        <v>146</v>
      </c>
    </row>
    <row r="246" spans="1:7" ht="12" customHeight="1" x14ac:dyDescent="0.25">
      <c r="A246" s="3"/>
      <c r="B246" s="3">
        <v>212</v>
      </c>
      <c r="C246" s="3" t="s">
        <v>2695</v>
      </c>
      <c r="D246" s="3" t="s">
        <v>2697</v>
      </c>
      <c r="E246" s="3" t="str">
        <f>VLOOKUP($D246,'Team Mapping - CM'!$A$2:$C$1457,2,FALSE)</f>
        <v>Daffodil International University</v>
      </c>
      <c r="F246" s="3">
        <v>2</v>
      </c>
      <c r="G246" s="3">
        <v>146</v>
      </c>
    </row>
    <row r="247" spans="1:7" ht="12" customHeight="1" x14ac:dyDescent="0.25">
      <c r="A247" s="3"/>
      <c r="B247" s="3">
        <v>213</v>
      </c>
      <c r="C247" s="3" t="s">
        <v>2700</v>
      </c>
      <c r="D247" s="3" t="s">
        <v>2702</v>
      </c>
      <c r="E247" s="3" t="str">
        <f>VLOOKUP($D247,'Team Mapping - CM'!$A$2:$C$1457,2,FALSE)</f>
        <v>Bangladesh University of Engineering and Technology</v>
      </c>
      <c r="F247" s="3">
        <v>2</v>
      </c>
      <c r="G247" s="3">
        <v>148</v>
      </c>
    </row>
    <row r="248" spans="1:7" ht="12" customHeight="1" x14ac:dyDescent="0.25">
      <c r="A248" s="3"/>
      <c r="B248" s="3">
        <v>215</v>
      </c>
      <c r="C248" s="3" t="s">
        <v>2712</v>
      </c>
      <c r="D248" s="3" t="s">
        <v>2714</v>
      </c>
      <c r="E248" s="3" t="str">
        <f>VLOOKUP($D248,'Team Mapping - CM'!$A$2:$C$1457,2,FALSE)</f>
        <v>Leading University, Sylhet</v>
      </c>
      <c r="F248" s="3">
        <v>2</v>
      </c>
      <c r="G248" s="3">
        <v>149</v>
      </c>
    </row>
    <row r="249" spans="1:7" ht="12" customHeight="1" x14ac:dyDescent="0.25">
      <c r="A249" s="3"/>
      <c r="B249" s="3">
        <v>217</v>
      </c>
      <c r="C249" s="3" t="s">
        <v>2730</v>
      </c>
      <c r="D249" s="3" t="s">
        <v>2731</v>
      </c>
      <c r="E249" s="3" t="str">
        <f>VLOOKUP($D249,'Team Mapping - CM'!$A$2:$C$1457,2,FALSE)</f>
        <v>Chittagong University of Engineering &amp; Technology</v>
      </c>
      <c r="F249" s="3">
        <v>2</v>
      </c>
      <c r="G249" s="3">
        <v>152</v>
      </c>
    </row>
    <row r="250" spans="1:7" ht="12" customHeight="1" x14ac:dyDescent="0.25">
      <c r="A250" s="3"/>
      <c r="B250" s="3">
        <v>218</v>
      </c>
      <c r="C250" s="3" t="s">
        <v>2747</v>
      </c>
      <c r="D250" s="3" t="s">
        <v>2748</v>
      </c>
      <c r="E250" s="3" t="str">
        <f>VLOOKUP($D250,'Team Mapping - CM'!$A$2:$C$1457,2,FALSE)</f>
        <v>Shahjalal University of Science and Technology</v>
      </c>
      <c r="F250" s="3">
        <v>2</v>
      </c>
      <c r="G250" s="3">
        <v>152</v>
      </c>
    </row>
    <row r="251" spans="1:7" ht="12" customHeight="1" x14ac:dyDescent="0.25">
      <c r="A251" s="3"/>
      <c r="B251" s="3">
        <v>219</v>
      </c>
      <c r="C251" s="3" t="s">
        <v>2758</v>
      </c>
      <c r="D251" s="3" t="s">
        <v>2760</v>
      </c>
      <c r="E251" s="3" t="str">
        <f>VLOOKUP($D251,'Team Mapping - CM'!$A$2:$C$1457,2,FALSE)</f>
        <v>University of Dhaka</v>
      </c>
      <c r="F251" s="3">
        <v>2</v>
      </c>
      <c r="G251" s="3">
        <v>153</v>
      </c>
    </row>
    <row r="252" spans="1:7" ht="12" customHeight="1" x14ac:dyDescent="0.25">
      <c r="A252" s="3"/>
      <c r="B252" s="3">
        <v>220</v>
      </c>
      <c r="C252" s="3" t="s">
        <v>2771</v>
      </c>
      <c r="D252" s="3" t="s">
        <v>2772</v>
      </c>
      <c r="E252" s="3" t="str">
        <f>VLOOKUP($D252,'Team Mapping - CM'!$A$2:$C$1457,2,FALSE)</f>
        <v>University of Dhaka</v>
      </c>
      <c r="F252" s="3">
        <v>2</v>
      </c>
      <c r="G252" s="3">
        <v>153</v>
      </c>
    </row>
    <row r="253" spans="1:7" ht="12" customHeight="1" x14ac:dyDescent="0.25">
      <c r="A253" s="3"/>
      <c r="B253" s="3">
        <v>221</v>
      </c>
      <c r="C253" s="3" t="s">
        <v>2788</v>
      </c>
      <c r="D253" s="3" t="s">
        <v>2790</v>
      </c>
      <c r="E253" s="3" t="str">
        <f>VLOOKUP($D253,'Team Mapping - CM'!$A$2:$C$1457,2,FALSE)</f>
        <v>Daffodil International University</v>
      </c>
      <c r="F253" s="3">
        <v>2</v>
      </c>
      <c r="G253" s="3">
        <v>153</v>
      </c>
    </row>
    <row r="254" spans="1:7" ht="12" customHeight="1" x14ac:dyDescent="0.25">
      <c r="A254" s="3"/>
      <c r="B254" s="3">
        <v>222</v>
      </c>
      <c r="C254" s="3" t="s">
        <v>2808</v>
      </c>
      <c r="D254" s="3" t="s">
        <v>2810</v>
      </c>
      <c r="E254" s="3" t="str">
        <f>VLOOKUP($D254,'Team Mapping - CM'!$A$2:$C$1457,2,FALSE)</f>
        <v>University of Chittagong</v>
      </c>
      <c r="F254" s="3">
        <v>2</v>
      </c>
      <c r="G254" s="3">
        <v>153</v>
      </c>
    </row>
    <row r="255" spans="1:7" ht="12" customHeight="1" x14ac:dyDescent="0.25">
      <c r="A255" s="3"/>
      <c r="B255" s="3">
        <v>224</v>
      </c>
      <c r="C255" s="3" t="s">
        <v>2832</v>
      </c>
      <c r="D255" s="3" t="s">
        <v>2834</v>
      </c>
      <c r="E255" s="3" t="str">
        <f>VLOOKUP($D255,'Team Mapping - CM'!$A$2:$C$1457,2,FALSE)</f>
        <v>International Islamic University Chittagong</v>
      </c>
      <c r="F255" s="3">
        <v>2</v>
      </c>
      <c r="G255" s="3">
        <v>155</v>
      </c>
    </row>
    <row r="256" spans="1:7" ht="12" customHeight="1" x14ac:dyDescent="0.25">
      <c r="A256" s="3"/>
      <c r="B256" s="3">
        <v>225</v>
      </c>
      <c r="C256" s="3" t="s">
        <v>2846</v>
      </c>
      <c r="D256" s="3" t="s">
        <v>2847</v>
      </c>
      <c r="E256" s="3" t="str">
        <f>VLOOKUP($D256,'Team Mapping - CM'!$A$2:$C$1457,2,FALSE)</f>
        <v>Islamic University</v>
      </c>
      <c r="F256" s="3">
        <v>2</v>
      </c>
      <c r="G256" s="3">
        <v>158</v>
      </c>
    </row>
    <row r="257" spans="1:7" ht="12" customHeight="1" x14ac:dyDescent="0.25">
      <c r="A257" s="3"/>
      <c r="B257" s="3">
        <v>227</v>
      </c>
      <c r="C257" s="3" t="s">
        <v>2860</v>
      </c>
      <c r="D257" s="3" t="s">
        <v>2862</v>
      </c>
      <c r="E257" s="3" t="str">
        <f>VLOOKUP($D257,'Team Mapping - CM'!$A$2:$C$1457,2,FALSE)</f>
        <v>Khulna University of Engineering &amp; Technology</v>
      </c>
      <c r="F257" s="3">
        <v>2</v>
      </c>
      <c r="G257" s="3">
        <v>160</v>
      </c>
    </row>
    <row r="258" spans="1:7" ht="12" customHeight="1" x14ac:dyDescent="0.25">
      <c r="A258" s="3"/>
      <c r="B258" s="3">
        <v>228</v>
      </c>
      <c r="C258" s="3" t="s">
        <v>2873</v>
      </c>
      <c r="D258" s="3" t="s">
        <v>2875</v>
      </c>
      <c r="E258" s="3" t="str">
        <f>VLOOKUP($D258,'Team Mapping - CM'!$A$2:$C$1457,2,FALSE)</f>
        <v>Leading University, Sylhet</v>
      </c>
      <c r="F258" s="3">
        <v>2</v>
      </c>
      <c r="G258" s="3">
        <v>160</v>
      </c>
    </row>
    <row r="259" spans="1:7" ht="12" customHeight="1" x14ac:dyDescent="0.25">
      <c r="A259" s="3"/>
      <c r="B259" s="3">
        <v>229</v>
      </c>
      <c r="C259" s="3" t="s">
        <v>2888</v>
      </c>
      <c r="D259" s="3" t="s">
        <v>2889</v>
      </c>
      <c r="E259" s="3" t="str">
        <f>VLOOKUP($D259,'Team Mapping - CM'!$A$2:$C$1457,2,FALSE)</f>
        <v>Mawlana Bhashani Science &amp; Technology University</v>
      </c>
      <c r="F259" s="3">
        <v>2</v>
      </c>
      <c r="G259" s="3">
        <v>161</v>
      </c>
    </row>
    <row r="260" spans="1:7" ht="12" customHeight="1" x14ac:dyDescent="0.25">
      <c r="A260" s="3"/>
      <c r="B260" s="3">
        <v>231</v>
      </c>
      <c r="C260" s="3" t="s">
        <v>2901</v>
      </c>
      <c r="D260" s="3" t="s">
        <v>2902</v>
      </c>
      <c r="E260" s="3" t="str">
        <f>VLOOKUP($D260,'Team Mapping - CM'!$A$2:$C$1457,2,FALSE)</f>
        <v>Bangladesh University of Engineering and Technology</v>
      </c>
      <c r="F260" s="3">
        <v>2</v>
      </c>
      <c r="G260" s="3">
        <v>162</v>
      </c>
    </row>
    <row r="261" spans="1:7" ht="12" customHeight="1" x14ac:dyDescent="0.25">
      <c r="A261" s="3"/>
      <c r="B261" s="3">
        <v>232</v>
      </c>
      <c r="C261" s="3" t="s">
        <v>2915</v>
      </c>
      <c r="D261" s="3" t="s">
        <v>2916</v>
      </c>
      <c r="E261" s="3" t="str">
        <f>VLOOKUP($D261,'Team Mapping - CM'!$A$2:$C$1457,2,FALSE)</f>
        <v>Ahsanullah University of Science and Technology</v>
      </c>
      <c r="F261" s="3">
        <v>2</v>
      </c>
      <c r="G261" s="3">
        <v>165</v>
      </c>
    </row>
    <row r="262" spans="1:7" ht="12" customHeight="1" x14ac:dyDescent="0.25">
      <c r="A262" s="3"/>
      <c r="B262" s="3">
        <v>234</v>
      </c>
      <c r="C262" s="3" t="s">
        <v>2927</v>
      </c>
      <c r="D262" s="3" t="s">
        <v>2928</v>
      </c>
      <c r="E262" s="3" t="str">
        <f>VLOOKUP($D262,'Team Mapping - CM'!$A$2:$C$1457,2,FALSE)</f>
        <v>United International University</v>
      </c>
      <c r="F262" s="3">
        <v>2</v>
      </c>
      <c r="G262" s="3">
        <v>165</v>
      </c>
    </row>
    <row r="263" spans="1:7" ht="12" customHeight="1" x14ac:dyDescent="0.25">
      <c r="A263" s="3"/>
      <c r="B263" s="3">
        <v>235</v>
      </c>
      <c r="C263" s="3" t="s">
        <v>2939</v>
      </c>
      <c r="D263" s="3" t="s">
        <v>2941</v>
      </c>
      <c r="E263" s="3" t="str">
        <f>VLOOKUP($D263,'Team Mapping - CM'!$A$2:$C$1457,2,FALSE)</f>
        <v>Hajee Mohammad Danesh Science and Technology University</v>
      </c>
      <c r="F263" s="3">
        <v>2</v>
      </c>
      <c r="G263" s="3">
        <v>166</v>
      </c>
    </row>
    <row r="264" spans="1:7" ht="12" customHeight="1" x14ac:dyDescent="0.25">
      <c r="A264" s="3"/>
      <c r="B264" s="3">
        <v>237</v>
      </c>
      <c r="C264" s="3" t="s">
        <v>2955</v>
      </c>
      <c r="D264" s="3" t="s">
        <v>2956</v>
      </c>
      <c r="E264" s="3" t="str">
        <f>VLOOKUP($D264,'Team Mapping - CM'!$A$2:$C$1457,2,FALSE)</f>
        <v>Ahsanullah University of Science and Technology</v>
      </c>
      <c r="F264" s="3">
        <v>2</v>
      </c>
      <c r="G264" s="3">
        <v>166</v>
      </c>
    </row>
    <row r="265" spans="1:7" ht="12" customHeight="1" x14ac:dyDescent="0.25">
      <c r="A265" s="3"/>
      <c r="B265" s="3">
        <v>238</v>
      </c>
      <c r="C265" s="3" t="s">
        <v>2966</v>
      </c>
      <c r="D265" s="3" t="s">
        <v>2968</v>
      </c>
      <c r="E265" s="3" t="str">
        <f>VLOOKUP($D265,'Team Mapping - CM'!$A$2:$C$1457,2,FALSE)</f>
        <v>Ahsanullah University of Science and Technology</v>
      </c>
      <c r="F265" s="3">
        <v>2</v>
      </c>
      <c r="G265" s="3">
        <v>167</v>
      </c>
    </row>
    <row r="266" spans="1:7" ht="12" customHeight="1" x14ac:dyDescent="0.25">
      <c r="A266" s="3"/>
      <c r="B266" s="3">
        <v>239</v>
      </c>
      <c r="C266" s="3" t="s">
        <v>2981</v>
      </c>
      <c r="D266" s="3" t="s">
        <v>2983</v>
      </c>
      <c r="E266" s="3" t="str">
        <f>VLOOKUP($D266,'Team Mapping - CM'!$A$2:$C$1457,2,FALSE)</f>
        <v>International Islamic University Chittagong</v>
      </c>
      <c r="F266" s="3">
        <v>2</v>
      </c>
      <c r="G266" s="3">
        <v>169</v>
      </c>
    </row>
    <row r="267" spans="1:7" ht="12" customHeight="1" x14ac:dyDescent="0.25">
      <c r="A267" s="3"/>
      <c r="B267" s="3">
        <v>240</v>
      </c>
      <c r="C267" s="3" t="s">
        <v>2997</v>
      </c>
      <c r="D267" s="3" t="s">
        <v>2999</v>
      </c>
      <c r="E267" s="3" t="str">
        <f>VLOOKUP($D267,'Team Mapping - CM'!$A$2:$C$1457,2,FALSE)</f>
        <v>Khulna University of Engineering &amp; Technology</v>
      </c>
      <c r="F267" s="3">
        <v>2</v>
      </c>
      <c r="G267" s="3">
        <v>172</v>
      </c>
    </row>
    <row r="268" spans="1:7" ht="12" customHeight="1" x14ac:dyDescent="0.25">
      <c r="A268" s="3"/>
      <c r="B268" s="3">
        <v>241</v>
      </c>
      <c r="C268" s="3" t="s">
        <v>3016</v>
      </c>
      <c r="D268" s="3" t="s">
        <v>3019</v>
      </c>
      <c r="E268" s="3" t="str">
        <f>VLOOKUP($D268,'Team Mapping - CM'!$A$2:$C$1457,2,FALSE)</f>
        <v>Begum Rokeya University, Rangpur</v>
      </c>
      <c r="F268" s="3">
        <v>2</v>
      </c>
      <c r="G268" s="3">
        <v>173</v>
      </c>
    </row>
    <row r="269" spans="1:7" ht="12" customHeight="1" x14ac:dyDescent="0.25">
      <c r="A269" s="3"/>
      <c r="B269" s="3">
        <v>242</v>
      </c>
      <c r="C269" s="3" t="s">
        <v>3035</v>
      </c>
      <c r="D269" s="3" t="s">
        <v>3037</v>
      </c>
      <c r="E269" s="3" t="str">
        <f>VLOOKUP($D269,'Team Mapping - CM'!$A$2:$C$1457,2,FALSE)</f>
        <v>Khulna University of Engineering &amp; Technology</v>
      </c>
      <c r="F269" s="3">
        <v>2</v>
      </c>
      <c r="G269" s="3">
        <v>174</v>
      </c>
    </row>
    <row r="270" spans="1:7" ht="12" customHeight="1" x14ac:dyDescent="0.25">
      <c r="A270" s="3"/>
      <c r="B270" s="3">
        <v>243</v>
      </c>
      <c r="C270" s="3" t="s">
        <v>3049</v>
      </c>
      <c r="D270" s="3" t="s">
        <v>3050</v>
      </c>
      <c r="E270" s="3" t="str">
        <f>VLOOKUP($D270,'Team Mapping - CM'!$A$2:$C$1457,2,FALSE)</f>
        <v>Begum Rokeya University, Rangpur</v>
      </c>
      <c r="F270" s="3">
        <v>2</v>
      </c>
      <c r="G270" s="3">
        <v>175</v>
      </c>
    </row>
    <row r="271" spans="1:7" ht="12" customHeight="1" x14ac:dyDescent="0.25">
      <c r="A271" s="3"/>
      <c r="B271" s="3">
        <v>244</v>
      </c>
      <c r="C271" s="3" t="s">
        <v>3054</v>
      </c>
      <c r="D271" s="3" t="s">
        <v>3056</v>
      </c>
      <c r="E271" s="3" t="str">
        <f>VLOOKUP($D271,'Team Mapping - CM'!$A$2:$C$1457,2,FALSE)</f>
        <v>East West University</v>
      </c>
      <c r="F271" s="3">
        <v>2</v>
      </c>
      <c r="G271" s="3">
        <v>182</v>
      </c>
    </row>
    <row r="272" spans="1:7" ht="12" customHeight="1" x14ac:dyDescent="0.25">
      <c r="A272" s="3"/>
      <c r="B272" s="3">
        <v>245</v>
      </c>
      <c r="C272" s="3" t="s">
        <v>3069</v>
      </c>
      <c r="D272" s="3" t="s">
        <v>3071</v>
      </c>
      <c r="E272" s="3" t="str">
        <f>VLOOKUP($D272,'Team Mapping - CM'!$A$2:$C$1457,2,FALSE)</f>
        <v>Shahjalal University of Science and Technology</v>
      </c>
      <c r="F272" s="3">
        <v>2</v>
      </c>
      <c r="G272" s="3">
        <v>187</v>
      </c>
    </row>
    <row r="273" spans="1:7" ht="12" customHeight="1" x14ac:dyDescent="0.25">
      <c r="A273" s="3"/>
      <c r="B273" s="3">
        <v>247</v>
      </c>
      <c r="C273" s="3" t="s">
        <v>3074</v>
      </c>
      <c r="D273" s="3" t="s">
        <v>3076</v>
      </c>
      <c r="E273" s="3" t="str">
        <f>VLOOKUP($D273,'Team Mapping - CM'!$A$2:$C$1457,2,FALSE)</f>
        <v>Shahjalal University of Science and Technology</v>
      </c>
      <c r="F273" s="3">
        <v>2</v>
      </c>
      <c r="G273" s="3">
        <v>189</v>
      </c>
    </row>
    <row r="274" spans="1:7" ht="12" customHeight="1" x14ac:dyDescent="0.25">
      <c r="A274" s="3"/>
      <c r="B274" s="3">
        <v>248</v>
      </c>
      <c r="C274" s="3" t="s">
        <v>3088</v>
      </c>
      <c r="D274" s="3" t="s">
        <v>3090</v>
      </c>
      <c r="E274" s="3" t="str">
        <f>VLOOKUP($D274,'Team Mapping - CM'!$A$2:$C$1457,2,FALSE)</f>
        <v>University of Rajshahi</v>
      </c>
      <c r="F274" s="3">
        <v>2</v>
      </c>
      <c r="G274" s="3">
        <v>191</v>
      </c>
    </row>
    <row r="275" spans="1:7" ht="12" customHeight="1" x14ac:dyDescent="0.25">
      <c r="A275" s="3"/>
      <c r="B275" s="3">
        <v>249</v>
      </c>
      <c r="C275" s="3" t="s">
        <v>3107</v>
      </c>
      <c r="D275" s="3" t="s">
        <v>3109</v>
      </c>
      <c r="E275" s="3" t="str">
        <f>VLOOKUP($D275,'Team Mapping - CM'!$A$2:$C$1457,2,FALSE)</f>
        <v>American International University - Bangladesh</v>
      </c>
      <c r="F275" s="3">
        <v>2</v>
      </c>
      <c r="G275" s="3">
        <v>191</v>
      </c>
    </row>
    <row r="276" spans="1:7" ht="12" customHeight="1" x14ac:dyDescent="0.25">
      <c r="A276" s="3"/>
      <c r="B276" s="3">
        <v>251</v>
      </c>
      <c r="C276" s="3" t="s">
        <v>3125</v>
      </c>
      <c r="D276" s="3" t="s">
        <v>3126</v>
      </c>
      <c r="E276" s="3" t="str">
        <f>VLOOKUP($D276,'Team Mapping - CM'!$A$2:$C$1457,2,FALSE)</f>
        <v>Chittagong University of Engineering &amp; Technology</v>
      </c>
      <c r="F276" s="3">
        <v>2</v>
      </c>
      <c r="G276" s="3">
        <v>192</v>
      </c>
    </row>
    <row r="277" spans="1:7" ht="12" customHeight="1" x14ac:dyDescent="0.25">
      <c r="A277" s="3"/>
      <c r="B277" s="3">
        <v>252</v>
      </c>
      <c r="C277" s="3" t="s">
        <v>3144</v>
      </c>
      <c r="D277" s="3" t="s">
        <v>3146</v>
      </c>
      <c r="E277" s="3" t="str">
        <f>VLOOKUP($D277,'Team Mapping - CM'!$A$2:$C$1457,2,FALSE)</f>
        <v>Islamic University</v>
      </c>
      <c r="F277" s="3">
        <v>2</v>
      </c>
      <c r="G277" s="3">
        <v>194</v>
      </c>
    </row>
    <row r="278" spans="1:7" ht="12" customHeight="1" x14ac:dyDescent="0.25">
      <c r="A278" s="3"/>
      <c r="B278" s="3">
        <v>253</v>
      </c>
      <c r="C278" s="3" t="s">
        <v>3157</v>
      </c>
      <c r="D278" s="3" t="s">
        <v>3158</v>
      </c>
      <c r="E278" s="3" t="str">
        <f>VLOOKUP($D278,'Team Mapping - CM'!$A$2:$C$1457,2,FALSE)</f>
        <v>Bangladesh University of Engineering and Technology</v>
      </c>
      <c r="F278" s="3">
        <v>2</v>
      </c>
      <c r="G278" s="3">
        <v>196</v>
      </c>
    </row>
    <row r="279" spans="1:7" ht="12" customHeight="1" x14ac:dyDescent="0.25">
      <c r="A279" s="3"/>
      <c r="B279" s="3">
        <v>254</v>
      </c>
      <c r="C279" s="3" t="s">
        <v>3171</v>
      </c>
      <c r="D279" s="3" t="s">
        <v>3172</v>
      </c>
      <c r="E279" s="3" t="str">
        <f>VLOOKUP($D279,'Team Mapping - CM'!$A$2:$C$1457,2,FALSE)</f>
        <v>Leading University, Sylhet</v>
      </c>
      <c r="F279" s="3">
        <v>2</v>
      </c>
      <c r="G279" s="3">
        <v>196</v>
      </c>
    </row>
    <row r="280" spans="1:7" ht="12" customHeight="1" x14ac:dyDescent="0.25">
      <c r="A280" s="3"/>
      <c r="B280" s="3">
        <v>255</v>
      </c>
      <c r="C280" s="3" t="s">
        <v>3189</v>
      </c>
      <c r="D280" s="3" t="s">
        <v>3191</v>
      </c>
      <c r="E280" s="3" t="str">
        <f>VLOOKUP($D280,'Team Mapping - CM'!$A$2:$C$1457,2,FALSE)</f>
        <v>Dhaka City College</v>
      </c>
      <c r="F280" s="3">
        <v>2</v>
      </c>
      <c r="G280" s="3">
        <v>198</v>
      </c>
    </row>
    <row r="281" spans="1:7" ht="12" customHeight="1" x14ac:dyDescent="0.25">
      <c r="A281" s="3"/>
      <c r="B281" s="3">
        <v>256</v>
      </c>
      <c r="C281" s="3" t="s">
        <v>3205</v>
      </c>
      <c r="D281" s="3" t="s">
        <v>3207</v>
      </c>
      <c r="E281" s="3" t="str">
        <f>VLOOKUP($D281,'Team Mapping - CM'!$A$2:$C$1457,2,FALSE)</f>
        <v>Islamic University of Technology</v>
      </c>
      <c r="F281" s="3">
        <v>2</v>
      </c>
      <c r="G281" s="3">
        <v>199</v>
      </c>
    </row>
    <row r="282" spans="1:7" ht="12" customHeight="1" x14ac:dyDescent="0.25">
      <c r="A282" s="3"/>
      <c r="B282" s="3">
        <v>257</v>
      </c>
      <c r="C282" s="3" t="s">
        <v>3220</v>
      </c>
      <c r="D282" s="3" t="s">
        <v>3222</v>
      </c>
      <c r="E282" s="3" t="str">
        <f>VLOOKUP($D282,'Team Mapping - CM'!$A$2:$C$1457,2,FALSE)</f>
        <v>North South University</v>
      </c>
      <c r="F282" s="3">
        <v>2</v>
      </c>
      <c r="G282" s="3">
        <v>199</v>
      </c>
    </row>
    <row r="283" spans="1:7" ht="12" customHeight="1" x14ac:dyDescent="0.25">
      <c r="A283" s="3"/>
      <c r="B283" s="3">
        <v>258</v>
      </c>
      <c r="C283" s="3" t="s">
        <v>3237</v>
      </c>
      <c r="D283" s="3" t="s">
        <v>3239</v>
      </c>
      <c r="E283" s="3" t="str">
        <f>VLOOKUP($D283,'Team Mapping - CM'!$A$2:$C$1457,2,FALSE)</f>
        <v>Rajshahi University of Engineering &amp; Technology</v>
      </c>
      <c r="F283" s="3">
        <v>2</v>
      </c>
      <c r="G283" s="3">
        <v>200</v>
      </c>
    </row>
    <row r="284" spans="1:7" ht="12" customHeight="1" x14ac:dyDescent="0.25">
      <c r="A284" s="3"/>
      <c r="B284" s="3">
        <v>259</v>
      </c>
      <c r="C284" s="3" t="s">
        <v>3256</v>
      </c>
      <c r="D284" s="3" t="s">
        <v>3259</v>
      </c>
      <c r="E284" s="3" t="str">
        <f>VLOOKUP($D284,'Team Mapping - CM'!$A$2:$C$1457,2,FALSE)</f>
        <v>Bangabandhu Sheikh Mujibur Rahman Science and Technology University</v>
      </c>
      <c r="F284" s="3">
        <v>2</v>
      </c>
      <c r="G284" s="3">
        <v>203</v>
      </c>
    </row>
    <row r="285" spans="1:7" ht="12" customHeight="1" x14ac:dyDescent="0.25">
      <c r="A285" s="3"/>
      <c r="B285" s="3">
        <v>261</v>
      </c>
      <c r="C285" s="3" t="s">
        <v>3275</v>
      </c>
      <c r="D285" s="3" t="s">
        <v>3277</v>
      </c>
      <c r="E285" s="3" t="str">
        <f>VLOOKUP($D285,'Team Mapping - CM'!$A$2:$C$1457,2,FALSE)</f>
        <v>International Islamic University Chittagong</v>
      </c>
      <c r="F285" s="3">
        <v>2</v>
      </c>
      <c r="G285" s="3">
        <v>207</v>
      </c>
    </row>
    <row r="286" spans="1:7" ht="12" customHeight="1" x14ac:dyDescent="0.25">
      <c r="A286" s="3"/>
      <c r="B286" s="3">
        <v>262</v>
      </c>
      <c r="C286" s="3" t="s">
        <v>3303</v>
      </c>
      <c r="D286" s="3" t="s">
        <v>3305</v>
      </c>
      <c r="E286" s="3" t="str">
        <f>VLOOKUP($D286,'Team Mapping - CM'!$A$2:$C$1457,2,FALSE)</f>
        <v>University of Rajshahi</v>
      </c>
      <c r="F286" s="3">
        <v>2</v>
      </c>
      <c r="G286" s="3">
        <v>210</v>
      </c>
    </row>
    <row r="287" spans="1:7" ht="12" customHeight="1" x14ac:dyDescent="0.25">
      <c r="A287" s="3"/>
      <c r="B287" s="3">
        <v>263</v>
      </c>
      <c r="C287" s="3" t="s">
        <v>3313</v>
      </c>
      <c r="D287" s="3" t="s">
        <v>3314</v>
      </c>
      <c r="E287" s="3" t="str">
        <f>VLOOKUP($D287,'Team Mapping - CM'!$A$2:$C$1457,2,FALSE)</f>
        <v>Chittagong University of Engineering &amp; Technology</v>
      </c>
      <c r="F287" s="3">
        <v>2</v>
      </c>
      <c r="G287" s="3">
        <v>214</v>
      </c>
    </row>
    <row r="288" spans="1:7" ht="12" customHeight="1" x14ac:dyDescent="0.25">
      <c r="A288" s="3"/>
      <c r="B288" s="3">
        <v>264</v>
      </c>
      <c r="C288" s="3" t="s">
        <v>3323</v>
      </c>
      <c r="D288" s="3" t="s">
        <v>3325</v>
      </c>
      <c r="E288" s="3" t="str">
        <f>VLOOKUP($D288,'Team Mapping - CM'!$A$2:$C$1457,2,FALSE)</f>
        <v>Bangladesh University of Business &amp; Technology</v>
      </c>
      <c r="F288" s="3">
        <v>2</v>
      </c>
      <c r="G288" s="3">
        <v>214</v>
      </c>
    </row>
    <row r="289" spans="1:7" ht="12" customHeight="1" x14ac:dyDescent="0.25">
      <c r="A289" s="3"/>
      <c r="B289" s="3">
        <v>265</v>
      </c>
      <c r="C289" s="3" t="s">
        <v>3342</v>
      </c>
      <c r="D289" s="3" t="s">
        <v>3344</v>
      </c>
      <c r="E289" s="3" t="str">
        <f>VLOOKUP($D289,'Team Mapping - CM'!$A$2:$C$1457,2,FALSE)</f>
        <v>Sylhet Engineering College</v>
      </c>
      <c r="F289" s="3">
        <v>2</v>
      </c>
      <c r="G289" s="3">
        <v>216</v>
      </c>
    </row>
    <row r="290" spans="1:7" ht="12" customHeight="1" x14ac:dyDescent="0.25">
      <c r="A290" s="3"/>
      <c r="B290" s="3">
        <v>266</v>
      </c>
      <c r="C290" s="3" t="s">
        <v>3358</v>
      </c>
      <c r="D290" s="3" t="s">
        <v>3359</v>
      </c>
      <c r="E290" s="3" t="str">
        <f>VLOOKUP($D290,'Team Mapping - CM'!$A$2:$C$1457,2,FALSE)</f>
        <v>Bangladesh University of Engineering and Technology</v>
      </c>
      <c r="F290" s="3">
        <v>2</v>
      </c>
      <c r="G290" s="3">
        <v>220</v>
      </c>
    </row>
    <row r="291" spans="1:7" ht="12" customHeight="1" x14ac:dyDescent="0.25">
      <c r="A291" s="3"/>
      <c r="B291" s="3">
        <v>269</v>
      </c>
      <c r="C291" s="3" t="s">
        <v>3374</v>
      </c>
      <c r="D291" s="3" t="s">
        <v>3376</v>
      </c>
      <c r="E291" s="3" t="str">
        <f>VLOOKUP($D291,'Team Mapping - CM'!$A$2:$C$1457,2,FALSE)</f>
        <v>Comilla University</v>
      </c>
      <c r="F291" s="3">
        <v>2</v>
      </c>
      <c r="G291" s="3">
        <v>225</v>
      </c>
    </row>
    <row r="292" spans="1:7" ht="12" customHeight="1" x14ac:dyDescent="0.25">
      <c r="A292" s="16"/>
      <c r="B292" s="16">
        <v>270</v>
      </c>
      <c r="C292" s="16" t="s">
        <v>3392</v>
      </c>
      <c r="D292" s="16" t="s">
        <v>3395</v>
      </c>
      <c r="E292" s="16" t="str">
        <f>VLOOKUP($D292,'Team Mapping - CM'!$A$2:$C$1457,2,FALSE)</f>
        <v>Noakhali Science and Technology University</v>
      </c>
      <c r="F292" s="16">
        <v>2</v>
      </c>
      <c r="G292" s="16">
        <v>227</v>
      </c>
    </row>
    <row r="293" spans="1:7" ht="12" customHeight="1" x14ac:dyDescent="0.25">
      <c r="A293" s="3"/>
      <c r="B293" s="3">
        <v>271</v>
      </c>
      <c r="C293" s="3" t="s">
        <v>3409</v>
      </c>
      <c r="D293" s="3" t="s">
        <v>3411</v>
      </c>
      <c r="E293" s="3" t="str">
        <f>VLOOKUP($D293,'Team Mapping - CM'!$A$2:$C$1457,2,FALSE)</f>
        <v>Daffodil International University</v>
      </c>
      <c r="F293" s="3">
        <v>2</v>
      </c>
      <c r="G293" s="3">
        <v>228</v>
      </c>
    </row>
    <row r="294" spans="1:7" ht="12" customHeight="1" x14ac:dyDescent="0.25">
      <c r="A294" s="3"/>
      <c r="B294" s="3">
        <v>272</v>
      </c>
      <c r="C294" s="3" t="s">
        <v>3430</v>
      </c>
      <c r="D294" s="3" t="s">
        <v>3432</v>
      </c>
      <c r="E294" s="3" t="str">
        <f>VLOOKUP($D294,'Team Mapping - CM'!$A$2:$C$1457,2,FALSE)</f>
        <v>Khulna University of Engineering &amp; Technology</v>
      </c>
      <c r="F294" s="3">
        <v>2</v>
      </c>
      <c r="G294" s="3">
        <v>228</v>
      </c>
    </row>
    <row r="295" spans="1:7" ht="12" customHeight="1" x14ac:dyDescent="0.25">
      <c r="A295" s="3"/>
      <c r="B295" s="3">
        <v>273</v>
      </c>
      <c r="C295" s="3" t="s">
        <v>3445</v>
      </c>
      <c r="D295" s="3" t="s">
        <v>3446</v>
      </c>
      <c r="E295" s="3" t="str">
        <f>VLOOKUP($D295,'Team Mapping - CM'!$A$2:$C$1457,2,FALSE)</f>
        <v>Chittagong University of Engineering &amp; Technology</v>
      </c>
      <c r="F295" s="3">
        <v>2</v>
      </c>
      <c r="G295" s="3">
        <v>229</v>
      </c>
    </row>
    <row r="296" spans="1:7" ht="12" customHeight="1" x14ac:dyDescent="0.25">
      <c r="A296" s="3"/>
      <c r="B296" s="3">
        <v>274</v>
      </c>
      <c r="C296" s="3" t="s">
        <v>3457</v>
      </c>
      <c r="D296" s="3" t="s">
        <v>3458</v>
      </c>
      <c r="E296" s="3" t="str">
        <f>VLOOKUP($D296,'Team Mapping - CM'!$A$2:$C$1457,2,FALSE)</f>
        <v>North South University</v>
      </c>
      <c r="F296" s="3">
        <v>2</v>
      </c>
      <c r="G296" s="3">
        <v>229</v>
      </c>
    </row>
    <row r="297" spans="1:7" ht="12" customHeight="1" x14ac:dyDescent="0.25">
      <c r="A297" s="3"/>
      <c r="B297" s="3">
        <v>275</v>
      </c>
      <c r="C297" s="3" t="s">
        <v>3470</v>
      </c>
      <c r="D297" s="3" t="s">
        <v>3471</v>
      </c>
      <c r="E297" s="3" t="str">
        <f>VLOOKUP($D297,'Team Mapping - CM'!$A$2:$C$1457,2,FALSE)</f>
        <v>University of Dhaka</v>
      </c>
      <c r="F297" s="3">
        <v>2</v>
      </c>
      <c r="G297" s="3">
        <v>234</v>
      </c>
    </row>
    <row r="298" spans="1:7" ht="12" customHeight="1" x14ac:dyDescent="0.25">
      <c r="A298" s="3"/>
      <c r="B298" s="3">
        <v>276</v>
      </c>
      <c r="C298" s="3" t="s">
        <v>3481</v>
      </c>
      <c r="D298" s="3" t="s">
        <v>3483</v>
      </c>
      <c r="E298" s="3" t="str">
        <f>VLOOKUP($D298,'Team Mapping - CM'!$A$2:$C$1457,2,FALSE)</f>
        <v>Rajshahi University of Engineering &amp; Technology</v>
      </c>
      <c r="F298" s="3">
        <v>2</v>
      </c>
      <c r="G298" s="3">
        <v>234</v>
      </c>
    </row>
    <row r="299" spans="1:7" ht="12" customHeight="1" x14ac:dyDescent="0.25">
      <c r="A299" s="3"/>
      <c r="B299" s="3">
        <v>278</v>
      </c>
      <c r="C299" s="3" t="s">
        <v>3498</v>
      </c>
      <c r="D299" s="3" t="s">
        <v>3499</v>
      </c>
      <c r="E299" s="3" t="str">
        <f>VLOOKUP($D299,'Team Mapping - CM'!$A$2:$C$1457,2,FALSE)</f>
        <v>Ahsanullah University of Science and Technology</v>
      </c>
      <c r="F299" s="3">
        <v>2</v>
      </c>
      <c r="G299" s="3">
        <v>238</v>
      </c>
    </row>
    <row r="300" spans="1:7" ht="12" customHeight="1" x14ac:dyDescent="0.25">
      <c r="A300" s="3"/>
      <c r="B300" s="3">
        <v>279</v>
      </c>
      <c r="C300" s="3" t="s">
        <v>3517</v>
      </c>
      <c r="D300" s="3" t="s">
        <v>3518</v>
      </c>
      <c r="E300" s="3" t="str">
        <f>VLOOKUP($D300,'Team Mapping - CM'!$A$2:$C$1457,2,FALSE)</f>
        <v>Islamic University</v>
      </c>
      <c r="F300" s="3">
        <v>2</v>
      </c>
      <c r="G300" s="3">
        <v>239</v>
      </c>
    </row>
    <row r="301" spans="1:7" ht="12" customHeight="1" x14ac:dyDescent="0.25">
      <c r="A301" s="3"/>
      <c r="B301" s="3">
        <v>281</v>
      </c>
      <c r="C301" s="3" t="s">
        <v>3539</v>
      </c>
      <c r="D301" s="3" t="s">
        <v>3540</v>
      </c>
      <c r="E301" s="3" t="str">
        <f>VLOOKUP($D301,'Team Mapping - CM'!$A$2:$C$1457,2,FALSE)</f>
        <v>Mawlana Bhashani Science &amp; Technology University</v>
      </c>
      <c r="F301" s="3">
        <v>2</v>
      </c>
      <c r="G301" s="3">
        <v>246</v>
      </c>
    </row>
    <row r="302" spans="1:7" ht="12" customHeight="1" x14ac:dyDescent="0.25">
      <c r="A302" s="3"/>
      <c r="B302" s="3">
        <v>282</v>
      </c>
      <c r="C302" s="3" t="s">
        <v>3552</v>
      </c>
      <c r="D302" s="3" t="s">
        <v>3554</v>
      </c>
      <c r="E302" s="3" t="str">
        <f>VLOOKUP($D302,'Team Mapping - CM'!$A$2:$C$1457,2,FALSE)</f>
        <v>North East University Bangladesh</v>
      </c>
      <c r="F302" s="3">
        <v>2</v>
      </c>
      <c r="G302" s="3">
        <v>248</v>
      </c>
    </row>
    <row r="303" spans="1:7" ht="12" customHeight="1" x14ac:dyDescent="0.25">
      <c r="A303" s="3"/>
      <c r="B303" s="3">
        <v>283</v>
      </c>
      <c r="C303" s="3" t="s">
        <v>3564</v>
      </c>
      <c r="D303" s="3" t="s">
        <v>3565</v>
      </c>
      <c r="E303" s="3" t="str">
        <f>VLOOKUP($D303,'Team Mapping - CM'!$A$2:$C$1457,2,FALSE)</f>
        <v>Premier University</v>
      </c>
      <c r="F303" s="3">
        <v>2</v>
      </c>
      <c r="G303" s="3">
        <v>250</v>
      </c>
    </row>
    <row r="304" spans="1:7" ht="12" customHeight="1" x14ac:dyDescent="0.25">
      <c r="A304" s="3"/>
      <c r="B304" s="3">
        <v>284</v>
      </c>
      <c r="C304" s="3" t="s">
        <v>3579</v>
      </c>
      <c r="D304" s="3" t="s">
        <v>3580</v>
      </c>
      <c r="E304" s="3" t="str">
        <f>VLOOKUP($D304,'Team Mapping - CM'!$A$2:$C$1457,2,FALSE)</f>
        <v>Bangladesh University of Engineering and Technology</v>
      </c>
      <c r="F304" s="3">
        <v>2</v>
      </c>
      <c r="G304" s="3">
        <v>253</v>
      </c>
    </row>
    <row r="305" spans="1:7" ht="12" customHeight="1" x14ac:dyDescent="0.25">
      <c r="A305" s="3"/>
      <c r="B305" s="3">
        <v>285</v>
      </c>
      <c r="C305" s="3" t="s">
        <v>3589</v>
      </c>
      <c r="D305" s="3" t="s">
        <v>3590</v>
      </c>
      <c r="E305" s="3" t="str">
        <f>VLOOKUP($D305,'Team Mapping - CM'!$A$2:$C$1457,2,FALSE)</f>
        <v>Khulna University of Engineering &amp; Technology</v>
      </c>
      <c r="F305" s="3">
        <v>2</v>
      </c>
      <c r="G305" s="3">
        <v>253</v>
      </c>
    </row>
    <row r="306" spans="1:7" ht="12" customHeight="1" x14ac:dyDescent="0.25">
      <c r="A306" s="3"/>
      <c r="B306" s="3">
        <v>286</v>
      </c>
      <c r="C306" s="3" t="s">
        <v>3598</v>
      </c>
      <c r="D306" s="3" t="s">
        <v>3599</v>
      </c>
      <c r="E306" s="3" t="str">
        <f>VLOOKUP($D306,'Team Mapping - CM'!$A$2:$C$1457,2,FALSE)</f>
        <v>Sylhet Engineering College</v>
      </c>
      <c r="F306" s="3">
        <v>2</v>
      </c>
      <c r="G306" s="3">
        <v>255</v>
      </c>
    </row>
    <row r="307" spans="1:7" ht="12" customHeight="1" x14ac:dyDescent="0.25">
      <c r="A307" s="3"/>
      <c r="B307" s="3">
        <v>287</v>
      </c>
      <c r="C307" s="3" t="s">
        <v>3610</v>
      </c>
      <c r="D307" s="3" t="s">
        <v>3611</v>
      </c>
      <c r="E307" s="3" t="str">
        <f>VLOOKUP($D307,'Team Mapping - CM'!$A$2:$C$1457,2,FALSE)</f>
        <v>Military Institute of Science and Technology</v>
      </c>
      <c r="F307" s="3">
        <v>2</v>
      </c>
      <c r="G307" s="3">
        <v>257</v>
      </c>
    </row>
    <row r="308" spans="1:7" ht="12" customHeight="1" x14ac:dyDescent="0.25">
      <c r="A308" s="3"/>
      <c r="B308" s="3">
        <v>288</v>
      </c>
      <c r="C308" s="3" t="s">
        <v>3627</v>
      </c>
      <c r="D308" s="3" t="s">
        <v>3628</v>
      </c>
      <c r="E308" s="3" t="str">
        <f>VLOOKUP($D308,'Team Mapping - CM'!$A$2:$C$1457,2,FALSE)</f>
        <v>Southeast University, Bangladesh</v>
      </c>
      <c r="F308" s="3">
        <v>2</v>
      </c>
      <c r="G308" s="3">
        <v>261</v>
      </c>
    </row>
    <row r="309" spans="1:7" ht="12" customHeight="1" x14ac:dyDescent="0.25">
      <c r="A309" s="3"/>
      <c r="B309" s="3">
        <v>290</v>
      </c>
      <c r="C309" s="3" t="s">
        <v>3643</v>
      </c>
      <c r="D309" s="3" t="s">
        <v>3644</v>
      </c>
      <c r="E309" s="3" t="str">
        <f>VLOOKUP($D309,'Team Mapping - CM'!$A$2:$C$1457,2,FALSE)</f>
        <v>Daffodil International University</v>
      </c>
      <c r="F309" s="3">
        <v>2</v>
      </c>
      <c r="G309" s="3">
        <v>265</v>
      </c>
    </row>
    <row r="310" spans="1:7" ht="12" customHeight="1" x14ac:dyDescent="0.25">
      <c r="A310" s="3"/>
      <c r="B310" s="3">
        <v>291</v>
      </c>
      <c r="C310" s="3" t="s">
        <v>3655</v>
      </c>
      <c r="D310" s="3" t="s">
        <v>3656</v>
      </c>
      <c r="E310" s="3" t="str">
        <f>VLOOKUP($D310,'Team Mapping - CM'!$A$2:$C$1457,2,FALSE)</f>
        <v>Military Institute of Science and Technology</v>
      </c>
      <c r="F310" s="3">
        <v>2</v>
      </c>
      <c r="G310" s="3">
        <v>265</v>
      </c>
    </row>
    <row r="311" spans="1:7" ht="12" customHeight="1" x14ac:dyDescent="0.25">
      <c r="A311" s="3"/>
      <c r="B311" s="3">
        <v>292</v>
      </c>
      <c r="C311" s="3" t="s">
        <v>3667</v>
      </c>
      <c r="D311" s="3" t="s">
        <v>3668</v>
      </c>
      <c r="E311" s="3" t="str">
        <f>VLOOKUP($D311,'Team Mapping - CM'!$A$2:$C$1457,2,FALSE)</f>
        <v>Khulna University of Engineering &amp; Technology</v>
      </c>
      <c r="F311" s="3">
        <v>2</v>
      </c>
      <c r="G311" s="3">
        <v>266</v>
      </c>
    </row>
    <row r="312" spans="1:7" ht="12" customHeight="1" x14ac:dyDescent="0.25">
      <c r="A312" s="3"/>
      <c r="B312" s="3">
        <v>293</v>
      </c>
      <c r="C312" s="3" t="s">
        <v>3677</v>
      </c>
      <c r="D312" s="3" t="s">
        <v>3678</v>
      </c>
      <c r="E312" s="3" t="str">
        <f>VLOOKUP($D312,'Team Mapping - CM'!$A$2:$C$1457,2,FALSE)</f>
        <v>Bangladesh University of Business &amp; Technology</v>
      </c>
      <c r="F312" s="3">
        <v>2</v>
      </c>
      <c r="G312" s="3">
        <v>266</v>
      </c>
    </row>
    <row r="313" spans="1:7" ht="12" customHeight="1" x14ac:dyDescent="0.25">
      <c r="A313" s="3"/>
      <c r="B313" s="3">
        <v>294</v>
      </c>
      <c r="C313" s="3" t="s">
        <v>3689</v>
      </c>
      <c r="D313" s="3" t="s">
        <v>3690</v>
      </c>
      <c r="E313" s="3" t="str">
        <f>VLOOKUP($D313,'Team Mapping - CM'!$A$2:$C$1457,2,FALSE)</f>
        <v>Daffodil International University</v>
      </c>
      <c r="F313" s="3">
        <v>2</v>
      </c>
      <c r="G313" s="3">
        <v>266</v>
      </c>
    </row>
    <row r="314" spans="1:7" ht="12" customHeight="1" x14ac:dyDescent="0.25">
      <c r="A314" s="3"/>
      <c r="B314" s="3">
        <v>295</v>
      </c>
      <c r="C314" s="3" t="s">
        <v>3701</v>
      </c>
      <c r="D314" s="3" t="s">
        <v>3702</v>
      </c>
      <c r="E314" s="3" t="str">
        <f>VLOOKUP($D314,'Team Mapping - CM'!$A$2:$C$1457,2,FALSE)</f>
        <v>Comilla University</v>
      </c>
      <c r="F314" s="3">
        <v>2</v>
      </c>
      <c r="G314" s="3">
        <v>266</v>
      </c>
    </row>
    <row r="315" spans="1:7" ht="12" customHeight="1" x14ac:dyDescent="0.25">
      <c r="A315" s="3"/>
      <c r="B315" s="3">
        <v>296</v>
      </c>
      <c r="C315" s="3" t="s">
        <v>3711</v>
      </c>
      <c r="D315" s="3" t="s">
        <v>3713</v>
      </c>
      <c r="E315" s="3" t="str">
        <f>VLOOKUP($D315,'Team Mapping - CM'!$A$2:$C$1457,2,FALSE)</f>
        <v>Islamic University of Technology</v>
      </c>
      <c r="F315" s="3">
        <v>2</v>
      </c>
      <c r="G315" s="3">
        <v>269</v>
      </c>
    </row>
    <row r="316" spans="1:7" ht="12" customHeight="1" x14ac:dyDescent="0.25">
      <c r="A316" s="3"/>
      <c r="B316" s="3">
        <v>297</v>
      </c>
      <c r="C316" s="3" t="s">
        <v>3722</v>
      </c>
      <c r="D316" s="3" t="s">
        <v>3723</v>
      </c>
      <c r="E316" s="3" t="str">
        <f>VLOOKUP($D316,'Team Mapping - CM'!$A$2:$C$1457,2,FALSE)</f>
        <v>Bangladesh University of Engineering and Technology</v>
      </c>
      <c r="F316" s="3">
        <v>2</v>
      </c>
      <c r="G316" s="3">
        <v>270</v>
      </c>
    </row>
    <row r="317" spans="1:7" ht="12" customHeight="1" x14ac:dyDescent="0.25">
      <c r="A317" s="3"/>
      <c r="B317" s="3">
        <v>298</v>
      </c>
      <c r="C317" s="3" t="s">
        <v>3733</v>
      </c>
      <c r="D317" s="3" t="s">
        <v>3734</v>
      </c>
      <c r="E317" s="3" t="str">
        <f>VLOOKUP($D317,'Team Mapping - CM'!$A$2:$C$1457,2,FALSE)</f>
        <v>Shahjalal University of Science and Technology</v>
      </c>
      <c r="F317" s="3">
        <v>2</v>
      </c>
      <c r="G317" s="3">
        <v>271</v>
      </c>
    </row>
    <row r="318" spans="1:7" ht="12" customHeight="1" x14ac:dyDescent="0.25">
      <c r="A318" s="3"/>
      <c r="B318" s="3">
        <v>299</v>
      </c>
      <c r="C318" s="3" t="s">
        <v>3738</v>
      </c>
      <c r="D318" s="3" t="s">
        <v>3740</v>
      </c>
      <c r="E318" s="3" t="str">
        <f>VLOOKUP($D318,'Team Mapping - CM'!$A$2:$C$1457,2,FALSE)</f>
        <v>University of Chittagong</v>
      </c>
      <c r="F318" s="3">
        <v>2</v>
      </c>
      <c r="G318" s="3">
        <v>271</v>
      </c>
    </row>
    <row r="319" spans="1:7" ht="12" customHeight="1" x14ac:dyDescent="0.25">
      <c r="A319" s="3"/>
      <c r="B319" s="3">
        <v>300</v>
      </c>
      <c r="C319" s="3" t="s">
        <v>3747</v>
      </c>
      <c r="D319" s="3" t="s">
        <v>3748</v>
      </c>
      <c r="E319" s="3" t="str">
        <f>VLOOKUP($D319,'Team Mapping - CM'!$A$2:$C$1457,2,FALSE)</f>
        <v>Khulna University of Engineering &amp; Technology</v>
      </c>
      <c r="F319" s="3">
        <v>2</v>
      </c>
      <c r="G319" s="3">
        <v>272</v>
      </c>
    </row>
    <row r="320" spans="1:7" ht="12" customHeight="1" x14ac:dyDescent="0.25">
      <c r="A320" s="3"/>
      <c r="B320" s="3">
        <v>301</v>
      </c>
      <c r="C320" s="3" t="s">
        <v>3754</v>
      </c>
      <c r="D320" s="3" t="s">
        <v>3756</v>
      </c>
      <c r="E320" s="3" t="str">
        <f>VLOOKUP($D320,'Team Mapping - CM'!$A$2:$C$1457,2,FALSE)</f>
        <v>Sylhet Engineering College</v>
      </c>
      <c r="F320" s="3">
        <v>2</v>
      </c>
      <c r="G320" s="3">
        <v>272</v>
      </c>
    </row>
    <row r="321" spans="1:7" ht="12" customHeight="1" x14ac:dyDescent="0.25">
      <c r="A321" s="3"/>
      <c r="B321" s="3">
        <v>302</v>
      </c>
      <c r="C321" s="3" t="s">
        <v>3772</v>
      </c>
      <c r="D321" s="3" t="s">
        <v>3773</v>
      </c>
      <c r="E321" s="3" t="str">
        <f>VLOOKUP($D321,'Team Mapping - CM'!$A$2:$C$1457,2,FALSE)</f>
        <v>Daffodil International University</v>
      </c>
      <c r="F321" s="3">
        <v>2</v>
      </c>
      <c r="G321" s="3">
        <v>273</v>
      </c>
    </row>
    <row r="322" spans="1:7" ht="12" customHeight="1" x14ac:dyDescent="0.25">
      <c r="A322" s="3"/>
      <c r="B322" s="3">
        <v>303</v>
      </c>
      <c r="C322" s="3" t="s">
        <v>3786</v>
      </c>
      <c r="D322" s="3" t="s">
        <v>3787</v>
      </c>
      <c r="E322" s="3" t="str">
        <f>VLOOKUP($D322,'Team Mapping - CM'!$A$2:$C$1457,2,FALSE)</f>
        <v>Chittagong University of Engineering &amp; Technology</v>
      </c>
      <c r="F322" s="3">
        <v>2</v>
      </c>
      <c r="G322" s="3">
        <v>275</v>
      </c>
    </row>
    <row r="323" spans="1:7" ht="12" customHeight="1" x14ac:dyDescent="0.25">
      <c r="A323" s="3"/>
      <c r="B323" s="3">
        <v>308</v>
      </c>
      <c r="C323" s="3" t="s">
        <v>3794</v>
      </c>
      <c r="D323" s="3" t="s">
        <v>3796</v>
      </c>
      <c r="E323" s="3" t="str">
        <f>VLOOKUP($D323,'Team Mapping - CM'!$A$2:$C$1457,2,FALSE)</f>
        <v>Chittagong University of Engineering &amp; Technology</v>
      </c>
      <c r="F323" s="3">
        <v>2</v>
      </c>
      <c r="G323" s="3">
        <v>288</v>
      </c>
    </row>
    <row r="324" spans="1:7" ht="12" customHeight="1" x14ac:dyDescent="0.25">
      <c r="A324" s="3"/>
      <c r="B324" s="3">
        <v>309</v>
      </c>
      <c r="C324" s="3" t="s">
        <v>3801</v>
      </c>
      <c r="D324" s="3" t="s">
        <v>3802</v>
      </c>
      <c r="E324" s="3" t="str">
        <f>VLOOKUP($D324,'Team Mapping - CM'!$A$2:$C$1457,2,FALSE)</f>
        <v>Islamic University of Technology</v>
      </c>
      <c r="F324" s="3">
        <v>2</v>
      </c>
      <c r="G324" s="3">
        <v>288</v>
      </c>
    </row>
    <row r="325" spans="1:7" ht="12" customHeight="1" x14ac:dyDescent="0.25">
      <c r="A325" s="3"/>
      <c r="B325" s="3">
        <v>310</v>
      </c>
      <c r="C325" s="3" t="s">
        <v>3809</v>
      </c>
      <c r="D325" s="3" t="s">
        <v>3810</v>
      </c>
      <c r="E325" s="3" t="str">
        <f>VLOOKUP($D325,'Team Mapping - CM'!$A$2:$C$1457,2,FALSE)</f>
        <v>University Of Barisal</v>
      </c>
      <c r="F325" s="3">
        <v>2</v>
      </c>
      <c r="G325" s="3">
        <v>291</v>
      </c>
    </row>
    <row r="326" spans="1:7" ht="12" customHeight="1" x14ac:dyDescent="0.25">
      <c r="A326" s="3"/>
      <c r="B326" s="3">
        <v>311</v>
      </c>
      <c r="C326" s="3" t="s">
        <v>3819</v>
      </c>
      <c r="D326" s="3" t="s">
        <v>3822</v>
      </c>
      <c r="E326" s="3" t="str">
        <f>VLOOKUP($D326,'Team Mapping - CM'!$A$2:$C$1457,2,FALSE)</f>
        <v>Hajee Mohammad Danesh Science and Technology University</v>
      </c>
      <c r="F326" s="3">
        <v>2</v>
      </c>
      <c r="G326" s="3">
        <v>293</v>
      </c>
    </row>
    <row r="327" spans="1:7" ht="12" customHeight="1" x14ac:dyDescent="0.25">
      <c r="A327" s="3"/>
      <c r="B327" s="3">
        <v>312</v>
      </c>
      <c r="C327" s="3" t="s">
        <v>3835</v>
      </c>
      <c r="D327" s="3" t="s">
        <v>3836</v>
      </c>
      <c r="E327" s="3" t="str">
        <f>VLOOKUP($D327,'Team Mapping - CM'!$A$2:$C$1457,2,FALSE)</f>
        <v>University of Chittagong</v>
      </c>
      <c r="F327" s="3">
        <v>2</v>
      </c>
      <c r="G327" s="3">
        <v>293</v>
      </c>
    </row>
    <row r="328" spans="1:7" ht="12" customHeight="1" x14ac:dyDescent="0.25">
      <c r="A328" s="3"/>
      <c r="B328" s="3">
        <v>314</v>
      </c>
      <c r="C328" s="3" t="s">
        <v>3848</v>
      </c>
      <c r="D328" s="3" t="s">
        <v>3850</v>
      </c>
      <c r="E328" s="3" t="str">
        <f>VLOOKUP($D328,'Team Mapping - CM'!$A$2:$C$1457,2,FALSE)</f>
        <v>International Islamic University Chittagong</v>
      </c>
      <c r="F328" s="3">
        <v>2</v>
      </c>
      <c r="G328" s="3">
        <v>295</v>
      </c>
    </row>
    <row r="329" spans="1:7" ht="12" customHeight="1" x14ac:dyDescent="0.25">
      <c r="A329" s="3"/>
      <c r="B329" s="3">
        <v>315</v>
      </c>
      <c r="C329" s="3" t="s">
        <v>3855</v>
      </c>
      <c r="D329" s="3" t="s">
        <v>3856</v>
      </c>
      <c r="E329" s="3" t="str">
        <f>VLOOKUP($D329,'Team Mapping - CM'!$A$2:$C$1457,2,FALSE)</f>
        <v>Jahangirnagar University</v>
      </c>
      <c r="F329" s="3">
        <v>2</v>
      </c>
      <c r="G329" s="3">
        <v>295</v>
      </c>
    </row>
    <row r="330" spans="1:7" ht="12" customHeight="1" x14ac:dyDescent="0.25">
      <c r="A330" s="3"/>
      <c r="B330" s="3">
        <v>316</v>
      </c>
      <c r="C330" s="3" t="s">
        <v>3865</v>
      </c>
      <c r="D330" s="3" t="s">
        <v>3866</v>
      </c>
      <c r="E330" s="3" t="str">
        <f>VLOOKUP($D330,'Team Mapping - CM'!$A$2:$C$1457,2,FALSE)</f>
        <v>Premier University</v>
      </c>
      <c r="F330" s="3">
        <v>2</v>
      </c>
      <c r="G330" s="3">
        <v>297</v>
      </c>
    </row>
    <row r="331" spans="1:7" ht="12" customHeight="1" x14ac:dyDescent="0.25">
      <c r="A331" s="3"/>
      <c r="B331" s="3">
        <v>317</v>
      </c>
      <c r="C331" s="3" t="s">
        <v>3875</v>
      </c>
      <c r="D331" s="3" t="s">
        <v>3876</v>
      </c>
      <c r="E331" s="3" t="str">
        <f>VLOOKUP($D331,'Team Mapping - CM'!$A$2:$C$1457,2,FALSE)</f>
        <v>Mawlana Bhashani Science &amp; Technology University</v>
      </c>
      <c r="F331" s="3">
        <v>2</v>
      </c>
      <c r="G331" s="3">
        <v>300</v>
      </c>
    </row>
    <row r="332" spans="1:7" ht="12" customHeight="1" x14ac:dyDescent="0.25">
      <c r="A332" s="3"/>
      <c r="B332" s="3">
        <v>319</v>
      </c>
      <c r="C332" s="3" t="s">
        <v>3884</v>
      </c>
      <c r="D332" s="3" t="s">
        <v>3886</v>
      </c>
      <c r="E332" s="3" t="str">
        <f>VLOOKUP($D332,'Team Mapping - CM'!$A$2:$C$1457,2,FALSE)</f>
        <v>Mawlana Bhashani Science &amp; Technology University</v>
      </c>
      <c r="F332" s="3">
        <v>2</v>
      </c>
      <c r="G332" s="3">
        <v>301</v>
      </c>
    </row>
    <row r="333" spans="1:7" ht="12" customHeight="1" x14ac:dyDescent="0.25">
      <c r="A333" s="3"/>
      <c r="B333" s="3">
        <v>320</v>
      </c>
      <c r="C333" s="3" t="s">
        <v>3900</v>
      </c>
      <c r="D333" s="3" t="s">
        <v>3902</v>
      </c>
      <c r="E333" s="3" t="str">
        <f>VLOOKUP($D333,'Team Mapping - CM'!$A$2:$C$1457,2,FALSE)</f>
        <v>Bangladesh Army University of Science &amp; Technology</v>
      </c>
      <c r="F333" s="3">
        <v>2</v>
      </c>
      <c r="G333" s="3">
        <v>309</v>
      </c>
    </row>
    <row r="334" spans="1:7" ht="12" customHeight="1" x14ac:dyDescent="0.25">
      <c r="A334" s="3"/>
      <c r="B334" s="3">
        <v>321</v>
      </c>
      <c r="C334" s="3" t="s">
        <v>3915</v>
      </c>
      <c r="D334" s="3" t="s">
        <v>3916</v>
      </c>
      <c r="E334" s="3" t="str">
        <f>VLOOKUP($D334,'Team Mapping - CM'!$A$2:$C$1457,2,FALSE)</f>
        <v>Pabna University of Science and Technology</v>
      </c>
      <c r="F334" s="3">
        <v>2</v>
      </c>
      <c r="G334" s="3">
        <v>312</v>
      </c>
    </row>
    <row r="335" spans="1:7" ht="12" customHeight="1" x14ac:dyDescent="0.25">
      <c r="A335" s="3"/>
      <c r="B335" s="3">
        <v>323</v>
      </c>
      <c r="C335" s="3" t="s">
        <v>3925</v>
      </c>
      <c r="D335" s="3" t="s">
        <v>3926</v>
      </c>
      <c r="E335" s="3" t="str">
        <f>VLOOKUP($D335,'Team Mapping - CM'!$A$2:$C$1457,2,FALSE)</f>
        <v>United International University</v>
      </c>
      <c r="F335" s="3">
        <v>2</v>
      </c>
      <c r="G335" s="3">
        <v>316</v>
      </c>
    </row>
    <row r="336" spans="1:7" ht="12" customHeight="1" x14ac:dyDescent="0.25">
      <c r="A336" s="3"/>
      <c r="B336" s="3">
        <v>324</v>
      </c>
      <c r="C336" s="3" t="s">
        <v>3940</v>
      </c>
      <c r="D336" s="3" t="s">
        <v>3941</v>
      </c>
      <c r="E336" s="3" t="str">
        <f>VLOOKUP($D336,'Team Mapping - CM'!$A$2:$C$1457,2,FALSE)</f>
        <v>University of Dhaka</v>
      </c>
      <c r="F336" s="3">
        <v>2</v>
      </c>
      <c r="G336" s="3">
        <v>316</v>
      </c>
    </row>
    <row r="337" spans="1:7" ht="12" customHeight="1" x14ac:dyDescent="0.25">
      <c r="A337" s="3"/>
      <c r="B337" s="3">
        <v>325</v>
      </c>
      <c r="C337" s="3" t="s">
        <v>3953</v>
      </c>
      <c r="D337" s="3" t="s">
        <v>3954</v>
      </c>
      <c r="E337" s="3" t="str">
        <f>VLOOKUP($D337,'Team Mapping - CM'!$A$2:$C$1457,2,FALSE)</f>
        <v>University of Dhaka</v>
      </c>
      <c r="F337" s="3">
        <v>2</v>
      </c>
      <c r="G337" s="3">
        <v>319</v>
      </c>
    </row>
    <row r="338" spans="1:7" ht="12" customHeight="1" x14ac:dyDescent="0.25">
      <c r="A338" s="3"/>
      <c r="B338" s="3">
        <v>326</v>
      </c>
      <c r="C338" s="3" t="s">
        <v>3964</v>
      </c>
      <c r="D338" s="3" t="s">
        <v>3966</v>
      </c>
      <c r="E338" s="3" t="str">
        <f>VLOOKUP($D338,'Team Mapping - CM'!$A$2:$C$1457,2,FALSE)</f>
        <v>Shahjalal University of Science and Technology</v>
      </c>
      <c r="F338" s="3">
        <v>2</v>
      </c>
      <c r="G338" s="3">
        <v>328</v>
      </c>
    </row>
    <row r="339" spans="1:7" ht="12" customHeight="1" x14ac:dyDescent="0.25">
      <c r="A339" s="3"/>
      <c r="B339" s="3">
        <v>327</v>
      </c>
      <c r="C339" s="3" t="s">
        <v>3981</v>
      </c>
      <c r="D339" s="3" t="s">
        <v>3983</v>
      </c>
      <c r="E339" s="3" t="str">
        <f>VLOOKUP($D339,'Team Mapping - CM'!$A$2:$C$1457,2,FALSE)</f>
        <v>Chittagong University of Engineering &amp; Technology</v>
      </c>
      <c r="F339" s="3">
        <v>2</v>
      </c>
      <c r="G339" s="3">
        <v>330</v>
      </c>
    </row>
    <row r="340" spans="1:7" ht="12" customHeight="1" x14ac:dyDescent="0.25">
      <c r="A340" s="3"/>
      <c r="B340" s="3">
        <v>328</v>
      </c>
      <c r="C340" s="3" t="s">
        <v>3991</v>
      </c>
      <c r="D340" s="3" t="s">
        <v>3992</v>
      </c>
      <c r="E340" s="3" t="str">
        <f>VLOOKUP($D340,'Team Mapping - CM'!$A$2:$C$1457,2,FALSE)</f>
        <v>Shahjalal University of Science and Technology</v>
      </c>
      <c r="F340" s="3">
        <v>2</v>
      </c>
      <c r="G340" s="3">
        <v>331</v>
      </c>
    </row>
    <row r="341" spans="1:7" ht="12" customHeight="1" x14ac:dyDescent="0.25">
      <c r="A341" s="3"/>
      <c r="B341" s="3">
        <v>329</v>
      </c>
      <c r="C341" s="3" t="s">
        <v>4000</v>
      </c>
      <c r="D341" s="3" t="s">
        <v>4001</v>
      </c>
      <c r="E341" s="3" t="str">
        <f>VLOOKUP($D341,'Team Mapping - CM'!$A$2:$C$1457,2,FALSE)</f>
        <v>Military Institute of Science and Technology</v>
      </c>
      <c r="F341" s="3">
        <v>2</v>
      </c>
      <c r="G341" s="3">
        <v>334</v>
      </c>
    </row>
    <row r="342" spans="1:7" ht="12" customHeight="1" x14ac:dyDescent="0.25">
      <c r="A342" s="3"/>
      <c r="B342" s="3">
        <v>330</v>
      </c>
      <c r="C342" s="3" t="s">
        <v>4009</v>
      </c>
      <c r="D342" s="3" t="s">
        <v>4011</v>
      </c>
      <c r="E342" s="3" t="str">
        <f>VLOOKUP($D342,'Team Mapping - CM'!$A$2:$C$1457,2,FALSE)</f>
        <v>Military Institute of Science and Technology</v>
      </c>
      <c r="F342" s="3">
        <v>2</v>
      </c>
      <c r="G342" s="3">
        <v>337</v>
      </c>
    </row>
    <row r="343" spans="1:7" ht="12" customHeight="1" x14ac:dyDescent="0.25">
      <c r="A343" s="3"/>
      <c r="B343" s="3">
        <v>331</v>
      </c>
      <c r="C343" s="3" t="s">
        <v>4023</v>
      </c>
      <c r="D343" s="3" t="s">
        <v>4024</v>
      </c>
      <c r="E343" s="3" t="str">
        <f>VLOOKUP($D343,'Team Mapping - CM'!$A$2:$C$1457,2,FALSE)</f>
        <v>Mawlana Bhashani Science &amp; Technology University</v>
      </c>
      <c r="F343" s="3">
        <v>2</v>
      </c>
      <c r="G343" s="3">
        <v>340</v>
      </c>
    </row>
    <row r="344" spans="1:7" ht="12" customHeight="1" x14ac:dyDescent="0.25">
      <c r="A344" s="3"/>
      <c r="B344" s="3">
        <v>332</v>
      </c>
      <c r="C344" s="3" t="s">
        <v>4032</v>
      </c>
      <c r="D344" s="3" t="s">
        <v>4034</v>
      </c>
      <c r="E344" s="3" t="str">
        <f>VLOOKUP($D344,'Team Mapping - CM'!$A$2:$C$1457,2,FALSE)</f>
        <v>International Islamic University Chittagong</v>
      </c>
      <c r="F344" s="3">
        <v>2</v>
      </c>
      <c r="G344" s="3">
        <v>341</v>
      </c>
    </row>
    <row r="345" spans="1:7" ht="12" customHeight="1" x14ac:dyDescent="0.25">
      <c r="A345" s="3"/>
      <c r="B345" s="3">
        <v>333</v>
      </c>
      <c r="C345" s="3" t="s">
        <v>4050</v>
      </c>
      <c r="D345" s="3" t="s">
        <v>4051</v>
      </c>
      <c r="E345" s="3" t="str">
        <f>VLOOKUP($D345,'Team Mapping - CM'!$A$2:$C$1457,2,FALSE)</f>
        <v>Rajshahi University of Engineering &amp; Technology</v>
      </c>
      <c r="F345" s="3">
        <v>2</v>
      </c>
      <c r="G345" s="3">
        <v>341</v>
      </c>
    </row>
    <row r="346" spans="1:7" ht="12" customHeight="1" x14ac:dyDescent="0.25">
      <c r="A346" s="3"/>
      <c r="B346" s="3">
        <v>335</v>
      </c>
      <c r="C346" s="3" t="s">
        <v>4066</v>
      </c>
      <c r="D346" s="3" t="s">
        <v>4068</v>
      </c>
      <c r="E346" s="3" t="str">
        <f>VLOOKUP($D346,'Team Mapping - CM'!$A$2:$C$1457,2,FALSE)</f>
        <v>United International University</v>
      </c>
      <c r="F346" s="3">
        <v>2</v>
      </c>
      <c r="G346" s="3">
        <v>343</v>
      </c>
    </row>
    <row r="347" spans="1:7" ht="12" customHeight="1" x14ac:dyDescent="0.25">
      <c r="A347" s="3"/>
      <c r="B347" s="3">
        <v>336</v>
      </c>
      <c r="C347" s="3" t="s">
        <v>4079</v>
      </c>
      <c r="D347" s="3" t="s">
        <v>4080</v>
      </c>
      <c r="E347" s="3" t="str">
        <f>VLOOKUP($D347,'Team Mapping - CM'!$A$2:$C$1457,2,FALSE)</f>
        <v>Green University Of Bangladesh</v>
      </c>
      <c r="F347" s="3">
        <v>2</v>
      </c>
      <c r="G347" s="3">
        <v>346</v>
      </c>
    </row>
    <row r="348" spans="1:7" ht="12" customHeight="1" x14ac:dyDescent="0.25">
      <c r="A348" s="3"/>
      <c r="B348" s="3">
        <v>337</v>
      </c>
      <c r="C348" s="3" t="s">
        <v>4091</v>
      </c>
      <c r="D348" s="3" t="s">
        <v>4092</v>
      </c>
      <c r="E348" s="3" t="str">
        <f>VLOOKUP($D348,'Team Mapping - CM'!$A$2:$C$1457,2,FALSE)</f>
        <v>Bangladesh University of Engineering and Technology</v>
      </c>
      <c r="F348" s="3">
        <v>2</v>
      </c>
      <c r="G348" s="3">
        <v>346</v>
      </c>
    </row>
    <row r="349" spans="1:7" ht="12" customHeight="1" x14ac:dyDescent="0.25">
      <c r="A349" s="3"/>
      <c r="B349" s="3">
        <v>338</v>
      </c>
      <c r="C349" s="3" t="s">
        <v>4102</v>
      </c>
      <c r="D349" s="3" t="s">
        <v>4104</v>
      </c>
      <c r="E349" s="3" t="str">
        <f>VLOOKUP($D349,'Team Mapping - CM'!$A$2:$C$1457,2,FALSE)</f>
        <v>United International University</v>
      </c>
      <c r="F349" s="3">
        <v>2</v>
      </c>
      <c r="G349" s="3">
        <v>348</v>
      </c>
    </row>
    <row r="350" spans="1:7" ht="12" customHeight="1" x14ac:dyDescent="0.25">
      <c r="A350" s="3"/>
      <c r="B350" s="3">
        <v>339</v>
      </c>
      <c r="C350" s="3" t="s">
        <v>4113</v>
      </c>
      <c r="D350" s="3" t="s">
        <v>4114</v>
      </c>
      <c r="E350" s="3" t="str">
        <f>VLOOKUP($D350,'Team Mapping - CM'!$A$2:$C$1457,2,FALSE)</f>
        <v>Bangladesh University of Engineering and Technology</v>
      </c>
      <c r="F350" s="3">
        <v>2</v>
      </c>
      <c r="G350" s="3">
        <v>348</v>
      </c>
    </row>
    <row r="351" spans="1:7" ht="12" customHeight="1" x14ac:dyDescent="0.25">
      <c r="A351" s="16"/>
      <c r="B351" s="16">
        <v>340</v>
      </c>
      <c r="C351" s="16" t="s">
        <v>4122</v>
      </c>
      <c r="D351" s="16" t="s">
        <v>4124</v>
      </c>
      <c r="E351" s="16" t="str">
        <f>VLOOKUP($D351,'Team Mapping - CM'!$A$2:$C$1457,2,FALSE)</f>
        <v>Noakhali Science and Technology University</v>
      </c>
      <c r="F351" s="16">
        <v>2</v>
      </c>
      <c r="G351" s="16">
        <v>352</v>
      </c>
    </row>
    <row r="352" spans="1:7" ht="12" customHeight="1" x14ac:dyDescent="0.25">
      <c r="A352" s="3"/>
      <c r="B352" s="3">
        <v>341</v>
      </c>
      <c r="C352" s="3" t="s">
        <v>4138</v>
      </c>
      <c r="D352" s="3" t="s">
        <v>4139</v>
      </c>
      <c r="E352" s="3" t="str">
        <f>VLOOKUP($D352,'Team Mapping - CM'!$A$2:$C$1457,2,FALSE)</f>
        <v>Begum Rokeya University, Rangpur</v>
      </c>
      <c r="F352" s="3">
        <v>2</v>
      </c>
      <c r="G352" s="3">
        <v>354</v>
      </c>
    </row>
    <row r="353" spans="1:7" ht="12" customHeight="1" x14ac:dyDescent="0.25">
      <c r="A353" s="3"/>
      <c r="B353" s="3">
        <v>342</v>
      </c>
      <c r="C353" s="3" t="s">
        <v>4151</v>
      </c>
      <c r="D353" s="3" t="s">
        <v>4153</v>
      </c>
      <c r="E353" s="3" t="str">
        <f>VLOOKUP($D353,'Team Mapping - CM'!$A$2:$C$1457,2,FALSE)</f>
        <v>Institute of Science and Technology</v>
      </c>
      <c r="F353" s="3">
        <v>2</v>
      </c>
      <c r="G353" s="3">
        <v>357</v>
      </c>
    </row>
    <row r="354" spans="1:7" ht="12" customHeight="1" x14ac:dyDescent="0.25">
      <c r="A354" s="3"/>
      <c r="B354" s="3">
        <v>343</v>
      </c>
      <c r="C354" s="3" t="s">
        <v>4167</v>
      </c>
      <c r="D354" s="3" t="s">
        <v>4168</v>
      </c>
      <c r="E354" s="3" t="str">
        <f>VLOOKUP($D354,'Team Mapping - CM'!$A$2:$C$1457,2,FALSE)</f>
        <v>North South University</v>
      </c>
      <c r="F354" s="3">
        <v>2</v>
      </c>
      <c r="G354" s="3">
        <v>357</v>
      </c>
    </row>
    <row r="355" spans="1:7" ht="12" customHeight="1" x14ac:dyDescent="0.25">
      <c r="A355" s="3"/>
      <c r="B355" s="3">
        <v>344</v>
      </c>
      <c r="C355" s="3" t="s">
        <v>4181</v>
      </c>
      <c r="D355" s="3" t="s">
        <v>4183</v>
      </c>
      <c r="E355" s="3" t="str">
        <f>VLOOKUP($D355,'Team Mapping - CM'!$A$2:$C$1457,2,FALSE)</f>
        <v>Daffodil International University</v>
      </c>
      <c r="F355" s="3">
        <v>2</v>
      </c>
      <c r="G355" s="3">
        <v>359</v>
      </c>
    </row>
    <row r="356" spans="1:7" ht="12" customHeight="1" x14ac:dyDescent="0.25">
      <c r="A356" s="3"/>
      <c r="B356" s="3">
        <v>345</v>
      </c>
      <c r="C356" s="3" t="s">
        <v>4193</v>
      </c>
      <c r="D356" s="3" t="s">
        <v>4195</v>
      </c>
      <c r="E356" s="3" t="str">
        <f>VLOOKUP($D356,'Team Mapping - CM'!$A$2:$C$1457,2,FALSE)</f>
        <v>State University of Bangladesh</v>
      </c>
      <c r="F356" s="3">
        <v>2</v>
      </c>
      <c r="G356" s="3">
        <v>365</v>
      </c>
    </row>
    <row r="357" spans="1:7" ht="12" customHeight="1" x14ac:dyDescent="0.25">
      <c r="A357" s="3"/>
      <c r="B357" s="3">
        <v>346</v>
      </c>
      <c r="C357" s="3" t="s">
        <v>4205</v>
      </c>
      <c r="D357" s="3" t="s">
        <v>4206</v>
      </c>
      <c r="E357" s="3" t="str">
        <f>VLOOKUP($D357,'Team Mapping - CM'!$A$2:$C$1457,2,FALSE)</f>
        <v>Bangabandhu Sheikh Mujibur Rahman Science and Technology University</v>
      </c>
      <c r="F357" s="3">
        <v>2</v>
      </c>
      <c r="G357" s="3">
        <v>366</v>
      </c>
    </row>
    <row r="358" spans="1:7" ht="12" customHeight="1" x14ac:dyDescent="0.25">
      <c r="A358" s="16"/>
      <c r="B358" s="16">
        <v>347</v>
      </c>
      <c r="C358" s="16" t="s">
        <v>4216</v>
      </c>
      <c r="D358" s="16" t="s">
        <v>4217</v>
      </c>
      <c r="E358" s="16" t="str">
        <f>VLOOKUP($D358,'Team Mapping - CM'!$A$2:$C$1457,2,FALSE)</f>
        <v>Jessore University of Science and Technology</v>
      </c>
      <c r="F358" s="16">
        <v>2</v>
      </c>
      <c r="G358" s="16">
        <v>367</v>
      </c>
    </row>
    <row r="359" spans="1:7" ht="12" customHeight="1" x14ac:dyDescent="0.25">
      <c r="A359" s="3"/>
      <c r="B359" s="3">
        <v>348</v>
      </c>
      <c r="C359" s="3" t="s">
        <v>4227</v>
      </c>
      <c r="D359" s="3" t="s">
        <v>4230</v>
      </c>
      <c r="E359" s="3" t="str">
        <f>VLOOKUP($D359,'Team Mapping - CM'!$A$2:$C$1457,2,FALSE)</f>
        <v>BGC Trust University, Bangladesh</v>
      </c>
      <c r="F359" s="3">
        <v>2</v>
      </c>
      <c r="G359" s="3">
        <v>372</v>
      </c>
    </row>
    <row r="360" spans="1:7" ht="12" customHeight="1" x14ac:dyDescent="0.25">
      <c r="A360" s="3"/>
      <c r="B360" s="3">
        <v>349</v>
      </c>
      <c r="C360" s="3" t="s">
        <v>4233</v>
      </c>
      <c r="D360" s="3" t="s">
        <v>4235</v>
      </c>
      <c r="E360" s="3" t="str">
        <f>VLOOKUP($D360,'Team Mapping - CM'!$A$2:$C$1457,2,FALSE)</f>
        <v>Jahangirnagar University</v>
      </c>
      <c r="F360" s="3">
        <v>2</v>
      </c>
      <c r="G360" s="3">
        <v>373</v>
      </c>
    </row>
    <row r="361" spans="1:7" ht="12" customHeight="1" x14ac:dyDescent="0.25">
      <c r="A361" s="3"/>
      <c r="B361" s="3">
        <v>350</v>
      </c>
      <c r="C361" s="3" t="s">
        <v>4241</v>
      </c>
      <c r="D361" s="3" t="s">
        <v>4242</v>
      </c>
      <c r="E361" s="3" t="str">
        <f>VLOOKUP($D361,'Team Mapping - CM'!$A$2:$C$1457,2,FALSE)</f>
        <v>American International University - Bangladesh</v>
      </c>
      <c r="F361" s="3">
        <v>2</v>
      </c>
      <c r="G361" s="3">
        <v>375</v>
      </c>
    </row>
    <row r="362" spans="1:7" ht="12" customHeight="1" x14ac:dyDescent="0.25">
      <c r="A362" s="3"/>
      <c r="B362" s="3">
        <v>351</v>
      </c>
      <c r="C362" s="3" t="s">
        <v>4250</v>
      </c>
      <c r="D362" s="3" t="s">
        <v>4252</v>
      </c>
      <c r="E362" s="3" t="str">
        <f>VLOOKUP($D362,'Team Mapping - CM'!$A$2:$C$1457,2,FALSE)</f>
        <v>Chittagong University of Engineering &amp; Technology</v>
      </c>
      <c r="F362" s="3">
        <v>2</v>
      </c>
      <c r="G362" s="3">
        <v>375</v>
      </c>
    </row>
    <row r="363" spans="1:7" ht="12" customHeight="1" x14ac:dyDescent="0.25">
      <c r="A363" s="3"/>
      <c r="B363" s="3">
        <v>352</v>
      </c>
      <c r="C363" s="3" t="s">
        <v>4265</v>
      </c>
      <c r="D363" s="3" t="s">
        <v>4266</v>
      </c>
      <c r="E363" s="3" t="str">
        <f>VLOOKUP($D363,'Team Mapping - CM'!$A$2:$C$1457,2,FALSE)</f>
        <v>University of Rajshahi</v>
      </c>
      <c r="F363" s="3">
        <v>2</v>
      </c>
      <c r="G363" s="3">
        <v>379</v>
      </c>
    </row>
    <row r="364" spans="1:7" ht="12" customHeight="1" x14ac:dyDescent="0.25">
      <c r="A364" s="3"/>
      <c r="B364" s="3">
        <v>353</v>
      </c>
      <c r="C364" s="3" t="s">
        <v>4280</v>
      </c>
      <c r="D364" s="3" t="s">
        <v>4282</v>
      </c>
      <c r="E364" s="3" t="str">
        <f>VLOOKUP($D364,'Team Mapping - CM'!$A$2:$C$1457,2,FALSE)</f>
        <v>University of Science and Technology Chittagong</v>
      </c>
      <c r="F364" s="3">
        <v>2</v>
      </c>
      <c r="G364" s="3">
        <v>386</v>
      </c>
    </row>
    <row r="365" spans="1:7" ht="12" customHeight="1" x14ac:dyDescent="0.25">
      <c r="A365" s="3"/>
      <c r="B365" s="3">
        <v>354</v>
      </c>
      <c r="C365" s="3" t="s">
        <v>4289</v>
      </c>
      <c r="D365" s="3" t="s">
        <v>4290</v>
      </c>
      <c r="E365" s="3" t="str">
        <f>VLOOKUP($D365,'Team Mapping - CM'!$A$2:$C$1457,2,FALSE)</f>
        <v>Military Institute of Science and Technology</v>
      </c>
      <c r="F365" s="3">
        <v>2</v>
      </c>
      <c r="G365" s="3">
        <v>392</v>
      </c>
    </row>
    <row r="366" spans="1:7" ht="12" customHeight="1" x14ac:dyDescent="0.25">
      <c r="A366" s="3"/>
      <c r="B366" s="3">
        <v>355</v>
      </c>
      <c r="C366" s="3" t="s">
        <v>4300</v>
      </c>
      <c r="D366" s="3" t="s">
        <v>4301</v>
      </c>
      <c r="E366" s="3" t="str">
        <f>VLOOKUP($D366,'Team Mapping - CM'!$A$2:$C$1457,2,FALSE)</f>
        <v>Noakhali Science and Technology University</v>
      </c>
      <c r="F366" s="3">
        <v>2</v>
      </c>
      <c r="G366" s="3">
        <v>395</v>
      </c>
    </row>
    <row r="367" spans="1:7" ht="12" customHeight="1" x14ac:dyDescent="0.25">
      <c r="A367" s="3"/>
      <c r="B367" s="3">
        <v>356</v>
      </c>
      <c r="C367" s="3" t="s">
        <v>4312</v>
      </c>
      <c r="D367" s="3" t="s">
        <v>4313</v>
      </c>
      <c r="E367" s="3" t="str">
        <f>VLOOKUP($D367,'Team Mapping - CM'!$A$2:$C$1457,2,FALSE)</f>
        <v>Islamic University of Technology</v>
      </c>
      <c r="F367" s="3">
        <v>2</v>
      </c>
      <c r="G367" s="3">
        <v>396</v>
      </c>
    </row>
    <row r="368" spans="1:7" ht="12" customHeight="1" x14ac:dyDescent="0.25">
      <c r="A368" s="3"/>
      <c r="B368" s="3">
        <v>357</v>
      </c>
      <c r="C368" s="3" t="s">
        <v>4319</v>
      </c>
      <c r="D368" s="3" t="s">
        <v>4320</v>
      </c>
      <c r="E368" s="3" t="str">
        <f>VLOOKUP($D368,'Team Mapping - CM'!$A$2:$C$1457,2,FALSE)</f>
        <v>Rajshahi University of Engineering &amp; Technology</v>
      </c>
      <c r="F368" s="3">
        <v>2</v>
      </c>
      <c r="G368" s="3">
        <v>396</v>
      </c>
    </row>
    <row r="369" spans="1:7" ht="12" customHeight="1" x14ac:dyDescent="0.25">
      <c r="A369" s="3"/>
      <c r="B369" s="3">
        <v>358</v>
      </c>
      <c r="C369" s="3" t="s">
        <v>4330</v>
      </c>
      <c r="D369" s="3" t="s">
        <v>4331</v>
      </c>
      <c r="E369" s="3" t="str">
        <f>VLOOKUP($D369,'Team Mapping - CM'!$A$2:$C$1457,2,FALSE)</f>
        <v>Dhaka University of Engineering &amp; Technology - Gazipur</v>
      </c>
      <c r="F369" s="3">
        <v>2</v>
      </c>
      <c r="G369" s="3">
        <v>402</v>
      </c>
    </row>
    <row r="370" spans="1:7" ht="12" customHeight="1" x14ac:dyDescent="0.25">
      <c r="A370" s="3"/>
      <c r="B370" s="3">
        <v>359</v>
      </c>
      <c r="C370" s="3" t="s">
        <v>4343</v>
      </c>
      <c r="D370" s="3" t="s">
        <v>4344</v>
      </c>
      <c r="E370" s="3" t="str">
        <f>VLOOKUP($D370,'Team Mapping - CM'!$A$2:$C$1457,2,FALSE)</f>
        <v>United International University</v>
      </c>
      <c r="F370" s="3">
        <v>2</v>
      </c>
      <c r="G370" s="3">
        <v>422</v>
      </c>
    </row>
    <row r="371" spans="1:7" ht="12" customHeight="1" x14ac:dyDescent="0.25">
      <c r="A371" s="3"/>
      <c r="B371" s="3">
        <v>361</v>
      </c>
      <c r="C371" s="3" t="s">
        <v>4357</v>
      </c>
      <c r="D371" s="3" t="s">
        <v>4358</v>
      </c>
      <c r="E371" s="3" t="str">
        <f>VLOOKUP($D371,'Team Mapping - CM'!$A$2:$C$1457,2,FALSE)</f>
        <v>Chittagong University of Engineering &amp; Technology</v>
      </c>
      <c r="F371" s="3">
        <v>2</v>
      </c>
      <c r="G371" s="3">
        <v>441</v>
      </c>
    </row>
    <row r="372" spans="1:7" ht="12" customHeight="1" x14ac:dyDescent="0.25">
      <c r="A372" s="3"/>
      <c r="B372" s="3">
        <v>363</v>
      </c>
      <c r="C372" s="3" t="s">
        <v>4367</v>
      </c>
      <c r="D372" s="3" t="s">
        <v>4369</v>
      </c>
      <c r="E372" s="3" t="str">
        <f>VLOOKUP($D372,'Team Mapping - CM'!$A$2:$C$1457,2,FALSE)</f>
        <v>East West University</v>
      </c>
      <c r="F372" s="3">
        <v>2</v>
      </c>
      <c r="G372" s="3">
        <v>455</v>
      </c>
    </row>
    <row r="373" spans="1:7" ht="12" customHeight="1" x14ac:dyDescent="0.25">
      <c r="A373" s="3"/>
      <c r="B373" s="3">
        <v>364</v>
      </c>
      <c r="C373" s="3" t="s">
        <v>4377</v>
      </c>
      <c r="D373" s="3" t="s">
        <v>4378</v>
      </c>
      <c r="E373" s="3" t="str">
        <f>VLOOKUP($D373,'Team Mapping - CM'!$A$2:$C$1457,2,FALSE)</f>
        <v>Pabna University of Science and Technology</v>
      </c>
      <c r="F373" s="3">
        <v>2</v>
      </c>
      <c r="G373" s="3">
        <v>469</v>
      </c>
    </row>
    <row r="374" spans="1:7" ht="12" customHeight="1" x14ac:dyDescent="0.25">
      <c r="A374" s="3"/>
      <c r="B374" s="3">
        <v>365</v>
      </c>
      <c r="C374" s="3" t="s">
        <v>4384</v>
      </c>
      <c r="D374" s="3" t="s">
        <v>4385</v>
      </c>
      <c r="E374" s="3" t="str">
        <f>VLOOKUP($D374,'Team Mapping - CM'!$A$2:$C$1457,2,FALSE)</f>
        <v>Patuakhali Science and Technology University</v>
      </c>
      <c r="F374" s="3">
        <v>2</v>
      </c>
      <c r="G374" s="3">
        <v>529</v>
      </c>
    </row>
    <row r="375" spans="1:7" ht="12" customHeight="1" x14ac:dyDescent="0.25">
      <c r="A375" s="3"/>
      <c r="B375" s="3">
        <v>366</v>
      </c>
      <c r="C375" s="3" t="s">
        <v>4391</v>
      </c>
      <c r="D375" s="3" t="s">
        <v>4393</v>
      </c>
      <c r="E375" s="3" t="str">
        <f>VLOOKUP($D375,'Team Mapping - CM'!$A$2:$C$1457,2,FALSE)</f>
        <v>Islamic University</v>
      </c>
      <c r="F375" s="3">
        <v>1</v>
      </c>
      <c r="G375" s="3">
        <v>5</v>
      </c>
    </row>
    <row r="376" spans="1:7" ht="12" customHeight="1" x14ac:dyDescent="0.25">
      <c r="A376" s="3"/>
      <c r="B376" s="3">
        <v>367</v>
      </c>
      <c r="C376" s="3" t="s">
        <v>4401</v>
      </c>
      <c r="D376" s="3" t="s">
        <v>4403</v>
      </c>
      <c r="E376" s="3" t="str">
        <f>VLOOKUP($D376,'Team Mapping - CM'!$A$2:$C$1457,2,FALSE)</f>
        <v>Bangladesh University of Professionals</v>
      </c>
      <c r="F376" s="3">
        <v>1</v>
      </c>
      <c r="G376" s="3">
        <v>5</v>
      </c>
    </row>
    <row r="377" spans="1:7" ht="12" customHeight="1" x14ac:dyDescent="0.25">
      <c r="A377" s="3"/>
      <c r="B377" s="3">
        <v>368</v>
      </c>
      <c r="C377" s="3" t="s">
        <v>4408</v>
      </c>
      <c r="D377" s="3" t="s">
        <v>4409</v>
      </c>
      <c r="E377" s="3" t="str">
        <f>VLOOKUP($D377,'Team Mapping - CM'!$A$2:$C$1457,2,FALSE)</f>
        <v>Daffodil International University</v>
      </c>
      <c r="F377" s="3">
        <v>1</v>
      </c>
      <c r="G377" s="3">
        <v>6</v>
      </c>
    </row>
    <row r="378" spans="1:7" ht="12" customHeight="1" x14ac:dyDescent="0.25">
      <c r="A378" s="3"/>
      <c r="B378" s="3">
        <v>369</v>
      </c>
      <c r="C378" s="3" t="s">
        <v>4421</v>
      </c>
      <c r="D378" s="3" t="s">
        <v>4422</v>
      </c>
      <c r="E378" s="3" t="str">
        <f>VLOOKUP($D378,'Team Mapping - CM'!$A$2:$C$1457,2,FALSE)</f>
        <v>Metropolitan University</v>
      </c>
      <c r="F378" s="3">
        <v>1</v>
      </c>
      <c r="G378" s="3">
        <v>7</v>
      </c>
    </row>
    <row r="379" spans="1:7" ht="12" customHeight="1" x14ac:dyDescent="0.25">
      <c r="A379" s="3"/>
      <c r="B379" s="3">
        <v>370</v>
      </c>
      <c r="C379" s="3" t="s">
        <v>4432</v>
      </c>
      <c r="D379" s="3" t="s">
        <v>4433</v>
      </c>
      <c r="E379" s="3" t="str">
        <f>VLOOKUP($D379,'Team Mapping - CM'!$A$2:$C$1457,2,FALSE)</f>
        <v>The University of Asia Pacific</v>
      </c>
      <c r="F379" s="3">
        <v>1</v>
      </c>
      <c r="G379" s="3">
        <v>7</v>
      </c>
    </row>
    <row r="380" spans="1:7" ht="12" customHeight="1" x14ac:dyDescent="0.25">
      <c r="A380" s="3"/>
      <c r="B380" s="3">
        <v>372</v>
      </c>
      <c r="C380" s="3" t="s">
        <v>4443</v>
      </c>
      <c r="D380" s="3" t="s">
        <v>4444</v>
      </c>
      <c r="E380" s="3" t="str">
        <f>VLOOKUP($D380,'Team Mapping - CM'!$A$2:$C$1457,2,FALSE)</f>
        <v>Daffodil International University</v>
      </c>
      <c r="F380" s="3">
        <v>1</v>
      </c>
      <c r="G380" s="3">
        <v>8</v>
      </c>
    </row>
    <row r="381" spans="1:7" ht="12" customHeight="1" x14ac:dyDescent="0.25">
      <c r="A381" s="3"/>
      <c r="B381" s="3">
        <v>373</v>
      </c>
      <c r="C381" s="3" t="s">
        <v>4456</v>
      </c>
      <c r="D381" s="3" t="s">
        <v>4457</v>
      </c>
      <c r="E381" s="3" t="str">
        <f>VLOOKUP($D381,'Team Mapping - CM'!$A$2:$C$1457,2,FALSE)</f>
        <v>East West University</v>
      </c>
      <c r="F381" s="3">
        <v>1</v>
      </c>
      <c r="G381" s="3">
        <v>9</v>
      </c>
    </row>
    <row r="382" spans="1:7" ht="12" customHeight="1" x14ac:dyDescent="0.25">
      <c r="A382" s="3"/>
      <c r="B382" s="3">
        <v>374</v>
      </c>
      <c r="C382" s="3" t="s">
        <v>4468</v>
      </c>
      <c r="D382" s="3" t="s">
        <v>4469</v>
      </c>
      <c r="E382" s="3" t="str">
        <f>VLOOKUP($D382,'Team Mapping - CM'!$A$2:$C$1457,2,FALSE)</f>
        <v>Mawlana Bhashani Science &amp; Technology University</v>
      </c>
      <c r="F382" s="3">
        <v>1</v>
      </c>
      <c r="G382" s="3">
        <v>9</v>
      </c>
    </row>
    <row r="383" spans="1:7" ht="12" customHeight="1" x14ac:dyDescent="0.25">
      <c r="A383" s="3"/>
      <c r="B383" s="3">
        <v>375</v>
      </c>
      <c r="C383" s="3" t="s">
        <v>4471</v>
      </c>
      <c r="D383" s="3" t="s">
        <v>4472</v>
      </c>
      <c r="E383" s="3" t="str">
        <f>VLOOKUP($D383,'Team Mapping - CM'!$A$2:$C$1457,2,FALSE)</f>
        <v>International University of Business Agriculture and Tech.</v>
      </c>
      <c r="F383" s="3">
        <v>1</v>
      </c>
      <c r="G383" s="3">
        <v>10</v>
      </c>
    </row>
    <row r="384" spans="1:7" ht="12" customHeight="1" x14ac:dyDescent="0.25">
      <c r="A384" s="3"/>
      <c r="B384" s="3">
        <v>376</v>
      </c>
      <c r="C384" s="3" t="s">
        <v>4475</v>
      </c>
      <c r="D384" s="3" t="s">
        <v>4476</v>
      </c>
      <c r="E384" s="3" t="str">
        <f>VLOOKUP($D384,'Team Mapping - CM'!$A$2:$C$1457,2,FALSE)</f>
        <v>Metropolitan University</v>
      </c>
      <c r="F384" s="3">
        <v>1</v>
      </c>
      <c r="G384" s="3">
        <v>11</v>
      </c>
    </row>
    <row r="385" spans="1:7" ht="12" customHeight="1" x14ac:dyDescent="0.25">
      <c r="A385" s="3"/>
      <c r="B385" s="3">
        <v>377</v>
      </c>
      <c r="C385" s="3" t="s">
        <v>4482</v>
      </c>
      <c r="D385" s="3" t="s">
        <v>4484</v>
      </c>
      <c r="E385" s="3" t="str">
        <f>VLOOKUP($D385,'Team Mapping - CM'!$A$2:$C$1457,2,FALSE)</f>
        <v>Rajshahi University of Engineering &amp; Technology</v>
      </c>
      <c r="F385" s="3">
        <v>1</v>
      </c>
      <c r="G385" s="3">
        <v>11</v>
      </c>
    </row>
    <row r="386" spans="1:7" ht="12" customHeight="1" x14ac:dyDescent="0.25">
      <c r="A386" s="3"/>
      <c r="B386" s="3">
        <v>378</v>
      </c>
      <c r="C386" s="3" t="s">
        <v>4495</v>
      </c>
      <c r="D386" s="3" t="s">
        <v>4497</v>
      </c>
      <c r="E386" s="3" t="str">
        <f>VLOOKUP($D386,'Team Mapping - CM'!$A$2:$C$1457,2,FALSE)</f>
        <v>Jahangirnagar University</v>
      </c>
      <c r="F386" s="3">
        <v>1</v>
      </c>
      <c r="G386" s="3">
        <v>12</v>
      </c>
    </row>
    <row r="387" spans="1:7" ht="12" customHeight="1" x14ac:dyDescent="0.25">
      <c r="A387" s="3"/>
      <c r="B387" s="3">
        <v>379</v>
      </c>
      <c r="C387" s="3" t="s">
        <v>4507</v>
      </c>
      <c r="D387" s="3" t="s">
        <v>4508</v>
      </c>
      <c r="E387" s="3" t="str">
        <f>VLOOKUP($D387,'Team Mapping - CM'!$A$2:$C$1457,2,FALSE)</f>
        <v>Khulna University of Engineering &amp; Technology</v>
      </c>
      <c r="F387" s="3">
        <v>1</v>
      </c>
      <c r="G387" s="3">
        <v>12</v>
      </c>
    </row>
    <row r="388" spans="1:7" ht="12" customHeight="1" x14ac:dyDescent="0.25">
      <c r="A388" s="3"/>
      <c r="B388" s="3">
        <v>380</v>
      </c>
      <c r="C388" s="3" t="s">
        <v>4519</v>
      </c>
      <c r="D388" s="3" t="s">
        <v>4520</v>
      </c>
      <c r="E388" s="3" t="str">
        <f>VLOOKUP($D388,'Team Mapping - CM'!$A$2:$C$1457,2,FALSE)</f>
        <v>Bangladesh University of Engineering and Technology</v>
      </c>
      <c r="F388" s="3">
        <v>1</v>
      </c>
      <c r="G388" s="3">
        <v>12</v>
      </c>
    </row>
    <row r="389" spans="1:7" ht="12" customHeight="1" x14ac:dyDescent="0.25">
      <c r="A389" s="3"/>
      <c r="B389" s="3">
        <v>381</v>
      </c>
      <c r="C389" s="3" t="s">
        <v>4526</v>
      </c>
      <c r="D389" s="3" t="s">
        <v>4528</v>
      </c>
      <c r="E389" s="3" t="str">
        <f>VLOOKUP($D389,'Team Mapping - CM'!$A$2:$C$1457,2,FALSE)</f>
        <v>Jahangirnagar University</v>
      </c>
      <c r="F389" s="3">
        <v>1</v>
      </c>
      <c r="G389" s="3">
        <v>12</v>
      </c>
    </row>
    <row r="390" spans="1:7" ht="12" customHeight="1" x14ac:dyDescent="0.25">
      <c r="A390" s="3"/>
      <c r="B390" s="3">
        <v>382</v>
      </c>
      <c r="C390" s="3" t="s">
        <v>4536</v>
      </c>
      <c r="D390" s="3" t="s">
        <v>4537</v>
      </c>
      <c r="E390" s="3" t="str">
        <f>VLOOKUP($D390,'Team Mapping - CM'!$A$2:$C$1457,2,FALSE)</f>
        <v>Bangladesh University of Engineering and Technology</v>
      </c>
      <c r="F390" s="3">
        <v>1</v>
      </c>
      <c r="G390" s="3">
        <v>12</v>
      </c>
    </row>
    <row r="391" spans="1:7" ht="12" customHeight="1" x14ac:dyDescent="0.25">
      <c r="A391" s="3"/>
      <c r="B391" s="3">
        <v>383</v>
      </c>
      <c r="C391" s="3" t="s">
        <v>4545</v>
      </c>
      <c r="D391" s="3" t="s">
        <v>4546</v>
      </c>
      <c r="E391" s="3" t="str">
        <f>VLOOKUP($D391,'Team Mapping - CM'!$A$2:$C$1457,2,FALSE)</f>
        <v>Daffodil International University</v>
      </c>
      <c r="F391" s="3">
        <v>1</v>
      </c>
      <c r="G391" s="3">
        <v>12</v>
      </c>
    </row>
    <row r="392" spans="1:7" ht="12" customHeight="1" x14ac:dyDescent="0.25">
      <c r="A392" s="3"/>
      <c r="B392" s="3">
        <v>384</v>
      </c>
      <c r="C392" s="3" t="s">
        <v>4557</v>
      </c>
      <c r="D392" s="3" t="s">
        <v>4558</v>
      </c>
      <c r="E392" s="3" t="str">
        <f>VLOOKUP($D392,'Team Mapping - CM'!$A$2:$C$1457,2,FALSE)</f>
        <v>Ahsanullah University of Science and Technology</v>
      </c>
      <c r="F392" s="3">
        <v>1</v>
      </c>
      <c r="G392" s="3">
        <v>12</v>
      </c>
    </row>
    <row r="393" spans="1:7" ht="12" customHeight="1" x14ac:dyDescent="0.25">
      <c r="A393" s="3"/>
      <c r="B393" s="3">
        <v>385</v>
      </c>
      <c r="C393" s="3" t="s">
        <v>4569</v>
      </c>
      <c r="D393" s="3" t="s">
        <v>4571</v>
      </c>
      <c r="E393" s="3" t="str">
        <f>VLOOKUP($D393,'Team Mapping - CM'!$A$2:$C$1457,2,FALSE)</f>
        <v>Shahjalal University of Science and Technology</v>
      </c>
      <c r="F393" s="3">
        <v>1</v>
      </c>
      <c r="G393" s="3">
        <v>12</v>
      </c>
    </row>
    <row r="394" spans="1:7" ht="12" customHeight="1" x14ac:dyDescent="0.25">
      <c r="A394" s="3"/>
      <c r="B394" s="3">
        <v>386</v>
      </c>
      <c r="C394" s="3" t="s">
        <v>4579</v>
      </c>
      <c r="D394" s="3" t="s">
        <v>4581</v>
      </c>
      <c r="E394" s="3" t="str">
        <f>VLOOKUP($D394,'Team Mapping - CM'!$A$2:$C$1457,2,FALSE)</f>
        <v>Institute of Science and Technology</v>
      </c>
      <c r="F394" s="3">
        <v>1</v>
      </c>
      <c r="G394" s="3">
        <v>12</v>
      </c>
    </row>
    <row r="395" spans="1:7" ht="12" customHeight="1" x14ac:dyDescent="0.25">
      <c r="A395" s="3"/>
      <c r="B395" s="3">
        <v>387</v>
      </c>
      <c r="C395" s="3" t="s">
        <v>4594</v>
      </c>
      <c r="D395" s="3" t="s">
        <v>4596</v>
      </c>
      <c r="E395" s="3" t="str">
        <f>VLOOKUP($D395,'Team Mapping - CM'!$A$2:$C$1457,2,FALSE)</f>
        <v>Bangladesh Army International University of Science &amp; Technology</v>
      </c>
      <c r="F395" s="3">
        <v>1</v>
      </c>
      <c r="G395" s="3">
        <v>12</v>
      </c>
    </row>
    <row r="396" spans="1:7" ht="12" customHeight="1" x14ac:dyDescent="0.25">
      <c r="A396" s="3"/>
      <c r="B396" s="3">
        <v>388</v>
      </c>
      <c r="C396" s="3" t="s">
        <v>4604</v>
      </c>
      <c r="D396" s="3" t="s">
        <v>4605</v>
      </c>
      <c r="E396" s="3" t="str">
        <f>VLOOKUP($D396,'Team Mapping - CM'!$A$2:$C$1457,2,FALSE)</f>
        <v>Patuakhali Science and Technology University</v>
      </c>
      <c r="F396" s="3">
        <v>1</v>
      </c>
      <c r="G396" s="3">
        <v>12</v>
      </c>
    </row>
    <row r="397" spans="1:7" ht="12" customHeight="1" x14ac:dyDescent="0.25">
      <c r="A397" s="3"/>
      <c r="B397" s="3">
        <v>389</v>
      </c>
      <c r="C397" s="3" t="s">
        <v>4615</v>
      </c>
      <c r="D397" s="3" t="s">
        <v>4618</v>
      </c>
      <c r="E397" s="3" t="str">
        <f>VLOOKUP($D397,'Team Mapping - CM'!$A$2:$C$1457,2,FALSE)</f>
        <v>University of Dhaka</v>
      </c>
      <c r="F397" s="3">
        <v>1</v>
      </c>
      <c r="G397" s="3">
        <v>12</v>
      </c>
    </row>
    <row r="398" spans="1:7" ht="12" customHeight="1" x14ac:dyDescent="0.25">
      <c r="A398" s="3"/>
      <c r="B398" s="3">
        <v>390</v>
      </c>
      <c r="C398" s="3" t="s">
        <v>4626</v>
      </c>
      <c r="D398" s="3" t="s">
        <v>4628</v>
      </c>
      <c r="E398" s="3" t="str">
        <f>VLOOKUP($D398,'Team Mapping - CM'!$A$2:$C$1457,2,FALSE)</f>
        <v>University of Chittagong</v>
      </c>
      <c r="F398" s="3">
        <v>1</v>
      </c>
      <c r="G398" s="3">
        <v>12</v>
      </c>
    </row>
    <row r="399" spans="1:7" ht="12" customHeight="1" x14ac:dyDescent="0.25">
      <c r="A399" s="7"/>
      <c r="B399" s="9">
        <v>391</v>
      </c>
      <c r="C399" s="9" t="s">
        <v>4635</v>
      </c>
      <c r="D399" s="9" t="s">
        <v>4636</v>
      </c>
      <c r="E399" s="9" t="str">
        <f>VLOOKUP($D399,'Team Mapping - CM'!$A$2:$C$1457,2,FALSE)</f>
        <v>BRAC University</v>
      </c>
      <c r="F399" s="9">
        <v>1</v>
      </c>
      <c r="G399" s="9">
        <v>12</v>
      </c>
    </row>
    <row r="400" spans="1:7" ht="12" customHeight="1" x14ac:dyDescent="0.25">
      <c r="A400" s="3"/>
      <c r="B400" s="3">
        <v>392</v>
      </c>
      <c r="C400" s="3" t="s">
        <v>4644</v>
      </c>
      <c r="D400" s="3" t="s">
        <v>4645</v>
      </c>
      <c r="E400" s="3" t="str">
        <f>VLOOKUP($D400,'Team Mapping - CM'!$A$2:$C$1457,2,FALSE)</f>
        <v>Military Institute of Science and Technology</v>
      </c>
      <c r="F400" s="3">
        <v>1</v>
      </c>
      <c r="G400" s="3">
        <v>12</v>
      </c>
    </row>
    <row r="401" spans="1:7" ht="12" customHeight="1" x14ac:dyDescent="0.25">
      <c r="A401" s="3"/>
      <c r="B401" s="3">
        <v>393</v>
      </c>
      <c r="C401" s="3" t="s">
        <v>4653</v>
      </c>
      <c r="D401" s="3" t="s">
        <v>4655</v>
      </c>
      <c r="E401" s="3" t="str">
        <f>VLOOKUP($D401,'Team Mapping - CM'!$A$2:$C$1457,2,FALSE)</f>
        <v>BRAC University</v>
      </c>
      <c r="F401" s="3">
        <v>1</v>
      </c>
      <c r="G401" s="3">
        <v>12</v>
      </c>
    </row>
    <row r="402" spans="1:7" ht="12" customHeight="1" x14ac:dyDescent="0.25">
      <c r="A402" s="3"/>
      <c r="B402" s="3">
        <v>394</v>
      </c>
      <c r="C402" s="3" t="s">
        <v>4664</v>
      </c>
      <c r="D402" s="3" t="s">
        <v>4665</v>
      </c>
      <c r="E402" s="3" t="str">
        <f>VLOOKUP($D402,'Team Mapping - CM'!$A$2:$C$1457,2,FALSE)</f>
        <v>Jagannath University, Bangladesh</v>
      </c>
      <c r="F402" s="3">
        <v>1</v>
      </c>
      <c r="G402" s="3">
        <v>13</v>
      </c>
    </row>
    <row r="403" spans="1:7" ht="12" customHeight="1" x14ac:dyDescent="0.25">
      <c r="A403" s="3"/>
      <c r="B403" s="3">
        <v>395</v>
      </c>
      <c r="C403" s="3" t="s">
        <v>4676</v>
      </c>
      <c r="D403" s="3" t="s">
        <v>4677</v>
      </c>
      <c r="E403" s="3" t="str">
        <f>VLOOKUP($D403,'Team Mapping - CM'!$A$2:$C$1457,2,FALSE)</f>
        <v>Khulna University of Engineering &amp; Technology</v>
      </c>
      <c r="F403" s="3">
        <v>1</v>
      </c>
      <c r="G403" s="3">
        <v>13</v>
      </c>
    </row>
    <row r="404" spans="1:7" ht="12" customHeight="1" x14ac:dyDescent="0.25">
      <c r="A404" s="3"/>
      <c r="B404" s="3">
        <v>396</v>
      </c>
      <c r="C404" s="3" t="s">
        <v>4686</v>
      </c>
      <c r="D404" s="3" t="s">
        <v>4687</v>
      </c>
      <c r="E404" s="3" t="str">
        <f>VLOOKUP($D404,'Team Mapping - CM'!$A$2:$C$1457,2,FALSE)</f>
        <v>Bangladesh Army University of Science &amp; Technology</v>
      </c>
      <c r="F404" s="3">
        <v>1</v>
      </c>
      <c r="G404" s="3">
        <v>20</v>
      </c>
    </row>
    <row r="405" spans="1:7" ht="12" customHeight="1" x14ac:dyDescent="0.25">
      <c r="A405" s="3"/>
      <c r="B405" s="3">
        <v>397</v>
      </c>
      <c r="C405" s="3" t="s">
        <v>4696</v>
      </c>
      <c r="D405" s="3" t="s">
        <v>4697</v>
      </c>
      <c r="E405" s="3" t="str">
        <f>VLOOKUP($D405,'Team Mapping - CM'!$A$2:$C$1457,2,FALSE)</f>
        <v>Daffodil International University</v>
      </c>
      <c r="F405" s="3">
        <v>1</v>
      </c>
      <c r="G405" s="3">
        <v>20</v>
      </c>
    </row>
    <row r="406" spans="1:7" ht="12" customHeight="1" x14ac:dyDescent="0.25">
      <c r="A406" s="3"/>
      <c r="B406" s="3">
        <v>398</v>
      </c>
      <c r="C406" s="3" t="s">
        <v>4706</v>
      </c>
      <c r="D406" s="3" t="s">
        <v>4707</v>
      </c>
      <c r="E406" s="3" t="str">
        <f>VLOOKUP($D406,'Team Mapping - CM'!$A$2:$C$1457,2,FALSE)</f>
        <v>Mawlana Bhashani Science &amp; Technology University</v>
      </c>
      <c r="F406" s="3">
        <v>1</v>
      </c>
      <c r="G406" s="3">
        <v>20</v>
      </c>
    </row>
    <row r="407" spans="1:7" ht="12" customHeight="1" x14ac:dyDescent="0.25">
      <c r="A407" s="3"/>
      <c r="B407" s="3">
        <v>399</v>
      </c>
      <c r="C407" s="3" t="s">
        <v>4717</v>
      </c>
      <c r="D407" s="3" t="s">
        <v>4718</v>
      </c>
      <c r="E407" s="3" t="str">
        <f>VLOOKUP($D407,'Team Mapping - CM'!$A$2:$C$1457,2,FALSE)</f>
        <v>United International University</v>
      </c>
      <c r="F407" s="3">
        <v>1</v>
      </c>
      <c r="G407" s="3">
        <v>20</v>
      </c>
    </row>
    <row r="408" spans="1:7" ht="12" customHeight="1" x14ac:dyDescent="0.25">
      <c r="A408" s="3"/>
      <c r="B408" s="3">
        <v>400</v>
      </c>
      <c r="C408" s="3" t="s">
        <v>4726</v>
      </c>
      <c r="D408" s="3" t="s">
        <v>4728</v>
      </c>
      <c r="E408" s="3" t="str">
        <f>VLOOKUP($D408,'Team Mapping - CM'!$A$2:$C$1457,2,FALSE)</f>
        <v>BRAC University</v>
      </c>
      <c r="F408" s="3">
        <v>1</v>
      </c>
      <c r="G408" s="3">
        <v>20</v>
      </c>
    </row>
    <row r="409" spans="1:7" ht="12" customHeight="1" x14ac:dyDescent="0.25">
      <c r="A409" s="3"/>
      <c r="B409" s="3">
        <v>402</v>
      </c>
      <c r="C409" s="3" t="s">
        <v>4736</v>
      </c>
      <c r="D409" s="3" t="s">
        <v>4738</v>
      </c>
      <c r="E409" s="3" t="str">
        <f>VLOOKUP($D409,'Team Mapping - CM'!$A$2:$C$1457,2,FALSE)</f>
        <v>Jagannath University, Bangladesh</v>
      </c>
      <c r="F409" s="3">
        <v>1</v>
      </c>
      <c r="G409" s="3">
        <v>20</v>
      </c>
    </row>
    <row r="410" spans="1:7" ht="12" customHeight="1" x14ac:dyDescent="0.25">
      <c r="A410" s="3"/>
      <c r="B410" s="3">
        <v>403</v>
      </c>
      <c r="C410" s="3" t="s">
        <v>4749</v>
      </c>
      <c r="D410" s="3" t="s">
        <v>4750</v>
      </c>
      <c r="E410" s="3" t="str">
        <f>VLOOKUP($D410,'Team Mapping - CM'!$A$2:$C$1457,2,FALSE)</f>
        <v>Mawlana Bhashani Science &amp; Technology University</v>
      </c>
      <c r="F410" s="3">
        <v>1</v>
      </c>
      <c r="G410" s="3">
        <v>20</v>
      </c>
    </row>
    <row r="411" spans="1:7" ht="12" customHeight="1" x14ac:dyDescent="0.25">
      <c r="A411" s="3"/>
      <c r="B411" s="3">
        <v>405</v>
      </c>
      <c r="C411" s="3" t="s">
        <v>4759</v>
      </c>
      <c r="D411" s="3" t="s">
        <v>4760</v>
      </c>
      <c r="E411" s="3" t="str">
        <f>VLOOKUP($D411,'Team Mapping - CM'!$A$2:$C$1457,2,FALSE)</f>
        <v>North South University</v>
      </c>
      <c r="F411" s="3">
        <v>1</v>
      </c>
      <c r="G411" s="3">
        <v>20</v>
      </c>
    </row>
    <row r="412" spans="1:7" ht="12" customHeight="1" x14ac:dyDescent="0.25">
      <c r="A412" s="3"/>
      <c r="B412" s="3">
        <v>406</v>
      </c>
      <c r="C412" s="3" t="s">
        <v>4771</v>
      </c>
      <c r="D412" s="3" t="s">
        <v>4772</v>
      </c>
      <c r="E412" s="3" t="str">
        <f>VLOOKUP($D412,'Team Mapping - CM'!$A$2:$C$1457,2,FALSE)</f>
        <v>Mawlana Bhashani Science &amp; Technology University</v>
      </c>
      <c r="F412" s="3">
        <v>1</v>
      </c>
      <c r="G412" s="3">
        <v>20</v>
      </c>
    </row>
    <row r="413" spans="1:7" ht="12" customHeight="1" x14ac:dyDescent="0.25">
      <c r="A413" s="3"/>
      <c r="B413" s="3">
        <v>407</v>
      </c>
      <c r="C413" s="3" t="s">
        <v>4776</v>
      </c>
      <c r="D413" s="3" t="s">
        <v>4777</v>
      </c>
      <c r="E413" s="3" t="str">
        <f>VLOOKUP($D413,'Team Mapping - CM'!$A$2:$C$1457,2,FALSE)</f>
        <v>Metropolitan University</v>
      </c>
      <c r="F413" s="3">
        <v>1</v>
      </c>
      <c r="G413" s="3">
        <v>20</v>
      </c>
    </row>
    <row r="414" spans="1:7" ht="12" customHeight="1" x14ac:dyDescent="0.25">
      <c r="A414" s="3"/>
      <c r="B414" s="3">
        <v>408</v>
      </c>
      <c r="C414" s="3" t="s">
        <v>4790</v>
      </c>
      <c r="D414" s="3" t="s">
        <v>4791</v>
      </c>
      <c r="E414" s="3" t="str">
        <f>VLOOKUP($D414,'Team Mapping - CM'!$A$2:$C$1457,2,FALSE)</f>
        <v>Rajshahi University of Engineering &amp; Technology</v>
      </c>
      <c r="F414" s="3">
        <v>1</v>
      </c>
      <c r="G414" s="3">
        <v>20</v>
      </c>
    </row>
    <row r="415" spans="1:7" ht="12" customHeight="1" x14ac:dyDescent="0.25">
      <c r="A415" s="3"/>
      <c r="B415" s="3">
        <v>410</v>
      </c>
      <c r="C415" s="3" t="s">
        <v>4800</v>
      </c>
      <c r="D415" s="3" t="s">
        <v>4802</v>
      </c>
      <c r="E415" s="3" t="str">
        <f>VLOOKUP($D415,'Team Mapping - CM'!$A$2:$C$1457,2,FALSE)</f>
        <v>City University</v>
      </c>
      <c r="F415" s="3">
        <v>1</v>
      </c>
      <c r="G415" s="3">
        <v>20</v>
      </c>
    </row>
    <row r="416" spans="1:7" ht="12" customHeight="1" x14ac:dyDescent="0.25">
      <c r="A416" s="3"/>
      <c r="B416" s="3">
        <v>411</v>
      </c>
      <c r="C416" s="3" t="s">
        <v>4809</v>
      </c>
      <c r="D416" s="3" t="s">
        <v>4810</v>
      </c>
      <c r="E416" s="3" t="str">
        <f>VLOOKUP($D416,'Team Mapping - CM'!$A$2:$C$1457,2,FALSE)</f>
        <v>Mawlana Bhashani Science &amp; Technology University</v>
      </c>
      <c r="F416" s="3">
        <v>1</v>
      </c>
      <c r="G416" s="3">
        <v>20</v>
      </c>
    </row>
    <row r="417" spans="1:7" ht="12" customHeight="1" x14ac:dyDescent="0.25">
      <c r="A417" s="3"/>
      <c r="B417" s="3">
        <v>412</v>
      </c>
      <c r="C417" s="3" t="s">
        <v>4818</v>
      </c>
      <c r="D417" s="3" t="s">
        <v>4820</v>
      </c>
      <c r="E417" s="3" t="str">
        <f>VLOOKUP($D417,'Team Mapping - CM'!$A$2:$C$1457,2,FALSE)</f>
        <v>North East University Bangladesh</v>
      </c>
      <c r="F417" s="3">
        <v>1</v>
      </c>
      <c r="G417" s="3">
        <v>20</v>
      </c>
    </row>
    <row r="418" spans="1:7" ht="12" customHeight="1" x14ac:dyDescent="0.25">
      <c r="A418" s="3"/>
      <c r="B418" s="3">
        <v>413</v>
      </c>
      <c r="C418" s="3" t="s">
        <v>4831</v>
      </c>
      <c r="D418" s="3" t="s">
        <v>4832</v>
      </c>
      <c r="E418" s="3" t="str">
        <f>VLOOKUP($D418,'Team Mapping - CM'!$A$2:$C$1457,2,FALSE)</f>
        <v>Southeast University, Bangladesh</v>
      </c>
      <c r="F418" s="3">
        <v>1</v>
      </c>
      <c r="G418" s="3">
        <v>20</v>
      </c>
    </row>
    <row r="419" spans="1:7" ht="12" customHeight="1" x14ac:dyDescent="0.25">
      <c r="A419" s="3"/>
      <c r="B419" s="3">
        <v>414</v>
      </c>
      <c r="C419" s="3" t="s">
        <v>4842</v>
      </c>
      <c r="D419" s="3" t="s">
        <v>4844</v>
      </c>
      <c r="E419" s="3" t="str">
        <f>VLOOKUP($D419,'Team Mapping - CM'!$A$2:$C$1457,2,FALSE)</f>
        <v>American International University - Bangladesh</v>
      </c>
      <c r="F419" s="3">
        <v>1</v>
      </c>
      <c r="G419" s="3">
        <v>20</v>
      </c>
    </row>
    <row r="420" spans="1:7" ht="12" customHeight="1" x14ac:dyDescent="0.25">
      <c r="A420" s="3"/>
      <c r="B420" s="3">
        <v>415</v>
      </c>
      <c r="C420" s="3" t="s">
        <v>4852</v>
      </c>
      <c r="D420" s="3" t="s">
        <v>4853</v>
      </c>
      <c r="E420" s="3" t="str">
        <f>VLOOKUP($D420,'Team Mapping - CM'!$A$2:$C$1457,2,FALSE)</f>
        <v>Islamic University</v>
      </c>
      <c r="F420" s="3">
        <v>1</v>
      </c>
      <c r="G420" s="3">
        <v>20</v>
      </c>
    </row>
    <row r="421" spans="1:7" ht="12" customHeight="1" x14ac:dyDescent="0.25">
      <c r="A421" s="3"/>
      <c r="B421" s="3">
        <v>416</v>
      </c>
      <c r="C421" s="3" t="s">
        <v>4861</v>
      </c>
      <c r="D421" s="3" t="s">
        <v>4862</v>
      </c>
      <c r="E421" s="3" t="str">
        <f>VLOOKUP($D421,'Team Mapping - CM'!$A$2:$C$1457,2,FALSE)</f>
        <v>American International University - Bangladesh</v>
      </c>
      <c r="F421" s="3">
        <v>1</v>
      </c>
      <c r="G421" s="3">
        <v>20</v>
      </c>
    </row>
    <row r="422" spans="1:7" ht="12" customHeight="1" x14ac:dyDescent="0.25">
      <c r="A422" s="3"/>
      <c r="B422" s="3">
        <v>417</v>
      </c>
      <c r="C422" s="3" t="s">
        <v>4870</v>
      </c>
      <c r="D422" s="3" t="s">
        <v>4872</v>
      </c>
      <c r="E422" s="3" t="str">
        <f>VLOOKUP($D422,'Team Mapping - CM'!$A$2:$C$1457,2,FALSE)</f>
        <v>Daffodil International University</v>
      </c>
      <c r="F422" s="3">
        <v>1</v>
      </c>
      <c r="G422" s="3">
        <v>20</v>
      </c>
    </row>
    <row r="423" spans="1:7" ht="12" customHeight="1" x14ac:dyDescent="0.25">
      <c r="A423" s="3"/>
      <c r="B423" s="3">
        <v>418</v>
      </c>
      <c r="C423" s="3" t="s">
        <v>4880</v>
      </c>
      <c r="D423" s="3" t="s">
        <v>4881</v>
      </c>
      <c r="E423" s="3" t="str">
        <f>VLOOKUP($D423,'Team Mapping - CM'!$A$2:$C$1457,2,FALSE)</f>
        <v>Varendra University</v>
      </c>
      <c r="F423" s="3">
        <v>1</v>
      </c>
      <c r="G423" s="3">
        <v>20</v>
      </c>
    </row>
    <row r="424" spans="1:7" ht="12" customHeight="1" x14ac:dyDescent="0.25">
      <c r="A424" s="3"/>
      <c r="B424" s="3">
        <v>419</v>
      </c>
      <c r="C424" s="3" t="s">
        <v>4889</v>
      </c>
      <c r="D424" s="3" t="s">
        <v>4891</v>
      </c>
      <c r="E424" s="3" t="str">
        <f>VLOOKUP($D424,'Team Mapping - CM'!$A$2:$C$1457,2,FALSE)</f>
        <v>Bangladesh University of Business &amp; Technology</v>
      </c>
      <c r="F424" s="3">
        <v>1</v>
      </c>
      <c r="G424" s="3">
        <v>20</v>
      </c>
    </row>
    <row r="425" spans="1:7" ht="12" customHeight="1" x14ac:dyDescent="0.25">
      <c r="A425" s="3"/>
      <c r="B425" s="3">
        <v>420</v>
      </c>
      <c r="C425" s="3" t="s">
        <v>4901</v>
      </c>
      <c r="D425" s="3" t="s">
        <v>4902</v>
      </c>
      <c r="E425" s="3" t="str">
        <f>VLOOKUP($D425,'Team Mapping - CM'!$A$2:$C$1457,2,FALSE)</f>
        <v>International University of Business Agriculture and Tech.</v>
      </c>
      <c r="F425" s="3">
        <v>1</v>
      </c>
      <c r="G425" s="3">
        <v>20</v>
      </c>
    </row>
    <row r="426" spans="1:7" ht="12" customHeight="1" x14ac:dyDescent="0.25">
      <c r="A426" s="3"/>
      <c r="B426" s="3">
        <v>421</v>
      </c>
      <c r="C426" s="3" t="s">
        <v>4909</v>
      </c>
      <c r="D426" s="3" t="s">
        <v>4911</v>
      </c>
      <c r="E426" s="3" t="str">
        <f>VLOOKUP($D426,'Team Mapping - CM'!$A$2:$C$1457,2,FALSE)</f>
        <v>United International University</v>
      </c>
      <c r="F426" s="3">
        <v>1</v>
      </c>
      <c r="G426" s="3">
        <v>20</v>
      </c>
    </row>
    <row r="427" spans="1:7" ht="12" customHeight="1" x14ac:dyDescent="0.25">
      <c r="A427" s="3"/>
      <c r="B427" s="3">
        <v>422</v>
      </c>
      <c r="C427" s="3" t="s">
        <v>4921</v>
      </c>
      <c r="D427" s="3" t="s">
        <v>4922</v>
      </c>
      <c r="E427" s="3" t="str">
        <f>VLOOKUP($D427,'Team Mapping - CM'!$A$2:$C$1457,2,FALSE)</f>
        <v>University of Information Technology &amp; Sciences</v>
      </c>
      <c r="F427" s="3">
        <v>1</v>
      </c>
      <c r="G427" s="3">
        <v>20</v>
      </c>
    </row>
    <row r="428" spans="1:7" ht="12" customHeight="1" x14ac:dyDescent="0.25">
      <c r="A428" s="3"/>
      <c r="B428" s="3">
        <v>423</v>
      </c>
      <c r="C428" s="3" t="s">
        <v>4932</v>
      </c>
      <c r="D428" s="3" t="s">
        <v>4933</v>
      </c>
      <c r="E428" s="3" t="str">
        <f>VLOOKUP($D428,'Team Mapping - CM'!$A$2:$C$1457,2,FALSE)</f>
        <v>Z. H. Sikder University of Science and Technology</v>
      </c>
      <c r="F428" s="3">
        <v>1</v>
      </c>
      <c r="G428" s="3">
        <v>20</v>
      </c>
    </row>
    <row r="429" spans="1:7" ht="12" customHeight="1" x14ac:dyDescent="0.25">
      <c r="A429" s="3"/>
      <c r="B429" s="3">
        <v>424</v>
      </c>
      <c r="C429" s="3" t="s">
        <v>4947</v>
      </c>
      <c r="D429" s="3" t="s">
        <v>4948</v>
      </c>
      <c r="E429" s="3" t="str">
        <f>VLOOKUP($D429,'Team Mapping - CM'!$A$2:$C$1457,2,FALSE)</f>
        <v>Leading University, Sylhet</v>
      </c>
      <c r="F429" s="3">
        <v>1</v>
      </c>
      <c r="G429" s="3">
        <v>20</v>
      </c>
    </row>
    <row r="430" spans="1:7" ht="12" customHeight="1" x14ac:dyDescent="0.25">
      <c r="A430" s="3"/>
      <c r="B430" s="3">
        <v>425</v>
      </c>
      <c r="C430" s="3" t="s">
        <v>4956</v>
      </c>
      <c r="D430" s="3" t="s">
        <v>4958</v>
      </c>
      <c r="E430" s="3" t="str">
        <f>VLOOKUP($D430,'Team Mapping - CM'!$A$2:$C$1457,2,FALSE)</f>
        <v>American International University - Bangladesh</v>
      </c>
      <c r="F430" s="3">
        <v>1</v>
      </c>
      <c r="G430" s="3">
        <v>20</v>
      </c>
    </row>
    <row r="431" spans="1:7" ht="12" customHeight="1" x14ac:dyDescent="0.25">
      <c r="A431" s="3"/>
      <c r="B431" s="3">
        <v>426</v>
      </c>
      <c r="C431" s="3" t="s">
        <v>4966</v>
      </c>
      <c r="D431" s="3" t="s">
        <v>4967</v>
      </c>
      <c r="E431" s="3" t="str">
        <f>VLOOKUP($D431,'Team Mapping - CM'!$A$2:$C$1457,2,FALSE)</f>
        <v>Begum Rokeya University, Rangpur</v>
      </c>
      <c r="F431" s="3">
        <v>1</v>
      </c>
      <c r="G431" s="3">
        <v>20</v>
      </c>
    </row>
    <row r="432" spans="1:7" ht="12" customHeight="1" x14ac:dyDescent="0.25">
      <c r="A432" s="3"/>
      <c r="B432" s="3">
        <v>427</v>
      </c>
      <c r="C432" s="3" t="s">
        <v>4976</v>
      </c>
      <c r="D432" s="3" t="s">
        <v>4977</v>
      </c>
      <c r="E432" s="3" t="str">
        <f>VLOOKUP($D432,'Team Mapping - CM'!$A$2:$C$1457,2,FALSE)</f>
        <v>Bangladesh Army International University of Science &amp; Technology</v>
      </c>
      <c r="F432" s="3">
        <v>1</v>
      </c>
      <c r="G432" s="3">
        <v>20</v>
      </c>
    </row>
    <row r="433" spans="1:7" ht="12" customHeight="1" x14ac:dyDescent="0.25">
      <c r="A433" s="3"/>
      <c r="B433" s="3">
        <v>428</v>
      </c>
      <c r="C433" s="3" t="s">
        <v>4985</v>
      </c>
      <c r="D433" s="3" t="s">
        <v>4986</v>
      </c>
      <c r="E433" s="3" t="str">
        <f>VLOOKUP($D433,'Team Mapping - CM'!$A$2:$C$1457,2,FALSE)</f>
        <v>Bangladesh Army International University of Science &amp; Technology</v>
      </c>
      <c r="F433" s="3">
        <v>1</v>
      </c>
      <c r="G433" s="3">
        <v>20</v>
      </c>
    </row>
    <row r="434" spans="1:7" ht="12" customHeight="1" x14ac:dyDescent="0.25">
      <c r="A434" s="3"/>
      <c r="B434" s="3">
        <v>429</v>
      </c>
      <c r="C434" s="3" t="s">
        <v>4997</v>
      </c>
      <c r="D434" s="3" t="s">
        <v>4998</v>
      </c>
      <c r="E434" s="3" t="str">
        <f>VLOOKUP($D434,'Team Mapping - CM'!$A$2:$C$1457,2,FALSE)</f>
        <v>Chittagong University of Engineering &amp; Technology</v>
      </c>
      <c r="F434" s="3">
        <v>1</v>
      </c>
      <c r="G434" s="3">
        <v>20</v>
      </c>
    </row>
    <row r="435" spans="1:7" ht="12" customHeight="1" x14ac:dyDescent="0.25">
      <c r="A435" s="3"/>
      <c r="B435" s="3">
        <v>430</v>
      </c>
      <c r="C435" s="3" t="s">
        <v>5008</v>
      </c>
      <c r="D435" s="3" t="s">
        <v>5009</v>
      </c>
      <c r="E435" s="3" t="str">
        <f>VLOOKUP($D435,'Team Mapping - CM'!$A$2:$C$1457,2,FALSE)</f>
        <v>International University of Business Agriculture and Tech.</v>
      </c>
      <c r="F435" s="3">
        <v>1</v>
      </c>
      <c r="G435" s="3">
        <v>20</v>
      </c>
    </row>
    <row r="436" spans="1:7" ht="12" customHeight="1" x14ac:dyDescent="0.25">
      <c r="A436" s="3"/>
      <c r="B436" s="3">
        <v>431</v>
      </c>
      <c r="C436" s="3" t="s">
        <v>5018</v>
      </c>
      <c r="D436" s="3" t="s">
        <v>5019</v>
      </c>
      <c r="E436" s="3" t="str">
        <f>VLOOKUP($D436,'Team Mapping - CM'!$A$2:$C$1457,2,FALSE)</f>
        <v>Daffodil International University</v>
      </c>
      <c r="F436" s="3">
        <v>1</v>
      </c>
      <c r="G436" s="3">
        <v>21</v>
      </c>
    </row>
    <row r="437" spans="1:7" ht="12" customHeight="1" x14ac:dyDescent="0.25">
      <c r="A437" s="3"/>
      <c r="B437" s="3">
        <v>432</v>
      </c>
      <c r="C437" s="3" t="s">
        <v>5030</v>
      </c>
      <c r="D437" s="3" t="s">
        <v>5032</v>
      </c>
      <c r="E437" s="3" t="str">
        <f>VLOOKUP($D437,'Team Mapping - CM'!$A$2:$C$1457,2,FALSE)</f>
        <v>United International University</v>
      </c>
      <c r="F437" s="3">
        <v>1</v>
      </c>
      <c r="G437" s="3">
        <v>21</v>
      </c>
    </row>
    <row r="438" spans="1:7" ht="12" customHeight="1" x14ac:dyDescent="0.25">
      <c r="A438" s="3"/>
      <c r="B438" s="3">
        <v>433</v>
      </c>
      <c r="C438" s="3" t="s">
        <v>5040</v>
      </c>
      <c r="D438" s="3" t="s">
        <v>5042</v>
      </c>
      <c r="E438" s="3" t="str">
        <f>VLOOKUP($D438,'Team Mapping - CM'!$A$2:$C$1457,2,FALSE)</f>
        <v>Shahjalal University of Science and Technology</v>
      </c>
      <c r="F438" s="3">
        <v>1</v>
      </c>
      <c r="G438" s="3">
        <v>21</v>
      </c>
    </row>
    <row r="439" spans="1:7" ht="12" customHeight="1" x14ac:dyDescent="0.25">
      <c r="A439" s="3"/>
      <c r="B439" s="3">
        <v>434</v>
      </c>
      <c r="C439" s="3" t="s">
        <v>5049</v>
      </c>
      <c r="D439" s="3" t="s">
        <v>5051</v>
      </c>
      <c r="E439" s="3" t="str">
        <f>VLOOKUP($D439,'Team Mapping - CM'!$A$2:$C$1457,2,FALSE)</f>
        <v>Daffodil International University</v>
      </c>
      <c r="F439" s="3">
        <v>1</v>
      </c>
      <c r="G439" s="3">
        <v>21</v>
      </c>
    </row>
    <row r="440" spans="1:7" ht="12" customHeight="1" x14ac:dyDescent="0.25">
      <c r="A440" s="3"/>
      <c r="B440" s="3">
        <v>435</v>
      </c>
      <c r="C440" s="3" t="s">
        <v>5060</v>
      </c>
      <c r="D440" s="3" t="s">
        <v>5061</v>
      </c>
      <c r="E440" s="3" t="str">
        <f>VLOOKUP($D440,'Team Mapping - CM'!$A$2:$C$1457,2,FALSE)</f>
        <v>Varendra University</v>
      </c>
      <c r="F440" s="3">
        <v>1</v>
      </c>
      <c r="G440" s="3">
        <v>21</v>
      </c>
    </row>
    <row r="441" spans="1:7" ht="12" customHeight="1" x14ac:dyDescent="0.25">
      <c r="A441" s="3"/>
      <c r="B441" s="3">
        <v>436</v>
      </c>
      <c r="C441" s="3" t="s">
        <v>5071</v>
      </c>
      <c r="D441" s="3" t="s">
        <v>5072</v>
      </c>
      <c r="E441" s="3" t="str">
        <f>VLOOKUP($D441,'Team Mapping - CM'!$A$2:$C$1457,2,FALSE)</f>
        <v>Daffodil International University</v>
      </c>
      <c r="F441" s="3">
        <v>1</v>
      </c>
      <c r="G441" s="3">
        <v>21</v>
      </c>
    </row>
    <row r="442" spans="1:7" ht="12" customHeight="1" x14ac:dyDescent="0.25">
      <c r="A442" s="3"/>
      <c r="B442" s="3">
        <v>437</v>
      </c>
      <c r="C442" s="3" t="s">
        <v>5078</v>
      </c>
      <c r="D442" s="3" t="s">
        <v>5080</v>
      </c>
      <c r="E442" s="3" t="str">
        <f>VLOOKUP($D442,'Team Mapping - CM'!$A$2:$C$1457,2,FALSE)</f>
        <v>Khulna University of Engineering &amp; Technology</v>
      </c>
      <c r="F442" s="3">
        <v>1</v>
      </c>
      <c r="G442" s="3">
        <v>21</v>
      </c>
    </row>
    <row r="443" spans="1:7" ht="12" customHeight="1" x14ac:dyDescent="0.25">
      <c r="A443" s="3"/>
      <c r="B443" s="3">
        <v>438</v>
      </c>
      <c r="C443" s="3" t="s">
        <v>5086</v>
      </c>
      <c r="D443" s="3" t="s">
        <v>5087</v>
      </c>
      <c r="E443" s="3" t="str">
        <f>VLOOKUP($D443,'Team Mapping - CM'!$A$2:$C$1457,2,FALSE)</f>
        <v>University of Rajshahi</v>
      </c>
      <c r="F443" s="3">
        <v>1</v>
      </c>
      <c r="G443" s="3">
        <v>21</v>
      </c>
    </row>
    <row r="444" spans="1:7" ht="12" customHeight="1" x14ac:dyDescent="0.25">
      <c r="A444" s="3"/>
      <c r="B444" s="3">
        <v>439</v>
      </c>
      <c r="C444" s="3" t="s">
        <v>5097</v>
      </c>
      <c r="D444" s="3" t="s">
        <v>5098</v>
      </c>
      <c r="E444" s="3" t="str">
        <f>VLOOKUP($D444,'Team Mapping - CM'!$A$2:$C$1457,2,FALSE)</f>
        <v>Institute of Science and Technology</v>
      </c>
      <c r="F444" s="3">
        <v>1</v>
      </c>
      <c r="G444" s="3">
        <v>21</v>
      </c>
    </row>
    <row r="445" spans="1:7" ht="12" customHeight="1" x14ac:dyDescent="0.25">
      <c r="A445" s="3"/>
      <c r="B445" s="3">
        <v>440</v>
      </c>
      <c r="C445" s="3" t="s">
        <v>5108</v>
      </c>
      <c r="D445" s="3" t="s">
        <v>5109</v>
      </c>
      <c r="E445" s="3" t="str">
        <f>VLOOKUP($D445,'Team Mapping - CM'!$A$2:$C$1457,2,FALSE)</f>
        <v>Premier University</v>
      </c>
      <c r="F445" s="3">
        <v>1</v>
      </c>
      <c r="G445" s="3">
        <v>21</v>
      </c>
    </row>
    <row r="446" spans="1:7" ht="12" customHeight="1" x14ac:dyDescent="0.25">
      <c r="A446" s="3"/>
      <c r="B446" s="3">
        <v>441</v>
      </c>
      <c r="C446" s="3" t="s">
        <v>5117</v>
      </c>
      <c r="D446" s="3" t="s">
        <v>5119</v>
      </c>
      <c r="E446" s="3" t="str">
        <f>VLOOKUP($D446,'Team Mapping - CM'!$A$2:$C$1457,2,FALSE)</f>
        <v>United International University</v>
      </c>
      <c r="F446" s="3">
        <v>1</v>
      </c>
      <c r="G446" s="3">
        <v>21</v>
      </c>
    </row>
    <row r="447" spans="1:7" ht="12" customHeight="1" x14ac:dyDescent="0.25">
      <c r="A447" s="3"/>
      <c r="B447" s="3">
        <v>442</v>
      </c>
      <c r="C447" s="3" t="s">
        <v>5127</v>
      </c>
      <c r="D447" s="3" t="s">
        <v>5128</v>
      </c>
      <c r="E447" s="3" t="str">
        <f>VLOOKUP($D447,'Team Mapping - CM'!$A$2:$C$1457,2,FALSE)</f>
        <v>International Islamic University Chittagong</v>
      </c>
      <c r="F447" s="3">
        <v>1</v>
      </c>
      <c r="G447" s="3">
        <v>21</v>
      </c>
    </row>
    <row r="448" spans="1:7" ht="12" customHeight="1" x14ac:dyDescent="0.25">
      <c r="A448" s="3"/>
      <c r="B448" s="3">
        <v>443</v>
      </c>
      <c r="C448" s="3" t="s">
        <v>5139</v>
      </c>
      <c r="D448" s="3" t="s">
        <v>5140</v>
      </c>
      <c r="E448" s="3" t="str">
        <f>VLOOKUP($D448,'Team Mapping - CM'!$A$2:$C$1457,2,FALSE)</f>
        <v>Metropolitan University</v>
      </c>
      <c r="F448" s="3">
        <v>1</v>
      </c>
      <c r="G448" s="3">
        <v>21</v>
      </c>
    </row>
    <row r="449" spans="1:7" ht="12" customHeight="1" x14ac:dyDescent="0.25">
      <c r="A449" s="3"/>
      <c r="B449" s="3">
        <v>444</v>
      </c>
      <c r="C449" s="3" t="s">
        <v>5149</v>
      </c>
      <c r="D449" s="3" t="s">
        <v>5150</v>
      </c>
      <c r="E449" s="3" t="str">
        <f>VLOOKUP($D449,'Team Mapping - CM'!$A$2:$C$1457,2,FALSE)</f>
        <v>Daffodil International University</v>
      </c>
      <c r="F449" s="3">
        <v>1</v>
      </c>
      <c r="G449" s="3">
        <v>21</v>
      </c>
    </row>
    <row r="450" spans="1:7" ht="12" customHeight="1" x14ac:dyDescent="0.25">
      <c r="A450" s="3"/>
      <c r="B450" s="3">
        <v>445</v>
      </c>
      <c r="C450" s="3" t="s">
        <v>5158</v>
      </c>
      <c r="D450" s="3" t="s">
        <v>5159</v>
      </c>
      <c r="E450" s="3" t="str">
        <f>VLOOKUP($D450,'Team Mapping - CM'!$A$2:$C$1457,2,FALSE)</f>
        <v>University of Chittagong</v>
      </c>
      <c r="F450" s="3">
        <v>1</v>
      </c>
      <c r="G450" s="3">
        <v>21</v>
      </c>
    </row>
    <row r="451" spans="1:7" ht="12" customHeight="1" x14ac:dyDescent="0.25">
      <c r="A451" s="3"/>
      <c r="B451" s="3">
        <v>446</v>
      </c>
      <c r="C451" s="3" t="s">
        <v>5167</v>
      </c>
      <c r="D451" s="3" t="s">
        <v>5168</v>
      </c>
      <c r="E451" s="3" t="str">
        <f>VLOOKUP($D451,'Team Mapping - CM'!$A$2:$C$1457,2,FALSE)</f>
        <v>Prime University</v>
      </c>
      <c r="F451" s="3">
        <v>1</v>
      </c>
      <c r="G451" s="3">
        <v>21</v>
      </c>
    </row>
    <row r="452" spans="1:7" ht="12" customHeight="1" x14ac:dyDescent="0.25">
      <c r="A452" s="3"/>
      <c r="B452" s="3">
        <v>447</v>
      </c>
      <c r="C452" s="3" t="s">
        <v>5177</v>
      </c>
      <c r="D452" s="3" t="s">
        <v>5179</v>
      </c>
      <c r="E452" s="3" t="str">
        <f>VLOOKUP($D452,'Team Mapping - CM'!$A$2:$C$1457,2,FALSE)</f>
        <v>The University of Asia Pacific</v>
      </c>
      <c r="F452" s="3">
        <v>1</v>
      </c>
      <c r="G452" s="3">
        <v>21</v>
      </c>
    </row>
    <row r="453" spans="1:7" ht="12" customHeight="1" x14ac:dyDescent="0.25">
      <c r="A453" s="3"/>
      <c r="B453" s="3">
        <v>448</v>
      </c>
      <c r="C453" s="3" t="s">
        <v>5187</v>
      </c>
      <c r="D453" s="3" t="s">
        <v>5188</v>
      </c>
      <c r="E453" s="3" t="str">
        <f>VLOOKUP($D453,'Team Mapping - CM'!$A$2:$C$1457,2,FALSE)</f>
        <v>International Islamic University Chittagong</v>
      </c>
      <c r="F453" s="3">
        <v>1</v>
      </c>
      <c r="G453" s="3">
        <v>21</v>
      </c>
    </row>
    <row r="454" spans="1:7" ht="12" customHeight="1" x14ac:dyDescent="0.25">
      <c r="A454" s="3"/>
      <c r="B454" s="3">
        <v>449</v>
      </c>
      <c r="C454" s="3" t="s">
        <v>5199</v>
      </c>
      <c r="D454" s="3" t="s">
        <v>5200</v>
      </c>
      <c r="E454" s="3" t="str">
        <f>VLOOKUP($D454,'Team Mapping - CM'!$A$2:$C$1457,2,FALSE)</f>
        <v>Leading University, Sylhet</v>
      </c>
      <c r="F454" s="3">
        <v>1</v>
      </c>
      <c r="G454" s="3">
        <v>21</v>
      </c>
    </row>
    <row r="455" spans="1:7" ht="12" customHeight="1" x14ac:dyDescent="0.25">
      <c r="A455" s="3"/>
      <c r="B455" s="3">
        <v>450</v>
      </c>
      <c r="C455" s="3" t="s">
        <v>5209</v>
      </c>
      <c r="D455" s="3" t="s">
        <v>5211</v>
      </c>
      <c r="E455" s="3" t="str">
        <f>VLOOKUP($D455,'Team Mapping - CM'!$A$2:$C$1457,2,FALSE)</f>
        <v>Shahjalal University of Science and Technology</v>
      </c>
      <c r="F455" s="3">
        <v>1</v>
      </c>
      <c r="G455" s="3">
        <v>21</v>
      </c>
    </row>
    <row r="456" spans="1:7" ht="12" customHeight="1" x14ac:dyDescent="0.25">
      <c r="A456" s="3"/>
      <c r="B456" s="3">
        <v>451</v>
      </c>
      <c r="C456" s="3" t="s">
        <v>5218</v>
      </c>
      <c r="D456" s="3" t="s">
        <v>5219</v>
      </c>
      <c r="E456" s="3" t="str">
        <f>VLOOKUP($D456,'Team Mapping - CM'!$A$2:$C$1457,2,FALSE)</f>
        <v>Shahjalal University of Science and Technology</v>
      </c>
      <c r="F456" s="3">
        <v>1</v>
      </c>
      <c r="G456" s="3">
        <v>21</v>
      </c>
    </row>
    <row r="457" spans="1:7" ht="12" customHeight="1" x14ac:dyDescent="0.25">
      <c r="A457" s="3"/>
      <c r="B457" s="3">
        <v>452</v>
      </c>
      <c r="C457" s="3" t="s">
        <v>5229</v>
      </c>
      <c r="D457" s="3" t="s">
        <v>5231</v>
      </c>
      <c r="E457" s="3" t="str">
        <f>VLOOKUP($D457,'Team Mapping - CM'!$A$2:$C$1457,2,FALSE)</f>
        <v>Z. H. Sikder University of Science and Technology</v>
      </c>
      <c r="F457" s="3">
        <v>1</v>
      </c>
      <c r="G457" s="3">
        <v>21</v>
      </c>
    </row>
    <row r="458" spans="1:7" ht="12" customHeight="1" x14ac:dyDescent="0.25">
      <c r="A458" s="3"/>
      <c r="B458" s="3">
        <v>453</v>
      </c>
      <c r="C458" s="3" t="s">
        <v>5240</v>
      </c>
      <c r="D458" s="3" t="s">
        <v>5241</v>
      </c>
      <c r="E458" s="3" t="str">
        <f>VLOOKUP($D458,'Team Mapping - CM'!$A$2:$C$1457,2,FALSE)</f>
        <v>City University</v>
      </c>
      <c r="F458" s="3">
        <v>1</v>
      </c>
      <c r="G458" s="3">
        <v>21</v>
      </c>
    </row>
    <row r="459" spans="1:7" ht="12" customHeight="1" x14ac:dyDescent="0.25">
      <c r="A459" s="3"/>
      <c r="B459" s="3">
        <v>454</v>
      </c>
      <c r="C459" s="3" t="s">
        <v>5251</v>
      </c>
      <c r="D459" s="3" t="s">
        <v>5253</v>
      </c>
      <c r="E459" s="3" t="str">
        <f>VLOOKUP($D459,'Team Mapping - CM'!$A$2:$C$1457,2,FALSE)</f>
        <v>Dhaka City College</v>
      </c>
      <c r="F459" s="3">
        <v>1</v>
      </c>
      <c r="G459" s="3">
        <v>21</v>
      </c>
    </row>
    <row r="460" spans="1:7" ht="12" customHeight="1" x14ac:dyDescent="0.25">
      <c r="A460" s="3"/>
      <c r="B460" s="3">
        <v>455</v>
      </c>
      <c r="C460" s="3" t="s">
        <v>5261</v>
      </c>
      <c r="D460" s="3" t="s">
        <v>5262</v>
      </c>
      <c r="E460" s="3" t="str">
        <f>VLOOKUP($D460,'Team Mapping - CM'!$A$2:$C$1457,2,FALSE)</f>
        <v>Southeast University, Bangladesh</v>
      </c>
      <c r="F460" s="3">
        <v>1</v>
      </c>
      <c r="G460" s="3">
        <v>21</v>
      </c>
    </row>
    <row r="461" spans="1:7" ht="12" customHeight="1" x14ac:dyDescent="0.25">
      <c r="A461" s="3"/>
      <c r="B461" s="3">
        <v>456</v>
      </c>
      <c r="C461" s="3" t="s">
        <v>5271</v>
      </c>
      <c r="D461" s="3" t="s">
        <v>5272</v>
      </c>
      <c r="E461" s="3" t="str">
        <f>VLOOKUP($D461,'Team Mapping - CM'!$A$2:$C$1457,2,FALSE)</f>
        <v>North South University</v>
      </c>
      <c r="F461" s="3">
        <v>1</v>
      </c>
      <c r="G461" s="3">
        <v>21</v>
      </c>
    </row>
    <row r="462" spans="1:7" ht="12" customHeight="1" x14ac:dyDescent="0.25">
      <c r="A462" s="3"/>
      <c r="B462" s="3">
        <v>457</v>
      </c>
      <c r="C462" s="3" t="s">
        <v>5282</v>
      </c>
      <c r="D462" s="3" t="s">
        <v>5283</v>
      </c>
      <c r="E462" s="3" t="str">
        <f>VLOOKUP($D462,'Team Mapping - CM'!$A$2:$C$1457,2,FALSE)</f>
        <v>American International University - Bangladesh</v>
      </c>
      <c r="F462" s="3">
        <v>1</v>
      </c>
      <c r="G462" s="3">
        <v>21</v>
      </c>
    </row>
    <row r="463" spans="1:7" ht="12" customHeight="1" x14ac:dyDescent="0.25">
      <c r="A463" s="3"/>
      <c r="B463" s="3">
        <v>458</v>
      </c>
      <c r="C463" s="3" t="s">
        <v>5290</v>
      </c>
      <c r="D463" s="3" t="s">
        <v>5291</v>
      </c>
      <c r="E463" s="3" t="str">
        <f>VLOOKUP($D463,'Team Mapping - CM'!$A$2:$C$1457,2,FALSE)</f>
        <v>Eastern University of Bangladesh</v>
      </c>
      <c r="F463" s="3">
        <v>1</v>
      </c>
      <c r="G463" s="3">
        <v>21</v>
      </c>
    </row>
    <row r="464" spans="1:7" ht="12" customHeight="1" x14ac:dyDescent="0.25">
      <c r="A464" s="3"/>
      <c r="B464" s="3">
        <v>459</v>
      </c>
      <c r="C464" s="3" t="s">
        <v>5300</v>
      </c>
      <c r="D464" s="3" t="s">
        <v>5301</v>
      </c>
      <c r="E464" s="3" t="str">
        <f>VLOOKUP($D464,'Team Mapping - CM'!$A$2:$C$1457,2,FALSE)</f>
        <v>Bangladesh Army International University of Science &amp; Technology</v>
      </c>
      <c r="F464" s="3">
        <v>1</v>
      </c>
      <c r="G464" s="3">
        <v>21</v>
      </c>
    </row>
    <row r="465" spans="1:7" ht="12" customHeight="1" x14ac:dyDescent="0.25">
      <c r="A465" s="3"/>
      <c r="B465" s="3">
        <v>460</v>
      </c>
      <c r="C465" s="3" t="s">
        <v>5309</v>
      </c>
      <c r="D465" s="3" t="s">
        <v>5310</v>
      </c>
      <c r="E465" s="3" t="str">
        <f>VLOOKUP($D465,'Team Mapping - CM'!$A$2:$C$1457,2,FALSE)</f>
        <v>Varendra University</v>
      </c>
      <c r="F465" s="3">
        <v>1</v>
      </c>
      <c r="G465" s="3">
        <v>21</v>
      </c>
    </row>
    <row r="466" spans="1:7" ht="12" customHeight="1" x14ac:dyDescent="0.25">
      <c r="A466" s="3"/>
      <c r="B466" s="3">
        <v>461</v>
      </c>
      <c r="C466" s="3" t="s">
        <v>5320</v>
      </c>
      <c r="D466" s="3" t="s">
        <v>5322</v>
      </c>
      <c r="E466" s="3" t="str">
        <f>VLOOKUP($D466,'Team Mapping - CM'!$A$2:$C$1457,2,FALSE)</f>
        <v>University Of Barisal</v>
      </c>
      <c r="F466" s="3">
        <v>1</v>
      </c>
      <c r="G466" s="3">
        <v>21</v>
      </c>
    </row>
    <row r="467" spans="1:7" ht="12" customHeight="1" x14ac:dyDescent="0.25">
      <c r="A467" s="3"/>
      <c r="B467" s="3">
        <v>462</v>
      </c>
      <c r="C467" s="3" t="s">
        <v>5330</v>
      </c>
      <c r="D467" s="3" t="s">
        <v>5332</v>
      </c>
      <c r="E467" s="3" t="str">
        <f>VLOOKUP($D467,'Team Mapping - CM'!$A$2:$C$1457,2,FALSE)</f>
        <v>The University of Asia Pacific</v>
      </c>
      <c r="F467" s="3">
        <v>1</v>
      </c>
      <c r="G467" s="3">
        <v>21</v>
      </c>
    </row>
    <row r="468" spans="1:7" ht="12" customHeight="1" x14ac:dyDescent="0.25">
      <c r="A468" s="3"/>
      <c r="B468" s="3">
        <v>463</v>
      </c>
      <c r="C468" s="3" t="s">
        <v>5340</v>
      </c>
      <c r="D468" s="3" t="s">
        <v>5341</v>
      </c>
      <c r="E468" s="3" t="str">
        <f>VLOOKUP($D468,'Team Mapping - CM'!$A$2:$C$1457,2,FALSE)</f>
        <v>Jessore University of Science and Technology</v>
      </c>
      <c r="F468" s="3">
        <v>1</v>
      </c>
      <c r="G468" s="3">
        <v>21</v>
      </c>
    </row>
    <row r="469" spans="1:7" ht="12" customHeight="1" x14ac:dyDescent="0.25">
      <c r="A469" s="3"/>
      <c r="B469" s="3">
        <v>464</v>
      </c>
      <c r="C469" s="3" t="s">
        <v>5350</v>
      </c>
      <c r="D469" s="3" t="s">
        <v>5351</v>
      </c>
      <c r="E469" s="3" t="str">
        <f>VLOOKUP($D469,'Team Mapping - CM'!$A$2:$C$1457,2,FALSE)</f>
        <v>Shahjalal University of Science and Technology</v>
      </c>
      <c r="F469" s="3">
        <v>1</v>
      </c>
      <c r="G469" s="3">
        <v>21</v>
      </c>
    </row>
    <row r="470" spans="1:7" ht="12" customHeight="1" x14ac:dyDescent="0.25">
      <c r="A470" s="3"/>
      <c r="B470" s="3">
        <v>465</v>
      </c>
      <c r="C470" s="3" t="s">
        <v>5360</v>
      </c>
      <c r="D470" s="3" t="s">
        <v>5361</v>
      </c>
      <c r="E470" s="3" t="str">
        <f>VLOOKUP($D470,'Team Mapping - CM'!$A$2:$C$1457,2,FALSE)</f>
        <v>International University of Business Agriculture and Tech.</v>
      </c>
      <c r="F470" s="3">
        <v>1</v>
      </c>
      <c r="G470" s="3">
        <v>21</v>
      </c>
    </row>
    <row r="471" spans="1:7" ht="12" customHeight="1" x14ac:dyDescent="0.25">
      <c r="A471" s="3"/>
      <c r="B471" s="3">
        <v>466</v>
      </c>
      <c r="C471" s="3" t="s">
        <v>5377</v>
      </c>
      <c r="D471" s="3" t="s">
        <v>5379</v>
      </c>
      <c r="E471" s="3" t="str">
        <f>VLOOKUP($D471,'Team Mapping - CM'!$A$2:$C$1457,2,FALSE)</f>
        <v>Bangladesh Army International University of Science &amp; Technology</v>
      </c>
      <c r="F471" s="3">
        <v>1</v>
      </c>
      <c r="G471" s="3">
        <v>21</v>
      </c>
    </row>
    <row r="472" spans="1:7" ht="12" customHeight="1" x14ac:dyDescent="0.25">
      <c r="A472" s="3"/>
      <c r="B472" s="3">
        <v>467</v>
      </c>
      <c r="C472" s="3" t="s">
        <v>5388</v>
      </c>
      <c r="D472" s="3" t="s">
        <v>5389</v>
      </c>
      <c r="E472" s="3" t="str">
        <f>VLOOKUP($D472,'Team Mapping - CM'!$A$2:$C$1457,2,FALSE)</f>
        <v>Daffodil International University</v>
      </c>
      <c r="F472" s="3">
        <v>1</v>
      </c>
      <c r="G472" s="3">
        <v>21</v>
      </c>
    </row>
    <row r="473" spans="1:7" ht="12" customHeight="1" x14ac:dyDescent="0.25">
      <c r="A473" s="3"/>
      <c r="B473" s="3">
        <v>468</v>
      </c>
      <c r="C473" s="3" t="s">
        <v>5399</v>
      </c>
      <c r="D473" s="3" t="s">
        <v>5401</v>
      </c>
      <c r="E473" s="3" t="str">
        <f>VLOOKUP($D473,'Team Mapping - CM'!$A$2:$C$1457,2,FALSE)</f>
        <v>International Islamic University Chittagong</v>
      </c>
      <c r="F473" s="3">
        <v>1</v>
      </c>
      <c r="G473" s="3">
        <v>21</v>
      </c>
    </row>
    <row r="474" spans="1:7" ht="12" customHeight="1" x14ac:dyDescent="0.25">
      <c r="A474" s="3"/>
      <c r="B474" s="3">
        <v>469</v>
      </c>
      <c r="C474" s="3" t="s">
        <v>5411</v>
      </c>
      <c r="D474" s="3" t="s">
        <v>5413</v>
      </c>
      <c r="E474" s="3" t="str">
        <f>VLOOKUP($D474,'Team Mapping - CM'!$A$2:$C$1457,2,FALSE)</f>
        <v>The Millennium University</v>
      </c>
      <c r="F474" s="3">
        <v>1</v>
      </c>
      <c r="G474" s="3">
        <v>21</v>
      </c>
    </row>
    <row r="475" spans="1:7" ht="12" customHeight="1" x14ac:dyDescent="0.25">
      <c r="A475" s="3"/>
      <c r="B475" s="3">
        <v>470</v>
      </c>
      <c r="C475" s="3" t="s">
        <v>5423</v>
      </c>
      <c r="D475" s="3" t="s">
        <v>5425</v>
      </c>
      <c r="E475" s="3" t="str">
        <f>VLOOKUP($D475,'Team Mapping - CM'!$A$2:$C$1457,2,FALSE)</f>
        <v>Presidency University</v>
      </c>
      <c r="F475" s="3">
        <v>1</v>
      </c>
      <c r="G475" s="3">
        <v>21</v>
      </c>
    </row>
    <row r="476" spans="1:7" ht="12" customHeight="1" x14ac:dyDescent="0.25">
      <c r="A476" s="3"/>
      <c r="B476" s="3">
        <v>471</v>
      </c>
      <c r="C476" s="3" t="s">
        <v>5435</v>
      </c>
      <c r="D476" s="3" t="s">
        <v>5437</v>
      </c>
      <c r="E476" s="3" t="str">
        <f>VLOOKUP($D476,'Team Mapping - CM'!$A$2:$C$1457,2,FALSE)</f>
        <v>Daffodil International University</v>
      </c>
      <c r="F476" s="3">
        <v>1</v>
      </c>
      <c r="G476" s="3">
        <v>21</v>
      </c>
    </row>
    <row r="477" spans="1:7" ht="12" customHeight="1" x14ac:dyDescent="0.25">
      <c r="A477" s="3"/>
      <c r="B477" s="3">
        <v>472</v>
      </c>
      <c r="C477" s="3" t="s">
        <v>5447</v>
      </c>
      <c r="D477" s="3" t="s">
        <v>5448</v>
      </c>
      <c r="E477" s="3" t="str">
        <f>VLOOKUP($D477,'Team Mapping - CM'!$A$2:$C$1457,2,FALSE)</f>
        <v>Sylhet Polytechnic Institute</v>
      </c>
      <c r="F477" s="3">
        <v>1</v>
      </c>
      <c r="G477" s="3">
        <v>21</v>
      </c>
    </row>
    <row r="478" spans="1:7" ht="12" customHeight="1" x14ac:dyDescent="0.25">
      <c r="A478" s="3"/>
      <c r="B478" s="3">
        <v>473</v>
      </c>
      <c r="C478" s="3" t="s">
        <v>5454</v>
      </c>
      <c r="D478" s="3" t="s">
        <v>5455</v>
      </c>
      <c r="E478" s="3" t="str">
        <f>VLOOKUP($D478,'Team Mapping - CM'!$A$2:$C$1457,2,FALSE)</f>
        <v>International University of Scholars</v>
      </c>
      <c r="F478" s="3">
        <v>1</v>
      </c>
      <c r="G478" s="3">
        <v>21</v>
      </c>
    </row>
    <row r="479" spans="1:7" ht="12" customHeight="1" x14ac:dyDescent="0.25">
      <c r="A479" s="3"/>
      <c r="B479" s="3">
        <v>474</v>
      </c>
      <c r="C479" s="3" t="s">
        <v>5465</v>
      </c>
      <c r="D479" s="3" t="s">
        <v>5466</v>
      </c>
      <c r="E479" s="3" t="str">
        <f>VLOOKUP($D479,'Team Mapping - CM'!$A$2:$C$1457,2,FALSE)</f>
        <v>Varendra University</v>
      </c>
      <c r="F479" s="3">
        <v>1</v>
      </c>
      <c r="G479" s="3">
        <v>21</v>
      </c>
    </row>
    <row r="480" spans="1:7" ht="12" customHeight="1" x14ac:dyDescent="0.25">
      <c r="A480" s="3"/>
      <c r="B480" s="3">
        <v>475</v>
      </c>
      <c r="C480" s="3" t="s">
        <v>5472</v>
      </c>
      <c r="D480" s="3" t="s">
        <v>5473</v>
      </c>
      <c r="E480" s="3" t="str">
        <f>VLOOKUP($D480,'Team Mapping - CM'!$A$2:$C$1457,2,FALSE)</f>
        <v>Sylhet Engineering College</v>
      </c>
      <c r="F480" s="3">
        <v>1</v>
      </c>
      <c r="G480" s="3">
        <v>21</v>
      </c>
    </row>
    <row r="481" spans="1:7" ht="12" customHeight="1" x14ac:dyDescent="0.25">
      <c r="A481" s="3"/>
      <c r="B481" s="3">
        <v>476</v>
      </c>
      <c r="C481" s="3" t="s">
        <v>5484</v>
      </c>
      <c r="D481" s="3" t="s">
        <v>5485</v>
      </c>
      <c r="E481" s="3" t="str">
        <f>VLOOKUP($D481,'Team Mapping - CM'!$A$2:$C$1457,2,FALSE)</f>
        <v>North South University</v>
      </c>
      <c r="F481" s="3">
        <v>1</v>
      </c>
      <c r="G481" s="3">
        <v>21</v>
      </c>
    </row>
    <row r="482" spans="1:7" ht="12" customHeight="1" x14ac:dyDescent="0.25">
      <c r="A482" s="3"/>
      <c r="B482" s="3">
        <v>477</v>
      </c>
      <c r="C482" s="3" t="s">
        <v>5493</v>
      </c>
      <c r="D482" s="3" t="s">
        <v>5494</v>
      </c>
      <c r="E482" s="3" t="str">
        <f>VLOOKUP($D482,'Team Mapping - CM'!$A$2:$C$1457,2,FALSE)</f>
        <v>United International University</v>
      </c>
      <c r="F482" s="3">
        <v>1</v>
      </c>
      <c r="G482" s="3">
        <v>21</v>
      </c>
    </row>
    <row r="483" spans="1:7" ht="12" customHeight="1" x14ac:dyDescent="0.25">
      <c r="A483" s="3"/>
      <c r="B483" s="3">
        <v>478</v>
      </c>
      <c r="C483" s="3" t="s">
        <v>5503</v>
      </c>
      <c r="D483" s="3" t="s">
        <v>5504</v>
      </c>
      <c r="E483" s="3" t="str">
        <f>VLOOKUP($D483,'Team Mapping - CM'!$A$2:$C$1457,2,FALSE)</f>
        <v>College of Business Science and Technology, Mymensingh</v>
      </c>
      <c r="F483" s="3">
        <v>1</v>
      </c>
      <c r="G483" s="3">
        <v>21</v>
      </c>
    </row>
    <row r="484" spans="1:7" ht="12" customHeight="1" x14ac:dyDescent="0.25">
      <c r="A484" s="3"/>
      <c r="B484" s="3">
        <v>479</v>
      </c>
      <c r="C484" s="3" t="s">
        <v>5511</v>
      </c>
      <c r="D484" s="3" t="s">
        <v>5512</v>
      </c>
      <c r="E484" s="3" t="str">
        <f>VLOOKUP($D484,'Team Mapping - CM'!$A$2:$C$1457,2,FALSE)</f>
        <v>International University of Business Agriculture and Tech.</v>
      </c>
      <c r="F484" s="3">
        <v>1</v>
      </c>
      <c r="G484" s="3">
        <v>21</v>
      </c>
    </row>
    <row r="485" spans="1:7" ht="12" customHeight="1" x14ac:dyDescent="0.25">
      <c r="A485" s="3"/>
      <c r="B485" s="3">
        <v>480</v>
      </c>
      <c r="C485" s="3" t="s">
        <v>5521</v>
      </c>
      <c r="D485" s="3" t="s">
        <v>5523</v>
      </c>
      <c r="E485" s="3" t="str">
        <f>VLOOKUP($D485,'Team Mapping - CM'!$A$2:$C$1457,2,FALSE)</f>
        <v>Daffodil International University</v>
      </c>
      <c r="F485" s="3">
        <v>1</v>
      </c>
      <c r="G485" s="3">
        <v>21</v>
      </c>
    </row>
    <row r="486" spans="1:7" ht="12" customHeight="1" x14ac:dyDescent="0.25">
      <c r="A486" s="3"/>
      <c r="B486" s="3">
        <v>481</v>
      </c>
      <c r="C486" s="3" t="s">
        <v>5536</v>
      </c>
      <c r="D486" s="3" t="s">
        <v>5537</v>
      </c>
      <c r="E486" s="3" t="str">
        <f>VLOOKUP($D486,'Team Mapping - CM'!$A$2:$C$1457,2,FALSE)</f>
        <v>Jahangirnagar University</v>
      </c>
      <c r="F486" s="3">
        <v>1</v>
      </c>
      <c r="G486" s="3">
        <v>21</v>
      </c>
    </row>
    <row r="487" spans="1:7" ht="12" customHeight="1" x14ac:dyDescent="0.25">
      <c r="A487" s="3"/>
      <c r="B487" s="3">
        <v>482</v>
      </c>
      <c r="C487" s="3" t="s">
        <v>5544</v>
      </c>
      <c r="D487" s="3" t="s">
        <v>5545</v>
      </c>
      <c r="E487" s="3" t="str">
        <f>VLOOKUP($D487,'Team Mapping - CM'!$A$2:$C$1457,2,FALSE)</f>
        <v>Mawlana Bhashani Science &amp; Technology University</v>
      </c>
      <c r="F487" s="3">
        <v>1</v>
      </c>
      <c r="G487" s="3">
        <v>21</v>
      </c>
    </row>
    <row r="488" spans="1:7" ht="12" customHeight="1" x14ac:dyDescent="0.25">
      <c r="A488" s="3"/>
      <c r="B488" s="3">
        <v>483</v>
      </c>
      <c r="C488" s="3" t="s">
        <v>5553</v>
      </c>
      <c r="D488" s="3" t="s">
        <v>5554</v>
      </c>
      <c r="E488" s="3" t="str">
        <f>VLOOKUP($D488,'Team Mapping - CM'!$A$2:$C$1457,2,FALSE)</f>
        <v>United International University</v>
      </c>
      <c r="F488" s="3">
        <v>1</v>
      </c>
      <c r="G488" s="3">
        <v>21</v>
      </c>
    </row>
    <row r="489" spans="1:7" ht="12" customHeight="1" x14ac:dyDescent="0.25">
      <c r="A489" s="3"/>
      <c r="B489" s="3">
        <v>484</v>
      </c>
      <c r="C489" s="3" t="s">
        <v>5564</v>
      </c>
      <c r="D489" s="3" t="s">
        <v>5565</v>
      </c>
      <c r="E489" s="3" t="str">
        <f>VLOOKUP($D489,'Team Mapping - CM'!$A$2:$C$1457,2,FALSE)</f>
        <v>International University of Business Agriculture and Tech.</v>
      </c>
      <c r="F489" s="3">
        <v>1</v>
      </c>
      <c r="G489" s="3">
        <v>21</v>
      </c>
    </row>
    <row r="490" spans="1:7" ht="12" customHeight="1" x14ac:dyDescent="0.25">
      <c r="A490" s="3"/>
      <c r="B490" s="3">
        <v>485</v>
      </c>
      <c r="C490" s="3" t="s">
        <v>5577</v>
      </c>
      <c r="D490" s="3" t="s">
        <v>5578</v>
      </c>
      <c r="E490" s="3" t="str">
        <f>VLOOKUP($D490,'Team Mapping - CM'!$A$2:$C$1457,2,FALSE)</f>
        <v>The University of Asia Pacific</v>
      </c>
      <c r="F490" s="3">
        <v>1</v>
      </c>
      <c r="G490" s="3">
        <v>21</v>
      </c>
    </row>
    <row r="491" spans="1:7" ht="12" customHeight="1" x14ac:dyDescent="0.25">
      <c r="A491" s="3"/>
      <c r="B491" s="3">
        <v>486</v>
      </c>
      <c r="C491" s="3" t="s">
        <v>5588</v>
      </c>
      <c r="D491" s="3" t="s">
        <v>5590</v>
      </c>
      <c r="E491" s="3" t="str">
        <f>VLOOKUP($D491,'Team Mapping - CM'!$A$2:$C$1457,2,FALSE)</f>
        <v>Hajee Mohammad Danesh Science and Technology University</v>
      </c>
      <c r="F491" s="3">
        <v>1</v>
      </c>
      <c r="G491" s="3">
        <v>21</v>
      </c>
    </row>
    <row r="492" spans="1:7" ht="12" customHeight="1" x14ac:dyDescent="0.25">
      <c r="A492" s="3"/>
      <c r="B492" s="3">
        <v>487</v>
      </c>
      <c r="C492" s="3" t="s">
        <v>5598</v>
      </c>
      <c r="D492" s="3" t="s">
        <v>5599</v>
      </c>
      <c r="E492" s="3" t="str">
        <f>VLOOKUP($D492,'Team Mapping - CM'!$A$2:$C$1457,2,FALSE)</f>
        <v>Ahsanullah University of Science and Technology</v>
      </c>
      <c r="F492" s="3">
        <v>1</v>
      </c>
      <c r="G492" s="3">
        <v>21</v>
      </c>
    </row>
    <row r="493" spans="1:7" ht="12" customHeight="1" x14ac:dyDescent="0.25">
      <c r="A493" s="3"/>
      <c r="B493" s="3">
        <v>488</v>
      </c>
      <c r="C493" s="3" t="s">
        <v>5606</v>
      </c>
      <c r="D493" s="3" t="s">
        <v>5608</v>
      </c>
      <c r="E493" s="3" t="str">
        <f>VLOOKUP($D493,'Team Mapping - CM'!$A$2:$C$1457,2,FALSE)</f>
        <v>Pabna University of Science and Technology</v>
      </c>
      <c r="F493" s="3">
        <v>1</v>
      </c>
      <c r="G493" s="3">
        <v>21</v>
      </c>
    </row>
    <row r="494" spans="1:7" ht="12" customHeight="1" x14ac:dyDescent="0.25">
      <c r="A494" s="3"/>
      <c r="B494" s="3">
        <v>489</v>
      </c>
      <c r="C494" s="3" t="s">
        <v>5621</v>
      </c>
      <c r="D494" s="3" t="s">
        <v>5623</v>
      </c>
      <c r="E494" s="3" t="str">
        <f>VLOOKUP($D494,'Team Mapping - CM'!$A$2:$C$1457,2,FALSE)</f>
        <v>Daffodil International University</v>
      </c>
      <c r="F494" s="3">
        <v>1</v>
      </c>
      <c r="G494" s="3">
        <v>21</v>
      </c>
    </row>
    <row r="495" spans="1:7" ht="12" customHeight="1" x14ac:dyDescent="0.25">
      <c r="A495" s="3"/>
      <c r="B495" s="3">
        <v>490</v>
      </c>
      <c r="C495" s="3" t="s">
        <v>5633</v>
      </c>
      <c r="D495" s="3" t="s">
        <v>5634</v>
      </c>
      <c r="E495" s="3" t="str">
        <f>VLOOKUP($D495,'Team Mapping - CM'!$A$2:$C$1457,2,FALSE)</f>
        <v>Institute of Science and Technology</v>
      </c>
      <c r="F495" s="3">
        <v>1</v>
      </c>
      <c r="G495" s="3">
        <v>21</v>
      </c>
    </row>
    <row r="496" spans="1:7" ht="12" customHeight="1" x14ac:dyDescent="0.25">
      <c r="A496" s="3"/>
      <c r="B496" s="3">
        <v>491</v>
      </c>
      <c r="C496" s="3" t="s">
        <v>5645</v>
      </c>
      <c r="D496" s="3" t="s">
        <v>5646</v>
      </c>
      <c r="E496" s="3" t="str">
        <f>VLOOKUP($D496,'Team Mapping - CM'!$A$2:$C$1457,2,FALSE)</f>
        <v>Bangabandhu Sheikh Mujibur Rahman Science and Technology University</v>
      </c>
      <c r="F496" s="3">
        <v>1</v>
      </c>
      <c r="G496" s="3">
        <v>21</v>
      </c>
    </row>
    <row r="497" spans="1:7" ht="12" customHeight="1" x14ac:dyDescent="0.25">
      <c r="A497" s="3"/>
      <c r="B497" s="3">
        <v>492</v>
      </c>
      <c r="C497" s="3" t="s">
        <v>5656</v>
      </c>
      <c r="D497" s="3" t="s">
        <v>5658</v>
      </c>
      <c r="E497" s="3" t="str">
        <f>VLOOKUP($D497,'Team Mapping - CM'!$A$2:$C$1457,2,FALSE)</f>
        <v>North South University</v>
      </c>
      <c r="F497" s="3">
        <v>1</v>
      </c>
      <c r="G497" s="3">
        <v>21</v>
      </c>
    </row>
    <row r="498" spans="1:7" ht="12" customHeight="1" x14ac:dyDescent="0.25">
      <c r="A498" s="3"/>
      <c r="B498" s="3">
        <v>493</v>
      </c>
      <c r="C498" s="3" t="s">
        <v>5669</v>
      </c>
      <c r="D498" s="3" t="s">
        <v>5670</v>
      </c>
      <c r="E498" s="3" t="str">
        <f>VLOOKUP($D498,'Team Mapping - CM'!$A$2:$C$1457,2,FALSE)</f>
        <v>North South University</v>
      </c>
      <c r="F498" s="3">
        <v>1</v>
      </c>
      <c r="G498" s="3">
        <v>21</v>
      </c>
    </row>
    <row r="499" spans="1:7" ht="12" customHeight="1" x14ac:dyDescent="0.25">
      <c r="A499" s="3"/>
      <c r="B499" s="3">
        <v>494</v>
      </c>
      <c r="C499" s="3" t="s">
        <v>5679</v>
      </c>
      <c r="D499" s="3" t="s">
        <v>5680</v>
      </c>
      <c r="E499" s="3" t="str">
        <f>VLOOKUP($D499,'Team Mapping - CM'!$A$2:$C$1457,2,FALSE)</f>
        <v>Metropolitan University</v>
      </c>
      <c r="F499" s="3">
        <v>1</v>
      </c>
      <c r="G499" s="3">
        <v>21</v>
      </c>
    </row>
    <row r="500" spans="1:7" ht="12" customHeight="1" x14ac:dyDescent="0.25">
      <c r="A500" s="3"/>
      <c r="B500" s="3">
        <v>495</v>
      </c>
      <c r="C500" s="3" t="s">
        <v>5691</v>
      </c>
      <c r="D500" s="3" t="s">
        <v>5692</v>
      </c>
      <c r="E500" s="3" t="str">
        <f>VLOOKUP($D500,'Team Mapping - CM'!$A$2:$C$1457,2,FALSE)</f>
        <v>Jagannath University, Bangladesh</v>
      </c>
      <c r="F500" s="3">
        <v>1</v>
      </c>
      <c r="G500" s="3">
        <v>21</v>
      </c>
    </row>
    <row r="501" spans="1:7" ht="12" customHeight="1" x14ac:dyDescent="0.25">
      <c r="A501" s="3"/>
      <c r="B501" s="3">
        <v>496</v>
      </c>
      <c r="C501" s="3" t="s">
        <v>5703</v>
      </c>
      <c r="D501" s="3" t="s">
        <v>5705</v>
      </c>
      <c r="E501" s="3" t="str">
        <f>VLOOKUP($D501,'Team Mapping - CM'!$A$2:$C$1457,2,FALSE)</f>
        <v>Bangabandhu Sheikh Mujibur Rahman Science and Technology University</v>
      </c>
      <c r="F501" s="3">
        <v>1</v>
      </c>
      <c r="G501" s="3">
        <v>21</v>
      </c>
    </row>
    <row r="502" spans="1:7" ht="12" customHeight="1" x14ac:dyDescent="0.25">
      <c r="A502" s="3"/>
      <c r="B502" s="3">
        <v>497</v>
      </c>
      <c r="C502" s="3" t="s">
        <v>5714</v>
      </c>
      <c r="D502" s="3" t="s">
        <v>5716</v>
      </c>
      <c r="E502" s="3" t="str">
        <f>VLOOKUP($D502,'Team Mapping - CM'!$A$2:$C$1457,2,FALSE)</f>
        <v>Military Institute of Science and Technology</v>
      </c>
      <c r="F502" s="3">
        <v>1</v>
      </c>
      <c r="G502" s="3">
        <v>21</v>
      </c>
    </row>
    <row r="503" spans="1:7" ht="12" customHeight="1" x14ac:dyDescent="0.25">
      <c r="A503" s="3"/>
      <c r="B503" s="3">
        <v>498</v>
      </c>
      <c r="C503" s="3" t="s">
        <v>5724</v>
      </c>
      <c r="D503" s="3" t="s">
        <v>5726</v>
      </c>
      <c r="E503" s="3" t="str">
        <f>VLOOKUP($D503,'Team Mapping - CM'!$A$2:$C$1457,2,FALSE)</f>
        <v>Khulna University of Engineering &amp; Technology</v>
      </c>
      <c r="F503" s="3">
        <v>1</v>
      </c>
      <c r="G503" s="3">
        <v>21</v>
      </c>
    </row>
    <row r="504" spans="1:7" ht="12" customHeight="1" x14ac:dyDescent="0.25">
      <c r="A504" s="3"/>
      <c r="B504" s="3">
        <v>499</v>
      </c>
      <c r="C504" s="3" t="s">
        <v>5736</v>
      </c>
      <c r="D504" s="3" t="s">
        <v>5737</v>
      </c>
      <c r="E504" s="3" t="str">
        <f>VLOOKUP($D504,'Team Mapping - CM'!$A$2:$C$1457,2,FALSE)</f>
        <v>City University</v>
      </c>
      <c r="F504" s="3">
        <v>1</v>
      </c>
      <c r="G504" s="3">
        <v>21</v>
      </c>
    </row>
    <row r="505" spans="1:7" ht="12" customHeight="1" x14ac:dyDescent="0.25">
      <c r="A505" s="3"/>
      <c r="B505" s="3">
        <v>500</v>
      </c>
      <c r="C505" s="3" t="s">
        <v>5747</v>
      </c>
      <c r="D505" s="3" t="s">
        <v>5748</v>
      </c>
      <c r="E505" s="3" t="str">
        <f>VLOOKUP($D505,'Team Mapping - CM'!$A$2:$C$1457,2,FALSE)</f>
        <v>Noakhali Science and Technology University</v>
      </c>
      <c r="F505" s="3">
        <v>1</v>
      </c>
      <c r="G505" s="3">
        <v>21</v>
      </c>
    </row>
    <row r="506" spans="1:7" ht="12" customHeight="1" x14ac:dyDescent="0.25">
      <c r="A506" s="3"/>
      <c r="B506" s="3">
        <v>501</v>
      </c>
      <c r="C506" s="3" t="s">
        <v>5756</v>
      </c>
      <c r="D506" s="3" t="s">
        <v>5757</v>
      </c>
      <c r="E506" s="3" t="str">
        <f>VLOOKUP($D506,'Team Mapping - CM'!$A$2:$C$1457,2,FALSE)</f>
        <v>North South University</v>
      </c>
      <c r="F506" s="3">
        <v>1</v>
      </c>
      <c r="G506" s="3">
        <v>21</v>
      </c>
    </row>
    <row r="507" spans="1:7" ht="12" customHeight="1" x14ac:dyDescent="0.25">
      <c r="A507" s="3"/>
      <c r="B507" s="3">
        <v>502</v>
      </c>
      <c r="C507" s="3" t="s">
        <v>5766</v>
      </c>
      <c r="D507" s="3" t="s">
        <v>5767</v>
      </c>
      <c r="E507" s="3" t="str">
        <f>VLOOKUP($D507,'Team Mapping - CM'!$A$2:$C$1457,2,FALSE)</f>
        <v>Mawlana Bhashani Science &amp; Technology University</v>
      </c>
      <c r="F507" s="3">
        <v>1</v>
      </c>
      <c r="G507" s="3">
        <v>21</v>
      </c>
    </row>
    <row r="508" spans="1:7" ht="12" customHeight="1" x14ac:dyDescent="0.25">
      <c r="A508" s="3"/>
      <c r="B508" s="3">
        <v>503</v>
      </c>
      <c r="C508" s="3" t="s">
        <v>5776</v>
      </c>
      <c r="D508" s="3" t="s">
        <v>5781</v>
      </c>
      <c r="E508" s="3" t="str">
        <f>VLOOKUP($D508,'Team Mapping - CM'!$A$2:$C$1457,2,FALSE)</f>
        <v>Khulna University of Engineering &amp; Technology</v>
      </c>
      <c r="F508" s="3">
        <v>1</v>
      </c>
      <c r="G508" s="3">
        <v>21</v>
      </c>
    </row>
    <row r="509" spans="1:7" ht="12" customHeight="1" x14ac:dyDescent="0.25">
      <c r="A509" s="3"/>
      <c r="B509" s="3">
        <v>504</v>
      </c>
      <c r="C509" s="3" t="s">
        <v>5793</v>
      </c>
      <c r="D509" s="3" t="s">
        <v>5794</v>
      </c>
      <c r="E509" s="3" t="str">
        <f>VLOOKUP($D509,'Team Mapping - CM'!$A$2:$C$1457,2,FALSE)</f>
        <v>Bangladesh University of Business &amp; Technology</v>
      </c>
      <c r="F509" s="3">
        <v>1</v>
      </c>
      <c r="G509" s="3">
        <v>21</v>
      </c>
    </row>
    <row r="510" spans="1:7" ht="12" customHeight="1" x14ac:dyDescent="0.25">
      <c r="A510" s="3"/>
      <c r="B510" s="3">
        <v>505</v>
      </c>
      <c r="C510" s="3" t="s">
        <v>5806</v>
      </c>
      <c r="D510" s="3" t="s">
        <v>5807</v>
      </c>
      <c r="E510" s="3" t="str">
        <f>VLOOKUP($D510,'Team Mapping - CM'!$A$2:$C$1457,2,FALSE)</f>
        <v>Daffodil International University</v>
      </c>
      <c r="F510" s="3">
        <v>1</v>
      </c>
      <c r="G510" s="3">
        <v>21</v>
      </c>
    </row>
    <row r="511" spans="1:7" ht="12" customHeight="1" x14ac:dyDescent="0.25">
      <c r="A511" s="3"/>
      <c r="B511" s="3">
        <v>506</v>
      </c>
      <c r="C511" s="3" t="s">
        <v>5815</v>
      </c>
      <c r="D511" s="3" t="s">
        <v>5816</v>
      </c>
      <c r="E511" s="3" t="str">
        <f>VLOOKUP($D511,'Team Mapping - CM'!$A$2:$C$1457,2,FALSE)</f>
        <v>Noakhali Science and Technology University</v>
      </c>
      <c r="F511" s="3">
        <v>1</v>
      </c>
      <c r="G511" s="3">
        <v>21</v>
      </c>
    </row>
    <row r="512" spans="1:7" ht="12" customHeight="1" x14ac:dyDescent="0.25">
      <c r="A512" s="3"/>
      <c r="B512" s="3">
        <v>507</v>
      </c>
      <c r="C512" s="3" t="s">
        <v>5822</v>
      </c>
      <c r="D512" s="3" t="s">
        <v>5824</v>
      </c>
      <c r="E512" s="3" t="str">
        <f>VLOOKUP($D512,'Team Mapping - CM'!$A$2:$C$1457,2,FALSE)</f>
        <v>Southeast University, Bangladesh</v>
      </c>
      <c r="F512" s="3">
        <v>1</v>
      </c>
      <c r="G512" s="3">
        <v>21</v>
      </c>
    </row>
    <row r="513" spans="1:7" ht="12" customHeight="1" x14ac:dyDescent="0.25">
      <c r="A513" s="3"/>
      <c r="B513" s="3">
        <v>508</v>
      </c>
      <c r="C513" s="3" t="s">
        <v>5833</v>
      </c>
      <c r="D513" s="3" t="s">
        <v>5834</v>
      </c>
      <c r="E513" s="3" t="str">
        <f>VLOOKUP($D513,'Team Mapping - CM'!$A$2:$C$1457,2,FALSE)</f>
        <v>Islamic University</v>
      </c>
      <c r="F513" s="3">
        <v>1</v>
      </c>
      <c r="G513" s="3">
        <v>21</v>
      </c>
    </row>
    <row r="514" spans="1:7" ht="12" customHeight="1" x14ac:dyDescent="0.25">
      <c r="A514" s="3"/>
      <c r="B514" s="3">
        <v>509</v>
      </c>
      <c r="C514" s="3" t="s">
        <v>5843</v>
      </c>
      <c r="D514" s="3" t="s">
        <v>5844</v>
      </c>
      <c r="E514" s="3" t="str">
        <f>VLOOKUP($D514,'Team Mapping - CM'!$A$2:$C$1457,2,FALSE)</f>
        <v>Daffodil International University</v>
      </c>
      <c r="F514" s="3">
        <v>1</v>
      </c>
      <c r="G514" s="3">
        <v>21</v>
      </c>
    </row>
    <row r="515" spans="1:7" ht="12" customHeight="1" x14ac:dyDescent="0.25">
      <c r="A515" s="3"/>
      <c r="B515" s="3">
        <v>510</v>
      </c>
      <c r="C515" s="3" t="s">
        <v>5853</v>
      </c>
      <c r="D515" s="3" t="s">
        <v>5854</v>
      </c>
      <c r="E515" s="3" t="str">
        <f>VLOOKUP($D515,'Team Mapping - CM'!$A$2:$C$1457,2,FALSE)</f>
        <v>Noakhali Science and Technology University</v>
      </c>
      <c r="F515" s="3">
        <v>1</v>
      </c>
      <c r="G515" s="3">
        <v>21</v>
      </c>
    </row>
    <row r="516" spans="1:7" ht="12" customHeight="1" x14ac:dyDescent="0.25">
      <c r="A516" s="3"/>
      <c r="B516" s="3">
        <v>511</v>
      </c>
      <c r="C516" s="3" t="s">
        <v>5862</v>
      </c>
      <c r="D516" s="3" t="s">
        <v>5863</v>
      </c>
      <c r="E516" s="3" t="str">
        <f>VLOOKUP($D516,'Team Mapping - CM'!$A$2:$C$1457,2,FALSE)</f>
        <v>Noakhali Science and Technology University</v>
      </c>
      <c r="F516" s="3">
        <v>1</v>
      </c>
      <c r="G516" s="3">
        <v>21</v>
      </c>
    </row>
    <row r="517" spans="1:7" ht="12" customHeight="1" x14ac:dyDescent="0.25">
      <c r="A517" s="3"/>
      <c r="B517" s="3">
        <v>512</v>
      </c>
      <c r="C517" s="3" t="s">
        <v>5864</v>
      </c>
      <c r="D517" s="3" t="s">
        <v>5865</v>
      </c>
      <c r="E517" s="3" t="str">
        <f>VLOOKUP($D517,'Team Mapping - CM'!$A$2:$C$1457,2,FALSE)</f>
        <v>Leading University, Sylhet</v>
      </c>
      <c r="F517" s="3">
        <v>1</v>
      </c>
      <c r="G517" s="3">
        <v>21</v>
      </c>
    </row>
    <row r="518" spans="1:7" ht="12" customHeight="1" x14ac:dyDescent="0.25">
      <c r="A518" s="3"/>
      <c r="B518" s="3">
        <v>513</v>
      </c>
      <c r="C518" s="3" t="s">
        <v>5874</v>
      </c>
      <c r="D518" s="3" t="s">
        <v>5875</v>
      </c>
      <c r="E518" s="3" t="str">
        <f>VLOOKUP($D518,'Team Mapping - CM'!$A$2:$C$1457,2,FALSE)</f>
        <v>Mawlana Bhashani Science &amp; Technology University</v>
      </c>
      <c r="F518" s="3">
        <v>1</v>
      </c>
      <c r="G518" s="3">
        <v>21</v>
      </c>
    </row>
    <row r="519" spans="1:7" ht="12" customHeight="1" x14ac:dyDescent="0.25">
      <c r="A519" s="3"/>
      <c r="B519" s="3">
        <v>514</v>
      </c>
      <c r="C519" s="3" t="s">
        <v>5883</v>
      </c>
      <c r="D519" s="3" t="s">
        <v>5884</v>
      </c>
      <c r="E519" s="3" t="str">
        <f>VLOOKUP($D519,'Team Mapping - CM'!$A$2:$C$1457,2,FALSE)</f>
        <v>University of Dhaka</v>
      </c>
      <c r="F519" s="3">
        <v>1</v>
      </c>
      <c r="G519" s="3">
        <v>21</v>
      </c>
    </row>
    <row r="520" spans="1:7" ht="12" customHeight="1" x14ac:dyDescent="0.25">
      <c r="A520" s="3"/>
      <c r="B520" s="3">
        <v>515</v>
      </c>
      <c r="C520" s="3" t="s">
        <v>5890</v>
      </c>
      <c r="D520" s="3" t="s">
        <v>5891</v>
      </c>
      <c r="E520" s="3" t="str">
        <f>VLOOKUP($D520,'Team Mapping - CM'!$A$2:$C$1457,2,FALSE)</f>
        <v>Dhaka City College</v>
      </c>
      <c r="F520" s="3">
        <v>1</v>
      </c>
      <c r="G520" s="3">
        <v>21</v>
      </c>
    </row>
    <row r="521" spans="1:7" ht="12" customHeight="1" x14ac:dyDescent="0.25">
      <c r="A521" s="3"/>
      <c r="B521" s="3">
        <v>516</v>
      </c>
      <c r="C521" s="3" t="s">
        <v>5899</v>
      </c>
      <c r="D521" s="3" t="s">
        <v>5900</v>
      </c>
      <c r="E521" s="3" t="str">
        <f>VLOOKUP($D521,'Team Mapping - CM'!$A$2:$C$1457,2,FALSE)</f>
        <v>Southeast University, Bangladesh</v>
      </c>
      <c r="F521" s="3">
        <v>1</v>
      </c>
      <c r="G521" s="3">
        <v>21</v>
      </c>
    </row>
    <row r="522" spans="1:7" ht="12" customHeight="1" x14ac:dyDescent="0.25">
      <c r="A522" s="3"/>
      <c r="B522" s="3">
        <v>517</v>
      </c>
      <c r="C522" s="3" t="s">
        <v>5909</v>
      </c>
      <c r="D522" s="3" t="s">
        <v>5910</v>
      </c>
      <c r="E522" s="3" t="str">
        <f>VLOOKUP($D522,'Team Mapping - CM'!$A$2:$C$1457,2,FALSE)</f>
        <v>Bangladesh University of Professionals</v>
      </c>
      <c r="F522" s="3">
        <v>1</v>
      </c>
      <c r="G522" s="3">
        <v>21</v>
      </c>
    </row>
    <row r="523" spans="1:7" ht="12" customHeight="1" x14ac:dyDescent="0.25">
      <c r="A523" s="3"/>
      <c r="B523" s="3">
        <v>518</v>
      </c>
      <c r="C523" s="3" t="s">
        <v>5917</v>
      </c>
      <c r="D523" s="3" t="s">
        <v>5918</v>
      </c>
      <c r="E523" s="3" t="str">
        <f>VLOOKUP($D523,'Team Mapping - CM'!$A$2:$C$1457,2,FALSE)</f>
        <v>United International University</v>
      </c>
      <c r="F523" s="3">
        <v>1</v>
      </c>
      <c r="G523" s="3">
        <v>22</v>
      </c>
    </row>
    <row r="524" spans="1:7" ht="12" customHeight="1" x14ac:dyDescent="0.25">
      <c r="A524" s="3"/>
      <c r="B524" s="3">
        <v>519</v>
      </c>
      <c r="C524" s="3" t="s">
        <v>5925</v>
      </c>
      <c r="D524" s="3" t="s">
        <v>5926</v>
      </c>
      <c r="E524" s="3" t="str">
        <f>VLOOKUP($D524,'Team Mapping - CM'!$A$2:$C$1457,2,FALSE)</f>
        <v>Leading University, Sylhet</v>
      </c>
      <c r="F524" s="3">
        <v>1</v>
      </c>
      <c r="G524" s="3">
        <v>22</v>
      </c>
    </row>
    <row r="525" spans="1:7" ht="12" customHeight="1" x14ac:dyDescent="0.25">
      <c r="A525" s="3"/>
      <c r="B525" s="3">
        <v>520</v>
      </c>
      <c r="C525" s="3" t="s">
        <v>5935</v>
      </c>
      <c r="D525" s="3" t="s">
        <v>5937</v>
      </c>
      <c r="E525" s="3" t="str">
        <f>VLOOKUP($D525,'Team Mapping - CM'!$A$2:$C$1457,2,FALSE)</f>
        <v>The University of Asia Pacific</v>
      </c>
      <c r="F525" s="3">
        <v>1</v>
      </c>
      <c r="G525" s="3">
        <v>22</v>
      </c>
    </row>
    <row r="526" spans="1:7" ht="12" customHeight="1" x14ac:dyDescent="0.25">
      <c r="A526" s="3"/>
      <c r="B526" s="3">
        <v>521</v>
      </c>
      <c r="C526" s="3" t="s">
        <v>5945</v>
      </c>
      <c r="D526" s="3" t="s">
        <v>5946</v>
      </c>
      <c r="E526" s="3" t="str">
        <f>VLOOKUP($D526,'Team Mapping - CM'!$A$2:$C$1457,2,FALSE)</f>
        <v>East West University</v>
      </c>
      <c r="F526" s="3">
        <v>1</v>
      </c>
      <c r="G526" s="3">
        <v>22</v>
      </c>
    </row>
    <row r="527" spans="1:7" ht="12" customHeight="1" x14ac:dyDescent="0.25">
      <c r="A527" s="3"/>
      <c r="B527" s="3">
        <v>522</v>
      </c>
      <c r="C527" s="3" t="s">
        <v>5952</v>
      </c>
      <c r="D527" s="3" t="s">
        <v>5953</v>
      </c>
      <c r="E527" s="3" t="str">
        <f>VLOOKUP($D527,'Team Mapping - CM'!$A$2:$C$1457,2,FALSE)</f>
        <v>Daffodil International University</v>
      </c>
      <c r="F527" s="3">
        <v>1</v>
      </c>
      <c r="G527" s="3">
        <v>22</v>
      </c>
    </row>
    <row r="528" spans="1:7" ht="12" customHeight="1" x14ac:dyDescent="0.25">
      <c r="A528" s="3"/>
      <c r="B528" s="3">
        <v>523</v>
      </c>
      <c r="C528" s="3" t="s">
        <v>5963</v>
      </c>
      <c r="D528" s="3" t="s">
        <v>5964</v>
      </c>
      <c r="E528" s="3" t="str">
        <f>VLOOKUP($D528,'Team Mapping - CM'!$A$2:$C$1457,2,FALSE)</f>
        <v>Mawlana Bhashani Science &amp; Technology University</v>
      </c>
      <c r="F528" s="3">
        <v>1</v>
      </c>
      <c r="G528" s="3">
        <v>22</v>
      </c>
    </row>
    <row r="529" spans="1:7" ht="12" customHeight="1" x14ac:dyDescent="0.25">
      <c r="A529" s="3"/>
      <c r="B529" s="3">
        <v>524</v>
      </c>
      <c r="C529" s="3" t="s">
        <v>5972</v>
      </c>
      <c r="D529" s="3" t="s">
        <v>5974</v>
      </c>
      <c r="E529" s="3" t="str">
        <f>VLOOKUP($D529,'Team Mapping - CM'!$A$2:$C$1457,2,FALSE)</f>
        <v>Bangladesh University of Professionals</v>
      </c>
      <c r="F529" s="3">
        <v>1</v>
      </c>
      <c r="G529" s="3">
        <v>22</v>
      </c>
    </row>
    <row r="530" spans="1:7" ht="12" customHeight="1" x14ac:dyDescent="0.25">
      <c r="A530" s="3"/>
      <c r="B530" s="3">
        <v>525</v>
      </c>
      <c r="C530" s="3" t="s">
        <v>5982</v>
      </c>
      <c r="D530" s="3" t="s">
        <v>5983</v>
      </c>
      <c r="E530" s="3" t="str">
        <f>VLOOKUP($D530,'Team Mapping - CM'!$A$2:$C$1457,2,FALSE)</f>
        <v>East West University</v>
      </c>
      <c r="F530" s="3">
        <v>1</v>
      </c>
      <c r="G530" s="3">
        <v>22</v>
      </c>
    </row>
    <row r="531" spans="1:7" ht="12" customHeight="1" x14ac:dyDescent="0.25">
      <c r="A531" s="3"/>
      <c r="B531" s="3">
        <v>526</v>
      </c>
      <c r="C531" s="3" t="s">
        <v>5996</v>
      </c>
      <c r="D531" s="3" t="s">
        <v>5997</v>
      </c>
      <c r="E531" s="3" t="str">
        <f>VLOOKUP($D531,'Team Mapping - CM'!$A$2:$C$1457,2,FALSE)</f>
        <v>Dhaka City College</v>
      </c>
      <c r="F531" s="3">
        <v>1</v>
      </c>
      <c r="G531" s="3">
        <v>22</v>
      </c>
    </row>
    <row r="532" spans="1:7" ht="12" customHeight="1" x14ac:dyDescent="0.25">
      <c r="A532" s="3"/>
      <c r="B532" s="3">
        <v>527</v>
      </c>
      <c r="C532" s="3" t="s">
        <v>6006</v>
      </c>
      <c r="D532" s="3" t="s">
        <v>6007</v>
      </c>
      <c r="E532" s="3" t="str">
        <f>VLOOKUP($D532,'Team Mapping - CM'!$A$2:$C$1457,2,FALSE)</f>
        <v>North East University Bangladesh</v>
      </c>
      <c r="F532" s="3">
        <v>1</v>
      </c>
      <c r="G532" s="3">
        <v>22</v>
      </c>
    </row>
    <row r="533" spans="1:7" ht="12" customHeight="1" x14ac:dyDescent="0.25">
      <c r="A533" s="3"/>
      <c r="B533" s="3">
        <v>528</v>
      </c>
      <c r="C533" s="3" t="s">
        <v>6014</v>
      </c>
      <c r="D533" s="3" t="s">
        <v>6016</v>
      </c>
      <c r="E533" s="3" t="str">
        <f>VLOOKUP($D533,'Team Mapping - CM'!$A$2:$C$1457,2,FALSE)</f>
        <v>Daffodil International University</v>
      </c>
      <c r="F533" s="3">
        <v>1</v>
      </c>
      <c r="G533" s="3">
        <v>22</v>
      </c>
    </row>
    <row r="534" spans="1:7" ht="12" customHeight="1" x14ac:dyDescent="0.25">
      <c r="A534" s="3"/>
      <c r="B534" s="3">
        <v>529</v>
      </c>
      <c r="C534" s="3" t="s">
        <v>6026</v>
      </c>
      <c r="D534" s="3" t="s">
        <v>6027</v>
      </c>
      <c r="E534" s="3" t="str">
        <f>VLOOKUP($D534,'Team Mapping - CM'!$A$2:$C$1457,2,FALSE)</f>
        <v>East West University</v>
      </c>
      <c r="F534" s="3">
        <v>1</v>
      </c>
      <c r="G534" s="3">
        <v>22</v>
      </c>
    </row>
    <row r="535" spans="1:7" ht="12" customHeight="1" x14ac:dyDescent="0.25">
      <c r="A535" s="3"/>
      <c r="B535" s="3">
        <v>530</v>
      </c>
      <c r="C535" s="3" t="s">
        <v>6034</v>
      </c>
      <c r="D535" s="3" t="s">
        <v>6035</v>
      </c>
      <c r="E535" s="3" t="str">
        <f>VLOOKUP($D535,'Team Mapping - CM'!$A$2:$C$1457,2,FALSE)</f>
        <v>Pabna University of Science and Technology</v>
      </c>
      <c r="F535" s="3">
        <v>1</v>
      </c>
      <c r="G535" s="3">
        <v>22</v>
      </c>
    </row>
    <row r="536" spans="1:7" ht="12" customHeight="1" x14ac:dyDescent="0.25">
      <c r="A536" s="3"/>
      <c r="B536" s="3">
        <v>531</v>
      </c>
      <c r="C536" s="3" t="s">
        <v>6043</v>
      </c>
      <c r="D536" s="3" t="s">
        <v>6044</v>
      </c>
      <c r="E536" s="3" t="str">
        <f>VLOOKUP($D536,'Team Mapping - CM'!$A$2:$C$1457,2,FALSE)</f>
        <v>East West University</v>
      </c>
      <c r="F536" s="3">
        <v>1</v>
      </c>
      <c r="G536" s="3">
        <v>22</v>
      </c>
    </row>
    <row r="537" spans="1:7" ht="12" customHeight="1" x14ac:dyDescent="0.25">
      <c r="A537" s="3"/>
      <c r="B537" s="3">
        <v>532</v>
      </c>
      <c r="C537" s="3" t="s">
        <v>6051</v>
      </c>
      <c r="D537" s="3" t="s">
        <v>6053</v>
      </c>
      <c r="E537" s="3" t="str">
        <f>VLOOKUP($D537,'Team Mapping - CM'!$A$2:$C$1457,2,FALSE)</f>
        <v>Comilla University</v>
      </c>
      <c r="F537" s="3">
        <v>1</v>
      </c>
      <c r="G537" s="3">
        <v>22</v>
      </c>
    </row>
    <row r="538" spans="1:7" ht="12" customHeight="1" x14ac:dyDescent="0.25">
      <c r="A538" s="3"/>
      <c r="B538" s="3">
        <v>533</v>
      </c>
      <c r="C538" s="3" t="s">
        <v>6062</v>
      </c>
      <c r="D538" s="3" t="s">
        <v>6063</v>
      </c>
      <c r="E538" s="3" t="str">
        <f>VLOOKUP($D538,'Team Mapping - CM'!$A$2:$C$1457,2,FALSE)</f>
        <v>United International University</v>
      </c>
      <c r="F538" s="3">
        <v>1</v>
      </c>
      <c r="G538" s="3">
        <v>22</v>
      </c>
    </row>
    <row r="539" spans="1:7" ht="12" customHeight="1" x14ac:dyDescent="0.25">
      <c r="A539" s="3"/>
      <c r="B539" s="3">
        <v>534</v>
      </c>
      <c r="C539" s="3" t="s">
        <v>6071</v>
      </c>
      <c r="D539" s="3" t="s">
        <v>6072</v>
      </c>
      <c r="E539" s="3" t="str">
        <f>VLOOKUP($D539,'Team Mapping - CM'!$A$2:$C$1457,2,FALSE)</f>
        <v>Khulna University of Engineering &amp; Technology</v>
      </c>
      <c r="F539" s="3">
        <v>1</v>
      </c>
      <c r="G539" s="3">
        <v>22</v>
      </c>
    </row>
    <row r="540" spans="1:7" ht="12" customHeight="1" x14ac:dyDescent="0.25">
      <c r="A540" s="3"/>
      <c r="B540" s="3">
        <v>535</v>
      </c>
      <c r="C540" s="3" t="s">
        <v>6080</v>
      </c>
      <c r="D540" s="3" t="s">
        <v>6082</v>
      </c>
      <c r="E540" s="3" t="str">
        <f>VLOOKUP($D540,'Team Mapping - CM'!$A$2:$C$1457,2,FALSE)</f>
        <v>University of Information Technology &amp; Sciences</v>
      </c>
      <c r="F540" s="3">
        <v>1</v>
      </c>
      <c r="G540" s="3">
        <v>22</v>
      </c>
    </row>
    <row r="541" spans="1:7" ht="12" customHeight="1" x14ac:dyDescent="0.25">
      <c r="A541" s="3"/>
      <c r="B541" s="3">
        <v>536</v>
      </c>
      <c r="C541" s="3" t="s">
        <v>6090</v>
      </c>
      <c r="D541" s="3" t="s">
        <v>6092</v>
      </c>
      <c r="E541" s="3" t="str">
        <f>VLOOKUP($D541,'Team Mapping - CM'!$A$2:$C$1457,2,FALSE)</f>
        <v>Institute of Science and Technology</v>
      </c>
      <c r="F541" s="3">
        <v>1</v>
      </c>
      <c r="G541" s="3">
        <v>22</v>
      </c>
    </row>
    <row r="542" spans="1:7" ht="12" customHeight="1" x14ac:dyDescent="0.25">
      <c r="A542" s="3"/>
      <c r="B542" s="3">
        <v>537</v>
      </c>
      <c r="C542" s="3" t="s">
        <v>6099</v>
      </c>
      <c r="D542" s="3" t="s">
        <v>6100</v>
      </c>
      <c r="E542" s="3" t="str">
        <f>VLOOKUP($D542,'Team Mapping - CM'!$A$2:$C$1457,2,FALSE)</f>
        <v>Leading University, Sylhet</v>
      </c>
      <c r="F542" s="3">
        <v>1</v>
      </c>
      <c r="G542" s="3">
        <v>22</v>
      </c>
    </row>
    <row r="543" spans="1:7" ht="12" customHeight="1" x14ac:dyDescent="0.25">
      <c r="A543" s="3"/>
      <c r="B543" s="3">
        <v>538</v>
      </c>
      <c r="C543" s="3" t="s">
        <v>6108</v>
      </c>
      <c r="D543" s="3" t="s">
        <v>6109</v>
      </c>
      <c r="E543" s="3" t="str">
        <f>VLOOKUP($D543,'Team Mapping - CM'!$A$2:$C$1457,2,FALSE)</f>
        <v>City University</v>
      </c>
      <c r="F543" s="3">
        <v>1</v>
      </c>
      <c r="G543" s="3">
        <v>22</v>
      </c>
    </row>
    <row r="544" spans="1:7" ht="12" customHeight="1" x14ac:dyDescent="0.25">
      <c r="A544" s="3"/>
      <c r="B544" s="3">
        <v>539</v>
      </c>
      <c r="C544" s="3" t="s">
        <v>6119</v>
      </c>
      <c r="D544" s="3" t="s">
        <v>6120</v>
      </c>
      <c r="E544" s="3" t="str">
        <f>VLOOKUP($D544,'Team Mapping - CM'!$A$2:$C$1457,2,FALSE)</f>
        <v>International University of Business Agriculture and Tech.</v>
      </c>
      <c r="F544" s="3">
        <v>1</v>
      </c>
      <c r="G544" s="3">
        <v>22</v>
      </c>
    </row>
    <row r="545" spans="1:7" ht="12" customHeight="1" x14ac:dyDescent="0.25">
      <c r="A545" s="3"/>
      <c r="B545" s="3">
        <v>540</v>
      </c>
      <c r="C545" s="3" t="s">
        <v>6128</v>
      </c>
      <c r="D545" s="3" t="s">
        <v>6130</v>
      </c>
      <c r="E545" s="3" t="str">
        <f>VLOOKUP($D545,'Team Mapping - CM'!$A$2:$C$1457,2,FALSE)</f>
        <v>Daffodil International University</v>
      </c>
      <c r="F545" s="3">
        <v>1</v>
      </c>
      <c r="G545" s="3">
        <v>22</v>
      </c>
    </row>
    <row r="546" spans="1:7" ht="12" customHeight="1" x14ac:dyDescent="0.25">
      <c r="A546" s="3"/>
      <c r="B546" s="3">
        <v>541</v>
      </c>
      <c r="C546" s="3" t="s">
        <v>6140</v>
      </c>
      <c r="D546" s="3" t="s">
        <v>6141</v>
      </c>
      <c r="E546" s="3" t="str">
        <f>VLOOKUP($D546,'Team Mapping - CM'!$A$2:$C$1457,2,FALSE)</f>
        <v>University of Information Technology &amp; Sciences</v>
      </c>
      <c r="F546" s="3">
        <v>1</v>
      </c>
      <c r="G546" s="3">
        <v>22</v>
      </c>
    </row>
    <row r="547" spans="1:7" ht="12" customHeight="1" x14ac:dyDescent="0.25">
      <c r="A547" s="3"/>
      <c r="B547" s="3">
        <v>542</v>
      </c>
      <c r="C547" s="3" t="s">
        <v>6151</v>
      </c>
      <c r="D547" s="3" t="s">
        <v>6152</v>
      </c>
      <c r="E547" s="3" t="str">
        <f>VLOOKUP($D547,'Team Mapping - CM'!$A$2:$C$1457,2,FALSE)</f>
        <v>North East University Bangladesh</v>
      </c>
      <c r="F547" s="3">
        <v>1</v>
      </c>
      <c r="G547" s="3">
        <v>22</v>
      </c>
    </row>
    <row r="548" spans="1:7" ht="12" customHeight="1" x14ac:dyDescent="0.25">
      <c r="A548" s="3"/>
      <c r="B548" s="3">
        <v>543</v>
      </c>
      <c r="C548" s="3" t="s">
        <v>6163</v>
      </c>
      <c r="D548" s="3" t="s">
        <v>6165</v>
      </c>
      <c r="E548" s="3" t="str">
        <f>VLOOKUP($D548,'Team Mapping - CM'!$A$2:$C$1457,2,FALSE)</f>
        <v>BRAC University</v>
      </c>
      <c r="F548" s="3">
        <v>1</v>
      </c>
      <c r="G548" s="3">
        <v>22</v>
      </c>
    </row>
    <row r="549" spans="1:7" ht="12" customHeight="1" x14ac:dyDescent="0.25">
      <c r="A549" s="3"/>
      <c r="B549" s="3">
        <v>544</v>
      </c>
      <c r="C549" s="3" t="s">
        <v>6174</v>
      </c>
      <c r="D549" s="3" t="s">
        <v>6175</v>
      </c>
      <c r="E549" s="3" t="str">
        <f>VLOOKUP($D549,'Team Mapping - CM'!$A$2:$C$1457,2,FALSE)</f>
        <v>Jessore University of Science and Technology</v>
      </c>
      <c r="F549" s="3">
        <v>1</v>
      </c>
      <c r="G549" s="3">
        <v>23</v>
      </c>
    </row>
    <row r="550" spans="1:7" ht="12" customHeight="1" x14ac:dyDescent="0.25">
      <c r="A550" s="3"/>
      <c r="B550" s="3">
        <v>545</v>
      </c>
      <c r="C550" s="3" t="s">
        <v>6188</v>
      </c>
      <c r="D550" s="3" t="s">
        <v>6189</v>
      </c>
      <c r="E550" s="3" t="str">
        <f>VLOOKUP($D550,'Team Mapping - CM'!$A$2:$C$1457,2,FALSE)</f>
        <v>Jahangirnagar University</v>
      </c>
      <c r="F550" s="3">
        <v>1</v>
      </c>
      <c r="G550" s="3">
        <v>23</v>
      </c>
    </row>
    <row r="551" spans="1:7" ht="12" customHeight="1" x14ac:dyDescent="0.25">
      <c r="A551" s="3"/>
      <c r="B551" s="3">
        <v>546</v>
      </c>
      <c r="C551" s="3" t="s">
        <v>6197</v>
      </c>
      <c r="D551" s="3" t="s">
        <v>6198</v>
      </c>
      <c r="E551" s="3" t="str">
        <f>VLOOKUP($D551,'Team Mapping - CM'!$A$2:$C$1457,2,FALSE)</f>
        <v>Cox's Bazar International University</v>
      </c>
      <c r="F551" s="3">
        <v>1</v>
      </c>
      <c r="G551" s="3">
        <v>23</v>
      </c>
    </row>
    <row r="552" spans="1:7" ht="12" customHeight="1" x14ac:dyDescent="0.25">
      <c r="A552" s="3"/>
      <c r="B552" s="3">
        <v>547</v>
      </c>
      <c r="C552" s="3" t="s">
        <v>6208</v>
      </c>
      <c r="D552" s="3" t="s">
        <v>6209</v>
      </c>
      <c r="E552" s="3" t="str">
        <f>VLOOKUP($D552,'Team Mapping - CM'!$A$2:$C$1457,2,FALSE)</f>
        <v>Ahsanullah University of Science and Technology</v>
      </c>
      <c r="F552" s="3">
        <v>1</v>
      </c>
      <c r="G552" s="3">
        <v>23</v>
      </c>
    </row>
    <row r="553" spans="1:7" ht="12" customHeight="1" x14ac:dyDescent="0.25">
      <c r="A553" s="3"/>
      <c r="B553" s="3">
        <v>548</v>
      </c>
      <c r="C553" s="3" t="s">
        <v>6220</v>
      </c>
      <c r="D553" s="3" t="s">
        <v>6221</v>
      </c>
      <c r="E553" s="3" t="str">
        <f>VLOOKUP($D553,'Team Mapping - CM'!$A$2:$C$1457,2,FALSE)</f>
        <v>United International University</v>
      </c>
      <c r="F553" s="3">
        <v>1</v>
      </c>
      <c r="G553" s="3">
        <v>23</v>
      </c>
    </row>
    <row r="554" spans="1:7" ht="12" customHeight="1" x14ac:dyDescent="0.25">
      <c r="A554" s="3"/>
      <c r="B554" s="3">
        <v>549</v>
      </c>
      <c r="C554" s="3" t="s">
        <v>6235</v>
      </c>
      <c r="D554" s="3" t="s">
        <v>6237</v>
      </c>
      <c r="E554" s="3" t="str">
        <f>VLOOKUP($D554,'Team Mapping - CM'!$A$2:$C$1457,2,FALSE)</f>
        <v>North South University</v>
      </c>
      <c r="F554" s="3">
        <v>1</v>
      </c>
      <c r="G554" s="3">
        <v>23</v>
      </c>
    </row>
    <row r="555" spans="1:7" ht="12" customHeight="1" x14ac:dyDescent="0.25">
      <c r="A555" s="3"/>
      <c r="B555" s="3">
        <v>550</v>
      </c>
      <c r="C555" s="3" t="s">
        <v>6245</v>
      </c>
      <c r="D555" s="3" t="s">
        <v>6246</v>
      </c>
      <c r="E555" s="3" t="str">
        <f>VLOOKUP($D555,'Team Mapping - CM'!$A$2:$C$1457,2,FALSE)</f>
        <v>Islamic University</v>
      </c>
      <c r="F555" s="3">
        <v>1</v>
      </c>
      <c r="G555" s="3">
        <v>23</v>
      </c>
    </row>
    <row r="556" spans="1:7" ht="12" customHeight="1" x14ac:dyDescent="0.25">
      <c r="A556" s="3"/>
      <c r="B556" s="3">
        <v>551</v>
      </c>
      <c r="C556" s="3" t="s">
        <v>6254</v>
      </c>
      <c r="D556" s="3" t="s">
        <v>6255</v>
      </c>
      <c r="E556" s="3" t="str">
        <f>VLOOKUP($D556,'Team Mapping - CM'!$A$2:$C$1457,2,FALSE)</f>
        <v>North South University</v>
      </c>
      <c r="F556" s="3">
        <v>1</v>
      </c>
      <c r="G556" s="3">
        <v>23</v>
      </c>
    </row>
    <row r="557" spans="1:7" ht="12" customHeight="1" x14ac:dyDescent="0.25">
      <c r="A557" s="3"/>
      <c r="B557" s="3">
        <v>552</v>
      </c>
      <c r="C557" s="3" t="s">
        <v>6264</v>
      </c>
      <c r="D557" s="3" t="s">
        <v>6266</v>
      </c>
      <c r="E557" s="3" t="str">
        <f>VLOOKUP($D557,'Team Mapping - CM'!$A$2:$C$1457,2,FALSE)</f>
        <v>State University of Bangladesh</v>
      </c>
      <c r="F557" s="3">
        <v>1</v>
      </c>
      <c r="G557" s="3">
        <v>23</v>
      </c>
    </row>
    <row r="558" spans="1:7" ht="12" customHeight="1" x14ac:dyDescent="0.25">
      <c r="A558" s="3"/>
      <c r="B558" s="3">
        <v>553</v>
      </c>
      <c r="C558" s="3" t="s">
        <v>6274</v>
      </c>
      <c r="D558" s="3" t="s">
        <v>6275</v>
      </c>
      <c r="E558" s="3" t="str">
        <f>VLOOKUP($D558,'Team Mapping - CM'!$A$2:$C$1457,2,FALSE)</f>
        <v>Southeast University, Bangladesh</v>
      </c>
      <c r="F558" s="3">
        <v>1</v>
      </c>
      <c r="G558" s="3">
        <v>23</v>
      </c>
    </row>
    <row r="559" spans="1:7" ht="12" customHeight="1" x14ac:dyDescent="0.25">
      <c r="A559" s="3"/>
      <c r="B559" s="3">
        <v>554</v>
      </c>
      <c r="C559" s="3" t="s">
        <v>6284</v>
      </c>
      <c r="D559" s="3" t="s">
        <v>6285</v>
      </c>
      <c r="E559" s="3" t="str">
        <f>VLOOKUP($D559,'Team Mapping - CM'!$A$2:$C$1457,2,FALSE)</f>
        <v>Jessore University of Science and Technology</v>
      </c>
      <c r="F559" s="3">
        <v>1</v>
      </c>
      <c r="G559" s="3">
        <v>23</v>
      </c>
    </row>
    <row r="560" spans="1:7" ht="12" customHeight="1" x14ac:dyDescent="0.25">
      <c r="A560" s="3"/>
      <c r="B560" s="3">
        <v>555</v>
      </c>
      <c r="C560" s="3" t="s">
        <v>6298</v>
      </c>
      <c r="D560" s="3" t="s">
        <v>6300</v>
      </c>
      <c r="E560" s="3" t="str">
        <f>VLOOKUP($D560,'Team Mapping - CM'!$A$2:$C$1457,2,FALSE)</f>
        <v>Chittagong University of Engineering &amp; Technology</v>
      </c>
      <c r="F560" s="3">
        <v>1</v>
      </c>
      <c r="G560" s="3">
        <v>23</v>
      </c>
    </row>
    <row r="561" spans="1:7" ht="12" customHeight="1" x14ac:dyDescent="0.25">
      <c r="A561" s="3"/>
      <c r="B561" s="3">
        <v>556</v>
      </c>
      <c r="C561" s="3" t="s">
        <v>6315</v>
      </c>
      <c r="D561" s="3" t="s">
        <v>6316</v>
      </c>
      <c r="E561" s="3" t="str">
        <f>VLOOKUP($D561,'Team Mapping - CM'!$A$2:$C$1457,2,FALSE)</f>
        <v>The University of Asia Pacific</v>
      </c>
      <c r="F561" s="3">
        <v>1</v>
      </c>
      <c r="G561" s="3">
        <v>23</v>
      </c>
    </row>
    <row r="562" spans="1:7" ht="12" customHeight="1" x14ac:dyDescent="0.25">
      <c r="A562" s="3"/>
      <c r="B562" s="3">
        <v>557</v>
      </c>
      <c r="C562" s="3" t="s">
        <v>6334</v>
      </c>
      <c r="D562" s="3" t="s">
        <v>6335</v>
      </c>
      <c r="E562" s="3" t="str">
        <f>VLOOKUP($D562,'Team Mapping - CM'!$A$2:$C$1457,2,FALSE)</f>
        <v>North East University Bangladesh</v>
      </c>
      <c r="F562" s="3">
        <v>1</v>
      </c>
      <c r="G562" s="3">
        <v>23</v>
      </c>
    </row>
    <row r="563" spans="1:7" ht="12" customHeight="1" x14ac:dyDescent="0.25">
      <c r="A563" s="3"/>
      <c r="B563" s="3">
        <v>558</v>
      </c>
      <c r="C563" s="3" t="s">
        <v>6357</v>
      </c>
      <c r="D563" s="3" t="s">
        <v>6358</v>
      </c>
      <c r="E563" s="3" t="str">
        <f>VLOOKUP($D563,'Team Mapping - CM'!$A$2:$C$1457,2,FALSE)</f>
        <v>Premier University</v>
      </c>
      <c r="F563" s="3">
        <v>1</v>
      </c>
      <c r="G563" s="3">
        <v>23</v>
      </c>
    </row>
    <row r="564" spans="1:7" ht="12" customHeight="1" x14ac:dyDescent="0.25">
      <c r="A564" s="3"/>
      <c r="B564" s="3">
        <v>559</v>
      </c>
      <c r="C564" s="3" t="s">
        <v>6368</v>
      </c>
      <c r="D564" s="3" t="s">
        <v>6369</v>
      </c>
      <c r="E564" s="3" t="str">
        <f>VLOOKUP($D564,'Team Mapping - CM'!$A$2:$C$1457,2,FALSE)</f>
        <v>East West University</v>
      </c>
      <c r="F564" s="3">
        <v>1</v>
      </c>
      <c r="G564" s="3">
        <v>23</v>
      </c>
    </row>
    <row r="565" spans="1:7" ht="12" customHeight="1" x14ac:dyDescent="0.25">
      <c r="A565" s="3"/>
      <c r="B565" s="3">
        <v>560</v>
      </c>
      <c r="C565" s="3" t="s">
        <v>6383</v>
      </c>
      <c r="D565" s="3" t="s">
        <v>6384</v>
      </c>
      <c r="E565" s="3" t="str">
        <f>VLOOKUP($D565,'Team Mapping - CM'!$A$2:$C$1457,2,FALSE)</f>
        <v>United International University</v>
      </c>
      <c r="F565" s="3">
        <v>1</v>
      </c>
      <c r="G565" s="3">
        <v>23</v>
      </c>
    </row>
    <row r="566" spans="1:7" ht="12" customHeight="1" x14ac:dyDescent="0.25">
      <c r="A566" s="3"/>
      <c r="B566" s="3">
        <v>561</v>
      </c>
      <c r="C566" s="3" t="s">
        <v>6392</v>
      </c>
      <c r="D566" s="3" t="s">
        <v>6393</v>
      </c>
      <c r="E566" s="3" t="str">
        <f>VLOOKUP($D566,'Team Mapping - CM'!$A$2:$C$1457,2,FALSE)</f>
        <v>Islamic University</v>
      </c>
      <c r="F566" s="3">
        <v>1</v>
      </c>
      <c r="G566" s="3">
        <v>23</v>
      </c>
    </row>
    <row r="567" spans="1:7" ht="12" customHeight="1" x14ac:dyDescent="0.25">
      <c r="A567" s="3"/>
      <c r="B567" s="3">
        <v>562</v>
      </c>
      <c r="C567" s="3" t="s">
        <v>6404</v>
      </c>
      <c r="D567" s="3" t="s">
        <v>6405</v>
      </c>
      <c r="E567" s="3" t="str">
        <f>VLOOKUP($D567,'Team Mapping - CM'!$A$2:$C$1457,2,FALSE)</f>
        <v>Pabna University of Science and Technology</v>
      </c>
      <c r="F567" s="3">
        <v>1</v>
      </c>
      <c r="G567" s="3">
        <v>23</v>
      </c>
    </row>
    <row r="568" spans="1:7" ht="12" customHeight="1" x14ac:dyDescent="0.25">
      <c r="A568" s="3"/>
      <c r="B568" s="3">
        <v>564</v>
      </c>
      <c r="C568" s="3" t="s">
        <v>6414</v>
      </c>
      <c r="D568" s="3" t="s">
        <v>6415</v>
      </c>
      <c r="E568" s="3" t="str">
        <f>VLOOKUP($D568,'Team Mapping - CM'!$A$2:$C$1457,2,FALSE)</f>
        <v>Metropolitan University</v>
      </c>
      <c r="F568" s="3">
        <v>1</v>
      </c>
      <c r="G568" s="3">
        <v>23</v>
      </c>
    </row>
    <row r="569" spans="1:7" ht="12" customHeight="1" x14ac:dyDescent="0.25">
      <c r="A569" s="3"/>
      <c r="B569" s="3">
        <v>565</v>
      </c>
      <c r="C569" s="3" t="s">
        <v>6427</v>
      </c>
      <c r="D569" s="3" t="s">
        <v>6430</v>
      </c>
      <c r="E569" s="3" t="str">
        <f>VLOOKUP($D569,'Team Mapping - CM'!$A$2:$C$1457,2,FALSE)</f>
        <v>Khulna University of Engineering &amp; Technology</v>
      </c>
      <c r="F569" s="3">
        <v>1</v>
      </c>
      <c r="G569" s="3">
        <v>24</v>
      </c>
    </row>
    <row r="570" spans="1:7" ht="12" customHeight="1" x14ac:dyDescent="0.25">
      <c r="A570" s="3"/>
      <c r="B570" s="3">
        <v>566</v>
      </c>
      <c r="C570" s="3" t="s">
        <v>6440</v>
      </c>
      <c r="D570" s="3" t="s">
        <v>6441</v>
      </c>
      <c r="E570" s="3" t="str">
        <f>VLOOKUP($D570,'Team Mapping - CM'!$A$2:$C$1457,2,FALSE)</f>
        <v>Mawlana Bhashani Science &amp; Technology University</v>
      </c>
      <c r="F570" s="3">
        <v>1</v>
      </c>
      <c r="G570" s="3">
        <v>24</v>
      </c>
    </row>
    <row r="571" spans="1:7" ht="12" customHeight="1" x14ac:dyDescent="0.25">
      <c r="A571" s="3"/>
      <c r="B571" s="3">
        <v>567</v>
      </c>
      <c r="C571" s="3" t="s">
        <v>6455</v>
      </c>
      <c r="D571" s="3" t="s">
        <v>6456</v>
      </c>
      <c r="E571" s="3" t="str">
        <f>VLOOKUP($D571,'Team Mapping - CM'!$A$2:$C$1457,2,FALSE)</f>
        <v>Sylhet International University</v>
      </c>
      <c r="F571" s="3">
        <v>1</v>
      </c>
      <c r="G571" s="3">
        <v>24</v>
      </c>
    </row>
    <row r="572" spans="1:7" ht="12" customHeight="1" x14ac:dyDescent="0.25">
      <c r="A572" s="3"/>
      <c r="B572" s="3">
        <v>568</v>
      </c>
      <c r="C572" s="3" t="s">
        <v>6477</v>
      </c>
      <c r="D572" s="3" t="s">
        <v>6478</v>
      </c>
      <c r="E572" s="3" t="str">
        <f>VLOOKUP($D572,'Team Mapping - CM'!$A$2:$C$1457,2,FALSE)</f>
        <v>University of Dhaka</v>
      </c>
      <c r="F572" s="3">
        <v>1</v>
      </c>
      <c r="G572" s="3">
        <v>24</v>
      </c>
    </row>
    <row r="573" spans="1:7" ht="12" customHeight="1" x14ac:dyDescent="0.25">
      <c r="A573" s="3"/>
      <c r="B573" s="3">
        <v>569</v>
      </c>
      <c r="C573" s="3" t="s">
        <v>6487</v>
      </c>
      <c r="D573" s="3" t="s">
        <v>6488</v>
      </c>
      <c r="E573" s="3" t="str">
        <f>VLOOKUP($D573,'Team Mapping - CM'!$A$2:$C$1457,2,FALSE)</f>
        <v>Noakhali Science and Technology University</v>
      </c>
      <c r="F573" s="3">
        <v>1</v>
      </c>
      <c r="G573" s="3">
        <v>24</v>
      </c>
    </row>
    <row r="574" spans="1:7" ht="12" customHeight="1" x14ac:dyDescent="0.25">
      <c r="A574" s="3"/>
      <c r="B574" s="3">
        <v>570</v>
      </c>
      <c r="C574" s="3" t="s">
        <v>6498</v>
      </c>
      <c r="D574" s="3" t="s">
        <v>6499</v>
      </c>
      <c r="E574" s="3" t="str">
        <f>VLOOKUP($D574,'Team Mapping - CM'!$A$2:$C$1457,2,FALSE)</f>
        <v>Pabna University of Science and Technology</v>
      </c>
      <c r="F574" s="3">
        <v>1</v>
      </c>
      <c r="G574" s="3">
        <v>24</v>
      </c>
    </row>
    <row r="575" spans="1:7" ht="12" customHeight="1" x14ac:dyDescent="0.25">
      <c r="A575" s="3"/>
      <c r="B575" s="3">
        <v>571</v>
      </c>
      <c r="C575" s="3" t="s">
        <v>6510</v>
      </c>
      <c r="D575" s="3" t="s">
        <v>6511</v>
      </c>
      <c r="E575" s="3" t="str">
        <f>VLOOKUP($D575,'Team Mapping - CM'!$A$2:$C$1457,2,FALSE)</f>
        <v>International Islamic University Chittagong</v>
      </c>
      <c r="F575" s="3">
        <v>1</v>
      </c>
      <c r="G575" s="3">
        <v>25</v>
      </c>
    </row>
    <row r="576" spans="1:7" ht="12" customHeight="1" x14ac:dyDescent="0.25">
      <c r="A576" s="3"/>
      <c r="B576" s="3">
        <v>572</v>
      </c>
      <c r="C576" s="3" t="s">
        <v>6519</v>
      </c>
      <c r="D576" s="3" t="s">
        <v>6521</v>
      </c>
      <c r="E576" s="3" t="str">
        <f>VLOOKUP($D576,'Team Mapping - CM'!$A$2:$C$1457,2,FALSE)</f>
        <v>North South University</v>
      </c>
      <c r="F576" s="3">
        <v>1</v>
      </c>
      <c r="G576" s="3">
        <v>25</v>
      </c>
    </row>
    <row r="577" spans="1:7" ht="12" customHeight="1" x14ac:dyDescent="0.25">
      <c r="A577" s="3"/>
      <c r="B577" s="3">
        <v>573</v>
      </c>
      <c r="C577" s="3" t="s">
        <v>6533</v>
      </c>
      <c r="D577" s="3" t="s">
        <v>6534</v>
      </c>
      <c r="E577" s="3" t="str">
        <f>VLOOKUP($D577,'Team Mapping - CM'!$A$2:$C$1457,2,FALSE)</f>
        <v>Khulna University of Engineering &amp; Technology</v>
      </c>
      <c r="F577" s="3">
        <v>1</v>
      </c>
      <c r="G577" s="3">
        <v>25</v>
      </c>
    </row>
    <row r="578" spans="1:7" ht="12" customHeight="1" x14ac:dyDescent="0.25">
      <c r="A578" s="3"/>
      <c r="B578" s="3">
        <v>574</v>
      </c>
      <c r="C578" s="3" t="s">
        <v>6547</v>
      </c>
      <c r="D578" s="3" t="s">
        <v>6549</v>
      </c>
      <c r="E578" s="3" t="str">
        <f>VLOOKUP($D578,'Team Mapping - CM'!$A$2:$C$1457,2,FALSE)</f>
        <v>Noakhali Science and Technology University</v>
      </c>
      <c r="F578" s="3">
        <v>1</v>
      </c>
      <c r="G578" s="3">
        <v>25</v>
      </c>
    </row>
    <row r="579" spans="1:7" ht="12" customHeight="1" x14ac:dyDescent="0.25">
      <c r="A579" s="3"/>
      <c r="B579" s="3">
        <v>575</v>
      </c>
      <c r="C579" s="3" t="s">
        <v>6559</v>
      </c>
      <c r="D579" s="3" t="s">
        <v>6560</v>
      </c>
      <c r="E579" s="3" t="str">
        <f>VLOOKUP($D579,'Team Mapping - CM'!$A$2:$C$1457,2,FALSE)</f>
        <v>The University of Asia Pacific</v>
      </c>
      <c r="F579" s="3">
        <v>1</v>
      </c>
      <c r="G579" s="3">
        <v>25</v>
      </c>
    </row>
    <row r="580" spans="1:7" ht="12" customHeight="1" x14ac:dyDescent="0.25">
      <c r="A580" s="3"/>
      <c r="B580" s="3">
        <v>576</v>
      </c>
      <c r="C580" s="3" t="s">
        <v>6572</v>
      </c>
      <c r="D580" s="3" t="s">
        <v>6574</v>
      </c>
      <c r="E580" s="3" t="str">
        <f>VLOOKUP($D580,'Team Mapping - CM'!$A$2:$C$1457,2,FALSE)</f>
        <v>Ahsanullah University of Science and Technology</v>
      </c>
      <c r="F580" s="3">
        <v>1</v>
      </c>
      <c r="G580" s="3">
        <v>25</v>
      </c>
    </row>
    <row r="581" spans="1:7" ht="12" customHeight="1" x14ac:dyDescent="0.25">
      <c r="A581" s="3"/>
      <c r="B581" s="3">
        <v>577</v>
      </c>
      <c r="C581" s="3" t="s">
        <v>6579</v>
      </c>
      <c r="D581" s="3" t="s">
        <v>6580</v>
      </c>
      <c r="E581" s="3" t="str">
        <f>VLOOKUP($D581,'Team Mapping - CM'!$A$2:$C$1457,2,FALSE)</f>
        <v>Daffodil International University</v>
      </c>
      <c r="F581" s="3">
        <v>1</v>
      </c>
      <c r="G581" s="3">
        <v>25</v>
      </c>
    </row>
    <row r="582" spans="1:7" ht="12" customHeight="1" x14ac:dyDescent="0.25">
      <c r="A582" s="3"/>
      <c r="B582" s="3">
        <v>578</v>
      </c>
      <c r="C582" s="3" t="s">
        <v>6589</v>
      </c>
      <c r="D582" s="3" t="s">
        <v>6591</v>
      </c>
      <c r="E582" s="3" t="str">
        <f>VLOOKUP($D582,'Team Mapping - CM'!$A$2:$C$1457,2,FALSE)</f>
        <v>BRAC University</v>
      </c>
      <c r="F582" s="3">
        <v>1</v>
      </c>
      <c r="G582" s="3">
        <v>25</v>
      </c>
    </row>
    <row r="583" spans="1:7" ht="12" customHeight="1" x14ac:dyDescent="0.25">
      <c r="A583" s="3"/>
      <c r="B583" s="3">
        <v>579</v>
      </c>
      <c r="C583" s="3" t="s">
        <v>6600</v>
      </c>
      <c r="D583" s="3" t="s">
        <v>6601</v>
      </c>
      <c r="E583" s="3" t="str">
        <f>VLOOKUP($D583,'Team Mapping - CM'!$A$2:$C$1457,2,FALSE)</f>
        <v>Bangladesh University of Engineering and Technology</v>
      </c>
      <c r="F583" s="3">
        <v>1</v>
      </c>
      <c r="G583" s="3">
        <v>25</v>
      </c>
    </row>
    <row r="584" spans="1:7" ht="12" customHeight="1" x14ac:dyDescent="0.25">
      <c r="A584" s="3"/>
      <c r="B584" s="3">
        <v>580</v>
      </c>
      <c r="C584" s="3" t="s">
        <v>6610</v>
      </c>
      <c r="D584" s="3" t="s">
        <v>6611</v>
      </c>
      <c r="E584" s="3" t="str">
        <f>VLOOKUP($D584,'Team Mapping - CM'!$A$2:$C$1457,2,FALSE)</f>
        <v>United International University</v>
      </c>
      <c r="F584" s="3">
        <v>1</v>
      </c>
      <c r="G584" s="3">
        <v>25</v>
      </c>
    </row>
    <row r="585" spans="1:7" ht="12" customHeight="1" x14ac:dyDescent="0.25">
      <c r="A585" s="3"/>
      <c r="B585" s="3">
        <v>581</v>
      </c>
      <c r="C585" s="3" t="s">
        <v>6623</v>
      </c>
      <c r="D585" s="3" t="s">
        <v>6625</v>
      </c>
      <c r="E585" s="3" t="str">
        <f>VLOOKUP($D585,'Team Mapping - CM'!$A$2:$C$1457,2,FALSE)</f>
        <v>Premier University</v>
      </c>
      <c r="F585" s="3">
        <v>1</v>
      </c>
      <c r="G585" s="3">
        <v>25</v>
      </c>
    </row>
    <row r="586" spans="1:7" ht="12" customHeight="1" x14ac:dyDescent="0.25">
      <c r="A586" s="3"/>
      <c r="B586" s="3">
        <v>582</v>
      </c>
      <c r="C586" s="3" t="s">
        <v>6638</v>
      </c>
      <c r="D586" s="3" t="s">
        <v>6639</v>
      </c>
      <c r="E586" s="3" t="str">
        <f>VLOOKUP($D586,'Team Mapping - CM'!$A$2:$C$1457,2,FALSE)</f>
        <v>Ahsanullah University of Science and Technology</v>
      </c>
      <c r="F586" s="3">
        <v>1</v>
      </c>
      <c r="G586" s="3">
        <v>25</v>
      </c>
    </row>
    <row r="587" spans="1:7" ht="12" customHeight="1" x14ac:dyDescent="0.25">
      <c r="A587" s="3"/>
      <c r="B587" s="3">
        <v>583</v>
      </c>
      <c r="C587" s="3" t="s">
        <v>6651</v>
      </c>
      <c r="D587" s="3" t="s">
        <v>6653</v>
      </c>
      <c r="E587" s="3" t="str">
        <f>VLOOKUP($D587,'Team Mapping - CM'!$A$2:$C$1457,2,FALSE)</f>
        <v>Shahjalal University of Science and Technology</v>
      </c>
      <c r="F587" s="3">
        <v>1</v>
      </c>
      <c r="G587" s="3">
        <v>26</v>
      </c>
    </row>
    <row r="588" spans="1:7" ht="12" customHeight="1" x14ac:dyDescent="0.25">
      <c r="A588" s="3"/>
      <c r="B588" s="3">
        <v>584</v>
      </c>
      <c r="C588" s="3" t="s">
        <v>6664</v>
      </c>
      <c r="D588" s="3" t="s">
        <v>6652</v>
      </c>
      <c r="E588" s="3" t="str">
        <f>VLOOKUP($D588,'Team Mapping - CM'!$A$2:$C$1457,2,FALSE)</f>
        <v>Mawlana Bhashani Science &amp; Technology University</v>
      </c>
      <c r="F588" s="3">
        <v>1</v>
      </c>
      <c r="G588" s="3">
        <v>26</v>
      </c>
    </row>
    <row r="589" spans="1:7" ht="12" customHeight="1" x14ac:dyDescent="0.25">
      <c r="A589" s="3"/>
      <c r="B589" s="3">
        <v>585</v>
      </c>
      <c r="C589" s="3" t="s">
        <v>6672</v>
      </c>
      <c r="D589" s="3" t="s">
        <v>6674</v>
      </c>
      <c r="E589" s="3" t="str">
        <f>VLOOKUP($D589,'Team Mapping - CM'!$A$2:$C$1457,2,FALSE)</f>
        <v>Military Institute of Science and Technology</v>
      </c>
      <c r="F589" s="3">
        <v>1</v>
      </c>
      <c r="G589" s="3">
        <v>26</v>
      </c>
    </row>
    <row r="590" spans="1:7" ht="12" customHeight="1" x14ac:dyDescent="0.25">
      <c r="A590" s="3"/>
      <c r="B590" s="3">
        <v>586</v>
      </c>
      <c r="C590" s="3" t="s">
        <v>6683</v>
      </c>
      <c r="D590" s="3" t="s">
        <v>6685</v>
      </c>
      <c r="E590" s="3" t="str">
        <f>VLOOKUP($D590,'Team Mapping - CM'!$A$2:$C$1457,2,FALSE)</f>
        <v>Bangladesh University of Engineering and Technology</v>
      </c>
      <c r="F590" s="3">
        <v>1</v>
      </c>
      <c r="G590" s="3">
        <v>26</v>
      </c>
    </row>
    <row r="591" spans="1:7" ht="12" customHeight="1" x14ac:dyDescent="0.25">
      <c r="A591" s="3"/>
      <c r="B591" s="3">
        <v>587</v>
      </c>
      <c r="C591" s="3" t="s">
        <v>6696</v>
      </c>
      <c r="D591" s="3" t="s">
        <v>6470</v>
      </c>
      <c r="E591" s="3" t="str">
        <f>VLOOKUP($D591,'Team Mapping - CM'!$A$2:$C$1457,2,FALSE)</f>
        <v>Daffodil International University</v>
      </c>
      <c r="F591" s="3">
        <v>1</v>
      </c>
      <c r="G591" s="3">
        <v>26</v>
      </c>
    </row>
    <row r="592" spans="1:7" ht="12" customHeight="1" x14ac:dyDescent="0.25">
      <c r="A592" s="3"/>
      <c r="B592" s="3">
        <v>588</v>
      </c>
      <c r="C592" s="3" t="s">
        <v>6705</v>
      </c>
      <c r="D592" s="3" t="s">
        <v>6354</v>
      </c>
      <c r="E592" s="3" t="str">
        <f>VLOOKUP($D592,'Team Mapping - CM'!$A$2:$C$1457,2,FALSE)</f>
        <v>Military Institute of Science and Technology</v>
      </c>
      <c r="F592" s="3">
        <v>1</v>
      </c>
      <c r="G592" s="3">
        <v>26</v>
      </c>
    </row>
    <row r="593" spans="1:7" ht="12" customHeight="1" x14ac:dyDescent="0.25">
      <c r="A593" s="3"/>
      <c r="B593" s="3">
        <v>589</v>
      </c>
      <c r="C593" s="3" t="s">
        <v>6715</v>
      </c>
      <c r="D593" s="3" t="s">
        <v>6717</v>
      </c>
      <c r="E593" s="3" t="str">
        <f>VLOOKUP($D593,'Team Mapping - CM'!$A$2:$C$1457,2,FALSE)</f>
        <v>University of Chittagong</v>
      </c>
      <c r="F593" s="3">
        <v>1</v>
      </c>
      <c r="G593" s="3">
        <v>26</v>
      </c>
    </row>
    <row r="594" spans="1:7" ht="12" customHeight="1" x14ac:dyDescent="0.25">
      <c r="A594" s="3"/>
      <c r="B594" s="3">
        <v>590</v>
      </c>
      <c r="C594" s="3" t="s">
        <v>6733</v>
      </c>
      <c r="D594" s="3" t="s">
        <v>6734</v>
      </c>
      <c r="E594" s="3" t="str">
        <f>VLOOKUP($D594,'Team Mapping - CM'!$A$2:$C$1457,2,FALSE)</f>
        <v>American International University - Bangladesh</v>
      </c>
      <c r="F594" s="3">
        <v>1</v>
      </c>
      <c r="G594" s="3">
        <v>26</v>
      </c>
    </row>
    <row r="595" spans="1:7" ht="12" customHeight="1" x14ac:dyDescent="0.25">
      <c r="A595" s="3"/>
      <c r="B595" s="3">
        <v>591</v>
      </c>
      <c r="C595" s="3" t="s">
        <v>6744</v>
      </c>
      <c r="D595" s="3" t="s">
        <v>6745</v>
      </c>
      <c r="E595" s="3" t="str">
        <f>VLOOKUP($D595,'Team Mapping - CM'!$A$2:$C$1457,2,FALSE)</f>
        <v>University of Science and Technology Chittagong</v>
      </c>
      <c r="F595" s="3">
        <v>1</v>
      </c>
      <c r="G595" s="3">
        <v>26</v>
      </c>
    </row>
    <row r="596" spans="1:7" ht="12" customHeight="1" x14ac:dyDescent="0.25">
      <c r="A596" s="3"/>
      <c r="B596" s="3">
        <v>592</v>
      </c>
      <c r="C596" s="3" t="s">
        <v>6757</v>
      </c>
      <c r="D596" s="3" t="s">
        <v>6758</v>
      </c>
      <c r="E596" s="3" t="str">
        <f>VLOOKUP($D596,'Team Mapping - CM'!$A$2:$C$1457,2,FALSE)</f>
        <v>Comilla University</v>
      </c>
      <c r="F596" s="3">
        <v>1</v>
      </c>
      <c r="G596" s="3">
        <v>26</v>
      </c>
    </row>
    <row r="597" spans="1:7" ht="12" customHeight="1" x14ac:dyDescent="0.25">
      <c r="A597" s="3"/>
      <c r="B597" s="3">
        <v>593</v>
      </c>
      <c r="C597" s="3" t="s">
        <v>6768</v>
      </c>
      <c r="D597" s="3" t="s">
        <v>6452</v>
      </c>
      <c r="E597" s="3" t="str">
        <f>VLOOKUP($D597,'Team Mapping - CM'!$A$2:$C$1457,2,FALSE)</f>
        <v>Daffodil International University</v>
      </c>
      <c r="F597" s="3">
        <v>1</v>
      </c>
      <c r="G597" s="3">
        <v>26</v>
      </c>
    </row>
    <row r="598" spans="1:7" ht="12" customHeight="1" x14ac:dyDescent="0.25">
      <c r="A598" s="3"/>
      <c r="B598" s="3">
        <v>594</v>
      </c>
      <c r="C598" s="3" t="s">
        <v>6787</v>
      </c>
      <c r="D598" s="3" t="s">
        <v>6788</v>
      </c>
      <c r="E598" s="3" t="str">
        <f>VLOOKUP($D598,'Team Mapping - CM'!$A$2:$C$1457,2,FALSE)</f>
        <v>Bangladesh Army International University of Science &amp; Technology</v>
      </c>
      <c r="F598" s="3">
        <v>1</v>
      </c>
      <c r="G598" s="3">
        <v>26</v>
      </c>
    </row>
    <row r="599" spans="1:7" ht="12" customHeight="1" x14ac:dyDescent="0.25">
      <c r="A599" s="3"/>
      <c r="B599" s="3">
        <v>595</v>
      </c>
      <c r="C599" s="3" t="s">
        <v>6797</v>
      </c>
      <c r="D599" s="3" t="s">
        <v>6606</v>
      </c>
      <c r="E599" s="3" t="str">
        <f>VLOOKUP($D599,'Team Mapping - CM'!$A$2:$C$1457,2,FALSE)</f>
        <v>Stamford University Bangladesh</v>
      </c>
      <c r="F599" s="3">
        <v>1</v>
      </c>
      <c r="G599" s="3">
        <v>26</v>
      </c>
    </row>
    <row r="600" spans="1:7" ht="12" customHeight="1" x14ac:dyDescent="0.25">
      <c r="A600" s="3"/>
      <c r="B600" s="3">
        <v>596</v>
      </c>
      <c r="C600" s="3" t="s">
        <v>6806</v>
      </c>
      <c r="D600" s="3" t="s">
        <v>6808</v>
      </c>
      <c r="E600" s="3" t="str">
        <f>VLOOKUP($D600,'Team Mapping - CM'!$A$2:$C$1457,2,FALSE)</f>
        <v>University of Rajshahi</v>
      </c>
      <c r="F600" s="3">
        <v>1</v>
      </c>
      <c r="G600" s="3">
        <v>26</v>
      </c>
    </row>
    <row r="601" spans="1:7" ht="12" customHeight="1" x14ac:dyDescent="0.25">
      <c r="A601" s="3"/>
      <c r="B601" s="3">
        <v>598</v>
      </c>
      <c r="C601" s="3" t="s">
        <v>6822</v>
      </c>
      <c r="D601" s="3" t="s">
        <v>6823</v>
      </c>
      <c r="E601" s="3" t="str">
        <f>VLOOKUP($D601,'Team Mapping - CM'!$A$2:$C$1457,2,FALSE)</f>
        <v>Chittagong University of Engineering &amp; Technology</v>
      </c>
      <c r="F601" s="3">
        <v>1</v>
      </c>
      <c r="G601" s="3">
        <v>26</v>
      </c>
    </row>
    <row r="602" spans="1:7" ht="12" customHeight="1" x14ac:dyDescent="0.25">
      <c r="A602" s="3"/>
      <c r="B602" s="3">
        <v>599</v>
      </c>
      <c r="C602" s="3" t="s">
        <v>6835</v>
      </c>
      <c r="D602" s="3" t="s">
        <v>6838</v>
      </c>
      <c r="E602" s="3" t="str">
        <f>VLOOKUP($D602,'Team Mapping - CM'!$A$2:$C$1457,2,FALSE)</f>
        <v>Bangladesh Army International University of Science &amp; Technology</v>
      </c>
      <c r="F602" s="3">
        <v>1</v>
      </c>
      <c r="G602" s="3">
        <v>26</v>
      </c>
    </row>
    <row r="603" spans="1:7" ht="12" customHeight="1" x14ac:dyDescent="0.25">
      <c r="A603" s="3"/>
      <c r="B603" s="3">
        <v>600</v>
      </c>
      <c r="C603" s="3" t="s">
        <v>6847</v>
      </c>
      <c r="D603" s="3" t="s">
        <v>6849</v>
      </c>
      <c r="E603" s="3" t="str">
        <f>VLOOKUP($D603,'Team Mapping - CM'!$A$2:$C$1457,2,FALSE)</f>
        <v>Rajshahi University of Engineering &amp; Technology</v>
      </c>
      <c r="F603" s="3">
        <v>1</v>
      </c>
      <c r="G603" s="3">
        <v>26</v>
      </c>
    </row>
    <row r="604" spans="1:7" ht="12" customHeight="1" x14ac:dyDescent="0.25">
      <c r="A604" s="3"/>
      <c r="B604" s="3">
        <v>601</v>
      </c>
      <c r="C604" s="3" t="s">
        <v>6858</v>
      </c>
      <c r="D604" s="3" t="s">
        <v>6859</v>
      </c>
      <c r="E604" s="3" t="str">
        <f>VLOOKUP($D604,'Team Mapping - CM'!$A$2:$C$1457,2,FALSE)</f>
        <v>University Of Barisal</v>
      </c>
      <c r="F604" s="3">
        <v>1</v>
      </c>
      <c r="G604" s="3">
        <v>27</v>
      </c>
    </row>
    <row r="605" spans="1:7" ht="12" customHeight="1" x14ac:dyDescent="0.25">
      <c r="A605" s="3"/>
      <c r="B605" s="3">
        <v>602</v>
      </c>
      <c r="C605" s="3" t="s">
        <v>6866</v>
      </c>
      <c r="D605" s="3" t="s">
        <v>6867</v>
      </c>
      <c r="E605" s="3" t="str">
        <f>VLOOKUP($D605,'Team Mapping - CM'!$A$2:$C$1457,2,FALSE)</f>
        <v>BGC Trust University, Bangladesh</v>
      </c>
      <c r="F605" s="3">
        <v>1</v>
      </c>
      <c r="G605" s="3">
        <v>27</v>
      </c>
    </row>
    <row r="606" spans="1:7" ht="12" customHeight="1" x14ac:dyDescent="0.25">
      <c r="A606" s="3"/>
      <c r="B606" s="3">
        <v>603</v>
      </c>
      <c r="C606" s="3" t="s">
        <v>6875</v>
      </c>
      <c r="D606" s="3" t="s">
        <v>6877</v>
      </c>
      <c r="E606" s="3" t="str">
        <f>VLOOKUP($D606,'Team Mapping - CM'!$A$2:$C$1457,2,FALSE)</f>
        <v>North East University Bangladesh</v>
      </c>
      <c r="F606" s="3">
        <v>1</v>
      </c>
      <c r="G606" s="3">
        <v>27</v>
      </c>
    </row>
    <row r="607" spans="1:7" ht="12" customHeight="1" x14ac:dyDescent="0.25">
      <c r="A607" s="3"/>
      <c r="B607" s="3">
        <v>604</v>
      </c>
      <c r="C607" s="3" t="s">
        <v>6886</v>
      </c>
      <c r="D607" s="3" t="s">
        <v>6889</v>
      </c>
      <c r="E607" s="3" t="str">
        <f>VLOOKUP($D607,'Team Mapping - CM'!$A$2:$C$1457,2,FALSE)</f>
        <v>Bangladesh Army International University of Science &amp; Technology</v>
      </c>
      <c r="F607" s="3">
        <v>1</v>
      </c>
      <c r="G607" s="3">
        <v>27</v>
      </c>
    </row>
    <row r="608" spans="1:7" ht="12" customHeight="1" x14ac:dyDescent="0.25">
      <c r="A608" s="3"/>
      <c r="B608" s="3">
        <v>605</v>
      </c>
      <c r="C608" s="3" t="s">
        <v>6898</v>
      </c>
      <c r="D608" s="3" t="s">
        <v>6900</v>
      </c>
      <c r="E608" s="3" t="str">
        <f>VLOOKUP($D608,'Team Mapping - CM'!$A$2:$C$1457,2,FALSE)</f>
        <v>East West University</v>
      </c>
      <c r="F608" s="3">
        <v>1</v>
      </c>
      <c r="G608" s="3">
        <v>27</v>
      </c>
    </row>
    <row r="609" spans="1:7" ht="12" customHeight="1" x14ac:dyDescent="0.25">
      <c r="A609" s="3"/>
      <c r="B609" s="3">
        <v>606</v>
      </c>
      <c r="C609" s="3" t="s">
        <v>6911</v>
      </c>
      <c r="D609" s="3" t="s">
        <v>6912</v>
      </c>
      <c r="E609" s="3" t="str">
        <f>VLOOKUP($D609,'Team Mapping - CM'!$A$2:$C$1457,2,FALSE)</f>
        <v>University of Dhaka</v>
      </c>
      <c r="F609" s="3">
        <v>1</v>
      </c>
      <c r="G609" s="3">
        <v>27</v>
      </c>
    </row>
    <row r="610" spans="1:7" ht="12" customHeight="1" x14ac:dyDescent="0.25">
      <c r="A610" s="3"/>
      <c r="B610" s="3">
        <v>607</v>
      </c>
      <c r="C610" s="3" t="s">
        <v>6929</v>
      </c>
      <c r="D610" s="3" t="s">
        <v>6930</v>
      </c>
      <c r="E610" s="3" t="str">
        <f>VLOOKUP($D610,'Team Mapping - CM'!$A$2:$C$1457,2,FALSE)</f>
        <v>University of Rajshahi</v>
      </c>
      <c r="F610" s="3">
        <v>1</v>
      </c>
      <c r="G610" s="3">
        <v>27</v>
      </c>
    </row>
    <row r="611" spans="1:7" ht="12" customHeight="1" x14ac:dyDescent="0.25">
      <c r="A611" s="3"/>
      <c r="B611" s="3">
        <v>608</v>
      </c>
      <c r="C611" s="3" t="s">
        <v>6950</v>
      </c>
      <c r="D611" s="3" t="s">
        <v>6951</v>
      </c>
      <c r="E611" s="3" t="str">
        <f>VLOOKUP($D611,'Team Mapping - CM'!$A$2:$C$1457,2,FALSE)</f>
        <v>Stamford University Bangladesh</v>
      </c>
      <c r="F611" s="3">
        <v>1</v>
      </c>
      <c r="G611" s="3">
        <v>28</v>
      </c>
    </row>
    <row r="612" spans="1:7" ht="12" customHeight="1" x14ac:dyDescent="0.25">
      <c r="A612" s="3"/>
      <c r="B612" s="3">
        <v>609</v>
      </c>
      <c r="C612" s="3" t="s">
        <v>6958</v>
      </c>
      <c r="D612" s="3" t="s">
        <v>6959</v>
      </c>
      <c r="E612" s="3" t="str">
        <f>VLOOKUP($D612,'Team Mapping - CM'!$A$2:$C$1457,2,FALSE)</f>
        <v>Khulna University of Engineering &amp; Technology</v>
      </c>
      <c r="F612" s="3">
        <v>1</v>
      </c>
      <c r="G612" s="3">
        <v>28</v>
      </c>
    </row>
    <row r="613" spans="1:7" ht="12" customHeight="1" x14ac:dyDescent="0.25">
      <c r="A613" s="3"/>
      <c r="B613" s="3">
        <v>610</v>
      </c>
      <c r="C613" s="3" t="s">
        <v>6975</v>
      </c>
      <c r="D613" s="3" t="s">
        <v>6978</v>
      </c>
      <c r="E613" s="3" t="str">
        <f>VLOOKUP($D613,'Team Mapping - CM'!$A$2:$C$1457,2,FALSE)</f>
        <v>Eastern University of Bangladesh</v>
      </c>
      <c r="F613" s="3">
        <v>1</v>
      </c>
      <c r="G613" s="3">
        <v>28</v>
      </c>
    </row>
    <row r="614" spans="1:7" ht="12" customHeight="1" x14ac:dyDescent="0.25">
      <c r="A614" s="3"/>
      <c r="B614" s="3">
        <v>611</v>
      </c>
      <c r="C614" s="3" t="s">
        <v>6987</v>
      </c>
      <c r="D614" s="3" t="s">
        <v>6687</v>
      </c>
      <c r="E614" s="3" t="str">
        <f>VLOOKUP($D614,'Team Mapping - CM'!$A$2:$C$1457,2,FALSE)</f>
        <v>Daffodil International University</v>
      </c>
      <c r="F614" s="3">
        <v>1</v>
      </c>
      <c r="G614" s="3">
        <v>28</v>
      </c>
    </row>
    <row r="615" spans="1:7" ht="12" customHeight="1" x14ac:dyDescent="0.25">
      <c r="A615" s="3"/>
      <c r="B615" s="3">
        <v>612</v>
      </c>
      <c r="C615" s="3" t="s">
        <v>7004</v>
      </c>
      <c r="D615" s="3" t="s">
        <v>7006</v>
      </c>
      <c r="E615" s="3" t="str">
        <f>VLOOKUP($D615,'Team Mapping - CM'!$A$2:$C$1457,2,FALSE)</f>
        <v>Islamic University</v>
      </c>
      <c r="F615" s="3">
        <v>1</v>
      </c>
      <c r="G615" s="3">
        <v>28</v>
      </c>
    </row>
    <row r="616" spans="1:7" ht="12" customHeight="1" x14ac:dyDescent="0.25">
      <c r="A616" s="3"/>
      <c r="B616" s="3">
        <v>613</v>
      </c>
      <c r="C616" s="3" t="s">
        <v>7016</v>
      </c>
      <c r="D616" s="3" t="s">
        <v>6551</v>
      </c>
      <c r="E616" s="3" t="str">
        <f>VLOOKUP($D616,'Team Mapping - CM'!$A$2:$C$1457,2,FALSE)</f>
        <v>North South University</v>
      </c>
      <c r="F616" s="3">
        <v>1</v>
      </c>
      <c r="G616" s="3">
        <v>28</v>
      </c>
    </row>
    <row r="617" spans="1:7" ht="12" customHeight="1" x14ac:dyDescent="0.25">
      <c r="A617" s="3"/>
      <c r="B617" s="3">
        <v>614</v>
      </c>
      <c r="C617" s="3" t="s">
        <v>7025</v>
      </c>
      <c r="D617" s="3" t="s">
        <v>6474</v>
      </c>
      <c r="E617" s="3" t="str">
        <f>VLOOKUP($D617,'Team Mapping - CM'!$A$2:$C$1457,2,FALSE)</f>
        <v>Daffodil International University</v>
      </c>
      <c r="F617" s="3">
        <v>1</v>
      </c>
      <c r="G617" s="3">
        <v>28</v>
      </c>
    </row>
    <row r="618" spans="1:7" ht="12" customHeight="1" x14ac:dyDescent="0.25">
      <c r="A618" s="3"/>
      <c r="B618" s="3">
        <v>615</v>
      </c>
      <c r="C618" s="3" t="s">
        <v>7037</v>
      </c>
      <c r="D618" s="3" t="s">
        <v>7038</v>
      </c>
      <c r="E618" s="3" t="str">
        <f>VLOOKUP($D618,'Team Mapping - CM'!$A$2:$C$1457,2,FALSE)</f>
        <v>University of Rajshahi</v>
      </c>
      <c r="F618" s="3">
        <v>1</v>
      </c>
      <c r="G618" s="3">
        <v>28</v>
      </c>
    </row>
    <row r="619" spans="1:7" ht="12" customHeight="1" x14ac:dyDescent="0.25">
      <c r="A619" s="3"/>
      <c r="B619" s="3">
        <v>616</v>
      </c>
      <c r="C619" s="3" t="s">
        <v>7045</v>
      </c>
      <c r="D619" s="3" t="s">
        <v>6464</v>
      </c>
      <c r="E619" s="3" t="str">
        <f>VLOOKUP($D619,'Team Mapping - CM'!$A$2:$C$1457,2,FALSE)</f>
        <v>BRAC University</v>
      </c>
      <c r="F619" s="3">
        <v>1</v>
      </c>
      <c r="G619" s="3">
        <v>28</v>
      </c>
    </row>
    <row r="620" spans="1:7" ht="12" customHeight="1" x14ac:dyDescent="0.25">
      <c r="A620" s="3"/>
      <c r="B620" s="3">
        <v>617</v>
      </c>
      <c r="C620" s="3" t="s">
        <v>7058</v>
      </c>
      <c r="D620" s="3" t="s">
        <v>7060</v>
      </c>
      <c r="E620" s="3" t="str">
        <f>VLOOKUP($D620,'Team Mapping - CM'!$A$2:$C$1457,2,FALSE)</f>
        <v>Khulna University of Engineering &amp; Technology</v>
      </c>
      <c r="F620" s="3">
        <v>1</v>
      </c>
      <c r="G620" s="3">
        <v>28</v>
      </c>
    </row>
    <row r="621" spans="1:7" ht="12" customHeight="1" x14ac:dyDescent="0.25">
      <c r="A621" s="3"/>
      <c r="B621" s="3">
        <v>618</v>
      </c>
      <c r="C621" s="3" t="s">
        <v>7075</v>
      </c>
      <c r="D621" s="3" t="s">
        <v>7066</v>
      </c>
      <c r="E621" s="3" t="str">
        <f>VLOOKUP($D621,'Team Mapping - CM'!$A$2:$C$1457,2,FALSE)</f>
        <v>Rajshahi University of Engineering &amp; Technology</v>
      </c>
      <c r="F621" s="3">
        <v>1</v>
      </c>
      <c r="G621" s="3">
        <v>28</v>
      </c>
    </row>
    <row r="622" spans="1:7" ht="12" customHeight="1" x14ac:dyDescent="0.25">
      <c r="A622" s="3"/>
      <c r="B622" s="3">
        <v>619</v>
      </c>
      <c r="C622" s="3" t="s">
        <v>7086</v>
      </c>
      <c r="D622" s="3" t="s">
        <v>7087</v>
      </c>
      <c r="E622" s="3" t="str">
        <f>VLOOKUP($D622,'Team Mapping - CM'!$A$2:$C$1457,2,FALSE)</f>
        <v>United International University</v>
      </c>
      <c r="F622" s="3">
        <v>1</v>
      </c>
      <c r="G622" s="3">
        <v>28</v>
      </c>
    </row>
    <row r="623" spans="1:7" ht="12" customHeight="1" x14ac:dyDescent="0.25">
      <c r="A623" s="3"/>
      <c r="B623" s="3">
        <v>620</v>
      </c>
      <c r="C623" s="3" t="s">
        <v>7099</v>
      </c>
      <c r="D623" s="3" t="s">
        <v>7101</v>
      </c>
      <c r="E623" s="3" t="str">
        <f>VLOOKUP($D623,'Team Mapping - CM'!$A$2:$C$1457,2,FALSE)</f>
        <v>North South University</v>
      </c>
      <c r="F623" s="3">
        <v>1</v>
      </c>
      <c r="G623" s="3">
        <v>29</v>
      </c>
    </row>
    <row r="624" spans="1:7" ht="12" customHeight="1" x14ac:dyDescent="0.25">
      <c r="A624" s="3"/>
      <c r="B624" s="3">
        <v>621</v>
      </c>
      <c r="C624" s="3" t="s">
        <v>7110</v>
      </c>
      <c r="D624" s="3" t="s">
        <v>7111</v>
      </c>
      <c r="E624" s="3" t="str">
        <f>VLOOKUP($D624,'Team Mapping - CM'!$A$2:$C$1457,2,FALSE)</f>
        <v>Green University Of Bangladesh</v>
      </c>
      <c r="F624" s="3">
        <v>1</v>
      </c>
      <c r="G624" s="3">
        <v>29</v>
      </c>
    </row>
    <row r="625" spans="1:7" ht="12" customHeight="1" x14ac:dyDescent="0.25">
      <c r="A625" s="3"/>
      <c r="B625" s="3">
        <v>622</v>
      </c>
      <c r="C625" s="3" t="s">
        <v>7121</v>
      </c>
      <c r="D625" s="3" t="s">
        <v>7093</v>
      </c>
      <c r="E625" s="3" t="str">
        <f>VLOOKUP($D625,'Team Mapping - CM'!$A$2:$C$1457,2,FALSE)</f>
        <v>Bangladesh University of Professionals</v>
      </c>
      <c r="F625" s="3">
        <v>1</v>
      </c>
      <c r="G625" s="3">
        <v>29</v>
      </c>
    </row>
    <row r="626" spans="1:7" ht="12" customHeight="1" x14ac:dyDescent="0.25">
      <c r="A626" s="3"/>
      <c r="B626" s="3">
        <v>623</v>
      </c>
      <c r="C626" s="3" t="s">
        <v>7146</v>
      </c>
      <c r="D626" s="3" t="s">
        <v>7149</v>
      </c>
      <c r="E626" s="3" t="str">
        <f>VLOOKUP($D626,'Team Mapping - CM'!$A$2:$C$1457,2,FALSE)</f>
        <v>East West University</v>
      </c>
      <c r="F626" s="3">
        <v>1</v>
      </c>
      <c r="G626" s="3">
        <v>29</v>
      </c>
    </row>
    <row r="627" spans="1:7" ht="12" customHeight="1" x14ac:dyDescent="0.25">
      <c r="A627" s="3"/>
      <c r="B627" s="3">
        <v>624</v>
      </c>
      <c r="C627" s="3" t="s">
        <v>7172</v>
      </c>
      <c r="D627" s="3" t="s">
        <v>6466</v>
      </c>
      <c r="E627" s="3" t="str">
        <f>VLOOKUP($D627,'Team Mapping - CM'!$A$2:$C$1457,2,FALSE)</f>
        <v>Sylhet International University</v>
      </c>
      <c r="F627" s="3">
        <v>1</v>
      </c>
      <c r="G627" s="3">
        <v>29</v>
      </c>
    </row>
    <row r="628" spans="1:7" ht="12" customHeight="1" x14ac:dyDescent="0.25">
      <c r="A628" s="3"/>
      <c r="B628" s="3">
        <v>625</v>
      </c>
      <c r="C628" s="3" t="s">
        <v>7182</v>
      </c>
      <c r="D628" s="3" t="s">
        <v>7185</v>
      </c>
      <c r="E628" s="3" t="str">
        <f>VLOOKUP($D628,'Team Mapping - CM'!$A$2:$C$1457,2,FALSE)</f>
        <v>BRAC University</v>
      </c>
      <c r="F628" s="3">
        <v>1</v>
      </c>
      <c r="G628" s="3">
        <v>29</v>
      </c>
    </row>
    <row r="629" spans="1:7" ht="12" customHeight="1" x14ac:dyDescent="0.25">
      <c r="A629" s="3"/>
      <c r="B629" s="3">
        <v>626</v>
      </c>
      <c r="C629" s="3" t="s">
        <v>7199</v>
      </c>
      <c r="D629" s="3" t="s">
        <v>6778</v>
      </c>
      <c r="E629" s="3" t="str">
        <f>VLOOKUP($D629,'Team Mapping - CM'!$A$2:$C$1457,2,FALSE)</f>
        <v>International University of Business Agriculture and Tech.</v>
      </c>
      <c r="F629" s="3">
        <v>1</v>
      </c>
      <c r="G629" s="3">
        <v>29</v>
      </c>
    </row>
    <row r="630" spans="1:7" ht="12" customHeight="1" x14ac:dyDescent="0.25">
      <c r="A630" s="3"/>
      <c r="B630" s="3">
        <v>627</v>
      </c>
      <c r="C630" s="3" t="s">
        <v>7214</v>
      </c>
      <c r="D630" s="3" t="s">
        <v>7217</v>
      </c>
      <c r="E630" s="3" t="str">
        <f>VLOOKUP($D630,'Team Mapping - CM'!$A$2:$C$1457,2,FALSE)</f>
        <v>Hajee Mohammad Danesh Science and Technology University</v>
      </c>
      <c r="F630" s="3">
        <v>1</v>
      </c>
      <c r="G630" s="3">
        <v>29</v>
      </c>
    </row>
    <row r="631" spans="1:7" ht="12" customHeight="1" x14ac:dyDescent="0.25">
      <c r="A631" s="3"/>
      <c r="B631" s="3">
        <v>628</v>
      </c>
      <c r="C631" s="3" t="s">
        <v>7228</v>
      </c>
      <c r="D631" s="3" t="s">
        <v>7229</v>
      </c>
      <c r="E631" s="3" t="str">
        <f>VLOOKUP($D631,'Team Mapping - CM'!$A$2:$C$1457,2,FALSE)</f>
        <v>Rajshahi University of Engineering &amp; Technology</v>
      </c>
      <c r="F631" s="3">
        <v>1</v>
      </c>
      <c r="G631" s="3">
        <v>29</v>
      </c>
    </row>
    <row r="632" spans="1:7" ht="12" customHeight="1" x14ac:dyDescent="0.25">
      <c r="A632" s="3"/>
      <c r="B632" s="3">
        <v>629</v>
      </c>
      <c r="C632" s="3" t="s">
        <v>7240</v>
      </c>
      <c r="D632" s="3" t="s">
        <v>6376</v>
      </c>
      <c r="E632" s="3" t="str">
        <f>VLOOKUP($D632,'Team Mapping - CM'!$A$2:$C$1457,2,FALSE)</f>
        <v>Bangabandhu Sheikh Mujibur Rahman Science and Technology University</v>
      </c>
      <c r="F632" s="3">
        <v>1</v>
      </c>
      <c r="G632" s="3">
        <v>29</v>
      </c>
    </row>
    <row r="633" spans="1:7" ht="12" customHeight="1" x14ac:dyDescent="0.25">
      <c r="A633" s="3"/>
      <c r="B633" s="3">
        <v>630</v>
      </c>
      <c r="C633" s="3" t="s">
        <v>7253</v>
      </c>
      <c r="D633" s="3" t="s">
        <v>7254</v>
      </c>
      <c r="E633" s="3" t="str">
        <f>VLOOKUP($D633,'Team Mapping - CM'!$A$2:$C$1457,2,FALSE)</f>
        <v>Khulna University of Engineering &amp; Technology</v>
      </c>
      <c r="F633" s="3">
        <v>1</v>
      </c>
      <c r="G633" s="3">
        <v>29</v>
      </c>
    </row>
    <row r="634" spans="1:7" ht="12" customHeight="1" x14ac:dyDescent="0.25">
      <c r="A634" s="3"/>
      <c r="B634" s="3">
        <v>631</v>
      </c>
      <c r="C634" s="3" t="s">
        <v>7266</v>
      </c>
      <c r="D634" s="3" t="s">
        <v>7268</v>
      </c>
      <c r="E634" s="3" t="str">
        <f>VLOOKUP($D634,'Team Mapping - CM'!$A$2:$C$1457,2,FALSE)</f>
        <v>Khulna University of Engineering &amp; Technology</v>
      </c>
      <c r="F634" s="3">
        <v>1</v>
      </c>
      <c r="G634" s="3">
        <v>29</v>
      </c>
    </row>
    <row r="635" spans="1:7" ht="12" customHeight="1" x14ac:dyDescent="0.25">
      <c r="A635" s="3"/>
      <c r="B635" s="3">
        <v>632</v>
      </c>
      <c r="C635" s="3" t="s">
        <v>7285</v>
      </c>
      <c r="D635" s="3" t="s">
        <v>7286</v>
      </c>
      <c r="E635" s="3" t="str">
        <f>VLOOKUP($D635,'Team Mapping - CM'!$A$2:$C$1457,2,FALSE)</f>
        <v>Khulna University of Engineering &amp; Technology</v>
      </c>
      <c r="F635" s="3">
        <v>1</v>
      </c>
      <c r="G635" s="3">
        <v>29</v>
      </c>
    </row>
    <row r="636" spans="1:7" ht="12" customHeight="1" x14ac:dyDescent="0.25">
      <c r="A636" s="3"/>
      <c r="B636" s="3">
        <v>633</v>
      </c>
      <c r="C636" s="3" t="s">
        <v>7296</v>
      </c>
      <c r="D636" s="3" t="s">
        <v>7298</v>
      </c>
      <c r="E636" s="3" t="str">
        <f>VLOOKUP($D636,'Team Mapping - CM'!$A$2:$C$1457,2,FALSE)</f>
        <v>University of Dhaka</v>
      </c>
      <c r="F636" s="3">
        <v>1</v>
      </c>
      <c r="G636" s="3">
        <v>29</v>
      </c>
    </row>
    <row r="637" spans="1:7" ht="12" customHeight="1" x14ac:dyDescent="0.25">
      <c r="A637" s="3"/>
      <c r="B637" s="3">
        <v>634</v>
      </c>
      <c r="C637" s="3" t="s">
        <v>7308</v>
      </c>
      <c r="D637" s="3" t="s">
        <v>6503</v>
      </c>
      <c r="E637" s="3" t="str">
        <f>VLOOKUP($D637,'Team Mapping - CM'!$A$2:$C$1457,2,FALSE)</f>
        <v>Sylhet Engineering College</v>
      </c>
      <c r="F637" s="3">
        <v>1</v>
      </c>
      <c r="G637" s="3">
        <v>29</v>
      </c>
    </row>
    <row r="638" spans="1:7" ht="12" customHeight="1" x14ac:dyDescent="0.25">
      <c r="A638" s="3"/>
      <c r="B638" s="3">
        <v>635</v>
      </c>
      <c r="C638" s="3" t="s">
        <v>7313</v>
      </c>
      <c r="D638" s="3" t="s">
        <v>7315</v>
      </c>
      <c r="E638" s="3" t="str">
        <f>VLOOKUP($D638,'Team Mapping - CM'!$A$2:$C$1457,2,FALSE)</f>
        <v>Noakhali Science and Technology University</v>
      </c>
      <c r="F638" s="3">
        <v>1</v>
      </c>
      <c r="G638" s="3">
        <v>29</v>
      </c>
    </row>
    <row r="639" spans="1:7" ht="12" customHeight="1" x14ac:dyDescent="0.25">
      <c r="A639" s="3"/>
      <c r="B639" s="3">
        <v>636</v>
      </c>
      <c r="C639" s="3" t="s">
        <v>7328</v>
      </c>
      <c r="D639" s="3" t="s">
        <v>7330</v>
      </c>
      <c r="E639" s="3" t="str">
        <f>VLOOKUP($D639,'Team Mapping - CM'!$A$2:$C$1457,2,FALSE)</f>
        <v>Metropolitan University</v>
      </c>
      <c r="F639" s="3">
        <v>1</v>
      </c>
      <c r="G639" s="3">
        <v>29</v>
      </c>
    </row>
    <row r="640" spans="1:7" ht="12" customHeight="1" x14ac:dyDescent="0.25">
      <c r="A640" s="3"/>
      <c r="B640" s="3">
        <v>637</v>
      </c>
      <c r="C640" s="3" t="s">
        <v>7342</v>
      </c>
      <c r="D640" s="3" t="s">
        <v>7343</v>
      </c>
      <c r="E640" s="3" t="str">
        <f>VLOOKUP($D640,'Team Mapping - CM'!$A$2:$C$1457,2,FALSE)</f>
        <v>North East University Bangladesh</v>
      </c>
      <c r="F640" s="3">
        <v>1</v>
      </c>
      <c r="G640" s="3">
        <v>29</v>
      </c>
    </row>
    <row r="641" spans="1:7" ht="12" customHeight="1" x14ac:dyDescent="0.25">
      <c r="A641" s="3"/>
      <c r="B641" s="3">
        <v>638</v>
      </c>
      <c r="C641" s="3" t="s">
        <v>7352</v>
      </c>
      <c r="D641" s="3" t="s">
        <v>7354</v>
      </c>
      <c r="E641" s="3" t="str">
        <f>VLOOKUP($D641,'Team Mapping - CM'!$A$2:$C$1457,2,FALSE)</f>
        <v>Patuakhali Science and Technology University</v>
      </c>
      <c r="F641" s="3">
        <v>1</v>
      </c>
      <c r="G641" s="3">
        <v>29</v>
      </c>
    </row>
    <row r="642" spans="1:7" ht="12" customHeight="1" x14ac:dyDescent="0.25">
      <c r="A642" s="3"/>
      <c r="B642" s="3">
        <v>639</v>
      </c>
      <c r="C642" s="3" t="s">
        <v>7365</v>
      </c>
      <c r="D642" s="3" t="s">
        <v>7211</v>
      </c>
      <c r="E642" s="3" t="str">
        <f>VLOOKUP($D642,'Team Mapping - CM'!$A$2:$C$1457,2,FALSE)</f>
        <v>University of Information Technology &amp; Sciences</v>
      </c>
      <c r="F642" s="3">
        <v>1</v>
      </c>
      <c r="G642" s="3">
        <v>29</v>
      </c>
    </row>
    <row r="643" spans="1:7" ht="12" customHeight="1" x14ac:dyDescent="0.25">
      <c r="A643" s="3"/>
      <c r="B643" s="3">
        <v>640</v>
      </c>
      <c r="C643" s="3" t="s">
        <v>7374</v>
      </c>
      <c r="D643" s="3" t="s">
        <v>7376</v>
      </c>
      <c r="E643" s="3" t="str">
        <f>VLOOKUP($D643,'Team Mapping - CM'!$A$2:$C$1457,2,FALSE)</f>
        <v>Shahjalal University of Science and Technology</v>
      </c>
      <c r="F643" s="3">
        <v>1</v>
      </c>
      <c r="G643" s="3">
        <v>30</v>
      </c>
    </row>
    <row r="644" spans="1:7" ht="12" customHeight="1" x14ac:dyDescent="0.25">
      <c r="A644" s="3"/>
      <c r="B644" s="3">
        <v>641</v>
      </c>
      <c r="C644" s="3" t="s">
        <v>7385</v>
      </c>
      <c r="D644" s="3" t="s">
        <v>6448</v>
      </c>
      <c r="E644" s="3" t="str">
        <f>VLOOKUP($D644,'Team Mapping - CM'!$A$2:$C$1457,2,FALSE)</f>
        <v>North South University</v>
      </c>
      <c r="F644" s="3">
        <v>1</v>
      </c>
      <c r="G644" s="3">
        <v>30</v>
      </c>
    </row>
    <row r="645" spans="1:7" ht="12" customHeight="1" x14ac:dyDescent="0.25">
      <c r="A645" s="3"/>
      <c r="B645" s="3">
        <v>642</v>
      </c>
      <c r="C645" s="3" t="s">
        <v>7395</v>
      </c>
      <c r="D645" s="3" t="s">
        <v>7396</v>
      </c>
      <c r="E645" s="3" t="str">
        <f>VLOOKUP($D645,'Team Mapping - CM'!$A$2:$C$1457,2,FALSE)</f>
        <v>Jahangirnagar University</v>
      </c>
      <c r="F645" s="3">
        <v>1</v>
      </c>
      <c r="G645" s="3">
        <v>30</v>
      </c>
    </row>
    <row r="646" spans="1:7" ht="12" customHeight="1" x14ac:dyDescent="0.25">
      <c r="A646" s="3"/>
      <c r="B646" s="3">
        <v>643</v>
      </c>
      <c r="C646" s="3" t="s">
        <v>7407</v>
      </c>
      <c r="D646" s="3" t="s">
        <v>7409</v>
      </c>
      <c r="E646" s="3" t="str">
        <f>VLOOKUP($D646,'Team Mapping - CM'!$A$2:$C$1457,2,FALSE)</f>
        <v>Dhaka City College</v>
      </c>
      <c r="F646" s="3">
        <v>1</v>
      </c>
      <c r="G646" s="3">
        <v>30</v>
      </c>
    </row>
    <row r="647" spans="1:7" ht="12" customHeight="1" x14ac:dyDescent="0.25">
      <c r="A647" s="3"/>
      <c r="B647" s="3">
        <v>644</v>
      </c>
      <c r="C647" s="3" t="s">
        <v>7422</v>
      </c>
      <c r="D647" s="3" t="s">
        <v>7424</v>
      </c>
      <c r="E647" s="3" t="str">
        <f>VLOOKUP($D647,'Team Mapping - CM'!$A$2:$C$1457,2,FALSE)</f>
        <v>Bangladesh Army University of Engineering &amp; Technology</v>
      </c>
      <c r="F647" s="3">
        <v>1</v>
      </c>
      <c r="G647" s="3">
        <v>30</v>
      </c>
    </row>
    <row r="648" spans="1:7" ht="12" customHeight="1" x14ac:dyDescent="0.25">
      <c r="A648" s="3"/>
      <c r="B648" s="3">
        <v>645</v>
      </c>
      <c r="C648" s="3" t="s">
        <v>7433</v>
      </c>
      <c r="D648" s="3" t="s">
        <v>7434</v>
      </c>
      <c r="E648" s="3" t="str">
        <f>VLOOKUP($D648,'Team Mapping - CM'!$A$2:$C$1457,2,FALSE)</f>
        <v>East West University</v>
      </c>
      <c r="F648" s="3">
        <v>1</v>
      </c>
      <c r="G648" s="3">
        <v>30</v>
      </c>
    </row>
    <row r="649" spans="1:7" ht="12" customHeight="1" x14ac:dyDescent="0.25">
      <c r="A649" s="3"/>
      <c r="B649" s="3">
        <v>646</v>
      </c>
      <c r="C649" s="3" t="s">
        <v>7445</v>
      </c>
      <c r="D649" s="3" t="s">
        <v>7446</v>
      </c>
      <c r="E649" s="3" t="str">
        <f>VLOOKUP($D649,'Team Mapping - CM'!$A$2:$C$1457,2,FALSE)</f>
        <v>Metropolitan University</v>
      </c>
      <c r="F649" s="3">
        <v>1</v>
      </c>
      <c r="G649" s="3">
        <v>30</v>
      </c>
    </row>
    <row r="650" spans="1:7" ht="12" customHeight="1" x14ac:dyDescent="0.25">
      <c r="A650" s="3"/>
      <c r="B650" s="3">
        <v>647</v>
      </c>
      <c r="C650" s="3" t="s">
        <v>7451</v>
      </c>
      <c r="D650" s="3" t="s">
        <v>6397</v>
      </c>
      <c r="E650" s="3" t="str">
        <f>VLOOKUP($D650,'Team Mapping - CM'!$A$2:$C$1457,2,FALSE)</f>
        <v>Chittagong Independent University</v>
      </c>
      <c r="F650" s="3">
        <v>1</v>
      </c>
      <c r="G650" s="3">
        <v>30</v>
      </c>
    </row>
    <row r="651" spans="1:7" ht="12" customHeight="1" x14ac:dyDescent="0.25">
      <c r="A651" s="3"/>
      <c r="B651" s="3">
        <v>648</v>
      </c>
      <c r="C651" s="3" t="s">
        <v>7462</v>
      </c>
      <c r="D651" s="3" t="s">
        <v>7465</v>
      </c>
      <c r="E651" s="3" t="str">
        <f>VLOOKUP($D651,'Team Mapping - CM'!$A$2:$C$1457,2,FALSE)</f>
        <v>Mawlana Bhashani Science &amp; Technology University</v>
      </c>
      <c r="F651" s="3">
        <v>1</v>
      </c>
      <c r="G651" s="3">
        <v>30</v>
      </c>
    </row>
    <row r="652" spans="1:7" ht="12" customHeight="1" x14ac:dyDescent="0.25">
      <c r="A652" s="3"/>
      <c r="B652" s="3">
        <v>649</v>
      </c>
      <c r="C652" s="3" t="s">
        <v>7473</v>
      </c>
      <c r="D652" s="3" t="s">
        <v>7474</v>
      </c>
      <c r="E652" s="3" t="str">
        <f>VLOOKUP($D652,'Team Mapping - CM'!$A$2:$C$1457,2,FALSE)</f>
        <v>Khulna University of Engineering &amp; Technology</v>
      </c>
      <c r="F652" s="3">
        <v>1</v>
      </c>
      <c r="G652" s="3">
        <v>30</v>
      </c>
    </row>
    <row r="653" spans="1:7" ht="12" customHeight="1" x14ac:dyDescent="0.25">
      <c r="A653" s="3"/>
      <c r="B653" s="3">
        <v>650</v>
      </c>
      <c r="C653" s="3" t="s">
        <v>7489</v>
      </c>
      <c r="D653" s="3" t="s">
        <v>7490</v>
      </c>
      <c r="E653" s="3" t="str">
        <f>VLOOKUP($D653,'Team Mapping - CM'!$A$2:$C$1457,2,FALSE)</f>
        <v>Pabna University of Science and Technology</v>
      </c>
      <c r="F653" s="3">
        <v>1</v>
      </c>
      <c r="G653" s="3">
        <v>31</v>
      </c>
    </row>
    <row r="654" spans="1:7" ht="12" customHeight="1" x14ac:dyDescent="0.25">
      <c r="A654" s="3"/>
      <c r="B654" s="3">
        <v>651</v>
      </c>
      <c r="C654" s="3" t="s">
        <v>7511</v>
      </c>
      <c r="D654" s="3" t="s">
        <v>7513</v>
      </c>
      <c r="E654" s="3" t="str">
        <f>VLOOKUP($D654,'Team Mapping - CM'!$A$2:$C$1457,2,FALSE)</f>
        <v>Mawlana Bhashani Science &amp; Technology University</v>
      </c>
      <c r="F654" s="3">
        <v>1</v>
      </c>
      <c r="G654" s="3">
        <v>31</v>
      </c>
    </row>
    <row r="655" spans="1:7" ht="12" customHeight="1" x14ac:dyDescent="0.25">
      <c r="A655" s="3"/>
      <c r="B655" s="3">
        <v>652</v>
      </c>
      <c r="C655" s="3" t="s">
        <v>7528</v>
      </c>
      <c r="D655" s="3" t="s">
        <v>7531</v>
      </c>
      <c r="E655" s="3" t="str">
        <f>VLOOKUP($D655,'Team Mapping - CM'!$A$2:$C$1457,2,FALSE)</f>
        <v>Institute of Science and Technology</v>
      </c>
      <c r="F655" s="3">
        <v>1</v>
      </c>
      <c r="G655" s="3">
        <v>31</v>
      </c>
    </row>
    <row r="656" spans="1:7" ht="12" customHeight="1" x14ac:dyDescent="0.25">
      <c r="A656" s="3"/>
      <c r="B656" s="3">
        <v>653</v>
      </c>
      <c r="C656" s="3" t="s">
        <v>7550</v>
      </c>
      <c r="D656" s="3" t="s">
        <v>6665</v>
      </c>
      <c r="E656" s="3" t="str">
        <f>VLOOKUP($D656,'Team Mapping - CM'!$A$2:$C$1457,2,FALSE)</f>
        <v>International University of Scholars</v>
      </c>
      <c r="F656" s="3">
        <v>1</v>
      </c>
      <c r="G656" s="3">
        <v>31</v>
      </c>
    </row>
    <row r="657" spans="1:7" ht="12" customHeight="1" x14ac:dyDescent="0.25">
      <c r="A657" s="3"/>
      <c r="B657" s="3">
        <v>654</v>
      </c>
      <c r="C657" s="3" t="s">
        <v>7561</v>
      </c>
      <c r="D657" s="3" t="s">
        <v>7563</v>
      </c>
      <c r="E657" s="3" t="str">
        <f>VLOOKUP($D657,'Team Mapping - CM'!$A$2:$C$1457,2,FALSE)</f>
        <v>Bangladesh Army University of Science &amp; Technology</v>
      </c>
      <c r="F657" s="3">
        <v>1</v>
      </c>
      <c r="G657" s="3">
        <v>31</v>
      </c>
    </row>
    <row r="658" spans="1:7" ht="12" customHeight="1" x14ac:dyDescent="0.25">
      <c r="A658" s="3"/>
      <c r="B658" s="3">
        <v>655</v>
      </c>
      <c r="C658" s="3" t="s">
        <v>7574</v>
      </c>
      <c r="D658" s="3" t="s">
        <v>6848</v>
      </c>
      <c r="E658" s="3" t="str">
        <f>VLOOKUP($D658,'Team Mapping - CM'!$A$2:$C$1457,2,FALSE)</f>
        <v>Dhaka International University</v>
      </c>
      <c r="F658" s="3">
        <v>1</v>
      </c>
      <c r="G658" s="3">
        <v>31</v>
      </c>
    </row>
    <row r="659" spans="1:7" ht="12" customHeight="1" x14ac:dyDescent="0.25">
      <c r="A659" s="3"/>
      <c r="B659" s="3">
        <v>656</v>
      </c>
      <c r="C659" s="3" t="s">
        <v>7580</v>
      </c>
      <c r="D659" s="3" t="s">
        <v>7581</v>
      </c>
      <c r="E659" s="3" t="str">
        <f>VLOOKUP($D659,'Team Mapping - CM'!$A$2:$C$1457,2,FALSE)</f>
        <v>Khulna University of Engineering &amp; Technology</v>
      </c>
      <c r="F659" s="3">
        <v>1</v>
      </c>
      <c r="G659" s="3">
        <v>31</v>
      </c>
    </row>
    <row r="660" spans="1:7" ht="12" customHeight="1" x14ac:dyDescent="0.25">
      <c r="A660" s="3"/>
      <c r="B660" s="3">
        <v>657</v>
      </c>
      <c r="C660" s="3" t="s">
        <v>7591</v>
      </c>
      <c r="D660" s="3" t="s">
        <v>7592</v>
      </c>
      <c r="E660" s="3" t="str">
        <f>VLOOKUP($D660,'Team Mapping - CM'!$A$2:$C$1457,2,FALSE)</f>
        <v>Bangladesh Army International University of Science &amp; Technology</v>
      </c>
      <c r="F660" s="3">
        <v>1</v>
      </c>
      <c r="G660" s="3">
        <v>31</v>
      </c>
    </row>
    <row r="661" spans="1:7" ht="12" customHeight="1" x14ac:dyDescent="0.25">
      <c r="A661" s="3"/>
      <c r="B661" s="3">
        <v>658</v>
      </c>
      <c r="C661" s="3" t="s">
        <v>7604</v>
      </c>
      <c r="D661" s="3" t="s">
        <v>7605</v>
      </c>
      <c r="E661" s="3" t="str">
        <f>VLOOKUP($D661,'Team Mapping - CM'!$A$2:$C$1457,2,FALSE)</f>
        <v>Green University Of Bangladesh</v>
      </c>
      <c r="F661" s="3">
        <v>1</v>
      </c>
      <c r="G661" s="3">
        <v>31</v>
      </c>
    </row>
    <row r="662" spans="1:7" ht="12" customHeight="1" x14ac:dyDescent="0.25">
      <c r="A662" s="3"/>
      <c r="B662" s="3">
        <v>659</v>
      </c>
      <c r="C662" s="3" t="s">
        <v>7612</v>
      </c>
      <c r="D662" s="3" t="s">
        <v>6673</v>
      </c>
      <c r="E662" s="3" t="str">
        <f>VLOOKUP($D662,'Team Mapping - CM'!$A$2:$C$1457,2,FALSE)</f>
        <v>Rajshahi University of Engineering &amp; Technology</v>
      </c>
      <c r="F662" s="3">
        <v>1</v>
      </c>
      <c r="G662" s="3">
        <v>31</v>
      </c>
    </row>
    <row r="663" spans="1:7" ht="12" customHeight="1" x14ac:dyDescent="0.25">
      <c r="A663" s="3"/>
      <c r="B663" s="3">
        <v>660</v>
      </c>
      <c r="C663" s="3" t="s">
        <v>7621</v>
      </c>
      <c r="D663" s="3" t="s">
        <v>7624</v>
      </c>
      <c r="E663" s="3" t="str">
        <f>VLOOKUP($D663,'Team Mapping - CM'!$A$2:$C$1457,2,FALSE)</f>
        <v>Patuakhali Science and Technology University</v>
      </c>
      <c r="F663" s="3">
        <v>1</v>
      </c>
      <c r="G663" s="3">
        <v>31</v>
      </c>
    </row>
    <row r="664" spans="1:7" ht="12" customHeight="1" x14ac:dyDescent="0.25">
      <c r="A664" s="3"/>
      <c r="B664" s="3">
        <v>661</v>
      </c>
      <c r="C664" s="3" t="s">
        <v>7631</v>
      </c>
      <c r="D664" s="3" t="s">
        <v>6908</v>
      </c>
      <c r="E664" s="3" t="str">
        <f>VLOOKUP($D664,'Team Mapping - CM'!$A$2:$C$1457,2,FALSE)</f>
        <v>North South University</v>
      </c>
      <c r="F664" s="3">
        <v>1</v>
      </c>
      <c r="G664" s="3">
        <v>31</v>
      </c>
    </row>
    <row r="665" spans="1:7" ht="12" customHeight="1" x14ac:dyDescent="0.25">
      <c r="A665" s="3"/>
      <c r="B665" s="3">
        <v>662</v>
      </c>
      <c r="C665" s="3" t="s">
        <v>7641</v>
      </c>
      <c r="D665" s="3" t="s">
        <v>7325</v>
      </c>
      <c r="E665" s="3" t="str">
        <f>VLOOKUP($D665,'Team Mapping - CM'!$A$2:$C$1457,2,FALSE)</f>
        <v>Daffodil International University</v>
      </c>
      <c r="F665" s="3">
        <v>1</v>
      </c>
      <c r="G665" s="3">
        <v>31</v>
      </c>
    </row>
    <row r="666" spans="1:7" ht="12" customHeight="1" x14ac:dyDescent="0.25">
      <c r="A666" s="3"/>
      <c r="B666" s="3">
        <v>663</v>
      </c>
      <c r="C666" s="3" t="s">
        <v>7652</v>
      </c>
      <c r="D666" s="3" t="s">
        <v>7654</v>
      </c>
      <c r="E666" s="3" t="str">
        <f>VLOOKUP($D666,'Team Mapping - CM'!$A$2:$C$1457,2,FALSE)</f>
        <v>The University of Asia Pacific</v>
      </c>
      <c r="F666" s="3">
        <v>1</v>
      </c>
      <c r="G666" s="3">
        <v>31</v>
      </c>
    </row>
    <row r="667" spans="1:7" ht="12" customHeight="1" x14ac:dyDescent="0.25">
      <c r="A667" s="3"/>
      <c r="B667" s="3">
        <v>664</v>
      </c>
      <c r="C667" s="3" t="s">
        <v>7672</v>
      </c>
      <c r="D667" s="3" t="s">
        <v>7673</v>
      </c>
      <c r="E667" s="3" t="str">
        <f>VLOOKUP($D667,'Team Mapping - CM'!$A$2:$C$1457,2,FALSE)</f>
        <v>Shahjalal University of Science and Technology</v>
      </c>
      <c r="F667" s="3">
        <v>1</v>
      </c>
      <c r="G667" s="3">
        <v>31</v>
      </c>
    </row>
    <row r="668" spans="1:7" ht="12" customHeight="1" x14ac:dyDescent="0.25">
      <c r="A668" s="3"/>
      <c r="B668" s="3">
        <v>665</v>
      </c>
      <c r="C668" s="3" t="s">
        <v>7683</v>
      </c>
      <c r="D668" s="3" t="s">
        <v>7685</v>
      </c>
      <c r="E668" s="3" t="str">
        <f>VLOOKUP($D668,'Team Mapping - CM'!$A$2:$C$1457,2,FALSE)</f>
        <v>University of Rajshahi</v>
      </c>
      <c r="F668" s="3">
        <v>1</v>
      </c>
      <c r="G668" s="3">
        <v>31</v>
      </c>
    </row>
    <row r="669" spans="1:7" ht="12" customHeight="1" x14ac:dyDescent="0.25">
      <c r="A669" s="3"/>
      <c r="B669" s="3">
        <v>666</v>
      </c>
      <c r="C669" s="3" t="s">
        <v>7695</v>
      </c>
      <c r="D669" s="3" t="s">
        <v>7566</v>
      </c>
      <c r="E669" s="3" t="str">
        <f>VLOOKUP($D669,'Team Mapping - CM'!$A$2:$C$1457,2,FALSE)</f>
        <v>Bangladesh University of Business &amp; Technology</v>
      </c>
      <c r="F669" s="3">
        <v>1</v>
      </c>
      <c r="G669" s="3">
        <v>32</v>
      </c>
    </row>
    <row r="670" spans="1:7" ht="12" customHeight="1" x14ac:dyDescent="0.25">
      <c r="A670" s="3"/>
      <c r="B670" s="3">
        <v>667</v>
      </c>
      <c r="C670" s="3" t="s">
        <v>7712</v>
      </c>
      <c r="D670" s="3" t="s">
        <v>7148</v>
      </c>
      <c r="E670" s="3" t="str">
        <f>VLOOKUP($D670,'Team Mapping - CM'!$A$2:$C$1457,2,FALSE)</f>
        <v>Mawlana Bhashani Science &amp; Technology University</v>
      </c>
      <c r="F670" s="3">
        <v>1</v>
      </c>
      <c r="G670" s="3">
        <v>32</v>
      </c>
    </row>
    <row r="671" spans="1:7" ht="12" customHeight="1" x14ac:dyDescent="0.25">
      <c r="A671" s="3"/>
      <c r="B671" s="3">
        <v>668</v>
      </c>
      <c r="C671" s="3" t="s">
        <v>7733</v>
      </c>
      <c r="D671" s="3" t="s">
        <v>6817</v>
      </c>
      <c r="E671" s="3" t="str">
        <f>VLOOKUP($D671,'Team Mapping - CM'!$A$2:$C$1457,2,FALSE)</f>
        <v>University Of Barisal</v>
      </c>
      <c r="F671" s="3">
        <v>1</v>
      </c>
      <c r="G671" s="3">
        <v>32</v>
      </c>
    </row>
    <row r="672" spans="1:7" ht="12" customHeight="1" x14ac:dyDescent="0.25">
      <c r="A672" s="3"/>
      <c r="B672" s="3">
        <v>669</v>
      </c>
      <c r="C672" s="3" t="s">
        <v>7747</v>
      </c>
      <c r="D672" s="3" t="s">
        <v>6439</v>
      </c>
      <c r="E672" s="3" t="str">
        <f>VLOOKUP($D672,'Team Mapping - CM'!$A$2:$C$1457,2,FALSE)</f>
        <v>Dhaka University of Engineering &amp; Technology - Gazipur</v>
      </c>
      <c r="F672" s="3">
        <v>1</v>
      </c>
      <c r="G672" s="3">
        <v>32</v>
      </c>
    </row>
    <row r="673" spans="1:7" ht="12" customHeight="1" x14ac:dyDescent="0.25">
      <c r="A673" s="3"/>
      <c r="B673" s="3">
        <v>670</v>
      </c>
      <c r="C673" s="3" t="s">
        <v>7756</v>
      </c>
      <c r="D673" s="3" t="s">
        <v>7757</v>
      </c>
      <c r="E673" s="3" t="str">
        <f>VLOOKUP($D673,'Team Mapping - CM'!$A$2:$C$1457,2,FALSE)</f>
        <v>Varendra University</v>
      </c>
      <c r="F673" s="3">
        <v>1</v>
      </c>
      <c r="G673" s="3">
        <v>32</v>
      </c>
    </row>
    <row r="674" spans="1:7" ht="12" customHeight="1" x14ac:dyDescent="0.25">
      <c r="A674" s="3"/>
      <c r="B674" s="3">
        <v>671</v>
      </c>
      <c r="C674" s="3" t="s">
        <v>7765</v>
      </c>
      <c r="D674" s="3" t="s">
        <v>7766</v>
      </c>
      <c r="E674" s="3" t="str">
        <f>VLOOKUP($D674,'Team Mapping - CM'!$A$2:$C$1457,2,FALSE)</f>
        <v>Leading University, Sylhet</v>
      </c>
      <c r="F674" s="3">
        <v>1</v>
      </c>
      <c r="G674" s="3">
        <v>32</v>
      </c>
    </row>
    <row r="675" spans="1:7" ht="12" customHeight="1" x14ac:dyDescent="0.25">
      <c r="A675" s="3"/>
      <c r="B675" s="3">
        <v>672</v>
      </c>
      <c r="C675" s="3" t="s">
        <v>7773</v>
      </c>
      <c r="D675" s="3" t="s">
        <v>7774</v>
      </c>
      <c r="E675" s="3" t="str">
        <f>VLOOKUP($D675,'Team Mapping - CM'!$A$2:$C$1457,2,FALSE)</f>
        <v>Jessore University of Science and Technology</v>
      </c>
      <c r="F675" s="3">
        <v>1</v>
      </c>
      <c r="G675" s="3">
        <v>32</v>
      </c>
    </row>
    <row r="676" spans="1:7" ht="12" customHeight="1" x14ac:dyDescent="0.25">
      <c r="A676" s="3"/>
      <c r="B676" s="3">
        <v>673</v>
      </c>
      <c r="C676" s="3" t="s">
        <v>7789</v>
      </c>
      <c r="D676" s="3" t="s">
        <v>7790</v>
      </c>
      <c r="E676" s="3" t="str">
        <f>VLOOKUP($D676,'Team Mapping - CM'!$A$2:$C$1457,2,FALSE)</f>
        <v>Southeast University, Bangladesh</v>
      </c>
      <c r="F676" s="3">
        <v>1</v>
      </c>
      <c r="G676" s="3">
        <v>32</v>
      </c>
    </row>
    <row r="677" spans="1:7" ht="12" customHeight="1" x14ac:dyDescent="0.25">
      <c r="A677" s="3"/>
      <c r="B677" s="3">
        <v>674</v>
      </c>
      <c r="C677" s="3" t="s">
        <v>7797</v>
      </c>
      <c r="D677" s="3" t="s">
        <v>7799</v>
      </c>
      <c r="E677" s="3" t="str">
        <f>VLOOKUP($D677,'Team Mapping - CM'!$A$2:$C$1457,2,FALSE)</f>
        <v>Dhaka International University</v>
      </c>
      <c r="F677" s="3">
        <v>1</v>
      </c>
      <c r="G677" s="3">
        <v>32</v>
      </c>
    </row>
    <row r="678" spans="1:7" ht="12" customHeight="1" x14ac:dyDescent="0.25">
      <c r="A678" s="3"/>
      <c r="B678" s="3">
        <v>675</v>
      </c>
      <c r="C678" s="3" t="s">
        <v>7809</v>
      </c>
      <c r="D678" s="3" t="s">
        <v>6708</v>
      </c>
      <c r="E678" s="3" t="str">
        <f>VLOOKUP($D678,'Team Mapping - CM'!$A$2:$C$1457,2,FALSE)</f>
        <v>University of Chittagong</v>
      </c>
      <c r="F678" s="3">
        <v>1</v>
      </c>
      <c r="G678" s="3">
        <v>32</v>
      </c>
    </row>
    <row r="679" spans="1:7" ht="12" customHeight="1" x14ac:dyDescent="0.25">
      <c r="A679" s="3"/>
      <c r="B679" s="3">
        <v>676</v>
      </c>
      <c r="C679" s="3" t="s">
        <v>7821</v>
      </c>
      <c r="D679" s="3" t="s">
        <v>7822</v>
      </c>
      <c r="E679" s="3" t="str">
        <f>VLOOKUP($D679,'Team Mapping - CM'!$A$2:$C$1457,2,FALSE)</f>
        <v>Hajee Mohammad Danesh Science and Technology University</v>
      </c>
      <c r="F679" s="3">
        <v>1</v>
      </c>
      <c r="G679" s="3">
        <v>32</v>
      </c>
    </row>
    <row r="680" spans="1:7" ht="12" customHeight="1" x14ac:dyDescent="0.25">
      <c r="A680" s="3"/>
      <c r="B680" s="3">
        <v>677</v>
      </c>
      <c r="C680" s="3" t="s">
        <v>7836</v>
      </c>
      <c r="D680" s="3" t="s">
        <v>7838</v>
      </c>
      <c r="E680" s="3" t="str">
        <f>VLOOKUP($D680,'Team Mapping - CM'!$A$2:$C$1457,2,FALSE)</f>
        <v>United International University</v>
      </c>
      <c r="F680" s="3">
        <v>1</v>
      </c>
      <c r="G680" s="3">
        <v>32</v>
      </c>
    </row>
    <row r="681" spans="1:7" ht="12" customHeight="1" x14ac:dyDescent="0.25">
      <c r="A681" s="3"/>
      <c r="B681" s="3">
        <v>678</v>
      </c>
      <c r="C681" s="3" t="s">
        <v>7851</v>
      </c>
      <c r="D681" s="3" t="s">
        <v>7853</v>
      </c>
      <c r="E681" s="3" t="str">
        <f>VLOOKUP($D681,'Team Mapping - CM'!$A$2:$C$1457,2,FALSE)</f>
        <v>Chittagong University of Engineering &amp; Technology</v>
      </c>
      <c r="F681" s="3">
        <v>1</v>
      </c>
      <c r="G681" s="3">
        <v>32</v>
      </c>
    </row>
    <row r="682" spans="1:7" ht="12" customHeight="1" x14ac:dyDescent="0.25">
      <c r="A682" s="3"/>
      <c r="B682" s="3">
        <v>679</v>
      </c>
      <c r="C682" s="3" t="s">
        <v>7871</v>
      </c>
      <c r="D682" s="3" t="s">
        <v>7362</v>
      </c>
      <c r="E682" s="3" t="str">
        <f>VLOOKUP($D682,'Team Mapping - CM'!$A$2:$C$1457,2,FALSE)</f>
        <v>East West University</v>
      </c>
      <c r="F682" s="3">
        <v>1</v>
      </c>
      <c r="G682" s="3">
        <v>32</v>
      </c>
    </row>
    <row r="683" spans="1:7" ht="12" customHeight="1" x14ac:dyDescent="0.25">
      <c r="A683" s="3"/>
      <c r="B683" s="3">
        <v>680</v>
      </c>
      <c r="C683" s="3" t="s">
        <v>7885</v>
      </c>
      <c r="D683" s="3" t="s">
        <v>7366</v>
      </c>
      <c r="E683" s="3" t="str">
        <f>VLOOKUP($D683,'Team Mapping - CM'!$A$2:$C$1457,2,FALSE)</f>
        <v>Bangladesh University of Engineering and Technology</v>
      </c>
      <c r="F683" s="3">
        <v>1</v>
      </c>
      <c r="G683" s="3">
        <v>32</v>
      </c>
    </row>
    <row r="684" spans="1:7" ht="12" customHeight="1" x14ac:dyDescent="0.25">
      <c r="A684" s="3"/>
      <c r="B684" s="3">
        <v>681</v>
      </c>
      <c r="C684" s="3" t="s">
        <v>7901</v>
      </c>
      <c r="D684" s="3" t="s">
        <v>7903</v>
      </c>
      <c r="E684" s="3" t="str">
        <f>VLOOKUP($D684,'Team Mapping - CM'!$A$2:$C$1457,2,FALSE)</f>
        <v>University of Dhaka</v>
      </c>
      <c r="F684" s="3">
        <v>1</v>
      </c>
      <c r="G684" s="3">
        <v>32</v>
      </c>
    </row>
    <row r="685" spans="1:7" ht="12" customHeight="1" x14ac:dyDescent="0.25">
      <c r="A685" s="3"/>
      <c r="B685" s="3">
        <v>682</v>
      </c>
      <c r="C685" s="3" t="s">
        <v>7917</v>
      </c>
      <c r="D685" s="3" t="s">
        <v>7438</v>
      </c>
      <c r="E685" s="3" t="str">
        <f>VLOOKUP($D685,'Team Mapping - CM'!$A$2:$C$1457,2,FALSE)</f>
        <v>Bangladesh University of Engineering and Technology</v>
      </c>
      <c r="F685" s="3">
        <v>1</v>
      </c>
      <c r="G685" s="3">
        <v>32</v>
      </c>
    </row>
    <row r="686" spans="1:7" ht="12" customHeight="1" x14ac:dyDescent="0.25">
      <c r="A686" s="3"/>
      <c r="B686" s="3">
        <v>683</v>
      </c>
      <c r="C686" s="3" t="s">
        <v>7934</v>
      </c>
      <c r="D686" s="3" t="s">
        <v>7936</v>
      </c>
      <c r="E686" s="3" t="str">
        <f>VLOOKUP($D686,'Team Mapping - CM'!$A$2:$C$1457,2,FALSE)</f>
        <v>Khulna University of Engineering &amp; Technology</v>
      </c>
      <c r="F686" s="3">
        <v>1</v>
      </c>
      <c r="G686" s="3">
        <v>33</v>
      </c>
    </row>
    <row r="687" spans="1:7" ht="12" customHeight="1" x14ac:dyDescent="0.25">
      <c r="A687" s="3"/>
      <c r="B687" s="3">
        <v>684</v>
      </c>
      <c r="C687" s="3" t="s">
        <v>7955</v>
      </c>
      <c r="D687" s="3" t="s">
        <v>7956</v>
      </c>
      <c r="E687" s="3" t="str">
        <f>VLOOKUP($D687,'Team Mapping - CM'!$A$2:$C$1457,2,FALSE)</f>
        <v>Islamic University</v>
      </c>
      <c r="F687" s="3">
        <v>1</v>
      </c>
      <c r="G687" s="3">
        <v>33</v>
      </c>
    </row>
    <row r="688" spans="1:7" ht="12" customHeight="1" x14ac:dyDescent="0.25">
      <c r="A688" s="3"/>
      <c r="B688" s="3">
        <v>685</v>
      </c>
      <c r="C688" s="3" t="s">
        <v>7975</v>
      </c>
      <c r="D688" s="3" t="s">
        <v>7976</v>
      </c>
      <c r="E688" s="3" t="str">
        <f>VLOOKUP($D688,'Team Mapping - CM'!$A$2:$C$1457,2,FALSE)</f>
        <v>University of Dhaka</v>
      </c>
      <c r="F688" s="3">
        <v>1</v>
      </c>
      <c r="G688" s="3">
        <v>33</v>
      </c>
    </row>
    <row r="689" spans="1:7" ht="12" customHeight="1" x14ac:dyDescent="0.25">
      <c r="A689" s="3"/>
      <c r="B689" s="3">
        <v>686</v>
      </c>
      <c r="C689" s="3" t="s">
        <v>7991</v>
      </c>
      <c r="D689" s="3" t="s">
        <v>7992</v>
      </c>
      <c r="E689" s="3" t="str">
        <f>VLOOKUP($D689,'Team Mapping - CM'!$A$2:$C$1457,2,FALSE)</f>
        <v>Leading University, Sylhet</v>
      </c>
      <c r="F689" s="3">
        <v>1</v>
      </c>
      <c r="G689" s="3">
        <v>33</v>
      </c>
    </row>
    <row r="690" spans="1:7" ht="12" customHeight="1" x14ac:dyDescent="0.25">
      <c r="A690" s="3"/>
      <c r="B690" s="3">
        <v>687</v>
      </c>
      <c r="C690" s="3" t="s">
        <v>8006</v>
      </c>
      <c r="D690" s="3" t="s">
        <v>8007</v>
      </c>
      <c r="E690" s="3" t="str">
        <f>VLOOKUP($D690,'Team Mapping - CM'!$A$2:$C$1457,2,FALSE)</f>
        <v>Jessore University of Science and Technology</v>
      </c>
      <c r="F690" s="3">
        <v>1</v>
      </c>
      <c r="G690" s="3">
        <v>33</v>
      </c>
    </row>
    <row r="691" spans="1:7" ht="12" customHeight="1" x14ac:dyDescent="0.25">
      <c r="A691" s="3"/>
      <c r="B691" s="3">
        <v>688</v>
      </c>
      <c r="C691" s="3" t="s">
        <v>8033</v>
      </c>
      <c r="D691" s="3" t="s">
        <v>8034</v>
      </c>
      <c r="E691" s="3" t="str">
        <f>VLOOKUP($D691,'Team Mapping - CM'!$A$2:$C$1457,2,FALSE)</f>
        <v>University Of Barisal</v>
      </c>
      <c r="F691" s="3">
        <v>1</v>
      </c>
      <c r="G691" s="3">
        <v>33</v>
      </c>
    </row>
    <row r="692" spans="1:7" ht="12" customHeight="1" x14ac:dyDescent="0.25">
      <c r="A692" s="3"/>
      <c r="B692" s="3">
        <v>689</v>
      </c>
      <c r="C692" s="3" t="s">
        <v>8060</v>
      </c>
      <c r="D692" s="3" t="s">
        <v>8062</v>
      </c>
      <c r="E692" s="3" t="str">
        <f>VLOOKUP($D692,'Team Mapping - CM'!$A$2:$C$1457,2,FALSE)</f>
        <v>North East University Bangladesh</v>
      </c>
      <c r="F692" s="3">
        <v>1</v>
      </c>
      <c r="G692" s="3">
        <v>33</v>
      </c>
    </row>
    <row r="693" spans="1:7" ht="12" customHeight="1" x14ac:dyDescent="0.25">
      <c r="A693" s="3"/>
      <c r="B693" s="3">
        <v>690</v>
      </c>
      <c r="C693" s="3" t="s">
        <v>8084</v>
      </c>
      <c r="D693" s="3" t="s">
        <v>8085</v>
      </c>
      <c r="E693" s="3" t="str">
        <f>VLOOKUP($D693,'Team Mapping - CM'!$A$2:$C$1457,2,FALSE)</f>
        <v>Khulna University of Engineering &amp; Technology</v>
      </c>
      <c r="F693" s="3">
        <v>1</v>
      </c>
      <c r="G693" s="3">
        <v>33</v>
      </c>
    </row>
    <row r="694" spans="1:7" ht="12" customHeight="1" x14ac:dyDescent="0.25">
      <c r="A694" s="3"/>
      <c r="B694" s="3">
        <v>691</v>
      </c>
      <c r="C694" s="3" t="s">
        <v>8106</v>
      </c>
      <c r="D694" s="3" t="s">
        <v>7518</v>
      </c>
      <c r="E694" s="3" t="str">
        <f>VLOOKUP($D694,'Team Mapping - CM'!$A$2:$C$1457,2,FALSE)</f>
        <v>Eastern University of Bangladesh</v>
      </c>
      <c r="F694" s="3">
        <v>1</v>
      </c>
      <c r="G694" s="3">
        <v>33</v>
      </c>
    </row>
    <row r="695" spans="1:7" ht="12" customHeight="1" x14ac:dyDescent="0.25">
      <c r="A695" s="3"/>
      <c r="B695" s="3">
        <v>692</v>
      </c>
      <c r="C695" s="3" t="s">
        <v>8112</v>
      </c>
      <c r="D695" s="3" t="s">
        <v>6658</v>
      </c>
      <c r="E695" s="3" t="str">
        <f>VLOOKUP($D695,'Team Mapping - CM'!$A$2:$C$1457,2,FALSE)</f>
        <v>Dhaka City College</v>
      </c>
      <c r="F695" s="3">
        <v>1</v>
      </c>
      <c r="G695" s="3">
        <v>33</v>
      </c>
    </row>
    <row r="696" spans="1:7" ht="12" customHeight="1" x14ac:dyDescent="0.25">
      <c r="A696" s="3"/>
      <c r="B696" s="3">
        <v>693</v>
      </c>
      <c r="C696" s="3" t="s">
        <v>8132</v>
      </c>
      <c r="D696" s="3" t="s">
        <v>8080</v>
      </c>
      <c r="E696" s="3" t="str">
        <f>VLOOKUP($D696,'Team Mapping - CM'!$A$2:$C$1457,2,FALSE)</f>
        <v>Khulna University of Engineering &amp; Technology</v>
      </c>
      <c r="F696" s="3">
        <v>1</v>
      </c>
      <c r="G696" s="3">
        <v>33</v>
      </c>
    </row>
    <row r="697" spans="1:7" ht="12" customHeight="1" x14ac:dyDescent="0.25">
      <c r="A697" s="3"/>
      <c r="B697" s="3">
        <v>694</v>
      </c>
      <c r="C697" s="3" t="s">
        <v>8148</v>
      </c>
      <c r="D697" s="3" t="s">
        <v>7468</v>
      </c>
      <c r="E697" s="3" t="str">
        <f>VLOOKUP($D697,'Team Mapping - CM'!$A$2:$C$1457,2,FALSE)</f>
        <v>Bangladesh Army International University of Science &amp; Technology</v>
      </c>
      <c r="F697" s="3">
        <v>1</v>
      </c>
      <c r="G697" s="3">
        <v>33</v>
      </c>
    </row>
    <row r="698" spans="1:7" ht="12" customHeight="1" x14ac:dyDescent="0.25">
      <c r="A698" s="3"/>
      <c r="B698" s="3">
        <v>695</v>
      </c>
      <c r="C698" s="3" t="s">
        <v>8161</v>
      </c>
      <c r="D698" s="3" t="s">
        <v>8163</v>
      </c>
      <c r="E698" s="3" t="str">
        <f>VLOOKUP($D698,'Team Mapping - CM'!$A$2:$C$1457,2,FALSE)</f>
        <v>Comilla University</v>
      </c>
      <c r="F698" s="3">
        <v>1</v>
      </c>
      <c r="G698" s="3">
        <v>33</v>
      </c>
    </row>
    <row r="699" spans="1:7" ht="12" customHeight="1" x14ac:dyDescent="0.25">
      <c r="A699" s="3"/>
      <c r="B699" s="3">
        <v>696</v>
      </c>
      <c r="C699" s="3" t="s">
        <v>8174</v>
      </c>
      <c r="D699" s="3" t="s">
        <v>8176</v>
      </c>
      <c r="E699" s="3" t="str">
        <f>VLOOKUP($D699,'Team Mapping - CM'!$A$2:$C$1457,2,FALSE)</f>
        <v>Dhaka City College</v>
      </c>
      <c r="F699" s="3">
        <v>1</v>
      </c>
      <c r="G699" s="3">
        <v>33</v>
      </c>
    </row>
    <row r="700" spans="1:7" ht="12" customHeight="1" x14ac:dyDescent="0.25">
      <c r="A700" s="3"/>
      <c r="B700" s="3">
        <v>697</v>
      </c>
      <c r="C700" s="3" t="s">
        <v>8191</v>
      </c>
      <c r="D700" s="3" t="s">
        <v>8194</v>
      </c>
      <c r="E700" s="3" t="str">
        <f>VLOOKUP($D700,'Team Mapping - CM'!$A$2:$C$1457,2,FALSE)</f>
        <v>Jatiya Kabi Kazi Nazrul Islam University</v>
      </c>
      <c r="F700" s="3">
        <v>1</v>
      </c>
      <c r="G700" s="3">
        <v>33</v>
      </c>
    </row>
    <row r="701" spans="1:7" ht="12" customHeight="1" x14ac:dyDescent="0.25">
      <c r="A701" s="3"/>
      <c r="B701" s="3">
        <v>698</v>
      </c>
      <c r="C701" s="3" t="s">
        <v>8206</v>
      </c>
      <c r="D701" s="3" t="s">
        <v>8207</v>
      </c>
      <c r="E701" s="3" t="str">
        <f>VLOOKUP($D701,'Team Mapping - CM'!$A$2:$C$1457,2,FALSE)</f>
        <v>North East University Bangladesh</v>
      </c>
      <c r="F701" s="3">
        <v>1</v>
      </c>
      <c r="G701" s="3">
        <v>33</v>
      </c>
    </row>
    <row r="702" spans="1:7" ht="12" customHeight="1" x14ac:dyDescent="0.25">
      <c r="A702" s="3"/>
      <c r="B702" s="3">
        <v>699</v>
      </c>
      <c r="C702" s="3" t="s">
        <v>8223</v>
      </c>
      <c r="D702" s="3" t="s">
        <v>8225</v>
      </c>
      <c r="E702" s="3" t="str">
        <f>VLOOKUP($D702,'Team Mapping - CM'!$A$2:$C$1457,2,FALSE)</f>
        <v>Shahjalal University of Science and Technology</v>
      </c>
      <c r="F702" s="3">
        <v>1</v>
      </c>
      <c r="G702" s="3">
        <v>33</v>
      </c>
    </row>
    <row r="703" spans="1:7" ht="12" customHeight="1" x14ac:dyDescent="0.25">
      <c r="A703" s="3"/>
      <c r="B703" s="3">
        <v>700</v>
      </c>
      <c r="C703" s="3" t="s">
        <v>8235</v>
      </c>
      <c r="D703" s="3" t="s">
        <v>8236</v>
      </c>
      <c r="E703" s="3" t="str">
        <f>VLOOKUP($D703,'Team Mapping - CM'!$A$2:$C$1457,2,FALSE)</f>
        <v>Premier University</v>
      </c>
      <c r="F703" s="3">
        <v>1</v>
      </c>
      <c r="G703" s="3">
        <v>33</v>
      </c>
    </row>
    <row r="704" spans="1:7" ht="12" customHeight="1" x14ac:dyDescent="0.25">
      <c r="A704" s="3"/>
      <c r="B704" s="3">
        <v>701</v>
      </c>
      <c r="C704" s="3" t="s">
        <v>8248</v>
      </c>
      <c r="D704" s="3" t="s">
        <v>6573</v>
      </c>
      <c r="E704" s="3" t="str">
        <f>VLOOKUP($D704,'Team Mapping - CM'!$A$2:$C$1457,2,FALSE)</f>
        <v>Dhaka University of Engineering &amp; Technology - Gazipur</v>
      </c>
      <c r="F704" s="3">
        <v>1</v>
      </c>
      <c r="G704" s="3">
        <v>33</v>
      </c>
    </row>
    <row r="705" spans="1:7" ht="12" customHeight="1" x14ac:dyDescent="0.25">
      <c r="A705" s="3"/>
      <c r="B705" s="3">
        <v>702</v>
      </c>
      <c r="C705" s="3" t="s">
        <v>8258</v>
      </c>
      <c r="D705" s="3" t="s">
        <v>8240</v>
      </c>
      <c r="E705" s="3" t="str">
        <f>VLOOKUP($D705,'Team Mapping - CM'!$A$2:$C$1457,2,FALSE)</f>
        <v>Khulna University of Engineering &amp; Technology</v>
      </c>
      <c r="F705" s="3">
        <v>1</v>
      </c>
      <c r="G705" s="3">
        <v>33</v>
      </c>
    </row>
    <row r="706" spans="1:7" ht="12" customHeight="1" x14ac:dyDescent="0.25">
      <c r="A706" s="3"/>
      <c r="B706" s="3">
        <v>703</v>
      </c>
      <c r="C706" s="3" t="s">
        <v>8276</v>
      </c>
      <c r="D706" s="3" t="s">
        <v>7948</v>
      </c>
      <c r="E706" s="3" t="str">
        <f>VLOOKUP($D706,'Team Mapping - CM'!$A$2:$C$1457,2,FALSE)</f>
        <v>International University of Business Agriculture and Tech.</v>
      </c>
      <c r="F706" s="3">
        <v>1</v>
      </c>
      <c r="G706" s="3">
        <v>33</v>
      </c>
    </row>
    <row r="707" spans="1:7" ht="12" customHeight="1" x14ac:dyDescent="0.25">
      <c r="A707" s="3"/>
      <c r="B707" s="3">
        <v>704</v>
      </c>
      <c r="C707" s="3" t="s">
        <v>8287</v>
      </c>
      <c r="D707" s="3" t="s">
        <v>7623</v>
      </c>
      <c r="E707" s="3" t="str">
        <f>VLOOKUP($D707,'Team Mapping - CM'!$A$2:$C$1457,2,FALSE)</f>
        <v>Hamdard University Bangladesh</v>
      </c>
      <c r="F707" s="3">
        <v>1</v>
      </c>
      <c r="G707" s="3">
        <v>33</v>
      </c>
    </row>
    <row r="708" spans="1:7" ht="12" customHeight="1" x14ac:dyDescent="0.25">
      <c r="A708" s="3"/>
      <c r="B708" s="3">
        <v>705</v>
      </c>
      <c r="C708" s="3" t="s">
        <v>8301</v>
      </c>
      <c r="D708" s="3" t="s">
        <v>8304</v>
      </c>
      <c r="E708" s="3" t="str">
        <f>VLOOKUP($D708,'Team Mapping - CM'!$A$2:$C$1457,2,FALSE)</f>
        <v>Primeasia University</v>
      </c>
      <c r="F708" s="3">
        <v>1</v>
      </c>
      <c r="G708" s="3">
        <v>33</v>
      </c>
    </row>
    <row r="709" spans="1:7" ht="12" customHeight="1" x14ac:dyDescent="0.25">
      <c r="A709" s="3"/>
      <c r="B709" s="3">
        <v>706</v>
      </c>
      <c r="C709" s="3" t="s">
        <v>8314</v>
      </c>
      <c r="D709" s="3" t="s">
        <v>8303</v>
      </c>
      <c r="E709" s="3" t="str">
        <f>VLOOKUP($D709,'Team Mapping - CM'!$A$2:$C$1457,2,FALSE)</f>
        <v>Khulna University of Engineering &amp; Technology</v>
      </c>
      <c r="F709" s="3">
        <v>1</v>
      </c>
      <c r="G709" s="3">
        <v>33</v>
      </c>
    </row>
    <row r="710" spans="1:7" ht="12" customHeight="1" x14ac:dyDescent="0.25">
      <c r="A710" s="3"/>
      <c r="B710" s="3">
        <v>707</v>
      </c>
      <c r="C710" s="3" t="s">
        <v>8323</v>
      </c>
      <c r="D710" s="3" t="s">
        <v>7398</v>
      </c>
      <c r="E710" s="3" t="str">
        <f>VLOOKUP($D710,'Team Mapping - CM'!$A$2:$C$1457,2,FALSE)</f>
        <v>Rajshahi University of Engineering &amp; Technology</v>
      </c>
      <c r="F710" s="3">
        <v>1</v>
      </c>
      <c r="G710" s="3">
        <v>34</v>
      </c>
    </row>
    <row r="711" spans="1:7" ht="12" customHeight="1" x14ac:dyDescent="0.25">
      <c r="A711" s="3"/>
      <c r="B711" s="3">
        <v>708</v>
      </c>
      <c r="C711" s="3" t="s">
        <v>8335</v>
      </c>
      <c r="D711" s="3" t="s">
        <v>8336</v>
      </c>
      <c r="E711" s="3" t="str">
        <f>VLOOKUP($D711,'Team Mapping - CM'!$A$2:$C$1457,2,FALSE)</f>
        <v>Bangladesh Army University of Science &amp; Technology</v>
      </c>
      <c r="F711" s="3">
        <v>1</v>
      </c>
      <c r="G711" s="3">
        <v>34</v>
      </c>
    </row>
    <row r="712" spans="1:7" ht="12" customHeight="1" x14ac:dyDescent="0.25">
      <c r="A712" s="3"/>
      <c r="B712" s="3">
        <v>709</v>
      </c>
      <c r="C712" s="3" t="s">
        <v>8342</v>
      </c>
      <c r="D712" s="3" t="s">
        <v>8015</v>
      </c>
      <c r="E712" s="3" t="str">
        <f>VLOOKUP($D712,'Team Mapping - CM'!$A$2:$C$1457,2,FALSE)</f>
        <v>Chittagong University of Engineering &amp; Technology</v>
      </c>
      <c r="F712" s="3">
        <v>1</v>
      </c>
      <c r="G712" s="3">
        <v>34</v>
      </c>
    </row>
    <row r="713" spans="1:7" ht="12" customHeight="1" x14ac:dyDescent="0.25">
      <c r="A713" s="3"/>
      <c r="B713" s="3">
        <v>710</v>
      </c>
      <c r="C713" s="3" t="s">
        <v>8369</v>
      </c>
      <c r="D713" s="3" t="s">
        <v>6389</v>
      </c>
      <c r="E713" s="3" t="str">
        <f>VLOOKUP($D713,'Team Mapping - CM'!$A$2:$C$1457,2,FALSE)</f>
        <v>United International University</v>
      </c>
      <c r="F713" s="3">
        <v>1</v>
      </c>
      <c r="G713" s="3">
        <v>34</v>
      </c>
    </row>
    <row r="714" spans="1:7" ht="12" customHeight="1" x14ac:dyDescent="0.25">
      <c r="A714" s="3"/>
      <c r="B714" s="3">
        <v>711</v>
      </c>
      <c r="C714" s="3" t="s">
        <v>8388</v>
      </c>
      <c r="D714" s="3" t="s">
        <v>7693</v>
      </c>
      <c r="E714" s="3" t="str">
        <f>VLOOKUP($D714,'Team Mapping - CM'!$A$2:$C$1457,2,FALSE)</f>
        <v>Pabna University of Science and Technology</v>
      </c>
      <c r="F714" s="3">
        <v>1</v>
      </c>
      <c r="G714" s="3">
        <v>34</v>
      </c>
    </row>
    <row r="715" spans="1:7" ht="12" customHeight="1" x14ac:dyDescent="0.25">
      <c r="A715" s="3"/>
      <c r="B715" s="3">
        <v>712</v>
      </c>
      <c r="C715" s="3" t="s">
        <v>8413</v>
      </c>
      <c r="D715" s="3" t="s">
        <v>8417</v>
      </c>
      <c r="E715" s="3" t="str">
        <f>VLOOKUP($D715,'Team Mapping - CM'!$A$2:$C$1457,2,FALSE)</f>
        <v>Varendra University</v>
      </c>
      <c r="F715" s="3">
        <v>1</v>
      </c>
      <c r="G715" s="3">
        <v>34</v>
      </c>
    </row>
    <row r="716" spans="1:7" ht="12" customHeight="1" x14ac:dyDescent="0.25">
      <c r="A716" s="3"/>
      <c r="B716" s="3">
        <v>713</v>
      </c>
      <c r="C716" s="3" t="s">
        <v>8440</v>
      </c>
      <c r="D716" s="3" t="s">
        <v>6984</v>
      </c>
      <c r="E716" s="3" t="str">
        <f>VLOOKUP($D716,'Team Mapping - CM'!$A$2:$C$1457,2,FALSE)</f>
        <v>East Delta University, Chittagong</v>
      </c>
      <c r="F716" s="3">
        <v>1</v>
      </c>
      <c r="G716" s="3">
        <v>34</v>
      </c>
    </row>
    <row r="717" spans="1:7" ht="12" customHeight="1" x14ac:dyDescent="0.25">
      <c r="A717" s="3"/>
      <c r="B717" s="3">
        <v>714</v>
      </c>
      <c r="C717" s="3" t="s">
        <v>8458</v>
      </c>
      <c r="D717" s="3" t="s">
        <v>7425</v>
      </c>
      <c r="E717" s="3" t="str">
        <f>VLOOKUP($D717,'Team Mapping - CM'!$A$2:$C$1457,2,FALSE)</f>
        <v>Shahjalal University of Science and Technology</v>
      </c>
      <c r="F717" s="3">
        <v>1</v>
      </c>
      <c r="G717" s="3">
        <v>34</v>
      </c>
    </row>
    <row r="718" spans="1:7" ht="12" customHeight="1" x14ac:dyDescent="0.25">
      <c r="A718" s="3"/>
      <c r="B718" s="3">
        <v>715</v>
      </c>
      <c r="C718" s="3" t="s">
        <v>8470</v>
      </c>
      <c r="D718" s="3" t="s">
        <v>7480</v>
      </c>
      <c r="E718" s="3" t="str">
        <f>VLOOKUP($D718,'Team Mapping - CM'!$A$2:$C$1457,2,FALSE)</f>
        <v>Daffodil International University</v>
      </c>
      <c r="F718" s="3">
        <v>1</v>
      </c>
      <c r="G718" s="3">
        <v>34</v>
      </c>
    </row>
    <row r="719" spans="1:7" ht="12" customHeight="1" x14ac:dyDescent="0.25">
      <c r="A719" s="3"/>
      <c r="B719" s="3">
        <v>716</v>
      </c>
      <c r="C719" s="3" t="s">
        <v>8479</v>
      </c>
      <c r="D719" s="3" t="s">
        <v>8377</v>
      </c>
      <c r="E719" s="3" t="str">
        <f>VLOOKUP($D719,'Team Mapping - CM'!$A$2:$C$1457,2,FALSE)</f>
        <v>Mawlana Bhashani Science &amp; Technology University</v>
      </c>
      <c r="F719" s="3">
        <v>1</v>
      </c>
      <c r="G719" s="3">
        <v>34</v>
      </c>
    </row>
    <row r="720" spans="1:7" ht="12" customHeight="1" x14ac:dyDescent="0.25">
      <c r="A720" s="3"/>
      <c r="B720" s="3">
        <v>717</v>
      </c>
      <c r="C720" s="3" t="s">
        <v>8492</v>
      </c>
      <c r="D720" s="3" t="s">
        <v>8159</v>
      </c>
      <c r="E720" s="3" t="str">
        <f>VLOOKUP($D720,'Team Mapping - CM'!$A$2:$C$1457,2,FALSE)</f>
        <v>Z. H. Sikder University of Science and Technology</v>
      </c>
      <c r="F720" s="3">
        <v>1</v>
      </c>
      <c r="G720" s="3">
        <v>34</v>
      </c>
    </row>
    <row r="721" spans="1:7" ht="12" customHeight="1" x14ac:dyDescent="0.25">
      <c r="A721" s="3"/>
      <c r="B721" s="3">
        <v>718</v>
      </c>
      <c r="C721" s="3" t="s">
        <v>8507</v>
      </c>
      <c r="D721" s="3" t="s">
        <v>6946</v>
      </c>
      <c r="E721" s="3" t="str">
        <f>VLOOKUP($D721,'Team Mapping - CM'!$A$2:$C$1457,2,FALSE)</f>
        <v>Institute of Science and Technology</v>
      </c>
      <c r="F721" s="3">
        <v>1</v>
      </c>
      <c r="G721" s="3">
        <v>34</v>
      </c>
    </row>
    <row r="722" spans="1:7" ht="12" customHeight="1" x14ac:dyDescent="0.25">
      <c r="A722" s="3"/>
      <c r="B722" s="3">
        <v>719</v>
      </c>
      <c r="C722" s="3" t="s">
        <v>8523</v>
      </c>
      <c r="D722" s="3" t="s">
        <v>6837</v>
      </c>
      <c r="E722" s="3" t="str">
        <f>VLOOKUP($D722,'Team Mapping - CM'!$A$2:$C$1457,2,FALSE)</f>
        <v>International Islamic University Chittagong</v>
      </c>
      <c r="F722" s="3">
        <v>1</v>
      </c>
      <c r="G722" s="3">
        <v>34</v>
      </c>
    </row>
    <row r="723" spans="1:7" ht="12" customHeight="1" x14ac:dyDescent="0.25">
      <c r="A723" s="3"/>
      <c r="B723" s="3">
        <v>720</v>
      </c>
      <c r="C723" s="3" t="s">
        <v>8538</v>
      </c>
      <c r="D723" s="3" t="s">
        <v>7691</v>
      </c>
      <c r="E723" s="3" t="str">
        <f>VLOOKUP($D723,'Team Mapping - CM'!$A$2:$C$1457,2,FALSE)</f>
        <v>North South University</v>
      </c>
      <c r="F723" s="3">
        <v>1</v>
      </c>
      <c r="G723" s="3">
        <v>34</v>
      </c>
    </row>
    <row r="724" spans="1:7" ht="12" customHeight="1" x14ac:dyDescent="0.25">
      <c r="A724" s="3"/>
      <c r="B724" s="3">
        <v>721</v>
      </c>
      <c r="C724" s="3" t="s">
        <v>8558</v>
      </c>
      <c r="D724" s="3" t="s">
        <v>7568</v>
      </c>
      <c r="E724" s="3" t="str">
        <f>VLOOKUP($D724,'Team Mapping - CM'!$A$2:$C$1457,2,FALSE)</f>
        <v>Southeast University, Bangladesh</v>
      </c>
      <c r="F724" s="3">
        <v>1</v>
      </c>
      <c r="G724" s="3">
        <v>34</v>
      </c>
    </row>
    <row r="725" spans="1:7" ht="12" customHeight="1" x14ac:dyDescent="0.25">
      <c r="A725" s="3"/>
      <c r="B725" s="3">
        <v>722</v>
      </c>
      <c r="C725" s="3" t="s">
        <v>8580</v>
      </c>
      <c r="D725" s="3" t="s">
        <v>7125</v>
      </c>
      <c r="E725" s="3" t="str">
        <f>VLOOKUP($D725,'Team Mapping - CM'!$A$2:$C$1457,2,FALSE)</f>
        <v>International University of Business Agriculture and Tech.</v>
      </c>
      <c r="F725" s="3">
        <v>1</v>
      </c>
      <c r="G725" s="3">
        <v>34</v>
      </c>
    </row>
    <row r="726" spans="1:7" ht="12" customHeight="1" x14ac:dyDescent="0.25">
      <c r="A726" s="3"/>
      <c r="B726" s="3">
        <v>723</v>
      </c>
      <c r="C726" s="3" t="s">
        <v>8605</v>
      </c>
      <c r="D726" s="3" t="s">
        <v>7584</v>
      </c>
      <c r="E726" s="3" t="str">
        <f>VLOOKUP($D726,'Team Mapping - CM'!$A$2:$C$1457,2,FALSE)</f>
        <v>Islamic University of Technology</v>
      </c>
      <c r="F726" s="3">
        <v>1</v>
      </c>
      <c r="G726" s="3">
        <v>35</v>
      </c>
    </row>
    <row r="727" spans="1:7" ht="12" customHeight="1" x14ac:dyDescent="0.25">
      <c r="A727" s="3"/>
      <c r="B727" s="3">
        <v>724</v>
      </c>
      <c r="C727" s="3" t="s">
        <v>8620</v>
      </c>
      <c r="D727" s="3" t="s">
        <v>8354</v>
      </c>
      <c r="E727" s="3" t="str">
        <f>VLOOKUP($D727,'Team Mapping - CM'!$A$2:$C$1457,2,FALSE)</f>
        <v>Premier University</v>
      </c>
      <c r="F727" s="3">
        <v>1</v>
      </c>
      <c r="G727" s="3">
        <v>35</v>
      </c>
    </row>
    <row r="728" spans="1:7" ht="12" customHeight="1" x14ac:dyDescent="0.25">
      <c r="A728" s="3"/>
      <c r="B728" s="3">
        <v>725</v>
      </c>
      <c r="C728" s="3" t="s">
        <v>8648</v>
      </c>
      <c r="D728" s="3" t="s">
        <v>8651</v>
      </c>
      <c r="E728" s="3" t="str">
        <f>VLOOKUP($D728,'Team Mapping - CM'!$A$2:$C$1457,2,FALSE)</f>
        <v>United International University</v>
      </c>
      <c r="F728" s="3">
        <v>1</v>
      </c>
      <c r="G728" s="3">
        <v>35</v>
      </c>
    </row>
    <row r="729" spans="1:7" ht="12" customHeight="1" x14ac:dyDescent="0.25">
      <c r="A729" s="3"/>
      <c r="B729" s="3">
        <v>726</v>
      </c>
      <c r="C729" s="3" t="s">
        <v>8666</v>
      </c>
      <c r="D729" s="3" t="s">
        <v>8037</v>
      </c>
      <c r="E729" s="3" t="str">
        <f>VLOOKUP($D729,'Team Mapping - CM'!$A$2:$C$1457,2,FALSE)</f>
        <v>Leading University, Sylhet</v>
      </c>
      <c r="F729" s="3">
        <v>1</v>
      </c>
      <c r="G729" s="3">
        <v>35</v>
      </c>
    </row>
    <row r="730" spans="1:7" ht="12" customHeight="1" x14ac:dyDescent="0.25">
      <c r="A730" s="3"/>
      <c r="B730" s="3">
        <v>727</v>
      </c>
      <c r="C730" s="3" t="s">
        <v>8680</v>
      </c>
      <c r="D730" s="3" t="s">
        <v>7390</v>
      </c>
      <c r="E730" s="3" t="str">
        <f>VLOOKUP($D730,'Team Mapping - CM'!$A$2:$C$1457,2,FALSE)</f>
        <v>Khulna University</v>
      </c>
      <c r="F730" s="3">
        <v>1</v>
      </c>
      <c r="G730" s="3">
        <v>35</v>
      </c>
    </row>
    <row r="731" spans="1:7" ht="12" customHeight="1" x14ac:dyDescent="0.25">
      <c r="A731" s="3"/>
      <c r="B731" s="3">
        <v>728</v>
      </c>
      <c r="C731" s="3" t="s">
        <v>8689</v>
      </c>
      <c r="D731" s="3" t="s">
        <v>7952</v>
      </c>
      <c r="E731" s="3" t="str">
        <f>VLOOKUP($D731,'Team Mapping - CM'!$A$2:$C$1457,2,FALSE)</f>
        <v>International University of Business Agriculture and Tech.</v>
      </c>
      <c r="F731" s="3">
        <v>1</v>
      </c>
      <c r="G731" s="3">
        <v>35</v>
      </c>
    </row>
    <row r="732" spans="1:7" ht="12" customHeight="1" x14ac:dyDescent="0.25">
      <c r="A732" s="3"/>
      <c r="B732" s="3">
        <v>729</v>
      </c>
      <c r="C732" s="3" t="s">
        <v>8703</v>
      </c>
      <c r="D732" s="3" t="s">
        <v>8704</v>
      </c>
      <c r="E732" s="3" t="str">
        <f>VLOOKUP($D732,'Team Mapping - CM'!$A$2:$C$1457,2,FALSE)</f>
        <v>The University of Asia Pacific</v>
      </c>
      <c r="F732" s="3">
        <v>1</v>
      </c>
      <c r="G732" s="3">
        <v>35</v>
      </c>
    </row>
    <row r="733" spans="1:7" ht="12" customHeight="1" x14ac:dyDescent="0.25">
      <c r="A733" s="3"/>
      <c r="B733" s="3">
        <v>730</v>
      </c>
      <c r="C733" s="3" t="s">
        <v>8718</v>
      </c>
      <c r="D733" s="3" t="s">
        <v>6691</v>
      </c>
      <c r="E733" s="3" t="str">
        <f>VLOOKUP($D733,'Team Mapping - CM'!$A$2:$C$1457,2,FALSE)</f>
        <v>Noakhali Science and Technology University</v>
      </c>
      <c r="F733" s="3">
        <v>1</v>
      </c>
      <c r="G733" s="3">
        <v>35</v>
      </c>
    </row>
    <row r="734" spans="1:7" ht="12" customHeight="1" x14ac:dyDescent="0.25">
      <c r="A734" s="3"/>
      <c r="B734" s="3">
        <v>731</v>
      </c>
      <c r="C734" s="3" t="s">
        <v>8729</v>
      </c>
      <c r="D734" s="3" t="s">
        <v>7981</v>
      </c>
      <c r="E734" s="3" t="str">
        <f>VLOOKUP($D734,'Team Mapping - CM'!$A$2:$C$1457,2,FALSE)</f>
        <v>Pabna University of Science and Technology</v>
      </c>
      <c r="F734" s="3">
        <v>1</v>
      </c>
      <c r="G734" s="3">
        <v>35</v>
      </c>
    </row>
    <row r="735" spans="1:7" ht="12" customHeight="1" x14ac:dyDescent="0.25">
      <c r="A735" s="3"/>
      <c r="B735" s="3">
        <v>732</v>
      </c>
      <c r="C735" s="3" t="s">
        <v>8743</v>
      </c>
      <c r="D735" s="3" t="s">
        <v>7406</v>
      </c>
      <c r="E735" s="3" t="str">
        <f>VLOOKUP($D735,'Team Mapping - CM'!$A$2:$C$1457,2,FALSE)</f>
        <v>East West University</v>
      </c>
      <c r="F735" s="3">
        <v>1</v>
      </c>
      <c r="G735" s="3">
        <v>35</v>
      </c>
    </row>
    <row r="736" spans="1:7" ht="12" customHeight="1" x14ac:dyDescent="0.25">
      <c r="A736" s="3"/>
      <c r="B736" s="3">
        <v>733</v>
      </c>
      <c r="C736" s="3" t="s">
        <v>8771</v>
      </c>
      <c r="D736" s="3" t="s">
        <v>7760</v>
      </c>
      <c r="E736" s="3" t="str">
        <f>VLOOKUP($D736,'Team Mapping - CM'!$A$2:$C$1457,2,FALSE)</f>
        <v>Dhaka City College</v>
      </c>
      <c r="F736" s="3">
        <v>1</v>
      </c>
      <c r="G736" s="3">
        <v>35</v>
      </c>
    </row>
    <row r="737" spans="1:7" ht="12" customHeight="1" x14ac:dyDescent="0.25">
      <c r="A737" s="3"/>
      <c r="B737" s="3">
        <v>734</v>
      </c>
      <c r="C737" s="3" t="s">
        <v>8796</v>
      </c>
      <c r="D737" s="3" t="s">
        <v>8168</v>
      </c>
      <c r="E737" s="3" t="str">
        <f>VLOOKUP($D737,'Team Mapping - CM'!$A$2:$C$1457,2,FALSE)</f>
        <v>University of Dhaka</v>
      </c>
      <c r="F737" s="3">
        <v>1</v>
      </c>
      <c r="G737" s="3">
        <v>35</v>
      </c>
    </row>
    <row r="738" spans="1:7" ht="12" customHeight="1" x14ac:dyDescent="0.25">
      <c r="A738" s="3"/>
      <c r="B738" s="3">
        <v>735</v>
      </c>
      <c r="C738" s="3" t="s">
        <v>8807</v>
      </c>
      <c r="D738" s="3" t="s">
        <v>7908</v>
      </c>
      <c r="E738" s="3" t="str">
        <f>VLOOKUP($D738,'Team Mapping - CM'!$A$2:$C$1457,2,FALSE)</f>
        <v>Metropolitan University</v>
      </c>
      <c r="F738" s="3">
        <v>1</v>
      </c>
      <c r="G738" s="3">
        <v>35</v>
      </c>
    </row>
    <row r="739" spans="1:7" ht="12" customHeight="1" x14ac:dyDescent="0.25">
      <c r="A739" s="3"/>
      <c r="B739" s="3">
        <v>736</v>
      </c>
      <c r="C739" s="3" t="s">
        <v>8817</v>
      </c>
      <c r="D739" s="3" t="s">
        <v>7779</v>
      </c>
      <c r="E739" s="3" t="str">
        <f>VLOOKUP($D739,'Team Mapping - CM'!$A$2:$C$1457,2,FALSE)</f>
        <v>Metropolitan University</v>
      </c>
      <c r="F739" s="3">
        <v>1</v>
      </c>
      <c r="G739" s="3">
        <v>35</v>
      </c>
    </row>
    <row r="740" spans="1:7" ht="12" customHeight="1" x14ac:dyDescent="0.25">
      <c r="A740" s="3"/>
      <c r="B740" s="3">
        <v>737</v>
      </c>
      <c r="C740" s="3" t="s">
        <v>8837</v>
      </c>
      <c r="D740" s="3" t="s">
        <v>7628</v>
      </c>
      <c r="E740" s="3" t="str">
        <f>VLOOKUP($D740,'Team Mapping - CM'!$A$2:$C$1457,2,FALSE)</f>
        <v>Rajshahi University of Engineering &amp; Technology</v>
      </c>
      <c r="F740" s="3">
        <v>1</v>
      </c>
      <c r="G740" s="3">
        <v>36</v>
      </c>
    </row>
    <row r="741" spans="1:7" ht="12" customHeight="1" x14ac:dyDescent="0.25">
      <c r="A741" s="3"/>
      <c r="B741" s="3">
        <v>738</v>
      </c>
      <c r="C741" s="3" t="s">
        <v>8858</v>
      </c>
      <c r="D741" s="3" t="s">
        <v>7421</v>
      </c>
      <c r="E741" s="3" t="str">
        <f>VLOOKUP($D741,'Team Mapping - CM'!$A$2:$C$1457,2,FALSE)</f>
        <v>East West University</v>
      </c>
      <c r="F741" s="3">
        <v>1</v>
      </c>
      <c r="G741" s="3">
        <v>36</v>
      </c>
    </row>
    <row r="742" spans="1:7" ht="12" customHeight="1" x14ac:dyDescent="0.25">
      <c r="A742" s="3"/>
      <c r="B742" s="3">
        <v>739</v>
      </c>
      <c r="C742" s="3" t="s">
        <v>8868</v>
      </c>
      <c r="D742" s="3" t="s">
        <v>7945</v>
      </c>
      <c r="E742" s="3" t="str">
        <f>VLOOKUP($D742,'Team Mapping - CM'!$A$2:$C$1457,2,FALSE)</f>
        <v>International University of Business Agriculture and Tech.</v>
      </c>
      <c r="F742" s="3">
        <v>1</v>
      </c>
      <c r="G742" s="3">
        <v>36</v>
      </c>
    </row>
    <row r="743" spans="1:7" ht="12" customHeight="1" x14ac:dyDescent="0.25">
      <c r="A743" s="3"/>
      <c r="B743" s="3">
        <v>740</v>
      </c>
      <c r="C743" s="3" t="s">
        <v>8874</v>
      </c>
      <c r="D743" s="3" t="s">
        <v>8677</v>
      </c>
      <c r="E743" s="3" t="str">
        <f>VLOOKUP($D743,'Team Mapping - CM'!$A$2:$C$1457,2,FALSE)</f>
        <v>Mawlana Bhashani Science &amp; Technology University</v>
      </c>
      <c r="F743" s="3">
        <v>1</v>
      </c>
      <c r="G743" s="3">
        <v>36</v>
      </c>
    </row>
    <row r="744" spans="1:7" ht="12" customHeight="1" x14ac:dyDescent="0.25">
      <c r="A744" s="3"/>
      <c r="B744" s="3">
        <v>741</v>
      </c>
      <c r="C744" s="3" t="s">
        <v>8899</v>
      </c>
      <c r="D744" s="3" t="s">
        <v>7394</v>
      </c>
      <c r="E744" s="3" t="str">
        <f>VLOOKUP($D744,'Team Mapping - CM'!$A$2:$C$1457,2,FALSE)</f>
        <v>Sylhet Engineering College</v>
      </c>
      <c r="F744" s="3">
        <v>1</v>
      </c>
      <c r="G744" s="3">
        <v>36</v>
      </c>
    </row>
    <row r="745" spans="1:7" ht="12" customHeight="1" x14ac:dyDescent="0.25">
      <c r="A745" s="3"/>
      <c r="B745" s="3">
        <v>742</v>
      </c>
      <c r="C745" s="3" t="s">
        <v>8918</v>
      </c>
      <c r="D745" s="3" t="s">
        <v>8773</v>
      </c>
      <c r="E745" s="3" t="str">
        <f>VLOOKUP($D745,'Team Mapping - CM'!$A$2:$C$1457,2,FALSE)</f>
        <v>Southeast University, Bangladesh</v>
      </c>
      <c r="F745" s="3">
        <v>1</v>
      </c>
      <c r="G745" s="3">
        <v>36</v>
      </c>
    </row>
    <row r="746" spans="1:7" ht="12" customHeight="1" x14ac:dyDescent="0.25">
      <c r="A746" s="3"/>
      <c r="B746" s="3">
        <v>743</v>
      </c>
      <c r="C746" s="3" t="s">
        <v>8940</v>
      </c>
      <c r="D746" s="3" t="s">
        <v>7431</v>
      </c>
      <c r="E746" s="3" t="str">
        <f>VLOOKUP($D746,'Team Mapping - CM'!$A$2:$C$1457,2,FALSE)</f>
        <v>Shahjalal University of Science and Technology</v>
      </c>
      <c r="F746" s="3">
        <v>1</v>
      </c>
      <c r="G746" s="3">
        <v>36</v>
      </c>
    </row>
    <row r="747" spans="1:7" ht="12" customHeight="1" x14ac:dyDescent="0.25">
      <c r="A747" s="3"/>
      <c r="B747" s="3">
        <v>744</v>
      </c>
      <c r="C747" s="3" t="s">
        <v>8964</v>
      </c>
      <c r="D747" s="3" t="s">
        <v>7413</v>
      </c>
      <c r="E747" s="3" t="str">
        <f>VLOOKUP($D747,'Team Mapping - CM'!$A$2:$C$1457,2,FALSE)</f>
        <v>East West University</v>
      </c>
      <c r="F747" s="3">
        <v>1</v>
      </c>
      <c r="G747" s="3">
        <v>36</v>
      </c>
    </row>
    <row r="748" spans="1:7" ht="12" customHeight="1" x14ac:dyDescent="0.25">
      <c r="A748" s="3"/>
      <c r="B748" s="3">
        <v>745</v>
      </c>
      <c r="C748" s="3" t="s">
        <v>8973</v>
      </c>
      <c r="D748" s="3" t="s">
        <v>8976</v>
      </c>
      <c r="E748" s="3" t="str">
        <f>VLOOKUP($D748,'Team Mapping - CM'!$A$2:$C$1457,2,FALSE)</f>
        <v>United International University</v>
      </c>
      <c r="F748" s="3">
        <v>1</v>
      </c>
      <c r="G748" s="3">
        <v>36</v>
      </c>
    </row>
    <row r="749" spans="1:7" ht="12" customHeight="1" x14ac:dyDescent="0.25">
      <c r="A749" s="3"/>
      <c r="B749" s="3">
        <v>746</v>
      </c>
      <c r="C749" s="3" t="s">
        <v>8994</v>
      </c>
      <c r="D749" s="3" t="s">
        <v>7630</v>
      </c>
      <c r="E749" s="3" t="str">
        <f>VLOOKUP($D749,'Team Mapping - CM'!$A$2:$C$1457,2,FALSE)</f>
        <v>Hamdard University Bangladesh</v>
      </c>
      <c r="F749" s="3">
        <v>1</v>
      </c>
      <c r="G749" s="3">
        <v>36</v>
      </c>
    </row>
    <row r="750" spans="1:7" ht="12" customHeight="1" x14ac:dyDescent="0.25">
      <c r="A750" s="3"/>
      <c r="B750" s="3">
        <v>747</v>
      </c>
      <c r="C750" s="3" t="s">
        <v>9006</v>
      </c>
      <c r="D750" s="3" t="s">
        <v>7333</v>
      </c>
      <c r="E750" s="3" t="str">
        <f>VLOOKUP($D750,'Team Mapping - CM'!$A$2:$C$1457,2,FALSE)</f>
        <v>East West University</v>
      </c>
      <c r="F750" s="3">
        <v>1</v>
      </c>
      <c r="G750" s="3">
        <v>36</v>
      </c>
    </row>
    <row r="751" spans="1:7" ht="12" customHeight="1" x14ac:dyDescent="0.25">
      <c r="A751" s="3"/>
      <c r="B751" s="3">
        <v>748</v>
      </c>
      <c r="C751" s="3" t="s">
        <v>9020</v>
      </c>
      <c r="D751" s="3" t="s">
        <v>6596</v>
      </c>
      <c r="E751" s="3" t="str">
        <f>VLOOKUP($D751,'Team Mapping - CM'!$A$2:$C$1457,2,FALSE)</f>
        <v>Comilla University</v>
      </c>
      <c r="F751" s="3">
        <v>1</v>
      </c>
      <c r="G751" s="3">
        <v>36</v>
      </c>
    </row>
    <row r="752" spans="1:7" ht="12" customHeight="1" x14ac:dyDescent="0.25">
      <c r="A752" s="3"/>
      <c r="B752" s="3">
        <v>749</v>
      </c>
      <c r="C752" s="3" t="s">
        <v>9030</v>
      </c>
      <c r="D752" s="3" t="s">
        <v>7986</v>
      </c>
      <c r="E752" s="3" t="str">
        <f>VLOOKUP($D752,'Team Mapping - CM'!$A$2:$C$1457,2,FALSE)</f>
        <v>Jessore University of Science and Technology</v>
      </c>
      <c r="F752" s="3">
        <v>1</v>
      </c>
      <c r="G752" s="3">
        <v>36</v>
      </c>
    </row>
    <row r="753" spans="1:7" ht="12" customHeight="1" x14ac:dyDescent="0.25">
      <c r="A753" s="3"/>
      <c r="B753" s="3">
        <v>750</v>
      </c>
      <c r="C753" s="3" t="s">
        <v>9038</v>
      </c>
      <c r="D753" s="3" t="s">
        <v>6593</v>
      </c>
      <c r="E753" s="3" t="str">
        <f>VLOOKUP($D753,'Team Mapping - CM'!$A$2:$C$1457,2,FALSE)</f>
        <v>Comilla University</v>
      </c>
      <c r="F753" s="3">
        <v>1</v>
      </c>
      <c r="G753" s="3">
        <v>36</v>
      </c>
    </row>
    <row r="754" spans="1:7" ht="12" customHeight="1" x14ac:dyDescent="0.25">
      <c r="A754" s="3"/>
      <c r="B754" s="3">
        <v>751</v>
      </c>
      <c r="C754" s="3" t="s">
        <v>9045</v>
      </c>
      <c r="D754" s="3" t="s">
        <v>8195</v>
      </c>
      <c r="E754" s="3" t="str">
        <f>VLOOKUP($D754,'Team Mapping - CM'!$A$2:$C$1457,2,FALSE)</f>
        <v>University of Dhaka</v>
      </c>
      <c r="F754" s="3">
        <v>1</v>
      </c>
      <c r="G754" s="3">
        <v>36</v>
      </c>
    </row>
    <row r="755" spans="1:7" ht="12" customHeight="1" x14ac:dyDescent="0.25">
      <c r="A755" s="3"/>
      <c r="B755" s="3">
        <v>752</v>
      </c>
      <c r="C755" s="3" t="s">
        <v>9058</v>
      </c>
      <c r="D755" s="3" t="s">
        <v>8476</v>
      </c>
      <c r="E755" s="3" t="str">
        <f>VLOOKUP($D755,'Team Mapping - CM'!$A$2:$C$1457,2,FALSE)</f>
        <v>Bangladesh University of Business &amp; Technology</v>
      </c>
      <c r="F755" s="3">
        <v>1</v>
      </c>
      <c r="G755" s="3">
        <v>36</v>
      </c>
    </row>
    <row r="756" spans="1:7" ht="12" customHeight="1" x14ac:dyDescent="0.25">
      <c r="A756" s="3"/>
      <c r="B756" s="3">
        <v>753</v>
      </c>
      <c r="C756" s="3" t="s">
        <v>9068</v>
      </c>
      <c r="D756" s="3" t="s">
        <v>7813</v>
      </c>
      <c r="E756" s="3" t="str">
        <f>VLOOKUP($D756,'Team Mapping - CM'!$A$2:$C$1457,2,FALSE)</f>
        <v>Metropolitan University</v>
      </c>
      <c r="F756" s="3">
        <v>1</v>
      </c>
      <c r="G756" s="3">
        <v>36</v>
      </c>
    </row>
    <row r="757" spans="1:7" ht="12" customHeight="1" x14ac:dyDescent="0.25">
      <c r="A757" s="3"/>
      <c r="B757" s="3">
        <v>754</v>
      </c>
      <c r="C757" s="3" t="s">
        <v>9083</v>
      </c>
      <c r="D757" s="3" t="s">
        <v>7272</v>
      </c>
      <c r="E757" s="3" t="str">
        <f>VLOOKUP($D757,'Team Mapping - CM'!$A$2:$C$1457,2,FALSE)</f>
        <v>International Islamic University Chittagong</v>
      </c>
      <c r="F757" s="3">
        <v>1</v>
      </c>
      <c r="G757" s="3">
        <v>36</v>
      </c>
    </row>
    <row r="758" spans="1:7" ht="12" customHeight="1" x14ac:dyDescent="0.25">
      <c r="A758" s="3"/>
      <c r="B758" s="3">
        <v>755</v>
      </c>
      <c r="C758" s="3" t="s">
        <v>9101</v>
      </c>
      <c r="D758" s="3" t="s">
        <v>7332</v>
      </c>
      <c r="E758" s="3" t="str">
        <f>VLOOKUP($D758,'Team Mapping - CM'!$A$2:$C$1457,2,FALSE)</f>
        <v>Institute of Science and Technology</v>
      </c>
      <c r="F758" s="3">
        <v>1</v>
      </c>
      <c r="G758" s="3">
        <v>36</v>
      </c>
    </row>
    <row r="759" spans="1:7" ht="12" customHeight="1" x14ac:dyDescent="0.25">
      <c r="A759" s="3"/>
      <c r="B759" s="3">
        <v>756</v>
      </c>
      <c r="C759" s="3" t="s">
        <v>9125</v>
      </c>
      <c r="D759" s="3" t="s">
        <v>8065</v>
      </c>
      <c r="E759" s="3" t="str">
        <f>VLOOKUP($D759,'Team Mapping - CM'!$A$2:$C$1457,2,FALSE)</f>
        <v>Chittagong University of Engineering &amp; Technology</v>
      </c>
      <c r="F759" s="3">
        <v>1</v>
      </c>
      <c r="G759" s="3">
        <v>36</v>
      </c>
    </row>
    <row r="760" spans="1:7" ht="12" customHeight="1" x14ac:dyDescent="0.25">
      <c r="A760" s="3"/>
      <c r="B760" s="3">
        <v>757</v>
      </c>
      <c r="C760" s="3" t="s">
        <v>9145</v>
      </c>
      <c r="D760" s="3" t="s">
        <v>8952</v>
      </c>
      <c r="E760" s="3" t="str">
        <f>VLOOKUP($D760,'Team Mapping - CM'!$A$2:$C$1457,2,FALSE)</f>
        <v>Bangladesh Army International University of Science &amp; Technology</v>
      </c>
      <c r="F760" s="3">
        <v>1</v>
      </c>
      <c r="G760" s="3">
        <v>36</v>
      </c>
    </row>
    <row r="761" spans="1:7" ht="12" customHeight="1" x14ac:dyDescent="0.25">
      <c r="A761" s="3"/>
      <c r="B761" s="3">
        <v>758</v>
      </c>
      <c r="C761" s="3" t="s">
        <v>9161</v>
      </c>
      <c r="D761" s="3" t="s">
        <v>8279</v>
      </c>
      <c r="E761" s="3" t="str">
        <f>VLOOKUP($D761,'Team Mapping - CM'!$A$2:$C$1457,2,FALSE)</f>
        <v>University of Rajshahi</v>
      </c>
      <c r="F761" s="3">
        <v>1</v>
      </c>
      <c r="G761" s="3">
        <v>36</v>
      </c>
    </row>
    <row r="762" spans="1:7" ht="12" customHeight="1" x14ac:dyDescent="0.25">
      <c r="A762" s="3"/>
      <c r="B762" s="3">
        <v>759</v>
      </c>
      <c r="C762" s="3" t="s">
        <v>9180</v>
      </c>
      <c r="D762" s="3" t="s">
        <v>7427</v>
      </c>
      <c r="E762" s="3" t="str">
        <f>VLOOKUP($D762,'Team Mapping - CM'!$A$2:$C$1457,2,FALSE)</f>
        <v>University Of Barisal</v>
      </c>
      <c r="F762" s="3">
        <v>1</v>
      </c>
      <c r="G762" s="3">
        <v>37</v>
      </c>
    </row>
    <row r="763" spans="1:7" ht="12" customHeight="1" x14ac:dyDescent="0.25">
      <c r="A763" s="3"/>
      <c r="B763" s="3">
        <v>760</v>
      </c>
      <c r="C763" s="3" t="s">
        <v>9186</v>
      </c>
      <c r="D763" s="3" t="s">
        <v>7905</v>
      </c>
      <c r="E763" s="3" t="str">
        <f>VLOOKUP($D763,'Team Mapping - CM'!$A$2:$C$1457,2,FALSE)</f>
        <v>Metropolitan University</v>
      </c>
      <c r="F763" s="3">
        <v>1</v>
      </c>
      <c r="G763" s="3">
        <v>37</v>
      </c>
    </row>
    <row r="764" spans="1:7" ht="12" customHeight="1" x14ac:dyDescent="0.25">
      <c r="A764" s="3"/>
      <c r="B764" s="3">
        <v>761</v>
      </c>
      <c r="C764" s="3" t="s">
        <v>9202</v>
      </c>
      <c r="D764" s="3" t="s">
        <v>7346</v>
      </c>
      <c r="E764" s="3" t="str">
        <f>VLOOKUP($D764,'Team Mapping - CM'!$A$2:$C$1457,2,FALSE)</f>
        <v>Chittagong University of Engineering &amp; Technology</v>
      </c>
      <c r="F764" s="3">
        <v>1</v>
      </c>
      <c r="G764" s="3">
        <v>37</v>
      </c>
    </row>
    <row r="765" spans="1:7" ht="12" customHeight="1" x14ac:dyDescent="0.25">
      <c r="A765" s="3"/>
      <c r="B765" s="3">
        <v>762</v>
      </c>
      <c r="C765" s="3" t="s">
        <v>9221</v>
      </c>
      <c r="D765" s="3" t="s">
        <v>8292</v>
      </c>
      <c r="E765" s="3" t="str">
        <f>VLOOKUP($D765,'Team Mapping - CM'!$A$2:$C$1457,2,FALSE)</f>
        <v>Mawlana Bhashani Science &amp; Technology University</v>
      </c>
      <c r="F765" s="3">
        <v>1</v>
      </c>
      <c r="G765" s="3">
        <v>37</v>
      </c>
    </row>
    <row r="766" spans="1:7" ht="12" customHeight="1" x14ac:dyDescent="0.25">
      <c r="A766" s="3"/>
      <c r="B766" s="3">
        <v>763</v>
      </c>
      <c r="C766" s="3" t="s">
        <v>9234</v>
      </c>
      <c r="D766" s="3" t="s">
        <v>7969</v>
      </c>
      <c r="E766" s="3" t="str">
        <f>VLOOKUP($D766,'Team Mapping - CM'!$A$2:$C$1457,2,FALSE)</f>
        <v>Institute of Science and Technology</v>
      </c>
      <c r="F766" s="3">
        <v>1</v>
      </c>
      <c r="G766" s="3">
        <v>37</v>
      </c>
    </row>
    <row r="767" spans="1:7" ht="12" customHeight="1" x14ac:dyDescent="0.25">
      <c r="A767" s="3"/>
      <c r="B767" s="3">
        <v>764</v>
      </c>
      <c r="C767" s="3" t="s">
        <v>9249</v>
      </c>
      <c r="D767" s="3" t="s">
        <v>9168</v>
      </c>
      <c r="E767" s="3" t="str">
        <f>VLOOKUP($D767,'Team Mapping - CM'!$A$2:$C$1457,2,FALSE)</f>
        <v>Islamic University</v>
      </c>
      <c r="F767" s="3">
        <v>1</v>
      </c>
      <c r="G767" s="3">
        <v>37</v>
      </c>
    </row>
    <row r="768" spans="1:7" ht="12" customHeight="1" x14ac:dyDescent="0.25">
      <c r="A768" s="3"/>
      <c r="B768" s="3">
        <v>765</v>
      </c>
      <c r="C768" s="3" t="s">
        <v>9272</v>
      </c>
      <c r="D768" s="3" t="s">
        <v>6699</v>
      </c>
      <c r="E768" s="3" t="str">
        <f>VLOOKUP($D768,'Team Mapping - CM'!$A$2:$C$1457,2,FALSE)</f>
        <v>Dhaka Polytechnic Institute</v>
      </c>
      <c r="F768" s="3">
        <v>1</v>
      </c>
      <c r="G768" s="3">
        <v>37</v>
      </c>
    </row>
    <row r="769" spans="1:7" ht="12" customHeight="1" x14ac:dyDescent="0.25">
      <c r="A769" s="3"/>
      <c r="B769" s="3">
        <v>766</v>
      </c>
      <c r="C769" s="3" t="s">
        <v>9279</v>
      </c>
      <c r="D769" s="3" t="s">
        <v>8792</v>
      </c>
      <c r="E769" s="3" t="str">
        <f>VLOOKUP($D769,'Team Mapping - CM'!$A$2:$C$1457,2,FALSE)</f>
        <v>Southeast University, Bangladesh</v>
      </c>
      <c r="F769" s="3">
        <v>1</v>
      </c>
      <c r="G769" s="3">
        <v>37</v>
      </c>
    </row>
    <row r="770" spans="1:7" ht="12" customHeight="1" x14ac:dyDescent="0.25">
      <c r="A770" s="3"/>
      <c r="B770" s="3">
        <v>767</v>
      </c>
      <c r="C770" s="3" t="s">
        <v>9288</v>
      </c>
      <c r="D770" s="3" t="s">
        <v>8262</v>
      </c>
      <c r="E770" s="3" t="str">
        <f>VLOOKUP($D770,'Team Mapping - CM'!$A$2:$C$1457,2,FALSE)</f>
        <v>Mawlana Bhashani Science &amp; Technology University</v>
      </c>
      <c r="F770" s="3">
        <v>1</v>
      </c>
      <c r="G770" s="3">
        <v>37</v>
      </c>
    </row>
    <row r="771" spans="1:7" ht="12" customHeight="1" x14ac:dyDescent="0.25">
      <c r="A771" s="3"/>
      <c r="B771" s="3">
        <v>768</v>
      </c>
      <c r="C771" s="3" t="s">
        <v>9298</v>
      </c>
      <c r="D771" s="3" t="s">
        <v>7807</v>
      </c>
      <c r="E771" s="3" t="str">
        <f>VLOOKUP($D771,'Team Mapping - CM'!$A$2:$C$1457,2,FALSE)</f>
        <v>Metropolitan University</v>
      </c>
      <c r="F771" s="3">
        <v>1</v>
      </c>
      <c r="G771" s="3">
        <v>37</v>
      </c>
    </row>
    <row r="772" spans="1:7" ht="12" customHeight="1" x14ac:dyDescent="0.25">
      <c r="A772" s="3"/>
      <c r="B772" s="3">
        <v>769</v>
      </c>
      <c r="C772" s="3" t="s">
        <v>9308</v>
      </c>
      <c r="D772" s="3" t="s">
        <v>7707</v>
      </c>
      <c r="E772" s="3" t="str">
        <f>VLOOKUP($D772,'Team Mapping - CM'!$A$2:$C$1457,2,FALSE)</f>
        <v>Chittagong University of Engineering &amp; Technology</v>
      </c>
      <c r="F772" s="3">
        <v>1</v>
      </c>
      <c r="G772" s="3">
        <v>37</v>
      </c>
    </row>
    <row r="773" spans="1:7" ht="12" customHeight="1" x14ac:dyDescent="0.25">
      <c r="A773" s="3"/>
      <c r="B773" s="3">
        <v>770</v>
      </c>
      <c r="C773" s="3" t="s">
        <v>9321</v>
      </c>
      <c r="D773" s="3" t="s">
        <v>6725</v>
      </c>
      <c r="E773" s="3" t="str">
        <f>VLOOKUP($D773,'Team Mapping - CM'!$A$2:$C$1457,2,FALSE)</f>
        <v>Southeast University, Bangladesh</v>
      </c>
      <c r="F773" s="3">
        <v>1</v>
      </c>
      <c r="G773" s="3">
        <v>37</v>
      </c>
    </row>
    <row r="774" spans="1:7" ht="12" customHeight="1" x14ac:dyDescent="0.25">
      <c r="A774" s="3"/>
      <c r="B774" s="3">
        <v>771</v>
      </c>
      <c r="C774" s="3" t="s">
        <v>9340</v>
      </c>
      <c r="D774" s="3" t="s">
        <v>6360</v>
      </c>
      <c r="E774" s="3" t="str">
        <f>VLOOKUP($D774,'Team Mapping - CM'!$A$2:$C$1457,2,FALSE)</f>
        <v>Begum Rokeya University, Rangpur</v>
      </c>
      <c r="F774" s="3">
        <v>1</v>
      </c>
      <c r="G774" s="3">
        <v>37</v>
      </c>
    </row>
    <row r="775" spans="1:7" ht="12" customHeight="1" x14ac:dyDescent="0.25">
      <c r="A775" s="3"/>
      <c r="B775" s="3">
        <v>772</v>
      </c>
      <c r="C775" s="3" t="s">
        <v>9361</v>
      </c>
      <c r="D775" s="3" t="s">
        <v>6634</v>
      </c>
      <c r="E775" s="3" t="str">
        <f>VLOOKUP($D775,'Team Mapping - CM'!$A$2:$C$1457,2,FALSE)</f>
        <v>Hajee Mohammad Danesh Science and Technology University</v>
      </c>
      <c r="F775" s="3">
        <v>1</v>
      </c>
      <c r="G775" s="3">
        <v>37</v>
      </c>
    </row>
    <row r="776" spans="1:7" ht="12" customHeight="1" x14ac:dyDescent="0.25">
      <c r="A776" s="3"/>
      <c r="B776" s="3">
        <v>773</v>
      </c>
      <c r="C776" s="3" t="s">
        <v>9378</v>
      </c>
      <c r="D776" s="3" t="s">
        <v>6818</v>
      </c>
      <c r="E776" s="3" t="str">
        <f>VLOOKUP($D776,'Team Mapping - CM'!$A$2:$C$1457,2,FALSE)</f>
        <v>Khulna University of Engineering &amp; Technology</v>
      </c>
      <c r="F776" s="3">
        <v>1</v>
      </c>
      <c r="G776" s="3">
        <v>37</v>
      </c>
    </row>
    <row r="777" spans="1:7" ht="12" customHeight="1" x14ac:dyDescent="0.25">
      <c r="A777" s="3"/>
      <c r="B777" s="3">
        <v>774</v>
      </c>
      <c r="C777" s="3" t="s">
        <v>9408</v>
      </c>
      <c r="D777" s="3" t="s">
        <v>7117</v>
      </c>
      <c r="E777" s="3" t="str">
        <f>VLOOKUP($D777,'Team Mapping - CM'!$A$2:$C$1457,2,FALSE)</f>
        <v>Premier University</v>
      </c>
      <c r="F777" s="3">
        <v>1</v>
      </c>
      <c r="G777" s="3">
        <v>37</v>
      </c>
    </row>
    <row r="778" spans="1:7" ht="12" customHeight="1" x14ac:dyDescent="0.25">
      <c r="A778" s="3"/>
      <c r="B778" s="3">
        <v>775</v>
      </c>
      <c r="C778" s="3" t="s">
        <v>9430</v>
      </c>
      <c r="D778" s="3" t="s">
        <v>8823</v>
      </c>
      <c r="E778" s="3" t="str">
        <f>VLOOKUP($D778,'Team Mapping - CM'!$A$2:$C$1457,2,FALSE)</f>
        <v>Bangladesh University of Professionals</v>
      </c>
      <c r="F778" s="3">
        <v>1</v>
      </c>
      <c r="G778" s="3">
        <v>37</v>
      </c>
    </row>
    <row r="779" spans="1:7" ht="12" customHeight="1" x14ac:dyDescent="0.25">
      <c r="A779" s="3"/>
      <c r="B779" s="3">
        <v>776</v>
      </c>
      <c r="C779" s="3" t="s">
        <v>9452</v>
      </c>
      <c r="D779" s="3" t="s">
        <v>7662</v>
      </c>
      <c r="E779" s="3" t="str">
        <f>VLOOKUP($D779,'Team Mapping - CM'!$A$2:$C$1457,2,FALSE)</f>
        <v>Southeast University, Bangladesh</v>
      </c>
      <c r="F779" s="3">
        <v>1</v>
      </c>
      <c r="G779" s="3">
        <v>37</v>
      </c>
    </row>
    <row r="780" spans="1:7" ht="12" customHeight="1" x14ac:dyDescent="0.25">
      <c r="A780" s="3"/>
      <c r="B780" s="3">
        <v>777</v>
      </c>
      <c r="C780" s="3" t="s">
        <v>9469</v>
      </c>
      <c r="D780" s="3" t="s">
        <v>7227</v>
      </c>
      <c r="E780" s="3" t="str">
        <f>VLOOKUP($D780,'Team Mapping - CM'!$A$2:$C$1457,2,FALSE)</f>
        <v>Bangladesh University of Engineering and Technology</v>
      </c>
      <c r="F780" s="3">
        <v>1</v>
      </c>
      <c r="G780" s="3">
        <v>37</v>
      </c>
    </row>
    <row r="781" spans="1:7" ht="12" customHeight="1" x14ac:dyDescent="0.25">
      <c r="A781" s="3"/>
      <c r="B781" s="3">
        <v>778</v>
      </c>
      <c r="C781" s="3" t="s">
        <v>9479</v>
      </c>
      <c r="D781" s="3" t="s">
        <v>7248</v>
      </c>
      <c r="E781" s="3" t="str">
        <f>VLOOKUP($D781,'Team Mapping - CM'!$A$2:$C$1457,2,FALSE)</f>
        <v>Chittagong University of Engineering &amp; Technology</v>
      </c>
      <c r="F781" s="3">
        <v>1</v>
      </c>
      <c r="G781" s="3">
        <v>38</v>
      </c>
    </row>
    <row r="782" spans="1:7" ht="12" customHeight="1" x14ac:dyDescent="0.25">
      <c r="A782" s="3"/>
      <c r="B782" s="3">
        <v>779</v>
      </c>
      <c r="C782" s="3" t="s">
        <v>9488</v>
      </c>
      <c r="D782" s="3" t="s">
        <v>7816</v>
      </c>
      <c r="E782" s="3" t="str">
        <f>VLOOKUP($D782,'Team Mapping - CM'!$A$2:$C$1457,2,FALSE)</f>
        <v>Metropolitan University</v>
      </c>
      <c r="F782" s="3">
        <v>1</v>
      </c>
      <c r="G782" s="3">
        <v>38</v>
      </c>
    </row>
    <row r="783" spans="1:7" ht="12" customHeight="1" x14ac:dyDescent="0.25">
      <c r="A783" s="3"/>
      <c r="B783" s="3">
        <v>780</v>
      </c>
      <c r="C783" s="3" t="s">
        <v>9496</v>
      </c>
      <c r="D783" s="3" t="s">
        <v>8757</v>
      </c>
      <c r="E783" s="3" t="str">
        <f>VLOOKUP($D783,'Team Mapping - CM'!$A$2:$C$1457,2,FALSE)</f>
        <v>Chittagong University of Engineering &amp; Technology</v>
      </c>
      <c r="F783" s="3">
        <v>1</v>
      </c>
      <c r="G783" s="3">
        <v>38</v>
      </c>
    </row>
    <row r="784" spans="1:7" ht="12" customHeight="1" x14ac:dyDescent="0.25">
      <c r="A784" s="3"/>
      <c r="B784" s="3">
        <v>781</v>
      </c>
      <c r="C784" s="3" t="s">
        <v>9502</v>
      </c>
      <c r="D784" s="3" t="s">
        <v>6604</v>
      </c>
      <c r="E784" s="3" t="str">
        <f>VLOOKUP($D784,'Team Mapping - CM'!$A$2:$C$1457,2,FALSE)</f>
        <v>Daffodil International University</v>
      </c>
      <c r="F784" s="3">
        <v>1</v>
      </c>
      <c r="G784" s="3">
        <v>38</v>
      </c>
    </row>
    <row r="785" spans="1:7" ht="12" customHeight="1" x14ac:dyDescent="0.25">
      <c r="A785" s="3"/>
      <c r="B785" s="3">
        <v>782</v>
      </c>
      <c r="C785" s="3" t="s">
        <v>9508</v>
      </c>
      <c r="D785" s="3" t="s">
        <v>7032</v>
      </c>
      <c r="E785" s="3" t="str">
        <f>VLOOKUP($D785,'Team Mapping - CM'!$A$2:$C$1457,2,FALSE)</f>
        <v>International University of Business Agriculture and Tech.</v>
      </c>
      <c r="F785" s="3">
        <v>1</v>
      </c>
      <c r="G785" s="3">
        <v>38</v>
      </c>
    </row>
    <row r="786" spans="1:7" ht="12" customHeight="1" x14ac:dyDescent="0.25">
      <c r="A786" s="3"/>
      <c r="B786" s="3">
        <v>783</v>
      </c>
      <c r="C786" s="3" t="s">
        <v>9533</v>
      </c>
      <c r="D786" s="3" t="s">
        <v>6467</v>
      </c>
      <c r="E786" s="3" t="str">
        <f>VLOOKUP($D786,'Team Mapping - CM'!$A$2:$C$1457,2,FALSE)</f>
        <v>Sonargaon University</v>
      </c>
      <c r="F786" s="3">
        <v>1</v>
      </c>
      <c r="G786" s="3">
        <v>38</v>
      </c>
    </row>
    <row r="787" spans="1:7" ht="12" customHeight="1" x14ac:dyDescent="0.25">
      <c r="A787" s="3"/>
      <c r="B787" s="3">
        <v>784</v>
      </c>
      <c r="C787" s="3" t="s">
        <v>9551</v>
      </c>
      <c r="D787" s="3" t="s">
        <v>8531</v>
      </c>
      <c r="E787" s="3" t="str">
        <f>VLOOKUP($D787,'Team Mapping - CM'!$A$2:$C$1457,2,FALSE)</f>
        <v>Jatiya Kabi Kazi Nazrul Islam University</v>
      </c>
      <c r="F787" s="3">
        <v>1</v>
      </c>
      <c r="G787" s="3">
        <v>38</v>
      </c>
    </row>
    <row r="788" spans="1:7" ht="12" customHeight="1" x14ac:dyDescent="0.25">
      <c r="A788" s="3"/>
      <c r="B788" s="3">
        <v>785</v>
      </c>
      <c r="C788" s="3" t="s">
        <v>9556</v>
      </c>
      <c r="D788" s="3" t="s">
        <v>7657</v>
      </c>
      <c r="E788" s="3" t="str">
        <f>VLOOKUP($D788,'Team Mapping - CM'!$A$2:$C$1457,2,FALSE)</f>
        <v>Southeast University, Bangladesh</v>
      </c>
      <c r="F788" s="3">
        <v>1</v>
      </c>
      <c r="G788" s="3">
        <v>38</v>
      </c>
    </row>
    <row r="789" spans="1:7" ht="12" customHeight="1" x14ac:dyDescent="0.25">
      <c r="A789" s="3"/>
      <c r="B789" s="3">
        <v>786</v>
      </c>
      <c r="C789" s="3" t="s">
        <v>9567</v>
      </c>
      <c r="D789" s="3" t="s">
        <v>7788</v>
      </c>
      <c r="E789" s="3" t="str">
        <f>VLOOKUP($D789,'Team Mapping - CM'!$A$2:$C$1457,2,FALSE)</f>
        <v>United International University</v>
      </c>
      <c r="F789" s="3">
        <v>1</v>
      </c>
      <c r="G789" s="3">
        <v>38</v>
      </c>
    </row>
    <row r="790" spans="1:7" ht="12" customHeight="1" x14ac:dyDescent="0.25">
      <c r="A790" s="3"/>
      <c r="B790" s="3">
        <v>787</v>
      </c>
      <c r="C790" s="3" t="s">
        <v>9581</v>
      </c>
      <c r="D790" s="3" t="s">
        <v>7979</v>
      </c>
      <c r="E790" s="3" t="str">
        <f>VLOOKUP($D790,'Team Mapping - CM'!$A$2:$C$1457,2,FALSE)</f>
        <v>Institute of Science and Technology</v>
      </c>
      <c r="F790" s="3">
        <v>1</v>
      </c>
      <c r="G790" s="3">
        <v>39</v>
      </c>
    </row>
    <row r="791" spans="1:7" ht="12" customHeight="1" x14ac:dyDescent="0.25">
      <c r="A791" s="3"/>
      <c r="B791" s="3">
        <v>788</v>
      </c>
      <c r="C791" s="3" t="s">
        <v>9592</v>
      </c>
      <c r="D791" s="3" t="s">
        <v>8748</v>
      </c>
      <c r="E791" s="3" t="str">
        <f>VLOOKUP($D791,'Team Mapping - CM'!$A$2:$C$1457,2,FALSE)</f>
        <v>North South University</v>
      </c>
      <c r="F791" s="3">
        <v>1</v>
      </c>
      <c r="G791" s="3">
        <v>39</v>
      </c>
    </row>
    <row r="792" spans="1:7" ht="12" customHeight="1" x14ac:dyDescent="0.25">
      <c r="A792" s="3"/>
      <c r="B792" s="3">
        <v>789</v>
      </c>
      <c r="C792" s="3" t="s">
        <v>9605</v>
      </c>
      <c r="D792" s="3" t="s">
        <v>6367</v>
      </c>
      <c r="E792" s="3" t="str">
        <f>VLOOKUP($D792,'Team Mapping - CM'!$A$2:$C$1457,2,FALSE)</f>
        <v>International Islamic University Chittagong</v>
      </c>
      <c r="F792" s="3">
        <v>1</v>
      </c>
      <c r="G792" s="3">
        <v>39</v>
      </c>
    </row>
    <row r="793" spans="1:7" ht="12" customHeight="1" x14ac:dyDescent="0.25">
      <c r="A793" s="3"/>
      <c r="B793" s="3">
        <v>790</v>
      </c>
      <c r="C793" s="3" t="s">
        <v>9616</v>
      </c>
      <c r="D793" s="3" t="s">
        <v>8400</v>
      </c>
      <c r="E793" s="3" t="str">
        <f>VLOOKUP($D793,'Team Mapping - CM'!$A$2:$C$1457,2,FALSE)</f>
        <v>Pabna University of Science and Technology</v>
      </c>
      <c r="F793" s="3">
        <v>1</v>
      </c>
      <c r="G793" s="3">
        <v>39</v>
      </c>
    </row>
    <row r="794" spans="1:7" ht="12" customHeight="1" x14ac:dyDescent="0.25">
      <c r="A794" s="3"/>
      <c r="B794" s="3">
        <v>791</v>
      </c>
      <c r="C794" s="3" t="s">
        <v>9635</v>
      </c>
      <c r="D794" s="3" t="s">
        <v>7091</v>
      </c>
      <c r="E794" s="3" t="str">
        <f>VLOOKUP($D794,'Team Mapping - CM'!$A$2:$C$1457,2,FALSE)</f>
        <v>Jahangirnagar University</v>
      </c>
      <c r="F794" s="3">
        <v>1</v>
      </c>
      <c r="G794" s="3">
        <v>39</v>
      </c>
    </row>
    <row r="795" spans="1:7" ht="12" customHeight="1" x14ac:dyDescent="0.25">
      <c r="A795" s="3"/>
      <c r="B795" s="3">
        <v>792</v>
      </c>
      <c r="C795" s="3" t="s">
        <v>9649</v>
      </c>
      <c r="D795" s="3" t="s">
        <v>6556</v>
      </c>
      <c r="E795" s="3" t="str">
        <f>VLOOKUP($D795,'Team Mapping - CM'!$A$2:$C$1457,2,FALSE)</f>
        <v>Noakhali Science and Technology University</v>
      </c>
      <c r="F795" s="3">
        <v>1</v>
      </c>
      <c r="G795" s="3">
        <v>39</v>
      </c>
    </row>
    <row r="796" spans="1:7" ht="12" customHeight="1" x14ac:dyDescent="0.25">
      <c r="A796" s="3"/>
      <c r="B796" s="3">
        <v>793</v>
      </c>
      <c r="C796" s="3" t="s">
        <v>9665</v>
      </c>
      <c r="D796" s="3" t="s">
        <v>7441</v>
      </c>
      <c r="E796" s="3" t="str">
        <f>VLOOKUP($D796,'Team Mapping - CM'!$A$2:$C$1457,2,FALSE)</f>
        <v>Hamdard University Bangladesh</v>
      </c>
      <c r="F796" s="3">
        <v>1</v>
      </c>
      <c r="G796" s="3">
        <v>39</v>
      </c>
    </row>
    <row r="797" spans="1:7" ht="12" customHeight="1" x14ac:dyDescent="0.25">
      <c r="A797" s="3"/>
      <c r="B797" s="3">
        <v>794</v>
      </c>
      <c r="C797" s="3" t="s">
        <v>9677</v>
      </c>
      <c r="D797" s="3" t="s">
        <v>6490</v>
      </c>
      <c r="E797" s="3" t="str">
        <f>VLOOKUP($D797,'Team Mapping - CM'!$A$2:$C$1457,2,FALSE)</f>
        <v>Islamic University of Technology</v>
      </c>
      <c r="F797" s="3">
        <v>1</v>
      </c>
      <c r="G797" s="3">
        <v>39</v>
      </c>
    </row>
    <row r="798" spans="1:7" ht="12" customHeight="1" x14ac:dyDescent="0.25">
      <c r="A798" s="3"/>
      <c r="B798" s="3">
        <v>795</v>
      </c>
      <c r="C798" s="3" t="s">
        <v>9693</v>
      </c>
      <c r="D798" s="3" t="s">
        <v>7159</v>
      </c>
      <c r="E798" s="3" t="str">
        <f>VLOOKUP($D798,'Team Mapping - CM'!$A$2:$C$1457,2,FALSE)</f>
        <v>University of Science and Technology Chittagong</v>
      </c>
      <c r="F798" s="3">
        <v>1</v>
      </c>
      <c r="G798" s="3">
        <v>39</v>
      </c>
    </row>
    <row r="799" spans="1:7" ht="12" customHeight="1" x14ac:dyDescent="0.25">
      <c r="A799" s="3"/>
      <c r="B799" s="3">
        <v>796</v>
      </c>
      <c r="C799" s="3" t="s">
        <v>9708</v>
      </c>
      <c r="D799" s="3" t="s">
        <v>7578</v>
      </c>
      <c r="E799" s="3" t="str">
        <f>VLOOKUP($D799,'Team Mapping - CM'!$A$2:$C$1457,2,FALSE)</f>
        <v>Premier University</v>
      </c>
      <c r="F799" s="3">
        <v>1</v>
      </c>
      <c r="G799" s="3">
        <v>39</v>
      </c>
    </row>
    <row r="800" spans="1:7" ht="12" customHeight="1" x14ac:dyDescent="0.25">
      <c r="A800" s="3"/>
      <c r="B800" s="3">
        <v>797</v>
      </c>
      <c r="C800" s="3" t="s">
        <v>9717</v>
      </c>
      <c r="D800" s="3" t="s">
        <v>8988</v>
      </c>
      <c r="E800" s="3" t="str">
        <f>VLOOKUP($D800,'Team Mapping - CM'!$A$2:$C$1457,2,FALSE)</f>
        <v>Primeasia University</v>
      </c>
      <c r="F800" s="3">
        <v>1</v>
      </c>
      <c r="G800" s="3">
        <v>39</v>
      </c>
    </row>
    <row r="801" spans="1:7" ht="12" customHeight="1" x14ac:dyDescent="0.25">
      <c r="A801" s="3"/>
      <c r="B801" s="3">
        <v>798</v>
      </c>
      <c r="C801" s="3" t="s">
        <v>9730</v>
      </c>
      <c r="D801" s="3" t="s">
        <v>8653</v>
      </c>
      <c r="E801" s="3" t="str">
        <f>VLOOKUP($D801,'Team Mapping - CM'!$A$2:$C$1457,2,FALSE)</f>
        <v>Leading University, Sylhet</v>
      </c>
      <c r="F801" s="3">
        <v>1</v>
      </c>
      <c r="G801" s="3">
        <v>39</v>
      </c>
    </row>
    <row r="802" spans="1:7" ht="12" customHeight="1" x14ac:dyDescent="0.25">
      <c r="A802" s="3"/>
      <c r="B802" s="3">
        <v>799</v>
      </c>
      <c r="C802" s="3" t="s">
        <v>9740</v>
      </c>
      <c r="D802" s="3" t="s">
        <v>8713</v>
      </c>
      <c r="E802" s="3" t="str">
        <f>VLOOKUP($D802,'Team Mapping - CM'!$A$2:$C$1457,2,FALSE)</f>
        <v>Islamic University</v>
      </c>
      <c r="F802" s="3">
        <v>1</v>
      </c>
      <c r="G802" s="3">
        <v>39</v>
      </c>
    </row>
    <row r="803" spans="1:7" ht="12" customHeight="1" x14ac:dyDescent="0.25">
      <c r="A803" s="3"/>
      <c r="B803" s="3">
        <v>800</v>
      </c>
      <c r="C803" s="3" t="s">
        <v>9753</v>
      </c>
      <c r="D803" s="3" t="s">
        <v>6636</v>
      </c>
      <c r="E803" s="3" t="str">
        <f>VLOOKUP($D803,'Team Mapping - CM'!$A$2:$C$1457,2,FALSE)</f>
        <v>Institute of Science and Technology</v>
      </c>
      <c r="F803" s="3">
        <v>1</v>
      </c>
      <c r="G803" s="3">
        <v>39</v>
      </c>
    </row>
    <row r="804" spans="1:7" ht="12" customHeight="1" x14ac:dyDescent="0.25">
      <c r="A804" s="3"/>
      <c r="B804" s="3">
        <v>801</v>
      </c>
      <c r="C804" s="3" t="s">
        <v>9767</v>
      </c>
      <c r="D804" s="3" t="s">
        <v>8893</v>
      </c>
      <c r="E804" s="3" t="str">
        <f>VLOOKUP($D804,'Team Mapping - CM'!$A$2:$C$1457,2,FALSE)</f>
        <v>North East University Bangladesh</v>
      </c>
      <c r="F804" s="3">
        <v>1</v>
      </c>
      <c r="G804" s="3">
        <v>39</v>
      </c>
    </row>
    <row r="805" spans="1:7" ht="12" customHeight="1" x14ac:dyDescent="0.25">
      <c r="A805" s="3"/>
      <c r="B805" s="3">
        <v>802</v>
      </c>
      <c r="C805" s="3" t="s">
        <v>9781</v>
      </c>
      <c r="D805" s="3" t="s">
        <v>8228</v>
      </c>
      <c r="E805" s="3" t="str">
        <f>VLOOKUP($D805,'Team Mapping - CM'!$A$2:$C$1457,2,FALSE)</f>
        <v>Mawlana Bhashani Science &amp; Technology University</v>
      </c>
      <c r="F805" s="3">
        <v>1</v>
      </c>
      <c r="G805" s="3">
        <v>39</v>
      </c>
    </row>
    <row r="806" spans="1:7" ht="12" customHeight="1" x14ac:dyDescent="0.25">
      <c r="A806" s="3"/>
      <c r="B806" s="3">
        <v>803</v>
      </c>
      <c r="C806" s="3" t="s">
        <v>9794</v>
      </c>
      <c r="D806" s="3" t="s">
        <v>9148</v>
      </c>
      <c r="E806" s="3" t="str">
        <f>VLOOKUP($D806,'Team Mapping - CM'!$A$2:$C$1457,2,FALSE)</f>
        <v>Patuakhali Science and Technology University</v>
      </c>
      <c r="F806" s="3">
        <v>1</v>
      </c>
      <c r="G806" s="3">
        <v>39</v>
      </c>
    </row>
    <row r="807" spans="1:7" ht="12" customHeight="1" x14ac:dyDescent="0.25">
      <c r="A807" s="3"/>
      <c r="B807" s="3">
        <v>804</v>
      </c>
      <c r="C807" s="3" t="s">
        <v>9808</v>
      </c>
      <c r="D807" s="3" t="s">
        <v>7640</v>
      </c>
      <c r="E807" s="3" t="str">
        <f>VLOOKUP($D807,'Team Mapping - CM'!$A$2:$C$1457,2,FALSE)</f>
        <v>Bangladesh University of Professionals</v>
      </c>
      <c r="F807" s="3">
        <v>1</v>
      </c>
      <c r="G807" s="3">
        <v>40</v>
      </c>
    </row>
    <row r="808" spans="1:7" ht="12" customHeight="1" x14ac:dyDescent="0.25">
      <c r="A808" s="3"/>
      <c r="B808" s="3">
        <v>805</v>
      </c>
      <c r="C808" s="3" t="s">
        <v>9811</v>
      </c>
      <c r="D808" s="3" t="s">
        <v>8428</v>
      </c>
      <c r="E808" s="3" t="str">
        <f>VLOOKUP($D808,'Team Mapping - CM'!$A$2:$C$1457,2,FALSE)</f>
        <v>Shahjalal University of Science and Technology</v>
      </c>
      <c r="F808" s="3">
        <v>1</v>
      </c>
      <c r="G808" s="3">
        <v>40</v>
      </c>
    </row>
    <row r="809" spans="1:7" ht="12" customHeight="1" x14ac:dyDescent="0.25">
      <c r="A809" s="3"/>
      <c r="B809" s="3">
        <v>806</v>
      </c>
      <c r="C809" s="3" t="s">
        <v>9818</v>
      </c>
      <c r="D809" s="3" t="s">
        <v>8768</v>
      </c>
      <c r="E809" s="3" t="str">
        <f>VLOOKUP($D809,'Team Mapping - CM'!$A$2:$C$1457,2,FALSE)</f>
        <v>Southeast University, Bangladesh</v>
      </c>
      <c r="F809" s="3">
        <v>1</v>
      </c>
      <c r="G809" s="3">
        <v>40</v>
      </c>
    </row>
    <row r="810" spans="1:7" ht="12" customHeight="1" x14ac:dyDescent="0.25">
      <c r="A810" s="3"/>
      <c r="B810" s="3">
        <v>807</v>
      </c>
      <c r="C810" s="3" t="s">
        <v>9826</v>
      </c>
      <c r="D810" s="3" t="s">
        <v>8528</v>
      </c>
      <c r="E810" s="3" t="str">
        <f>VLOOKUP($D810,'Team Mapping - CM'!$A$2:$C$1457,2,FALSE)</f>
        <v>Jatiya Kabi Kazi Nazrul Islam University</v>
      </c>
      <c r="F810" s="3">
        <v>1</v>
      </c>
      <c r="G810" s="3">
        <v>40</v>
      </c>
    </row>
    <row r="811" spans="1:7" ht="12" customHeight="1" x14ac:dyDescent="0.25">
      <c r="A811" s="3"/>
      <c r="B811" s="3">
        <v>808</v>
      </c>
      <c r="C811" s="3" t="s">
        <v>9834</v>
      </c>
      <c r="D811" s="3" t="s">
        <v>8785</v>
      </c>
      <c r="E811" s="3" t="str">
        <f>VLOOKUP($D811,'Team Mapping - CM'!$A$2:$C$1457,2,FALSE)</f>
        <v>Southeast University, Bangladesh</v>
      </c>
      <c r="F811" s="3">
        <v>1</v>
      </c>
      <c r="G811" s="3">
        <v>40</v>
      </c>
    </row>
    <row r="812" spans="1:7" ht="12" customHeight="1" x14ac:dyDescent="0.25">
      <c r="A812" s="3"/>
      <c r="B812" s="3">
        <v>809</v>
      </c>
      <c r="C812" s="3" t="s">
        <v>9845</v>
      </c>
      <c r="D812" s="3" t="s">
        <v>6729</v>
      </c>
      <c r="E812" s="3" t="str">
        <f>VLOOKUP($D812,'Team Mapping - CM'!$A$2:$C$1457,2,FALSE)</f>
        <v>The University of Asia Pacific</v>
      </c>
      <c r="F812" s="3">
        <v>1</v>
      </c>
      <c r="G812" s="3">
        <v>40</v>
      </c>
    </row>
    <row r="813" spans="1:7" ht="12" customHeight="1" x14ac:dyDescent="0.25">
      <c r="A813" s="3"/>
      <c r="B813" s="3">
        <v>810</v>
      </c>
      <c r="C813" s="3" t="s">
        <v>9850</v>
      </c>
      <c r="D813" s="3" t="s">
        <v>7972</v>
      </c>
      <c r="E813" s="3" t="str">
        <f>VLOOKUP($D813,'Team Mapping - CM'!$A$2:$C$1457,2,FALSE)</f>
        <v>Institute of Science and Technology</v>
      </c>
      <c r="F813" s="3">
        <v>1</v>
      </c>
      <c r="G813" s="3">
        <v>40</v>
      </c>
    </row>
    <row r="814" spans="1:7" ht="12" customHeight="1" x14ac:dyDescent="0.25">
      <c r="A814" s="3"/>
      <c r="B814" s="3">
        <v>811</v>
      </c>
      <c r="C814" s="3" t="s">
        <v>9858</v>
      </c>
      <c r="D814" s="3" t="s">
        <v>8547</v>
      </c>
      <c r="E814" s="3" t="str">
        <f>VLOOKUP($D814,'Team Mapping - CM'!$A$2:$C$1457,2,FALSE)</f>
        <v>Jatiya Kabi Kazi Nazrul Islam University</v>
      </c>
      <c r="F814" s="3">
        <v>1</v>
      </c>
      <c r="G814" s="3">
        <v>40</v>
      </c>
    </row>
    <row r="815" spans="1:7" ht="12" customHeight="1" x14ac:dyDescent="0.25">
      <c r="A815" s="3"/>
      <c r="B815" s="3">
        <v>812</v>
      </c>
      <c r="C815" s="3" t="s">
        <v>9868</v>
      </c>
      <c r="D815" s="3" t="s">
        <v>6967</v>
      </c>
      <c r="E815" s="3" t="str">
        <f>VLOOKUP($D815,'Team Mapping - CM'!$A$2:$C$1457,2,FALSE)</f>
        <v>Institute of Science and Technology</v>
      </c>
      <c r="F815" s="3">
        <v>1</v>
      </c>
      <c r="G815" s="3">
        <v>40</v>
      </c>
    </row>
    <row r="816" spans="1:7" ht="12" customHeight="1" x14ac:dyDescent="0.25">
      <c r="A816" s="3"/>
      <c r="B816" s="3">
        <v>813</v>
      </c>
      <c r="C816" s="3" t="s">
        <v>9876</v>
      </c>
      <c r="D816" s="3" t="s">
        <v>7297</v>
      </c>
      <c r="E816" s="3" t="str">
        <f>VLOOKUP($D816,'Team Mapping - CM'!$A$2:$C$1457,2,FALSE)</f>
        <v>Shahjalal University of Science and Technology</v>
      </c>
      <c r="F816" s="3">
        <v>1</v>
      </c>
      <c r="G816" s="3">
        <v>40</v>
      </c>
    </row>
    <row r="817" spans="1:7" ht="12" customHeight="1" x14ac:dyDescent="0.25">
      <c r="A817" s="3"/>
      <c r="B817" s="3">
        <v>814</v>
      </c>
      <c r="C817" s="3" t="s">
        <v>9885</v>
      </c>
      <c r="D817" s="3" t="s">
        <v>8581</v>
      </c>
      <c r="E817" s="3" t="str">
        <f>VLOOKUP($D817,'Team Mapping - CM'!$A$2:$C$1457,2,FALSE)</f>
        <v>Varendra University</v>
      </c>
      <c r="F817" s="3">
        <v>1</v>
      </c>
      <c r="G817" s="3">
        <v>40</v>
      </c>
    </row>
    <row r="818" spans="1:7" ht="12" customHeight="1" x14ac:dyDescent="0.25">
      <c r="A818" s="3"/>
      <c r="B818" s="3">
        <v>815</v>
      </c>
      <c r="C818" s="3" t="s">
        <v>9892</v>
      </c>
      <c r="D818" s="3" t="s">
        <v>8070</v>
      </c>
      <c r="E818" s="3" t="str">
        <f>VLOOKUP($D818,'Team Mapping - CM'!$A$2:$C$1457,2,FALSE)</f>
        <v>Chittagong University of Engineering &amp; Technology</v>
      </c>
      <c r="F818" s="3">
        <v>1</v>
      </c>
      <c r="G818" s="3">
        <v>40</v>
      </c>
    </row>
    <row r="819" spans="1:7" ht="12" customHeight="1" x14ac:dyDescent="0.25">
      <c r="A819" s="3"/>
      <c r="B819" s="3">
        <v>816</v>
      </c>
      <c r="C819" s="3" t="s">
        <v>9900</v>
      </c>
      <c r="D819" s="3" t="s">
        <v>7599</v>
      </c>
      <c r="E819" s="3" t="str">
        <f>VLOOKUP($D819,'Team Mapping - CM'!$A$2:$C$1457,2,FALSE)</f>
        <v>University of Rajshahi</v>
      </c>
      <c r="F819" s="3">
        <v>1</v>
      </c>
      <c r="G819" s="3">
        <v>40</v>
      </c>
    </row>
    <row r="820" spans="1:7" ht="12" customHeight="1" x14ac:dyDescent="0.25">
      <c r="A820" s="3"/>
      <c r="B820" s="3">
        <v>817</v>
      </c>
      <c r="C820" s="3" t="s">
        <v>9908</v>
      </c>
      <c r="D820" s="3" t="s">
        <v>7990</v>
      </c>
      <c r="E820" s="3" t="str">
        <f>VLOOKUP($D820,'Team Mapping - CM'!$A$2:$C$1457,2,FALSE)</f>
        <v>Jessore University of Science and Technology</v>
      </c>
      <c r="F820" s="3">
        <v>1</v>
      </c>
      <c r="G820" s="3">
        <v>40</v>
      </c>
    </row>
    <row r="821" spans="1:7" ht="12" customHeight="1" x14ac:dyDescent="0.25">
      <c r="A821" s="3"/>
      <c r="B821" s="3">
        <v>818</v>
      </c>
      <c r="C821" s="3" t="s">
        <v>9914</v>
      </c>
      <c r="D821" s="3" t="s">
        <v>7644</v>
      </c>
      <c r="E821" s="3" t="str">
        <f>VLOOKUP($D821,'Team Mapping - CM'!$A$2:$C$1457,2,FALSE)</f>
        <v>Shahjalal University of Science and Technology</v>
      </c>
      <c r="F821" s="3">
        <v>1</v>
      </c>
      <c r="G821" s="3">
        <v>40</v>
      </c>
    </row>
    <row r="822" spans="1:7" ht="12" customHeight="1" x14ac:dyDescent="0.25">
      <c r="A822" s="3"/>
      <c r="B822" s="3">
        <v>819</v>
      </c>
      <c r="C822" s="3" t="s">
        <v>9924</v>
      </c>
      <c r="D822" s="3" t="s">
        <v>7429</v>
      </c>
      <c r="E822" s="3" t="str">
        <f>VLOOKUP($D822,'Team Mapping - CM'!$A$2:$C$1457,2,FALSE)</f>
        <v>University Of Barisal</v>
      </c>
      <c r="F822" s="3">
        <v>1</v>
      </c>
      <c r="G822" s="3">
        <v>40</v>
      </c>
    </row>
    <row r="823" spans="1:7" ht="12" customHeight="1" x14ac:dyDescent="0.25">
      <c r="A823" s="3"/>
      <c r="B823" s="3">
        <v>820</v>
      </c>
      <c r="C823" s="3" t="s">
        <v>9932</v>
      </c>
      <c r="D823" s="3" t="s">
        <v>8219</v>
      </c>
      <c r="E823" s="3" t="str">
        <f>VLOOKUP($D823,'Team Mapping - CM'!$A$2:$C$1457,2,FALSE)</f>
        <v>Khulna University of Engineering &amp; Technology</v>
      </c>
      <c r="F823" s="3">
        <v>1</v>
      </c>
      <c r="G823" s="3">
        <v>41</v>
      </c>
    </row>
    <row r="824" spans="1:7" ht="12" customHeight="1" x14ac:dyDescent="0.25">
      <c r="A824" s="3"/>
      <c r="B824" s="3">
        <v>821</v>
      </c>
      <c r="C824" s="3" t="s">
        <v>9940</v>
      </c>
      <c r="D824" s="3" t="s">
        <v>6831</v>
      </c>
      <c r="E824" s="3" t="str">
        <f>VLOOKUP($D824,'Team Mapping - CM'!$A$2:$C$1457,2,FALSE)</f>
        <v>Shahjalal University of Science and Technology</v>
      </c>
      <c r="F824" s="3">
        <v>1</v>
      </c>
      <c r="G824" s="3">
        <v>41</v>
      </c>
    </row>
    <row r="825" spans="1:7" ht="12" customHeight="1" x14ac:dyDescent="0.25">
      <c r="A825" s="3"/>
      <c r="B825" s="3">
        <v>822</v>
      </c>
      <c r="C825" s="3" t="s">
        <v>9947</v>
      </c>
      <c r="D825" s="3" t="s">
        <v>7508</v>
      </c>
      <c r="E825" s="3" t="str">
        <f>VLOOKUP($D825,'Team Mapping - CM'!$A$2:$C$1457,2,FALSE)</f>
        <v>University of Rajshahi</v>
      </c>
      <c r="F825" s="3">
        <v>1</v>
      </c>
      <c r="G825" s="3">
        <v>41</v>
      </c>
    </row>
    <row r="826" spans="1:7" ht="12" customHeight="1" x14ac:dyDescent="0.25">
      <c r="A826" s="3"/>
      <c r="B826" s="3">
        <v>823</v>
      </c>
      <c r="C826" s="3" t="s">
        <v>9954</v>
      </c>
      <c r="D826" s="3" t="s">
        <v>6484</v>
      </c>
      <c r="E826" s="3" t="str">
        <f>VLOOKUP($D826,'Team Mapping - CM'!$A$2:$C$1457,2,FALSE)</f>
        <v>Rajshahi University of Engineering &amp; Technology</v>
      </c>
      <c r="F826" s="3">
        <v>1</v>
      </c>
      <c r="G826" s="3">
        <v>41</v>
      </c>
    </row>
    <row r="827" spans="1:7" ht="12" customHeight="1" x14ac:dyDescent="0.25">
      <c r="A827" s="3"/>
      <c r="B827" s="3">
        <v>824</v>
      </c>
      <c r="C827" s="3" t="s">
        <v>9961</v>
      </c>
      <c r="D827" s="3" t="s">
        <v>7264</v>
      </c>
      <c r="E827" s="3" t="str">
        <f>VLOOKUP($D827,'Team Mapping - CM'!$A$2:$C$1457,2,FALSE)</f>
        <v>Khulna University</v>
      </c>
      <c r="F827" s="3">
        <v>1</v>
      </c>
      <c r="G827" s="3">
        <v>41</v>
      </c>
    </row>
    <row r="828" spans="1:7" ht="12" customHeight="1" x14ac:dyDescent="0.25">
      <c r="A828" s="3"/>
      <c r="B828" s="3">
        <v>825</v>
      </c>
      <c r="C828" s="3" t="s">
        <v>9972</v>
      </c>
      <c r="D828" s="3" t="s">
        <v>7410</v>
      </c>
      <c r="E828" s="3" t="str">
        <f>VLOOKUP($D828,'Team Mapping - CM'!$A$2:$C$1457,2,FALSE)</f>
        <v>Rajshahi University of Engineering &amp; Technology</v>
      </c>
      <c r="F828" s="3">
        <v>1</v>
      </c>
      <c r="G828" s="3">
        <v>41</v>
      </c>
    </row>
    <row r="829" spans="1:7" ht="12" customHeight="1" x14ac:dyDescent="0.25">
      <c r="A829" s="3"/>
      <c r="B829" s="3">
        <v>826</v>
      </c>
      <c r="C829" s="3" t="s">
        <v>9981</v>
      </c>
      <c r="D829" s="3" t="s">
        <v>7030</v>
      </c>
      <c r="E829" s="3" t="str">
        <f>VLOOKUP($D829,'Team Mapping - CM'!$A$2:$C$1457,2,FALSE)</f>
        <v>Daffodil International University</v>
      </c>
      <c r="F829" s="3">
        <v>1</v>
      </c>
      <c r="G829" s="3">
        <v>41</v>
      </c>
    </row>
    <row r="830" spans="1:7" ht="12" customHeight="1" x14ac:dyDescent="0.25">
      <c r="A830" s="3"/>
      <c r="B830" s="3">
        <v>827</v>
      </c>
      <c r="C830" s="3" t="s">
        <v>9988</v>
      </c>
      <c r="D830" s="3" t="s">
        <v>8955</v>
      </c>
      <c r="E830" s="3" t="str">
        <f>VLOOKUP($D830,'Team Mapping - CM'!$A$2:$C$1457,2,FALSE)</f>
        <v>Bangladesh Army International University of Science &amp; Technology</v>
      </c>
      <c r="F830" s="3">
        <v>1</v>
      </c>
      <c r="G830" s="3">
        <v>41</v>
      </c>
    </row>
    <row r="831" spans="1:7" ht="12" customHeight="1" x14ac:dyDescent="0.25">
      <c r="A831" s="3"/>
      <c r="B831" s="3">
        <v>828</v>
      </c>
      <c r="C831" s="3" t="s">
        <v>9995</v>
      </c>
      <c r="D831" s="3" t="s">
        <v>8272</v>
      </c>
      <c r="E831" s="3" t="str">
        <f>VLOOKUP($D831,'Team Mapping - CM'!$A$2:$C$1457,2,FALSE)</f>
        <v>Mawlana Bhashani Science &amp; Technology University</v>
      </c>
      <c r="F831" s="3">
        <v>1</v>
      </c>
      <c r="G831" s="3">
        <v>41</v>
      </c>
    </row>
    <row r="832" spans="1:7" ht="12" customHeight="1" x14ac:dyDescent="0.25">
      <c r="A832" s="3"/>
      <c r="B832" s="3">
        <v>829</v>
      </c>
      <c r="C832" s="3" t="s">
        <v>9999</v>
      </c>
      <c r="D832" s="3" t="s">
        <v>7235</v>
      </c>
      <c r="E832" s="3" t="str">
        <f>VLOOKUP($D832,'Team Mapping - CM'!$A$2:$C$1457,2,FALSE)</f>
        <v>Daffodil International University</v>
      </c>
      <c r="F832" s="3">
        <v>1</v>
      </c>
      <c r="G832" s="3">
        <v>41</v>
      </c>
    </row>
    <row r="833" spans="1:7" ht="12" customHeight="1" x14ac:dyDescent="0.25">
      <c r="A833" s="3"/>
      <c r="B833" s="3">
        <v>830</v>
      </c>
      <c r="C833" s="3" t="s">
        <v>10007</v>
      </c>
      <c r="D833" s="3" t="s">
        <v>7183</v>
      </c>
      <c r="E833" s="3" t="str">
        <f>VLOOKUP($D833,'Team Mapping - CM'!$A$2:$C$1457,2,FALSE)</f>
        <v>Premier University</v>
      </c>
      <c r="F833" s="3">
        <v>1</v>
      </c>
      <c r="G833" s="3">
        <v>41</v>
      </c>
    </row>
    <row r="834" spans="1:7" ht="12" customHeight="1" x14ac:dyDescent="0.25">
      <c r="A834" s="3"/>
      <c r="B834" s="3">
        <v>831</v>
      </c>
      <c r="C834" s="3" t="s">
        <v>10015</v>
      </c>
      <c r="D834" s="3" t="s">
        <v>8515</v>
      </c>
      <c r="E834" s="3" t="str">
        <f>VLOOKUP($D834,'Team Mapping - CM'!$A$2:$C$1457,2,FALSE)</f>
        <v>Khulna University of Engineering &amp; Technology</v>
      </c>
      <c r="F834" s="3">
        <v>1</v>
      </c>
      <c r="G834" s="3">
        <v>42</v>
      </c>
    </row>
    <row r="835" spans="1:7" ht="12" customHeight="1" x14ac:dyDescent="0.25">
      <c r="A835" s="3"/>
      <c r="B835" s="3">
        <v>832</v>
      </c>
      <c r="C835" s="3" t="s">
        <v>10021</v>
      </c>
      <c r="D835" s="3" t="s">
        <v>9152</v>
      </c>
      <c r="E835" s="3" t="str">
        <f>VLOOKUP($D835,'Team Mapping - CM'!$A$2:$C$1457,2,FALSE)</f>
        <v>United International University</v>
      </c>
      <c r="F835" s="3">
        <v>1</v>
      </c>
      <c r="G835" s="3">
        <v>42</v>
      </c>
    </row>
    <row r="836" spans="1:7" ht="12" customHeight="1" x14ac:dyDescent="0.25">
      <c r="A836" s="3"/>
      <c r="B836" s="3">
        <v>833</v>
      </c>
      <c r="C836" s="3" t="s">
        <v>10027</v>
      </c>
      <c r="D836" s="3" t="s">
        <v>7520</v>
      </c>
      <c r="E836" s="3" t="str">
        <f>VLOOKUP($D836,'Team Mapping - CM'!$A$2:$C$1457,2,FALSE)</f>
        <v>Hamdard University Bangladesh</v>
      </c>
      <c r="F836" s="3">
        <v>1</v>
      </c>
      <c r="G836" s="3">
        <v>42</v>
      </c>
    </row>
    <row r="837" spans="1:7" ht="12" customHeight="1" x14ac:dyDescent="0.25">
      <c r="A837" s="3"/>
      <c r="B837" s="3">
        <v>834</v>
      </c>
      <c r="C837" s="3" t="s">
        <v>10035</v>
      </c>
      <c r="D837" s="3" t="s">
        <v>8886</v>
      </c>
      <c r="E837" s="3" t="str">
        <f>VLOOKUP($D837,'Team Mapping - CM'!$A$2:$C$1457,2,FALSE)</f>
        <v>North East University Bangladesh</v>
      </c>
      <c r="F837" s="3">
        <v>1</v>
      </c>
      <c r="G837" s="3">
        <v>42</v>
      </c>
    </row>
    <row r="838" spans="1:7" ht="12" customHeight="1" x14ac:dyDescent="0.25">
      <c r="A838" s="3"/>
      <c r="B838" s="3">
        <v>835</v>
      </c>
      <c r="C838" s="3" t="s">
        <v>10042</v>
      </c>
      <c r="D838" s="3" t="s">
        <v>9314</v>
      </c>
      <c r="E838" s="3" t="str">
        <f>VLOOKUP($D838,'Team Mapping - CM'!$A$2:$C$1457,2,FALSE)</f>
        <v>United International University</v>
      </c>
      <c r="F838" s="3">
        <v>1</v>
      </c>
      <c r="G838" s="3">
        <v>42</v>
      </c>
    </row>
    <row r="839" spans="1:7" ht="12" customHeight="1" x14ac:dyDescent="0.25">
      <c r="A839" s="3"/>
      <c r="B839" s="3">
        <v>836</v>
      </c>
      <c r="C839" s="3" t="s">
        <v>10050</v>
      </c>
      <c r="D839" s="3" t="s">
        <v>8010</v>
      </c>
      <c r="E839" s="3" t="str">
        <f>VLOOKUP($D839,'Team Mapping - CM'!$A$2:$C$1457,2,FALSE)</f>
        <v>Chittagong University of Engineering &amp; Technology</v>
      </c>
      <c r="F839" s="3">
        <v>1</v>
      </c>
      <c r="G839" s="3">
        <v>42</v>
      </c>
    </row>
    <row r="840" spans="1:7" ht="12" customHeight="1" x14ac:dyDescent="0.25">
      <c r="A840" s="3"/>
      <c r="B840" s="3">
        <v>837</v>
      </c>
      <c r="C840" s="3" t="s">
        <v>10059</v>
      </c>
      <c r="D840" s="3" t="s">
        <v>7613</v>
      </c>
      <c r="E840" s="3" t="str">
        <f>VLOOKUP($D840,'Team Mapping - CM'!$A$2:$C$1457,2,FALSE)</f>
        <v>Metropolitan University</v>
      </c>
      <c r="F840" s="3">
        <v>1</v>
      </c>
      <c r="G840" s="3">
        <v>42</v>
      </c>
    </row>
    <row r="841" spans="1:7" ht="12" customHeight="1" x14ac:dyDescent="0.25">
      <c r="A841" s="3"/>
      <c r="B841" s="3">
        <v>838</v>
      </c>
      <c r="C841" s="3" t="s">
        <v>10068</v>
      </c>
      <c r="D841" s="3" t="s">
        <v>6555</v>
      </c>
      <c r="E841" s="3" t="str">
        <f>VLOOKUP($D841,'Team Mapping - CM'!$A$2:$C$1457,2,FALSE)</f>
        <v>Metropolitan University</v>
      </c>
      <c r="F841" s="3">
        <v>1</v>
      </c>
      <c r="G841" s="3">
        <v>42</v>
      </c>
    </row>
    <row r="842" spans="1:7" ht="12" customHeight="1" x14ac:dyDescent="0.25">
      <c r="A842" s="3"/>
      <c r="B842" s="3">
        <v>839</v>
      </c>
      <c r="C842" s="3" t="s">
        <v>10077</v>
      </c>
      <c r="D842" s="3" t="s">
        <v>9381</v>
      </c>
      <c r="E842" s="3" t="str">
        <f>VLOOKUP($D842,'Team Mapping - CM'!$A$2:$C$1457,2,FALSE)</f>
        <v>United International University</v>
      </c>
      <c r="F842" s="3">
        <v>1</v>
      </c>
      <c r="G842" s="3">
        <v>42</v>
      </c>
    </row>
    <row r="843" spans="1:7" ht="12" customHeight="1" x14ac:dyDescent="0.25">
      <c r="A843" s="3"/>
      <c r="B843" s="3">
        <v>840</v>
      </c>
      <c r="C843" s="3" t="s">
        <v>10083</v>
      </c>
      <c r="D843" s="3" t="s">
        <v>9427</v>
      </c>
      <c r="E843" s="3" t="str">
        <f>VLOOKUP($D843,'Team Mapping - CM'!$A$2:$C$1457,2,FALSE)</f>
        <v>United International University</v>
      </c>
      <c r="F843" s="3">
        <v>1</v>
      </c>
      <c r="G843" s="3">
        <v>43</v>
      </c>
    </row>
    <row r="844" spans="1:7" ht="12" customHeight="1" x14ac:dyDescent="0.25">
      <c r="A844" s="3"/>
      <c r="B844" s="3">
        <v>841</v>
      </c>
      <c r="C844" s="3" t="s">
        <v>10090</v>
      </c>
      <c r="D844" s="3" t="s">
        <v>9124</v>
      </c>
      <c r="E844" s="3" t="str">
        <f>VLOOKUP($D844,'Team Mapping - CM'!$A$2:$C$1457,2,FALSE)</f>
        <v>The University of Asia Pacific</v>
      </c>
      <c r="F844" s="3">
        <v>1</v>
      </c>
      <c r="G844" s="3">
        <v>43</v>
      </c>
    </row>
    <row r="845" spans="1:7" ht="12" customHeight="1" x14ac:dyDescent="0.25">
      <c r="A845" s="3"/>
      <c r="B845" s="3">
        <v>842</v>
      </c>
      <c r="C845" s="3" t="s">
        <v>10098</v>
      </c>
      <c r="D845" s="3" t="s">
        <v>7793</v>
      </c>
      <c r="E845" s="3" t="str">
        <f>VLOOKUP($D845,'Team Mapping - CM'!$A$2:$C$1457,2,FALSE)</f>
        <v>United International University</v>
      </c>
      <c r="F845" s="3">
        <v>1</v>
      </c>
      <c r="G845" s="3">
        <v>43</v>
      </c>
    </row>
    <row r="846" spans="1:7" ht="12" customHeight="1" x14ac:dyDescent="0.25">
      <c r="A846" s="3"/>
      <c r="B846" s="3">
        <v>843</v>
      </c>
      <c r="C846" s="3" t="s">
        <v>10106</v>
      </c>
      <c r="D846" s="3" t="s">
        <v>7772</v>
      </c>
      <c r="E846" s="3" t="str">
        <f>VLOOKUP($D846,'Team Mapping - CM'!$A$2:$C$1457,2,FALSE)</f>
        <v>Noakhali Science and Technology University</v>
      </c>
      <c r="F846" s="3">
        <v>1</v>
      </c>
      <c r="G846" s="3">
        <v>43</v>
      </c>
    </row>
    <row r="847" spans="1:7" ht="12" customHeight="1" x14ac:dyDescent="0.25">
      <c r="A847" s="3"/>
      <c r="B847" s="3">
        <v>844</v>
      </c>
      <c r="C847" s="3" t="s">
        <v>10114</v>
      </c>
      <c r="D847" s="3" t="s">
        <v>6718</v>
      </c>
      <c r="E847" s="3" t="str">
        <f>VLOOKUP($D847,'Team Mapping - CM'!$A$2:$C$1457,2,FALSE)</f>
        <v>Chittagong University of Engineering &amp; Technology</v>
      </c>
      <c r="F847" s="3">
        <v>1</v>
      </c>
      <c r="G847" s="3">
        <v>43</v>
      </c>
    </row>
    <row r="848" spans="1:7" ht="12" customHeight="1" x14ac:dyDescent="0.25">
      <c r="A848" s="3"/>
      <c r="B848" s="3">
        <v>845</v>
      </c>
      <c r="C848" s="3" t="s">
        <v>10121</v>
      </c>
      <c r="D848" s="3" t="s">
        <v>6365</v>
      </c>
      <c r="E848" s="3" t="str">
        <f>VLOOKUP($D848,'Team Mapping - CM'!$A$2:$C$1457,2,FALSE)</f>
        <v>Begum Rokeya University, Rangpur</v>
      </c>
      <c r="F848" s="3">
        <v>1</v>
      </c>
      <c r="G848" s="3">
        <v>43</v>
      </c>
    </row>
    <row r="849" spans="1:7" ht="12" customHeight="1" x14ac:dyDescent="0.25">
      <c r="A849" s="3"/>
      <c r="B849" s="3">
        <v>846</v>
      </c>
      <c r="C849" s="3" t="s">
        <v>10130</v>
      </c>
      <c r="D849" s="3" t="s">
        <v>9257</v>
      </c>
      <c r="E849" s="3" t="str">
        <f>VLOOKUP($D849,'Team Mapping - CM'!$A$2:$C$1457,2,FALSE)</f>
        <v>Pabna University of Science and Technology</v>
      </c>
      <c r="F849" s="3">
        <v>1</v>
      </c>
      <c r="G849" s="3">
        <v>43</v>
      </c>
    </row>
    <row r="850" spans="1:7" ht="12" customHeight="1" x14ac:dyDescent="0.25">
      <c r="A850" s="3"/>
      <c r="B850" s="3">
        <v>847</v>
      </c>
      <c r="C850" s="3" t="s">
        <v>10137</v>
      </c>
      <c r="D850" s="3" t="s">
        <v>8446</v>
      </c>
      <c r="E850" s="3" t="str">
        <f>VLOOKUP($D850,'Team Mapping - CM'!$A$2:$C$1457,2,FALSE)</f>
        <v>University of Rajshahi</v>
      </c>
      <c r="F850" s="3">
        <v>1</v>
      </c>
      <c r="G850" s="3">
        <v>43</v>
      </c>
    </row>
    <row r="851" spans="1:7" ht="12" customHeight="1" x14ac:dyDescent="0.25">
      <c r="A851" s="3"/>
      <c r="B851" s="3">
        <v>848</v>
      </c>
      <c r="C851" s="3" t="s">
        <v>10144</v>
      </c>
      <c r="D851" s="3" t="s">
        <v>9134</v>
      </c>
      <c r="E851" s="3" t="str">
        <f>VLOOKUP($D851,'Team Mapping - CM'!$A$2:$C$1457,2,FALSE)</f>
        <v>The University of Asia Pacific</v>
      </c>
      <c r="F851" s="3">
        <v>1</v>
      </c>
      <c r="G851" s="3">
        <v>43</v>
      </c>
    </row>
    <row r="852" spans="1:7" ht="12" customHeight="1" x14ac:dyDescent="0.25">
      <c r="A852" s="3"/>
      <c r="B852" s="3">
        <v>849</v>
      </c>
      <c r="C852" s="3" t="s">
        <v>10150</v>
      </c>
      <c r="D852" s="3" t="s">
        <v>7522</v>
      </c>
      <c r="E852" s="3" t="str">
        <f>VLOOKUP($D852,'Team Mapping - CM'!$A$2:$C$1457,2,FALSE)</f>
        <v>BGC Trust University, Bangladesh</v>
      </c>
      <c r="F852" s="3">
        <v>1</v>
      </c>
      <c r="G852" s="3">
        <v>43</v>
      </c>
    </row>
    <row r="853" spans="1:7" ht="12" customHeight="1" x14ac:dyDescent="0.25">
      <c r="A853" s="3"/>
      <c r="B853" s="3">
        <v>850</v>
      </c>
      <c r="C853" s="3" t="s">
        <v>10158</v>
      </c>
      <c r="D853" s="3" t="s">
        <v>7606</v>
      </c>
      <c r="E853" s="3" t="str">
        <f>VLOOKUP($D853,'Team Mapping - CM'!$A$2:$C$1457,2,FALSE)</f>
        <v>Mawlana Bhashani Science &amp; Technology University</v>
      </c>
      <c r="F853" s="3">
        <v>1</v>
      </c>
      <c r="G853" s="3">
        <v>43</v>
      </c>
    </row>
    <row r="854" spans="1:7" ht="12" customHeight="1" x14ac:dyDescent="0.25">
      <c r="A854" s="3"/>
      <c r="B854" s="3">
        <v>851</v>
      </c>
      <c r="C854" s="3" t="s">
        <v>10167</v>
      </c>
      <c r="D854" s="3" t="s">
        <v>7349</v>
      </c>
      <c r="E854" s="3" t="str">
        <f>VLOOKUP($D854,'Team Mapping - CM'!$A$2:$C$1457,2,FALSE)</f>
        <v>Chittagong University of Engineering &amp; Technology</v>
      </c>
      <c r="F854" s="3">
        <v>1</v>
      </c>
      <c r="G854" s="3">
        <v>43</v>
      </c>
    </row>
    <row r="855" spans="1:7" ht="12" customHeight="1" x14ac:dyDescent="0.25">
      <c r="A855" s="3"/>
      <c r="B855" s="3">
        <v>852</v>
      </c>
      <c r="C855" s="3" t="s">
        <v>10175</v>
      </c>
      <c r="D855" s="3" t="s">
        <v>7705</v>
      </c>
      <c r="E855" s="3" t="str">
        <f>VLOOKUP($D855,'Team Mapping - CM'!$A$2:$C$1457,2,FALSE)</f>
        <v>Chittagong University of Engineering &amp; Technology</v>
      </c>
      <c r="F855" s="3">
        <v>1</v>
      </c>
      <c r="G855" s="3">
        <v>43</v>
      </c>
    </row>
    <row r="856" spans="1:7" ht="12" customHeight="1" x14ac:dyDescent="0.25">
      <c r="A856" s="3"/>
      <c r="B856" s="3">
        <v>853</v>
      </c>
      <c r="C856" s="3" t="s">
        <v>10185</v>
      </c>
      <c r="D856" s="3" t="s">
        <v>7716</v>
      </c>
      <c r="E856" s="3" t="str">
        <f>VLOOKUP($D856,'Team Mapping - CM'!$A$2:$C$1457,2,FALSE)</f>
        <v>Chittagong University of Engineering &amp; Technology</v>
      </c>
      <c r="F856" s="3">
        <v>1</v>
      </c>
      <c r="G856" s="3">
        <v>43</v>
      </c>
    </row>
    <row r="857" spans="1:7" ht="12" customHeight="1" x14ac:dyDescent="0.25">
      <c r="A857" s="3"/>
      <c r="B857" s="3">
        <v>854</v>
      </c>
      <c r="C857" s="3" t="s">
        <v>10190</v>
      </c>
      <c r="D857" s="3" t="s">
        <v>6804</v>
      </c>
      <c r="E857" s="3" t="str">
        <f>VLOOKUP($D857,'Team Mapping - CM'!$A$2:$C$1457,2,FALSE)</f>
        <v>BRAC University</v>
      </c>
      <c r="F857" s="3">
        <v>1</v>
      </c>
      <c r="G857" s="3">
        <v>43</v>
      </c>
    </row>
    <row r="858" spans="1:7" ht="12" customHeight="1" x14ac:dyDescent="0.25">
      <c r="A858" s="3"/>
      <c r="B858" s="3">
        <v>855</v>
      </c>
      <c r="C858" s="3" t="s">
        <v>10200</v>
      </c>
      <c r="D858" s="3" t="s">
        <v>7129</v>
      </c>
      <c r="E858" s="3" t="str">
        <f>VLOOKUP($D858,'Team Mapping - CM'!$A$2:$C$1457,2,FALSE)</f>
        <v>Noakhali Science and Technology University</v>
      </c>
      <c r="F858" s="3">
        <v>1</v>
      </c>
      <c r="G858" s="3">
        <v>43</v>
      </c>
    </row>
    <row r="859" spans="1:7" ht="12" customHeight="1" x14ac:dyDescent="0.25">
      <c r="A859" s="3"/>
      <c r="B859" s="3">
        <v>856</v>
      </c>
      <c r="C859" s="3" t="s">
        <v>10209</v>
      </c>
      <c r="D859" s="3" t="s">
        <v>8406</v>
      </c>
      <c r="E859" s="3" t="str">
        <f>VLOOKUP($D859,'Team Mapping - CM'!$A$2:$C$1457,2,FALSE)</f>
        <v>Mawlana Bhashani Science &amp; Technology University</v>
      </c>
      <c r="F859" s="3">
        <v>1</v>
      </c>
      <c r="G859" s="3">
        <v>43</v>
      </c>
    </row>
    <row r="860" spans="1:7" ht="12" customHeight="1" x14ac:dyDescent="0.25">
      <c r="A860" s="3"/>
      <c r="B860" s="3">
        <v>857</v>
      </c>
      <c r="C860" s="3" t="s">
        <v>10217</v>
      </c>
      <c r="D860" s="3" t="s">
        <v>7811</v>
      </c>
      <c r="E860" s="3" t="str">
        <f>VLOOKUP($D860,'Team Mapping - CM'!$A$2:$C$1457,2,FALSE)</f>
        <v>Metropolitan University</v>
      </c>
      <c r="F860" s="3">
        <v>1</v>
      </c>
      <c r="G860" s="3">
        <v>44</v>
      </c>
    </row>
    <row r="861" spans="1:7" ht="12" customHeight="1" x14ac:dyDescent="0.25">
      <c r="A861" s="3"/>
      <c r="B861" s="3">
        <v>858</v>
      </c>
      <c r="C861" s="3" t="s">
        <v>10225</v>
      </c>
      <c r="D861" s="3" t="s">
        <v>7176</v>
      </c>
      <c r="E861" s="3" t="str">
        <f>VLOOKUP($D861,'Team Mapping - CM'!$A$2:$C$1457,2,FALSE)</f>
        <v>Noakhali Science and Technology University</v>
      </c>
      <c r="F861" s="3">
        <v>1</v>
      </c>
      <c r="G861" s="3">
        <v>44</v>
      </c>
    </row>
    <row r="862" spans="1:7" ht="12" customHeight="1" x14ac:dyDescent="0.25">
      <c r="A862" s="3"/>
      <c r="B862" s="3">
        <v>859</v>
      </c>
      <c r="C862" s="3" t="s">
        <v>10232</v>
      </c>
      <c r="D862" s="3" t="s">
        <v>6772</v>
      </c>
      <c r="E862" s="3" t="str">
        <f>VLOOKUP($D862,'Team Mapping - CM'!$A$2:$C$1457,2,FALSE)</f>
        <v>Bangladesh University of Engineering and Technology</v>
      </c>
      <c r="F862" s="3">
        <v>1</v>
      </c>
      <c r="G862" s="3">
        <v>44</v>
      </c>
    </row>
    <row r="863" spans="1:7" ht="12" customHeight="1" x14ac:dyDescent="0.25">
      <c r="A863" s="3"/>
      <c r="B863" s="3">
        <v>860</v>
      </c>
      <c r="C863" s="3" t="s">
        <v>10240</v>
      </c>
      <c r="D863" s="3" t="s">
        <v>7044</v>
      </c>
      <c r="E863" s="3" t="str">
        <f>VLOOKUP($D863,'Team Mapping - CM'!$A$2:$C$1457,2,FALSE)</f>
        <v>Bangladesh University of Business &amp; Technology</v>
      </c>
      <c r="F863" s="3">
        <v>1</v>
      </c>
      <c r="G863" s="3">
        <v>44</v>
      </c>
    </row>
    <row r="864" spans="1:7" ht="12" customHeight="1" x14ac:dyDescent="0.25">
      <c r="A864" s="3"/>
      <c r="B864" s="3">
        <v>861</v>
      </c>
      <c r="C864" s="3" t="s">
        <v>10248</v>
      </c>
      <c r="D864" s="3" t="s">
        <v>7870</v>
      </c>
      <c r="E864" s="3" t="str">
        <f>VLOOKUP($D864,'Team Mapping - CM'!$A$2:$C$1457,2,FALSE)</f>
        <v>Institute of Science and Technology</v>
      </c>
      <c r="F864" s="3">
        <v>1</v>
      </c>
      <c r="G864" s="3">
        <v>44</v>
      </c>
    </row>
    <row r="865" spans="1:7" ht="12" customHeight="1" x14ac:dyDescent="0.25">
      <c r="A865" s="3"/>
      <c r="B865" s="3">
        <v>862</v>
      </c>
      <c r="C865" s="3" t="s">
        <v>10255</v>
      </c>
      <c r="D865" s="3" t="s">
        <v>6614</v>
      </c>
      <c r="E865" s="3" t="str">
        <f>VLOOKUP($D865,'Team Mapping - CM'!$A$2:$C$1457,2,FALSE)</f>
        <v>Rajshahi University of Engineering &amp; Technology</v>
      </c>
      <c r="F865" s="3">
        <v>1</v>
      </c>
      <c r="G865" s="3">
        <v>44</v>
      </c>
    </row>
    <row r="866" spans="1:7" ht="12" customHeight="1" x14ac:dyDescent="0.25">
      <c r="A866" s="3"/>
      <c r="B866" s="3">
        <v>863</v>
      </c>
      <c r="C866" s="3" t="s">
        <v>10263</v>
      </c>
      <c r="D866" s="3" t="s">
        <v>6753</v>
      </c>
      <c r="E866" s="3" t="str">
        <f>VLOOKUP($D866,'Team Mapping - CM'!$A$2:$C$1457,2,FALSE)</f>
        <v>International Islamic University Chittagong</v>
      </c>
      <c r="F866" s="3">
        <v>1</v>
      </c>
      <c r="G866" s="3">
        <v>44</v>
      </c>
    </row>
    <row r="867" spans="1:7" ht="12" customHeight="1" x14ac:dyDescent="0.25">
      <c r="A867" s="3"/>
      <c r="B867" s="3">
        <v>864</v>
      </c>
      <c r="C867" s="3" t="s">
        <v>10271</v>
      </c>
      <c r="D867" s="3" t="s">
        <v>7805</v>
      </c>
      <c r="E867" s="3" t="str">
        <f>VLOOKUP($D867,'Team Mapping - CM'!$A$2:$C$1457,2,FALSE)</f>
        <v>Metropolitan University</v>
      </c>
      <c r="F867" s="3">
        <v>1</v>
      </c>
      <c r="G867" s="3">
        <v>44</v>
      </c>
    </row>
    <row r="868" spans="1:7" ht="12" customHeight="1" x14ac:dyDescent="0.25">
      <c r="A868" s="3"/>
      <c r="B868" s="3">
        <v>865</v>
      </c>
      <c r="C868" s="3" t="s">
        <v>10276</v>
      </c>
      <c r="D868" s="3" t="s">
        <v>6523</v>
      </c>
      <c r="E868" s="3" t="str">
        <f>VLOOKUP($D868,'Team Mapping - CM'!$A$2:$C$1457,2,FALSE)</f>
        <v>Rajshahi University of Engineering &amp; Technology</v>
      </c>
      <c r="F868" s="3">
        <v>1</v>
      </c>
      <c r="G868" s="3">
        <v>44</v>
      </c>
    </row>
    <row r="869" spans="1:7" ht="12" customHeight="1" x14ac:dyDescent="0.25">
      <c r="A869" s="3"/>
      <c r="B869" s="3">
        <v>866</v>
      </c>
      <c r="C869" s="3" t="s">
        <v>10284</v>
      </c>
      <c r="D869" s="3" t="s">
        <v>8568</v>
      </c>
      <c r="E869" s="3" t="str">
        <f>VLOOKUP($D869,'Team Mapping - CM'!$A$2:$C$1457,2,FALSE)</f>
        <v>Varendra University</v>
      </c>
      <c r="F869" s="3">
        <v>1</v>
      </c>
      <c r="G869" s="3">
        <v>44</v>
      </c>
    </row>
    <row r="870" spans="1:7" ht="12" customHeight="1" x14ac:dyDescent="0.25">
      <c r="A870" s="3"/>
      <c r="B870" s="3">
        <v>867</v>
      </c>
      <c r="C870" s="3" t="s">
        <v>10294</v>
      </c>
      <c r="D870" s="3" t="s">
        <v>7551</v>
      </c>
      <c r="E870" s="3" t="str">
        <f>VLOOKUP($D870,'Team Mapping - CM'!$A$2:$C$1457,2,FALSE)</f>
        <v>East West University</v>
      </c>
      <c r="F870" s="3">
        <v>1</v>
      </c>
      <c r="G870" s="3">
        <v>44</v>
      </c>
    </row>
    <row r="871" spans="1:7" ht="12" customHeight="1" x14ac:dyDescent="0.25">
      <c r="A871" s="3"/>
      <c r="B871" s="3">
        <v>868</v>
      </c>
      <c r="C871" s="3" t="s">
        <v>10302</v>
      </c>
      <c r="D871" s="3" t="s">
        <v>8932</v>
      </c>
      <c r="E871" s="3" t="str">
        <f>VLOOKUP($D871,'Team Mapping - CM'!$A$2:$C$1457,2,FALSE)</f>
        <v>Eastern University of Bangladesh</v>
      </c>
      <c r="F871" s="3">
        <v>1</v>
      </c>
      <c r="G871" s="3">
        <v>44</v>
      </c>
    </row>
    <row r="872" spans="1:7" ht="12" customHeight="1" x14ac:dyDescent="0.25">
      <c r="A872" s="3"/>
      <c r="B872" s="3">
        <v>869</v>
      </c>
      <c r="C872" s="3" t="s">
        <v>10309</v>
      </c>
      <c r="D872" s="3" t="s">
        <v>6882</v>
      </c>
      <c r="E872" s="3" t="str">
        <f>VLOOKUP($D872,'Team Mapping - CM'!$A$2:$C$1457,2,FALSE)</f>
        <v>City University</v>
      </c>
      <c r="F872" s="3">
        <v>1</v>
      </c>
      <c r="G872" s="3">
        <v>44</v>
      </c>
    </row>
    <row r="873" spans="1:7" ht="12" customHeight="1" x14ac:dyDescent="0.25">
      <c r="A873" s="3"/>
      <c r="B873" s="3">
        <v>870</v>
      </c>
      <c r="C873" s="3" t="s">
        <v>10318</v>
      </c>
      <c r="D873" s="3" t="s">
        <v>7911</v>
      </c>
      <c r="E873" s="3" t="str">
        <f>VLOOKUP($D873,'Team Mapping - CM'!$A$2:$C$1457,2,FALSE)</f>
        <v>University Of Barisal</v>
      </c>
      <c r="F873" s="3">
        <v>1</v>
      </c>
      <c r="G873" s="3">
        <v>44</v>
      </c>
    </row>
    <row r="874" spans="1:7" ht="12" customHeight="1" x14ac:dyDescent="0.25">
      <c r="A874" s="3"/>
      <c r="B874" s="3">
        <v>871</v>
      </c>
      <c r="C874" s="3" t="s">
        <v>10325</v>
      </c>
      <c r="D874" s="3" t="s">
        <v>6860</v>
      </c>
      <c r="E874" s="3" t="str">
        <f>VLOOKUP($D874,'Team Mapping - CM'!$A$2:$C$1457,2,FALSE)</f>
        <v>Hajee Mohammad Danesh Science and Technology University</v>
      </c>
      <c r="F874" s="3">
        <v>1</v>
      </c>
      <c r="G874" s="3">
        <v>44</v>
      </c>
    </row>
    <row r="875" spans="1:7" ht="12" customHeight="1" x14ac:dyDescent="0.25">
      <c r="A875" s="3"/>
      <c r="B875" s="3">
        <v>872</v>
      </c>
      <c r="C875" s="3" t="s">
        <v>10330</v>
      </c>
      <c r="D875" s="3" t="s">
        <v>8911</v>
      </c>
      <c r="E875" s="3" t="str">
        <f>VLOOKUP($D875,'Team Mapping - CM'!$A$2:$C$1457,2,FALSE)</f>
        <v>Noakhali Science and Technology University</v>
      </c>
      <c r="F875" s="3">
        <v>1</v>
      </c>
      <c r="G875" s="3">
        <v>44</v>
      </c>
    </row>
    <row r="876" spans="1:7" ht="12" customHeight="1" x14ac:dyDescent="0.25">
      <c r="A876" s="3"/>
      <c r="B876" s="3">
        <v>873</v>
      </c>
      <c r="C876" s="3" t="s">
        <v>10341</v>
      </c>
      <c r="D876" s="3" t="s">
        <v>8068</v>
      </c>
      <c r="E876" s="3" t="str">
        <f>VLOOKUP($D876,'Team Mapping - CM'!$A$2:$C$1457,2,FALSE)</f>
        <v>Chittagong University of Engineering &amp; Technology</v>
      </c>
      <c r="F876" s="3">
        <v>1</v>
      </c>
      <c r="G876" s="3">
        <v>44</v>
      </c>
    </row>
    <row r="877" spans="1:7" ht="12" customHeight="1" x14ac:dyDescent="0.25">
      <c r="A877" s="3"/>
      <c r="B877" s="3">
        <v>874</v>
      </c>
      <c r="C877" s="3" t="s">
        <v>10348</v>
      </c>
      <c r="D877" s="3" t="s">
        <v>9051</v>
      </c>
      <c r="E877" s="3" t="str">
        <f>VLOOKUP($D877,'Team Mapping - CM'!$A$2:$C$1457,2,FALSE)</f>
        <v>Patuakhali Science and Technology University</v>
      </c>
      <c r="F877" s="3">
        <v>1</v>
      </c>
      <c r="G877" s="3">
        <v>44</v>
      </c>
    </row>
    <row r="878" spans="1:7" ht="12" customHeight="1" x14ac:dyDescent="0.25">
      <c r="A878" s="3"/>
      <c r="B878" s="3">
        <v>875</v>
      </c>
      <c r="C878" s="3" t="s">
        <v>10354</v>
      </c>
      <c r="D878" s="3" t="s">
        <v>7080</v>
      </c>
      <c r="E878" s="3" t="str">
        <f>VLOOKUP($D878,'Team Mapping - CM'!$A$2:$C$1457,2,FALSE)</f>
        <v>Rajshahi University of Engineering &amp; Technology</v>
      </c>
      <c r="F878" s="3">
        <v>1</v>
      </c>
      <c r="G878" s="3">
        <v>44</v>
      </c>
    </row>
    <row r="879" spans="1:7" ht="12" customHeight="1" x14ac:dyDescent="0.25">
      <c r="A879" s="3"/>
      <c r="B879" s="3">
        <v>876</v>
      </c>
      <c r="C879" s="3" t="s">
        <v>10362</v>
      </c>
      <c r="D879" s="3" t="s">
        <v>7068</v>
      </c>
      <c r="E879" s="3" t="str">
        <f>VLOOKUP($D879,'Team Mapping - CM'!$A$2:$C$1457,2,FALSE)</f>
        <v>Mawlana Bhashani Science &amp; Technology University</v>
      </c>
      <c r="F879" s="3">
        <v>1</v>
      </c>
      <c r="G879" s="3">
        <v>44</v>
      </c>
    </row>
    <row r="880" spans="1:7" ht="12" customHeight="1" x14ac:dyDescent="0.25">
      <c r="A880" s="3"/>
      <c r="B880" s="3">
        <v>877</v>
      </c>
      <c r="C880" s="3" t="s">
        <v>10373</v>
      </c>
      <c r="D880" s="3" t="s">
        <v>9099</v>
      </c>
      <c r="E880" s="3" t="str">
        <f>VLOOKUP($D880,'Team Mapping - CM'!$A$2:$C$1457,2,FALSE)</f>
        <v>Primeasia University</v>
      </c>
      <c r="F880" s="3">
        <v>1</v>
      </c>
      <c r="G880" s="3">
        <v>44</v>
      </c>
    </row>
    <row r="881" spans="1:7" ht="12" customHeight="1" x14ac:dyDescent="0.25">
      <c r="A881" s="3"/>
      <c r="B881" s="3">
        <v>878</v>
      </c>
      <c r="C881" s="3" t="s">
        <v>10381</v>
      </c>
      <c r="D881" s="3" t="s">
        <v>7876</v>
      </c>
      <c r="E881" s="3" t="str">
        <f>VLOOKUP($D881,'Team Mapping - CM'!$A$2:$C$1457,2,FALSE)</f>
        <v>Institute of Science and Technology</v>
      </c>
      <c r="F881" s="3">
        <v>1</v>
      </c>
      <c r="G881" s="3">
        <v>44</v>
      </c>
    </row>
    <row r="882" spans="1:7" ht="12" customHeight="1" x14ac:dyDescent="0.25">
      <c r="A882" s="3"/>
      <c r="B882" s="3">
        <v>879</v>
      </c>
      <c r="C882" s="3" t="s">
        <v>10389</v>
      </c>
      <c r="D882" s="3" t="s">
        <v>8269</v>
      </c>
      <c r="E882" s="3" t="str">
        <f>VLOOKUP($D882,'Team Mapping - CM'!$A$2:$C$1457,2,FALSE)</f>
        <v>Islamic University of Technology</v>
      </c>
      <c r="F882" s="3">
        <v>1</v>
      </c>
      <c r="G882" s="3">
        <v>44</v>
      </c>
    </row>
    <row r="883" spans="1:7" ht="12" customHeight="1" x14ac:dyDescent="0.25">
      <c r="A883" s="3"/>
      <c r="B883" s="3">
        <v>881</v>
      </c>
      <c r="C883" s="3" t="s">
        <v>10397</v>
      </c>
      <c r="D883" s="3" t="s">
        <v>6514</v>
      </c>
      <c r="E883" s="3" t="str">
        <f>VLOOKUP($D883,'Team Mapping - CM'!$A$2:$C$1457,2,FALSE)</f>
        <v>North South University</v>
      </c>
      <c r="F883" s="3">
        <v>1</v>
      </c>
      <c r="G883" s="3">
        <v>45</v>
      </c>
    </row>
    <row r="884" spans="1:7" ht="12" customHeight="1" x14ac:dyDescent="0.25">
      <c r="A884" s="3"/>
      <c r="B884" s="3">
        <v>882</v>
      </c>
      <c r="C884" s="3" t="s">
        <v>10404</v>
      </c>
      <c r="D884" s="3" t="s">
        <v>8437</v>
      </c>
      <c r="E884" s="3" t="str">
        <f>VLOOKUP($D884,'Team Mapping - CM'!$A$2:$C$1457,2,FALSE)</f>
        <v>University of Dhaka</v>
      </c>
      <c r="F884" s="3">
        <v>1</v>
      </c>
      <c r="G884" s="3">
        <v>45</v>
      </c>
    </row>
    <row r="885" spans="1:7" ht="12" customHeight="1" x14ac:dyDescent="0.25">
      <c r="A885" s="3"/>
      <c r="B885" s="3">
        <v>883</v>
      </c>
      <c r="C885" s="3" t="s">
        <v>10413</v>
      </c>
      <c r="D885" s="3" t="s">
        <v>6670</v>
      </c>
      <c r="E885" s="3" t="str">
        <f>VLOOKUP($D885,'Team Mapping - CM'!$A$2:$C$1457,2,FALSE)</f>
        <v>Dhaka Polytechnic Institute</v>
      </c>
      <c r="F885" s="3">
        <v>1</v>
      </c>
      <c r="G885" s="3">
        <v>45</v>
      </c>
    </row>
    <row r="886" spans="1:7" ht="12" customHeight="1" x14ac:dyDescent="0.25">
      <c r="A886" s="3"/>
      <c r="B886" s="3">
        <v>884</v>
      </c>
      <c r="C886" s="3" t="s">
        <v>10419</v>
      </c>
      <c r="D886" s="3" t="s">
        <v>8862</v>
      </c>
      <c r="E886" s="3" t="str">
        <f>VLOOKUP($D886,'Team Mapping - CM'!$A$2:$C$1457,2,FALSE)</f>
        <v>North East University Bangladesh</v>
      </c>
      <c r="F886" s="3">
        <v>1</v>
      </c>
      <c r="G886" s="3">
        <v>45</v>
      </c>
    </row>
    <row r="887" spans="1:7" ht="12" customHeight="1" x14ac:dyDescent="0.25">
      <c r="A887" s="3"/>
      <c r="B887" s="3">
        <v>885</v>
      </c>
      <c r="C887" s="3" t="s">
        <v>10427</v>
      </c>
      <c r="D887" s="3" t="s">
        <v>6492</v>
      </c>
      <c r="E887" s="3" t="str">
        <f>VLOOKUP($D887,'Team Mapping - CM'!$A$2:$C$1457,2,FALSE)</f>
        <v>Bangladesh Institute of Science and Technology</v>
      </c>
      <c r="F887" s="3">
        <v>1</v>
      </c>
      <c r="G887" s="3">
        <v>45</v>
      </c>
    </row>
    <row r="888" spans="1:7" ht="12" customHeight="1" x14ac:dyDescent="0.25">
      <c r="A888" s="3"/>
      <c r="B888" s="3">
        <v>886</v>
      </c>
      <c r="C888" s="3" t="s">
        <v>10436</v>
      </c>
      <c r="D888" s="3" t="s">
        <v>8351</v>
      </c>
      <c r="E888" s="3" t="str">
        <f>VLOOKUP($D888,'Team Mapping - CM'!$A$2:$C$1457,2,FALSE)</f>
        <v>Mawlana Bhashani Science &amp; Technology University</v>
      </c>
      <c r="F888" s="3">
        <v>1</v>
      </c>
      <c r="G888" s="3">
        <v>45</v>
      </c>
    </row>
    <row r="889" spans="1:7" ht="12" customHeight="1" x14ac:dyDescent="0.25">
      <c r="A889" s="3"/>
      <c r="B889" s="3">
        <v>887</v>
      </c>
      <c r="C889" s="3" t="s">
        <v>10443</v>
      </c>
      <c r="D889" s="3" t="s">
        <v>7334</v>
      </c>
      <c r="E889" s="3" t="str">
        <f>VLOOKUP($D889,'Team Mapping - CM'!$A$2:$C$1457,2,FALSE)</f>
        <v>Bangladesh University of Business &amp; Technology</v>
      </c>
      <c r="F889" s="3">
        <v>1</v>
      </c>
      <c r="G889" s="3">
        <v>45</v>
      </c>
    </row>
    <row r="890" spans="1:7" ht="12" customHeight="1" x14ac:dyDescent="0.25">
      <c r="A890" s="3"/>
      <c r="B890" s="3">
        <v>888</v>
      </c>
      <c r="C890" s="3" t="s">
        <v>10451</v>
      </c>
      <c r="D890" s="3" t="s">
        <v>7524</v>
      </c>
      <c r="E890" s="3" t="str">
        <f>VLOOKUP($D890,'Team Mapping - CM'!$A$2:$C$1457,2,FALSE)</f>
        <v>Shahjalal University of Science and Technology</v>
      </c>
      <c r="F890" s="3">
        <v>1</v>
      </c>
      <c r="G890" s="3">
        <v>45</v>
      </c>
    </row>
    <row r="891" spans="1:7" ht="12" customHeight="1" x14ac:dyDescent="0.25">
      <c r="A891" s="3"/>
      <c r="B891" s="3">
        <v>889</v>
      </c>
      <c r="C891" s="3" t="s">
        <v>10462</v>
      </c>
      <c r="D891" s="3" t="s">
        <v>6496</v>
      </c>
      <c r="E891" s="3" t="str">
        <f>VLOOKUP($D891,'Team Mapping - CM'!$A$2:$C$1457,2,FALSE)</f>
        <v>Sonargaon University</v>
      </c>
      <c r="F891" s="3">
        <v>1</v>
      </c>
      <c r="G891" s="3">
        <v>45</v>
      </c>
    </row>
    <row r="892" spans="1:7" ht="12" customHeight="1" x14ac:dyDescent="0.25">
      <c r="A892" s="3"/>
      <c r="B892" s="3">
        <v>890</v>
      </c>
      <c r="C892" s="3" t="s">
        <v>10469</v>
      </c>
      <c r="D892" s="3" t="s">
        <v>6894</v>
      </c>
      <c r="E892" s="3" t="str">
        <f>VLOOKUP($D892,'Team Mapping - CM'!$A$2:$C$1457,2,FALSE)</f>
        <v>Pabna University of Science and Technology</v>
      </c>
      <c r="F892" s="3">
        <v>1</v>
      </c>
      <c r="G892" s="3">
        <v>46</v>
      </c>
    </row>
    <row r="893" spans="1:7" ht="12" customHeight="1" x14ac:dyDescent="0.25">
      <c r="A893" s="3"/>
      <c r="B893" s="3">
        <v>891</v>
      </c>
      <c r="C893" s="3" t="s">
        <v>10478</v>
      </c>
      <c r="D893" s="3" t="s">
        <v>8765</v>
      </c>
      <c r="E893" s="3" t="str">
        <f>VLOOKUP($D893,'Team Mapping - CM'!$A$2:$C$1457,2,FALSE)</f>
        <v>North South University</v>
      </c>
      <c r="F893" s="3">
        <v>1</v>
      </c>
      <c r="G893" s="3">
        <v>46</v>
      </c>
    </row>
    <row r="894" spans="1:7" ht="12" customHeight="1" x14ac:dyDescent="0.25">
      <c r="A894" s="3"/>
      <c r="B894" s="3">
        <v>892</v>
      </c>
      <c r="C894" s="3" t="s">
        <v>10486</v>
      </c>
      <c r="D894" s="3" t="s">
        <v>8290</v>
      </c>
      <c r="E894" s="3" t="str">
        <f>VLOOKUP($D894,'Team Mapping - CM'!$A$2:$C$1457,2,FALSE)</f>
        <v>Britannia University</v>
      </c>
      <c r="F894" s="3">
        <v>1</v>
      </c>
      <c r="G894" s="3">
        <v>46</v>
      </c>
    </row>
    <row r="895" spans="1:7" ht="12" customHeight="1" x14ac:dyDescent="0.25">
      <c r="A895" s="3"/>
      <c r="B895" s="3">
        <v>893</v>
      </c>
      <c r="C895" s="3" t="s">
        <v>10491</v>
      </c>
      <c r="D895" s="3" t="s">
        <v>7168</v>
      </c>
      <c r="E895" s="3" t="str">
        <f>VLOOKUP($D895,'Team Mapping - CM'!$A$2:$C$1457,2,FALSE)</f>
        <v>Begum Rokeya University, Rangpur</v>
      </c>
      <c r="F895" s="3">
        <v>1</v>
      </c>
      <c r="G895" s="3">
        <v>46</v>
      </c>
    </row>
    <row r="896" spans="1:7" ht="12" customHeight="1" x14ac:dyDescent="0.25">
      <c r="A896" s="3"/>
      <c r="B896" s="3">
        <v>894</v>
      </c>
      <c r="C896" s="3" t="s">
        <v>10498</v>
      </c>
      <c r="D896" s="3" t="s">
        <v>7206</v>
      </c>
      <c r="E896" s="3" t="str">
        <f>VLOOKUP($D896,'Team Mapping - CM'!$A$2:$C$1457,2,FALSE)</f>
        <v>Metropolitan University</v>
      </c>
      <c r="F896" s="3">
        <v>1</v>
      </c>
      <c r="G896" s="3">
        <v>46</v>
      </c>
    </row>
    <row r="897" spans="1:7" ht="12" customHeight="1" x14ac:dyDescent="0.25">
      <c r="A897" s="3"/>
      <c r="B897" s="3">
        <v>895</v>
      </c>
      <c r="C897" s="3" t="s">
        <v>10505</v>
      </c>
      <c r="D897" s="3" t="s">
        <v>7687</v>
      </c>
      <c r="E897" s="3" t="str">
        <f>VLOOKUP($D897,'Team Mapping - CM'!$A$2:$C$1457,2,FALSE)</f>
        <v>Primeasia University</v>
      </c>
      <c r="F897" s="3">
        <v>1</v>
      </c>
      <c r="G897" s="3">
        <v>46</v>
      </c>
    </row>
    <row r="898" spans="1:7" ht="12" customHeight="1" x14ac:dyDescent="0.25">
      <c r="A898" s="3"/>
      <c r="B898" s="3">
        <v>896</v>
      </c>
      <c r="C898" s="3" t="s">
        <v>10512</v>
      </c>
      <c r="D898" s="3" t="s">
        <v>8136</v>
      </c>
      <c r="E898" s="3" t="str">
        <f>VLOOKUP($D898,'Team Mapping - CM'!$A$2:$C$1457,2,FALSE)</f>
        <v>Jahangirnagar University</v>
      </c>
      <c r="F898" s="3">
        <v>1</v>
      </c>
      <c r="G898" s="3">
        <v>46</v>
      </c>
    </row>
    <row r="899" spans="1:7" ht="12" customHeight="1" x14ac:dyDescent="0.25">
      <c r="A899" s="3"/>
      <c r="B899" s="3">
        <v>897</v>
      </c>
      <c r="C899" s="3" t="s">
        <v>10520</v>
      </c>
      <c r="D899" s="3" t="s">
        <v>8728</v>
      </c>
      <c r="E899" s="3" t="str">
        <f>VLOOKUP($D899,'Team Mapping - CM'!$A$2:$C$1457,2,FALSE)</f>
        <v>Comilla University</v>
      </c>
      <c r="F899" s="3">
        <v>1</v>
      </c>
      <c r="G899" s="3">
        <v>47</v>
      </c>
    </row>
    <row r="900" spans="1:7" ht="12" customHeight="1" x14ac:dyDescent="0.25">
      <c r="A900" s="3"/>
      <c r="B900" s="3">
        <v>898</v>
      </c>
      <c r="C900" s="3" t="s">
        <v>10530</v>
      </c>
      <c r="D900" s="3" t="s">
        <v>8466</v>
      </c>
      <c r="E900" s="3" t="str">
        <f>VLOOKUP($D900,'Team Mapping - CM'!$A$2:$C$1457,2,FALSE)</f>
        <v>East West University</v>
      </c>
      <c r="F900" s="3">
        <v>1</v>
      </c>
      <c r="G900" s="3">
        <v>47</v>
      </c>
    </row>
    <row r="901" spans="1:7" ht="12" customHeight="1" x14ac:dyDescent="0.25">
      <c r="A901" s="3"/>
      <c r="B901" s="3">
        <v>899</v>
      </c>
      <c r="C901" s="3" t="s">
        <v>10536</v>
      </c>
      <c r="D901" s="3" t="s">
        <v>7423</v>
      </c>
      <c r="E901" s="3" t="str">
        <f>VLOOKUP($D901,'Team Mapping - CM'!$A$2:$C$1457,2,FALSE)</f>
        <v>East West University</v>
      </c>
      <c r="F901" s="3">
        <v>1</v>
      </c>
      <c r="G901" s="3">
        <v>47</v>
      </c>
    </row>
    <row r="902" spans="1:7" ht="12" customHeight="1" x14ac:dyDescent="0.25">
      <c r="A902" s="3"/>
      <c r="B902" s="3">
        <v>900</v>
      </c>
      <c r="C902" s="3" t="s">
        <v>10548</v>
      </c>
      <c r="D902" s="3" t="s">
        <v>8189</v>
      </c>
      <c r="E902" s="3" t="str">
        <f>VLOOKUP($D902,'Team Mapping - CM'!$A$2:$C$1457,2,FALSE)</f>
        <v>University of Dhaka</v>
      </c>
      <c r="F902" s="3">
        <v>1</v>
      </c>
      <c r="G902" s="3">
        <v>47</v>
      </c>
    </row>
    <row r="903" spans="1:7" ht="12" customHeight="1" x14ac:dyDescent="0.25">
      <c r="A903" s="3"/>
      <c r="B903" s="3">
        <v>901</v>
      </c>
      <c r="C903" s="3" t="s">
        <v>10555</v>
      </c>
      <c r="D903" s="3" t="s">
        <v>8672</v>
      </c>
      <c r="E903" s="3" t="str">
        <f>VLOOKUP($D903,'Team Mapping - CM'!$A$2:$C$1457,2,FALSE)</f>
        <v>BRAC University</v>
      </c>
      <c r="F903" s="3">
        <v>1</v>
      </c>
      <c r="G903" s="3">
        <v>47</v>
      </c>
    </row>
    <row r="904" spans="1:7" ht="12" customHeight="1" x14ac:dyDescent="0.25">
      <c r="A904" s="3"/>
      <c r="B904" s="3">
        <v>902</v>
      </c>
      <c r="C904" s="3" t="s">
        <v>10563</v>
      </c>
      <c r="D904" s="3" t="s">
        <v>7415</v>
      </c>
      <c r="E904" s="3" t="str">
        <f>VLOOKUP($D904,'Team Mapping - CM'!$A$2:$C$1457,2,FALSE)</f>
        <v>Rajshahi University of Engineering &amp; Technology</v>
      </c>
      <c r="F904" s="3">
        <v>1</v>
      </c>
      <c r="G904" s="3">
        <v>47</v>
      </c>
    </row>
    <row r="905" spans="1:7" ht="12" customHeight="1" x14ac:dyDescent="0.25">
      <c r="A905" s="3"/>
      <c r="B905" s="3">
        <v>903</v>
      </c>
      <c r="C905" s="3" t="s">
        <v>10569</v>
      </c>
      <c r="D905" s="3" t="s">
        <v>6528</v>
      </c>
      <c r="E905" s="3" t="str">
        <f>VLOOKUP($D905,'Team Mapping - CM'!$A$2:$C$1457,2,FALSE)</f>
        <v>Prime University</v>
      </c>
      <c r="F905" s="3">
        <v>1</v>
      </c>
      <c r="G905" s="3">
        <v>47</v>
      </c>
    </row>
    <row r="906" spans="1:7" ht="12" customHeight="1" x14ac:dyDescent="0.25">
      <c r="A906" s="3"/>
      <c r="B906" s="3">
        <v>904</v>
      </c>
      <c r="C906" s="3" t="s">
        <v>10580</v>
      </c>
      <c r="D906" s="3" t="s">
        <v>7562</v>
      </c>
      <c r="E906" s="3" t="str">
        <f>VLOOKUP($D906,'Team Mapping - CM'!$A$2:$C$1457,2,FALSE)</f>
        <v>Bangladesh Army International University of Science &amp; Technology</v>
      </c>
      <c r="F906" s="3">
        <v>1</v>
      </c>
      <c r="G906" s="3">
        <v>47</v>
      </c>
    </row>
    <row r="907" spans="1:7" ht="12" customHeight="1" x14ac:dyDescent="0.25">
      <c r="A907" s="3"/>
      <c r="B907" s="3">
        <v>905</v>
      </c>
      <c r="C907" s="3" t="s">
        <v>10588</v>
      </c>
      <c r="D907" s="3" t="s">
        <v>8948</v>
      </c>
      <c r="E907" s="3" t="str">
        <f>VLOOKUP($D907,'Team Mapping - CM'!$A$2:$C$1457,2,FALSE)</f>
        <v>Bangladesh Army International University of Science &amp; Technology</v>
      </c>
      <c r="F907" s="3">
        <v>1</v>
      </c>
      <c r="G907" s="3">
        <v>47</v>
      </c>
    </row>
    <row r="908" spans="1:7" ht="12" customHeight="1" x14ac:dyDescent="0.25">
      <c r="A908" s="3"/>
      <c r="B908" s="3">
        <v>906</v>
      </c>
      <c r="C908" s="3" t="s">
        <v>10598</v>
      </c>
      <c r="D908" s="3" t="s">
        <v>8900</v>
      </c>
      <c r="E908" s="3" t="str">
        <f>VLOOKUP($D908,'Team Mapping - CM'!$A$2:$C$1457,2,FALSE)</f>
        <v>Noakhali Science and Technology University</v>
      </c>
      <c r="F908" s="3">
        <v>1</v>
      </c>
      <c r="G908" s="3">
        <v>47</v>
      </c>
    </row>
    <row r="909" spans="1:7" ht="12" customHeight="1" x14ac:dyDescent="0.25">
      <c r="A909" s="3"/>
      <c r="B909" s="3">
        <v>907</v>
      </c>
      <c r="C909" s="3" t="s">
        <v>10605</v>
      </c>
      <c r="D909" s="3" t="s">
        <v>7700</v>
      </c>
      <c r="E909" s="3" t="str">
        <f>VLOOKUP($D909,'Team Mapping - CM'!$A$2:$C$1457,2,FALSE)</f>
        <v>Chittagong University of Engineering &amp; Technology</v>
      </c>
      <c r="F909" s="3">
        <v>1</v>
      </c>
      <c r="G909" s="3">
        <v>47</v>
      </c>
    </row>
    <row r="910" spans="1:7" ht="12" customHeight="1" x14ac:dyDescent="0.25">
      <c r="A910" s="3"/>
      <c r="B910" s="3">
        <v>908</v>
      </c>
      <c r="C910" s="3" t="s">
        <v>10614</v>
      </c>
      <c r="D910" s="3" t="s">
        <v>6769</v>
      </c>
      <c r="E910" s="3" t="str">
        <f>VLOOKUP($D910,'Team Mapping - CM'!$A$2:$C$1457,2,FALSE)</f>
        <v>North South University</v>
      </c>
      <c r="F910" s="3">
        <v>1</v>
      </c>
      <c r="G910" s="3">
        <v>47</v>
      </c>
    </row>
    <row r="911" spans="1:7" ht="12" customHeight="1" x14ac:dyDescent="0.25">
      <c r="A911" s="3"/>
      <c r="B911" s="3">
        <v>909</v>
      </c>
      <c r="C911" s="3" t="s">
        <v>10619</v>
      </c>
      <c r="D911" s="3" t="s">
        <v>7263</v>
      </c>
      <c r="E911" s="3" t="str">
        <f>VLOOKUP($D911,'Team Mapping - CM'!$A$2:$C$1457,2,FALSE)</f>
        <v>BGC Trust University, Bangladesh</v>
      </c>
      <c r="F911" s="3">
        <v>1</v>
      </c>
      <c r="G911" s="3">
        <v>47</v>
      </c>
    </row>
    <row r="912" spans="1:7" ht="12" customHeight="1" x14ac:dyDescent="0.25">
      <c r="A912" s="3"/>
      <c r="B912" s="3">
        <v>910</v>
      </c>
      <c r="C912" s="3" t="s">
        <v>10627</v>
      </c>
      <c r="D912" s="3" t="s">
        <v>8486</v>
      </c>
      <c r="E912" s="3" t="str">
        <f>VLOOKUP($D912,'Team Mapping - CM'!$A$2:$C$1457,2,FALSE)</f>
        <v>Jessore University of Science and Technology</v>
      </c>
      <c r="F912" s="3">
        <v>1</v>
      </c>
      <c r="G912" s="3">
        <v>48</v>
      </c>
    </row>
    <row r="913" spans="1:7" ht="12" customHeight="1" x14ac:dyDescent="0.25">
      <c r="A913" s="3"/>
      <c r="B913" s="3">
        <v>911</v>
      </c>
      <c r="C913" s="3" t="s">
        <v>10635</v>
      </c>
      <c r="D913" s="3" t="s">
        <v>7284</v>
      </c>
      <c r="E913" s="3" t="str">
        <f>VLOOKUP($D913,'Team Mapping - CM'!$A$2:$C$1457,2,FALSE)</f>
        <v>American International University - Bangladesh</v>
      </c>
      <c r="F913" s="3">
        <v>1</v>
      </c>
      <c r="G913" s="3">
        <v>48</v>
      </c>
    </row>
    <row r="914" spans="1:7" ht="12" customHeight="1" x14ac:dyDescent="0.25">
      <c r="A914" s="3"/>
      <c r="B914" s="3">
        <v>912</v>
      </c>
      <c r="C914" s="3" t="s">
        <v>10640</v>
      </c>
      <c r="D914" s="3" t="s">
        <v>7579</v>
      </c>
      <c r="E914" s="3" t="str">
        <f>VLOOKUP($D914,'Team Mapping - CM'!$A$2:$C$1457,2,FALSE)</f>
        <v>Bangladesh Army International University of Science &amp; Technology</v>
      </c>
      <c r="F914" s="3">
        <v>1</v>
      </c>
      <c r="G914" s="3">
        <v>48</v>
      </c>
    </row>
    <row r="915" spans="1:7" ht="12" customHeight="1" x14ac:dyDescent="0.25">
      <c r="A915" s="3"/>
      <c r="B915" s="3">
        <v>913</v>
      </c>
      <c r="C915" s="3" t="s">
        <v>10649</v>
      </c>
      <c r="D915" s="3" t="s">
        <v>6775</v>
      </c>
      <c r="E915" s="3" t="str">
        <f>VLOOKUP($D915,'Team Mapping - CM'!$A$2:$C$1457,2,FALSE)</f>
        <v>Noakhali Science and Technology University</v>
      </c>
      <c r="F915" s="3">
        <v>1</v>
      </c>
      <c r="G915" s="3">
        <v>48</v>
      </c>
    </row>
    <row r="916" spans="1:7" ht="12" customHeight="1" x14ac:dyDescent="0.25">
      <c r="A916" s="3"/>
      <c r="B916" s="3">
        <v>914</v>
      </c>
      <c r="C916" s="3" t="s">
        <v>10658</v>
      </c>
      <c r="D916" s="3" t="s">
        <v>8905</v>
      </c>
      <c r="E916" s="3" t="str">
        <f>VLOOKUP($D916,'Team Mapping - CM'!$A$2:$C$1457,2,FALSE)</f>
        <v>Asian University of Bangladesh</v>
      </c>
      <c r="F916" s="3">
        <v>1</v>
      </c>
      <c r="G916" s="3">
        <v>48</v>
      </c>
    </row>
    <row r="917" spans="1:7" ht="12" customHeight="1" x14ac:dyDescent="0.25">
      <c r="A917" s="3"/>
      <c r="B917" s="3">
        <v>915</v>
      </c>
      <c r="C917" s="3" t="s">
        <v>10724</v>
      </c>
      <c r="D917" s="3" t="s">
        <v>8811</v>
      </c>
      <c r="E917" s="3" t="str">
        <f>VLOOKUP($D917,'Team Mapping - CM'!$A$2:$C$1457,2,FALSE)</f>
        <v>Pabna University of Science and Technology</v>
      </c>
      <c r="F917" s="3">
        <v>1</v>
      </c>
      <c r="G917" s="3">
        <v>48</v>
      </c>
    </row>
    <row r="918" spans="1:7" ht="12" customHeight="1" x14ac:dyDescent="0.25">
      <c r="A918" s="3"/>
      <c r="B918" s="3">
        <v>916</v>
      </c>
      <c r="C918" s="3" t="s">
        <v>10755</v>
      </c>
      <c r="D918" s="3" t="s">
        <v>6553</v>
      </c>
      <c r="E918" s="3" t="str">
        <f>VLOOKUP($D918,'Team Mapping - CM'!$A$2:$C$1457,2,FALSE)</f>
        <v>Metropolitan University</v>
      </c>
      <c r="F918" s="3">
        <v>1</v>
      </c>
      <c r="G918" s="3">
        <v>48</v>
      </c>
    </row>
    <row r="919" spans="1:7" ht="12" customHeight="1" x14ac:dyDescent="0.25">
      <c r="A919" s="3"/>
      <c r="B919" s="3">
        <v>917</v>
      </c>
      <c r="C919" s="3" t="s">
        <v>10767</v>
      </c>
      <c r="D919" s="3" t="s">
        <v>9436</v>
      </c>
      <c r="E919" s="3" t="str">
        <f>VLOOKUP($D919,'Team Mapping - CM'!$A$2:$C$1457,2,FALSE)</f>
        <v>United International University</v>
      </c>
      <c r="F919" s="3">
        <v>1</v>
      </c>
      <c r="G919" s="3">
        <v>48</v>
      </c>
    </row>
    <row r="920" spans="1:7" ht="12" customHeight="1" x14ac:dyDescent="0.25">
      <c r="A920" s="3"/>
      <c r="B920" s="3">
        <v>918</v>
      </c>
      <c r="C920" s="3" t="s">
        <v>10779</v>
      </c>
      <c r="D920" s="3" t="s">
        <v>7369</v>
      </c>
      <c r="E920" s="3" t="str">
        <f>VLOOKUP($D920,'Team Mapping - CM'!$A$2:$C$1457,2,FALSE)</f>
        <v>Premier University</v>
      </c>
      <c r="F920" s="3">
        <v>1</v>
      </c>
      <c r="G920" s="3">
        <v>48</v>
      </c>
    </row>
    <row r="921" spans="1:7" ht="12" customHeight="1" x14ac:dyDescent="0.25">
      <c r="A921" s="3"/>
      <c r="B921" s="3">
        <v>919</v>
      </c>
      <c r="C921" s="3" t="s">
        <v>10792</v>
      </c>
      <c r="D921" s="3" t="s">
        <v>7448</v>
      </c>
      <c r="E921" s="3" t="str">
        <f>VLOOKUP($D921,'Team Mapping - CM'!$A$2:$C$1457,2,FALSE)</f>
        <v>Rajshahi University of Engineering &amp; Technology</v>
      </c>
      <c r="F921" s="3">
        <v>1</v>
      </c>
      <c r="G921" s="3">
        <v>48</v>
      </c>
    </row>
    <row r="922" spans="1:7" ht="12" customHeight="1" x14ac:dyDescent="0.25">
      <c r="A922" s="3"/>
      <c r="B922" s="3">
        <v>920</v>
      </c>
      <c r="C922" s="3" t="s">
        <v>10798</v>
      </c>
      <c r="D922" s="3" t="s">
        <v>9241</v>
      </c>
      <c r="E922" s="3" t="str">
        <f>VLOOKUP($D922,'Team Mapping - CM'!$A$2:$C$1457,2,FALSE)</f>
        <v>Ahsanullah University of Science and Technology</v>
      </c>
      <c r="F922" s="3">
        <v>1</v>
      </c>
      <c r="G922" s="3">
        <v>48</v>
      </c>
    </row>
    <row r="923" spans="1:7" ht="12" customHeight="1" x14ac:dyDescent="0.25">
      <c r="A923" s="3"/>
      <c r="B923" s="3">
        <v>921</v>
      </c>
      <c r="C923" s="3" t="s">
        <v>10814</v>
      </c>
      <c r="D923" s="3" t="s">
        <v>7647</v>
      </c>
      <c r="E923" s="3" t="str">
        <f>VLOOKUP($D923,'Team Mapping - CM'!$A$2:$C$1457,2,FALSE)</f>
        <v>Southeast University, Bangladesh</v>
      </c>
      <c r="F923" s="3">
        <v>1</v>
      </c>
      <c r="G923" s="3">
        <v>48</v>
      </c>
    </row>
    <row r="924" spans="1:7" ht="12" customHeight="1" x14ac:dyDescent="0.25">
      <c r="A924" s="3"/>
      <c r="B924" s="3">
        <v>922</v>
      </c>
      <c r="C924" s="3" t="s">
        <v>10826</v>
      </c>
      <c r="D924" s="3" t="s">
        <v>6792</v>
      </c>
      <c r="E924" s="3" t="str">
        <f>VLOOKUP($D924,'Team Mapping - CM'!$A$2:$C$1457,2,FALSE)</f>
        <v>Bangladesh University of Professionals</v>
      </c>
      <c r="F924" s="3">
        <v>1</v>
      </c>
      <c r="G924" s="3">
        <v>49</v>
      </c>
    </row>
    <row r="925" spans="1:7" ht="12" customHeight="1" x14ac:dyDescent="0.25">
      <c r="A925" s="3"/>
      <c r="B925" s="3">
        <v>923</v>
      </c>
      <c r="C925" s="3" t="s">
        <v>10841</v>
      </c>
      <c r="D925" s="3" t="s">
        <v>7595</v>
      </c>
      <c r="E925" s="3" t="str">
        <f>VLOOKUP($D925,'Team Mapping - CM'!$A$2:$C$1457,2,FALSE)</f>
        <v>Bangladesh University of Business &amp; Technology</v>
      </c>
      <c r="F925" s="3">
        <v>1</v>
      </c>
      <c r="G925" s="3">
        <v>49</v>
      </c>
    </row>
    <row r="926" spans="1:7" ht="12" customHeight="1" x14ac:dyDescent="0.25">
      <c r="A926" s="3"/>
      <c r="B926" s="3">
        <v>924</v>
      </c>
      <c r="C926" s="3" t="s">
        <v>10852</v>
      </c>
      <c r="D926" s="3" t="s">
        <v>6957</v>
      </c>
      <c r="E926" s="3" t="str">
        <f>VLOOKUP($D926,'Team Mapping - CM'!$A$2:$C$1457,2,FALSE)</f>
        <v>Noakhali Science and Technology University</v>
      </c>
      <c r="F926" s="3">
        <v>1</v>
      </c>
      <c r="G926" s="3">
        <v>49</v>
      </c>
    </row>
    <row r="927" spans="1:7" ht="12" customHeight="1" x14ac:dyDescent="0.25">
      <c r="A927" s="3"/>
      <c r="B927" s="3">
        <v>925</v>
      </c>
      <c r="C927" s="3" t="s">
        <v>10859</v>
      </c>
      <c r="D927" s="3" t="s">
        <v>8740</v>
      </c>
      <c r="E927" s="3" t="str">
        <f>VLOOKUP($D927,'Team Mapping - CM'!$A$2:$C$1457,2,FALSE)</f>
        <v>University of Chittagong</v>
      </c>
      <c r="F927" s="3">
        <v>1</v>
      </c>
      <c r="G927" s="3">
        <v>49</v>
      </c>
    </row>
    <row r="928" spans="1:7" ht="12" customHeight="1" x14ac:dyDescent="0.25">
      <c r="A928" s="3"/>
      <c r="B928" s="3">
        <v>926</v>
      </c>
      <c r="C928" s="3" t="s">
        <v>10866</v>
      </c>
      <c r="D928" s="3" t="s">
        <v>6969</v>
      </c>
      <c r="E928" s="3" t="str">
        <f>VLOOKUP($D928,'Team Mapping - CM'!$A$2:$C$1457,2,FALSE)</f>
        <v>University of Chittagong</v>
      </c>
      <c r="F928" s="3">
        <v>1</v>
      </c>
      <c r="G928" s="3">
        <v>49</v>
      </c>
    </row>
    <row r="929" spans="1:7" ht="12" customHeight="1" x14ac:dyDescent="0.25">
      <c r="A929" s="3"/>
      <c r="B929" s="3">
        <v>927</v>
      </c>
      <c r="C929" s="3" t="s">
        <v>10875</v>
      </c>
      <c r="D929" s="3" t="s">
        <v>7915</v>
      </c>
      <c r="E929" s="3" t="str">
        <f>VLOOKUP($D929,'Team Mapping - CM'!$A$2:$C$1457,2,FALSE)</f>
        <v>International Islamic University Chittagong</v>
      </c>
      <c r="F929" s="3">
        <v>1</v>
      </c>
      <c r="G929" s="3">
        <v>49</v>
      </c>
    </row>
    <row r="930" spans="1:7" ht="12" customHeight="1" x14ac:dyDescent="0.25">
      <c r="A930" s="3"/>
      <c r="B930" s="3">
        <v>928</v>
      </c>
      <c r="C930" s="3" t="s">
        <v>10883</v>
      </c>
      <c r="D930" s="3" t="s">
        <v>6446</v>
      </c>
      <c r="E930" s="3" t="str">
        <f>VLOOKUP($D930,'Team Mapping - CM'!$A$2:$C$1457,2,FALSE)</f>
        <v>Pabna University of Science and Technology</v>
      </c>
      <c r="F930" s="3">
        <v>1</v>
      </c>
      <c r="G930" s="3">
        <v>49</v>
      </c>
    </row>
    <row r="931" spans="1:7" ht="12" customHeight="1" x14ac:dyDescent="0.25">
      <c r="A931" s="3"/>
      <c r="B931" s="3">
        <v>929</v>
      </c>
      <c r="C931" s="3" t="s">
        <v>10893</v>
      </c>
      <c r="D931" s="3" t="s">
        <v>6577</v>
      </c>
      <c r="E931" s="3" t="str">
        <f>VLOOKUP($D931,'Team Mapping - CM'!$A$2:$C$1457,2,FALSE)</f>
        <v>Khulna University</v>
      </c>
      <c r="F931" s="3">
        <v>1</v>
      </c>
      <c r="G931" s="3">
        <v>49</v>
      </c>
    </row>
    <row r="932" spans="1:7" ht="12" customHeight="1" x14ac:dyDescent="0.25">
      <c r="A932" s="3"/>
      <c r="B932" s="3">
        <v>930</v>
      </c>
      <c r="C932" s="3" t="s">
        <v>10915</v>
      </c>
      <c r="D932" s="3" t="s">
        <v>6904</v>
      </c>
      <c r="E932" s="3" t="str">
        <f>VLOOKUP($D932,'Team Mapping - CM'!$A$2:$C$1457,2,FALSE)</f>
        <v>United International University</v>
      </c>
      <c r="F932" s="3">
        <v>1</v>
      </c>
      <c r="G932" s="3">
        <v>49</v>
      </c>
    </row>
    <row r="933" spans="1:7" ht="12" customHeight="1" x14ac:dyDescent="0.25">
      <c r="A933" s="3"/>
      <c r="B933" s="3">
        <v>931</v>
      </c>
      <c r="C933" s="3" t="s">
        <v>10920</v>
      </c>
      <c r="D933" s="3" t="s">
        <v>8275</v>
      </c>
      <c r="E933" s="3" t="str">
        <f>VLOOKUP($D933,'Team Mapping - CM'!$A$2:$C$1457,2,FALSE)</f>
        <v>Islamic University of Technology</v>
      </c>
      <c r="F933" s="3">
        <v>1</v>
      </c>
      <c r="G933" s="3">
        <v>50</v>
      </c>
    </row>
    <row r="934" spans="1:7" ht="12" customHeight="1" x14ac:dyDescent="0.25">
      <c r="A934" s="3"/>
      <c r="B934" s="3">
        <v>932</v>
      </c>
      <c r="C934" s="3" t="s">
        <v>10928</v>
      </c>
      <c r="D934" s="3" t="s">
        <v>9215</v>
      </c>
      <c r="E934" s="3" t="str">
        <f>VLOOKUP($D934,'Team Mapping - CM'!$A$2:$C$1457,2,FALSE)</f>
        <v>Ahsanullah University of Science and Technology</v>
      </c>
      <c r="F934" s="3">
        <v>1</v>
      </c>
      <c r="G934" s="3">
        <v>50</v>
      </c>
    </row>
    <row r="935" spans="1:7" ht="12" customHeight="1" x14ac:dyDescent="0.25">
      <c r="A935" s="3"/>
      <c r="B935" s="3">
        <v>933</v>
      </c>
      <c r="C935" s="3" t="s">
        <v>10936</v>
      </c>
      <c r="D935" s="3" t="s">
        <v>9096</v>
      </c>
      <c r="E935" s="3" t="str">
        <f>VLOOKUP($D935,'Team Mapping - CM'!$A$2:$C$1457,2,FALSE)</f>
        <v>The University of Asia Pacific</v>
      </c>
      <c r="F935" s="3">
        <v>1</v>
      </c>
      <c r="G935" s="3">
        <v>50</v>
      </c>
    </row>
    <row r="936" spans="1:7" ht="12" customHeight="1" x14ac:dyDescent="0.25">
      <c r="A936" s="3"/>
      <c r="B936" s="3">
        <v>934</v>
      </c>
      <c r="C936" s="3" t="s">
        <v>10944</v>
      </c>
      <c r="D936" s="3" t="s">
        <v>7559</v>
      </c>
      <c r="E936" s="3" t="str">
        <f>VLOOKUP($D936,'Team Mapping - CM'!$A$2:$C$1457,2,FALSE)</f>
        <v>University Of Barisal</v>
      </c>
      <c r="F936" s="3">
        <v>1</v>
      </c>
      <c r="G936" s="3">
        <v>50</v>
      </c>
    </row>
    <row r="937" spans="1:7" ht="12" customHeight="1" x14ac:dyDescent="0.25">
      <c r="A937" s="3"/>
      <c r="B937" s="3">
        <v>935</v>
      </c>
      <c r="C937" s="3" t="s">
        <v>10951</v>
      </c>
      <c r="D937" s="3" t="s">
        <v>7260</v>
      </c>
      <c r="E937" s="3" t="str">
        <f>VLOOKUP($D937,'Team Mapping - CM'!$A$2:$C$1457,2,FALSE)</f>
        <v>BGC Trust University, Bangladesh</v>
      </c>
      <c r="F937" s="3">
        <v>1</v>
      </c>
      <c r="G937" s="3">
        <v>50</v>
      </c>
    </row>
    <row r="938" spans="1:7" ht="12" customHeight="1" x14ac:dyDescent="0.25">
      <c r="A938" s="3"/>
      <c r="B938" s="3">
        <v>936</v>
      </c>
      <c r="C938" s="3" t="s">
        <v>10959</v>
      </c>
      <c r="D938" s="3" t="s">
        <v>6832</v>
      </c>
      <c r="E938" s="3" t="str">
        <f>VLOOKUP($D938,'Team Mapping - CM'!$A$2:$C$1457,2,FALSE)</f>
        <v>Chittagong University of Engineering &amp; Technology</v>
      </c>
      <c r="F938" s="3">
        <v>1</v>
      </c>
      <c r="G938" s="3">
        <v>50</v>
      </c>
    </row>
    <row r="939" spans="1:7" ht="12" customHeight="1" x14ac:dyDescent="0.25">
      <c r="A939" s="3"/>
      <c r="B939" s="3">
        <v>937</v>
      </c>
      <c r="C939" s="3" t="s">
        <v>10967</v>
      </c>
      <c r="D939" s="3" t="s">
        <v>7072</v>
      </c>
      <c r="E939" s="3" t="str">
        <f>VLOOKUP($D939,'Team Mapping - CM'!$A$2:$C$1457,2,FALSE)</f>
        <v>Rajshahi University of Engineering &amp; Technology</v>
      </c>
      <c r="F939" s="3">
        <v>1</v>
      </c>
      <c r="G939" s="3">
        <v>51</v>
      </c>
    </row>
    <row r="940" spans="1:7" ht="12" customHeight="1" x14ac:dyDescent="0.25">
      <c r="A940" s="3"/>
      <c r="B940" s="3">
        <v>938</v>
      </c>
      <c r="C940" s="3" t="s">
        <v>10975</v>
      </c>
      <c r="D940" s="3" t="s">
        <v>8746</v>
      </c>
      <c r="E940" s="3" t="str">
        <f>VLOOKUP($D940,'Team Mapping - CM'!$A$2:$C$1457,2,FALSE)</f>
        <v>North South University</v>
      </c>
      <c r="F940" s="3">
        <v>1</v>
      </c>
      <c r="G940" s="3">
        <v>51</v>
      </c>
    </row>
    <row r="941" spans="1:7" ht="12" customHeight="1" x14ac:dyDescent="0.25">
      <c r="A941" s="3"/>
      <c r="B941" s="3">
        <v>939</v>
      </c>
      <c r="C941" s="3" t="s">
        <v>10986</v>
      </c>
      <c r="D941" s="3" t="s">
        <v>7533</v>
      </c>
      <c r="E941" s="3" t="str">
        <f>VLOOKUP($D941,'Team Mapping - CM'!$A$2:$C$1457,2,FALSE)</f>
        <v>Bangladesh Army International University of Science &amp; Technology</v>
      </c>
      <c r="F941" s="3">
        <v>1</v>
      </c>
      <c r="G941" s="3">
        <v>51</v>
      </c>
    </row>
    <row r="942" spans="1:7" ht="12" customHeight="1" x14ac:dyDescent="0.25">
      <c r="A942" s="3"/>
      <c r="B942" s="3">
        <v>940</v>
      </c>
      <c r="C942" s="3" t="s">
        <v>10992</v>
      </c>
      <c r="D942" s="3" t="s">
        <v>6500</v>
      </c>
      <c r="E942" s="3" t="str">
        <f>VLOOKUP($D942,'Team Mapping - CM'!$A$2:$C$1457,2,FALSE)</f>
        <v>Bangladesh Army International University of Science &amp; Technology</v>
      </c>
      <c r="F942" s="3">
        <v>1</v>
      </c>
      <c r="G942" s="3">
        <v>51</v>
      </c>
    </row>
    <row r="943" spans="1:7" ht="12" customHeight="1" x14ac:dyDescent="0.25">
      <c r="A943" s="3"/>
      <c r="B943" s="3">
        <v>941</v>
      </c>
      <c r="C943" s="3" t="s">
        <v>11000</v>
      </c>
      <c r="D943" s="3" t="s">
        <v>9017</v>
      </c>
      <c r="E943" s="3" t="str">
        <f>VLOOKUP($D943,'Team Mapping - CM'!$A$2:$C$1457,2,FALSE)</f>
        <v>North East University Bangladesh</v>
      </c>
      <c r="F943" s="3">
        <v>1</v>
      </c>
      <c r="G943" s="3">
        <v>51</v>
      </c>
    </row>
    <row r="944" spans="1:7" ht="12" customHeight="1" x14ac:dyDescent="0.25">
      <c r="A944" s="3"/>
      <c r="B944" s="3">
        <v>942</v>
      </c>
      <c r="C944" s="3" t="s">
        <v>11011</v>
      </c>
      <c r="D944" s="3" t="s">
        <v>6941</v>
      </c>
      <c r="E944" s="3" t="str">
        <f>VLOOKUP($D944,'Team Mapping - CM'!$A$2:$C$1457,2,FALSE)</f>
        <v>Mawlana Bhashani Science &amp; Technology University</v>
      </c>
      <c r="F944" s="3">
        <v>1</v>
      </c>
      <c r="G944" s="3">
        <v>51</v>
      </c>
    </row>
    <row r="945" spans="1:7" ht="12" customHeight="1" x14ac:dyDescent="0.25">
      <c r="A945" s="3"/>
      <c r="B945" s="3">
        <v>943</v>
      </c>
      <c r="C945" s="3" t="s">
        <v>11019</v>
      </c>
      <c r="D945" s="3" t="s">
        <v>7175</v>
      </c>
      <c r="E945" s="3" t="str">
        <f>VLOOKUP($D945,'Team Mapping - CM'!$A$2:$C$1457,2,FALSE)</f>
        <v>BGC Trust University, Bangladesh</v>
      </c>
      <c r="F945" s="3">
        <v>1</v>
      </c>
      <c r="G945" s="3">
        <v>51</v>
      </c>
    </row>
    <row r="946" spans="1:7" ht="12" customHeight="1" x14ac:dyDescent="0.25">
      <c r="A946" s="3"/>
      <c r="B946" s="3">
        <v>944</v>
      </c>
      <c r="C946" s="3" t="s">
        <v>11026</v>
      </c>
      <c r="D946" s="3" t="s">
        <v>8846</v>
      </c>
      <c r="E946" s="3" t="str">
        <f>VLOOKUP($D946,'Team Mapping - CM'!$A$2:$C$1457,2,FALSE)</f>
        <v>Primeasia University</v>
      </c>
      <c r="F946" s="3">
        <v>1</v>
      </c>
      <c r="G946" s="3">
        <v>51</v>
      </c>
    </row>
    <row r="947" spans="1:7" ht="12" customHeight="1" x14ac:dyDescent="0.25">
      <c r="A947" s="3"/>
      <c r="B947" s="3">
        <v>945</v>
      </c>
      <c r="C947" s="3" t="s">
        <v>11032</v>
      </c>
      <c r="D947" s="3" t="s">
        <v>7597</v>
      </c>
      <c r="E947" s="3" t="str">
        <f>VLOOKUP($D947,'Team Mapping - CM'!$A$2:$C$1457,2,FALSE)</f>
        <v>The University of Asia Pacific</v>
      </c>
      <c r="F947" s="3">
        <v>1</v>
      </c>
      <c r="G947" s="3">
        <v>51</v>
      </c>
    </row>
    <row r="948" spans="1:7" ht="12" customHeight="1" x14ac:dyDescent="0.25">
      <c r="A948" s="3"/>
      <c r="B948" s="3">
        <v>946</v>
      </c>
      <c r="C948" s="3" t="s">
        <v>11040</v>
      </c>
      <c r="D948" s="3" t="s">
        <v>8266</v>
      </c>
      <c r="E948" s="3" t="str">
        <f>VLOOKUP($D948,'Team Mapping - CM'!$A$2:$C$1457,2,FALSE)</f>
        <v>Shahjalal University of Science and Technology</v>
      </c>
      <c r="F948" s="3">
        <v>1</v>
      </c>
      <c r="G948" s="3">
        <v>51</v>
      </c>
    </row>
    <row r="949" spans="1:7" ht="12" customHeight="1" x14ac:dyDescent="0.25">
      <c r="A949" s="3"/>
      <c r="B949" s="3">
        <v>947</v>
      </c>
      <c r="C949" s="3" t="s">
        <v>11046</v>
      </c>
      <c r="D949" s="3" t="s">
        <v>7572</v>
      </c>
      <c r="E949" s="3" t="str">
        <f>VLOOKUP($D949,'Team Mapping - CM'!$A$2:$C$1457,2,FALSE)</f>
        <v>Premier University</v>
      </c>
      <c r="F949" s="3">
        <v>1</v>
      </c>
      <c r="G949" s="3">
        <v>52</v>
      </c>
    </row>
    <row r="950" spans="1:7" ht="12" customHeight="1" x14ac:dyDescent="0.25">
      <c r="A950" s="3"/>
      <c r="B950" s="3">
        <v>948</v>
      </c>
      <c r="C950" s="3" t="s">
        <v>11054</v>
      </c>
      <c r="D950" s="3" t="s">
        <v>8643</v>
      </c>
      <c r="E950" s="3" t="str">
        <f>VLOOKUP($D950,'Team Mapping - CM'!$A$2:$C$1457,2,FALSE)</f>
        <v>Islamic University of Technology</v>
      </c>
      <c r="F950" s="3">
        <v>1</v>
      </c>
      <c r="G950" s="3">
        <v>52</v>
      </c>
    </row>
    <row r="951" spans="1:7" ht="12" customHeight="1" x14ac:dyDescent="0.25">
      <c r="A951" s="3"/>
      <c r="B951" s="3">
        <v>949</v>
      </c>
      <c r="C951" s="3" t="s">
        <v>11065</v>
      </c>
      <c r="D951" s="3" t="s">
        <v>6940</v>
      </c>
      <c r="E951" s="3" t="str">
        <f>VLOOKUP($D951,'Team Mapping - CM'!$A$2:$C$1457,2,FALSE)</f>
        <v>University of Chittagong</v>
      </c>
      <c r="F951" s="3">
        <v>1</v>
      </c>
      <c r="G951" s="3">
        <v>52</v>
      </c>
    </row>
    <row r="952" spans="1:7" ht="12" customHeight="1" x14ac:dyDescent="0.25">
      <c r="A952" s="3"/>
      <c r="B952" s="3">
        <v>950</v>
      </c>
      <c r="C952" s="3" t="s">
        <v>11072</v>
      </c>
      <c r="D952" s="3" t="s">
        <v>8389</v>
      </c>
      <c r="E952" s="3" t="str">
        <f>VLOOKUP($D952,'Team Mapping - CM'!$A$2:$C$1457,2,FALSE)</f>
        <v>University Of Barisal</v>
      </c>
      <c r="F952" s="3">
        <v>1</v>
      </c>
      <c r="G952" s="3">
        <v>52</v>
      </c>
    </row>
    <row r="953" spans="1:7" ht="12" customHeight="1" x14ac:dyDescent="0.25">
      <c r="A953" s="3"/>
      <c r="B953" s="3">
        <v>951</v>
      </c>
      <c r="C953" s="3" t="s">
        <v>11081</v>
      </c>
      <c r="D953" s="3" t="s">
        <v>9093</v>
      </c>
      <c r="E953" s="3" t="str">
        <f>VLOOKUP($D953,'Team Mapping - CM'!$A$2:$C$1457,2,FALSE)</f>
        <v>The University of Asia Pacific</v>
      </c>
      <c r="F953" s="3">
        <v>1</v>
      </c>
      <c r="G953" s="3">
        <v>52</v>
      </c>
    </row>
    <row r="954" spans="1:7" ht="12" customHeight="1" x14ac:dyDescent="0.25">
      <c r="A954" s="3"/>
      <c r="B954" s="3">
        <v>952</v>
      </c>
      <c r="C954" s="3" t="s">
        <v>11090</v>
      </c>
      <c r="D954" s="3" t="s">
        <v>8371</v>
      </c>
      <c r="E954" s="3" t="str">
        <f>VLOOKUP($D954,'Team Mapping - CM'!$A$2:$C$1457,2,FALSE)</f>
        <v>Mawlana Bhashani Science &amp; Technology University</v>
      </c>
      <c r="F954" s="3">
        <v>1</v>
      </c>
      <c r="G954" s="3">
        <v>52</v>
      </c>
    </row>
    <row r="955" spans="1:7" ht="12" customHeight="1" x14ac:dyDescent="0.25">
      <c r="A955" s="3"/>
      <c r="B955" s="3">
        <v>953</v>
      </c>
      <c r="C955" s="3" t="s">
        <v>11097</v>
      </c>
      <c r="D955" s="3" t="s">
        <v>7118</v>
      </c>
      <c r="E955" s="3" t="str">
        <f>VLOOKUP($D955,'Team Mapping - CM'!$A$2:$C$1457,2,FALSE)</f>
        <v>Jahangirnagar University</v>
      </c>
      <c r="F955" s="3">
        <v>1</v>
      </c>
      <c r="G955" s="3">
        <v>52</v>
      </c>
    </row>
    <row r="956" spans="1:7" ht="12" customHeight="1" x14ac:dyDescent="0.25">
      <c r="A956" s="3"/>
      <c r="B956" s="3">
        <v>954</v>
      </c>
      <c r="C956" s="3" t="s">
        <v>11104</v>
      </c>
      <c r="D956" s="3" t="s">
        <v>6509</v>
      </c>
      <c r="E956" s="3" t="str">
        <f>VLOOKUP($D956,'Team Mapping - CM'!$A$2:$C$1457,2,FALSE)</f>
        <v>Sheikh Fazilatunnesa Mujib University, Jamlpur</v>
      </c>
      <c r="F956" s="3">
        <v>1</v>
      </c>
      <c r="G956" s="3">
        <v>52</v>
      </c>
    </row>
    <row r="957" spans="1:7" ht="12" customHeight="1" x14ac:dyDescent="0.25">
      <c r="A957" s="3"/>
      <c r="B957" s="3">
        <v>955</v>
      </c>
      <c r="C957" s="3" t="s">
        <v>11111</v>
      </c>
      <c r="D957" s="3" t="s">
        <v>7375</v>
      </c>
      <c r="E957" s="3" t="str">
        <f>VLOOKUP($D957,'Team Mapping - CM'!$A$2:$C$1457,2,FALSE)</f>
        <v>Pabna University of Science and Technology</v>
      </c>
      <c r="F957" s="3">
        <v>1</v>
      </c>
      <c r="G957" s="3">
        <v>52</v>
      </c>
    </row>
    <row r="958" spans="1:7" ht="12" customHeight="1" x14ac:dyDescent="0.25">
      <c r="A958" s="3"/>
      <c r="B958" s="3">
        <v>956</v>
      </c>
      <c r="C958" s="3" t="s">
        <v>11116</v>
      </c>
      <c r="D958" s="3" t="s">
        <v>8563</v>
      </c>
      <c r="E958" s="3" t="str">
        <f>VLOOKUP($D958,'Team Mapping - CM'!$A$2:$C$1457,2,FALSE)</f>
        <v>Premier University</v>
      </c>
      <c r="F958" s="3">
        <v>1</v>
      </c>
      <c r="G958" s="3">
        <v>52</v>
      </c>
    </row>
    <row r="959" spans="1:7" ht="12" customHeight="1" x14ac:dyDescent="0.25">
      <c r="A959" s="3"/>
      <c r="B959" s="3">
        <v>957</v>
      </c>
      <c r="C959" s="3" t="s">
        <v>11125</v>
      </c>
      <c r="D959" s="3" t="s">
        <v>7776</v>
      </c>
      <c r="E959" s="3" t="str">
        <f>VLOOKUP($D959,'Team Mapping - CM'!$A$2:$C$1457,2,FALSE)</f>
        <v>Metropolitan University</v>
      </c>
      <c r="F959" s="3">
        <v>1</v>
      </c>
      <c r="G959" s="3">
        <v>53</v>
      </c>
    </row>
    <row r="960" spans="1:7" ht="12" customHeight="1" x14ac:dyDescent="0.25">
      <c r="A960" s="3"/>
      <c r="B960" s="3">
        <v>958</v>
      </c>
      <c r="C960" s="3" t="s">
        <v>11131</v>
      </c>
      <c r="D960" s="3" t="s">
        <v>7082</v>
      </c>
      <c r="E960" s="3" t="str">
        <f>VLOOKUP($D960,'Team Mapping - CM'!$A$2:$C$1457,2,FALSE)</f>
        <v>International University of Business Agriculture and Tech.</v>
      </c>
      <c r="F960" s="3">
        <v>1</v>
      </c>
      <c r="G960" s="3">
        <v>53</v>
      </c>
    </row>
    <row r="961" spans="1:7" ht="12" customHeight="1" x14ac:dyDescent="0.25">
      <c r="A961" s="3"/>
      <c r="B961" s="3">
        <v>959</v>
      </c>
      <c r="C961" s="3" t="s">
        <v>11138</v>
      </c>
      <c r="D961" s="3" t="s">
        <v>6529</v>
      </c>
      <c r="E961" s="3" t="str">
        <f>VLOOKUP($D961,'Team Mapping - CM'!$A$2:$C$1457,2,FALSE)</f>
        <v>Bangladesh University of Engineering and Technology</v>
      </c>
      <c r="F961" s="3">
        <v>1</v>
      </c>
      <c r="G961" s="3">
        <v>53</v>
      </c>
    </row>
    <row r="962" spans="1:7" ht="12" customHeight="1" x14ac:dyDescent="0.25">
      <c r="A962" s="3"/>
      <c r="B962" s="3">
        <v>960</v>
      </c>
      <c r="C962" s="3" t="s">
        <v>11147</v>
      </c>
      <c r="D962" s="3" t="s">
        <v>8609</v>
      </c>
      <c r="E962" s="3" t="str">
        <f>VLOOKUP($D962,'Team Mapping - CM'!$A$2:$C$1457,2,FALSE)</f>
        <v>Southeast University, Bangladesh</v>
      </c>
      <c r="F962" s="3">
        <v>1</v>
      </c>
      <c r="G962" s="3">
        <v>53</v>
      </c>
    </row>
    <row r="963" spans="1:7" ht="12" customHeight="1" x14ac:dyDescent="0.25">
      <c r="A963" s="3"/>
      <c r="B963" s="3">
        <v>961</v>
      </c>
      <c r="C963" s="3" t="s">
        <v>11155</v>
      </c>
      <c r="D963" s="3" t="s">
        <v>8212</v>
      </c>
      <c r="E963" s="3" t="str">
        <f>VLOOKUP($D963,'Team Mapping - CM'!$A$2:$C$1457,2,FALSE)</f>
        <v>Khulna University of Engineering &amp; Technology</v>
      </c>
      <c r="F963" s="3">
        <v>1</v>
      </c>
      <c r="G963" s="3">
        <v>53</v>
      </c>
    </row>
    <row r="964" spans="1:7" ht="12" customHeight="1" x14ac:dyDescent="0.25">
      <c r="A964" s="3"/>
      <c r="B964" s="3">
        <v>962</v>
      </c>
      <c r="C964" s="3" t="s">
        <v>11161</v>
      </c>
      <c r="D964" s="3" t="s">
        <v>6701</v>
      </c>
      <c r="E964" s="3" t="str">
        <f>VLOOKUP($D964,'Team Mapping - CM'!$A$2:$C$1457,2,FALSE)</f>
        <v>Dhaka Polytechnic Institute</v>
      </c>
      <c r="F964" s="3">
        <v>1</v>
      </c>
      <c r="G964" s="3">
        <v>53</v>
      </c>
    </row>
    <row r="965" spans="1:7" ht="12" customHeight="1" x14ac:dyDescent="0.25">
      <c r="A965" s="3"/>
      <c r="B965" s="3">
        <v>963</v>
      </c>
      <c r="C965" s="3" t="s">
        <v>11170</v>
      </c>
      <c r="D965" s="3" t="s">
        <v>8589</v>
      </c>
      <c r="E965" s="3" t="str">
        <f>VLOOKUP($D965,'Team Mapping - CM'!$A$2:$C$1457,2,FALSE)</f>
        <v>Bangladesh Army University of Science &amp; Technology</v>
      </c>
      <c r="F965" s="3">
        <v>1</v>
      </c>
      <c r="G965" s="3">
        <v>53</v>
      </c>
    </row>
    <row r="966" spans="1:7" ht="12" customHeight="1" x14ac:dyDescent="0.25">
      <c r="A966" s="3"/>
      <c r="B966" s="3">
        <v>964</v>
      </c>
      <c r="C966" s="3" t="s">
        <v>11177</v>
      </c>
      <c r="D966" s="3" t="s">
        <v>6481</v>
      </c>
      <c r="E966" s="3" t="str">
        <f>VLOOKUP($D966,'Team Mapping - CM'!$A$2:$C$1457,2,FALSE)</f>
        <v>University of Information Technology &amp; Sciences</v>
      </c>
      <c r="F966" s="3">
        <v>1</v>
      </c>
      <c r="G966" s="3">
        <v>53</v>
      </c>
    </row>
    <row r="967" spans="1:7" ht="12" customHeight="1" x14ac:dyDescent="0.25">
      <c r="A967" s="3"/>
      <c r="B967" s="3">
        <v>965</v>
      </c>
      <c r="C967" s="3" t="s">
        <v>11193</v>
      </c>
      <c r="D967" s="3" t="s">
        <v>7786</v>
      </c>
      <c r="E967" s="3" t="str">
        <f>VLOOKUP($D967,'Team Mapping - CM'!$A$2:$C$1457,2,FALSE)</f>
        <v>United International University</v>
      </c>
      <c r="F967" s="3">
        <v>1</v>
      </c>
      <c r="G967" s="3">
        <v>53</v>
      </c>
    </row>
    <row r="968" spans="1:7" ht="12" customHeight="1" x14ac:dyDescent="0.25">
      <c r="A968" s="3"/>
      <c r="B968" s="3">
        <v>966</v>
      </c>
      <c r="C968" s="3" t="s">
        <v>11201</v>
      </c>
      <c r="D968" s="3" t="s">
        <v>9345</v>
      </c>
      <c r="E968" s="3" t="str">
        <f>VLOOKUP($D968,'Team Mapping - CM'!$A$2:$C$1457,2,FALSE)</f>
        <v>BRAC University</v>
      </c>
      <c r="F968" s="3">
        <v>1</v>
      </c>
      <c r="G968" s="3">
        <v>53</v>
      </c>
    </row>
    <row r="969" spans="1:7" ht="12" customHeight="1" x14ac:dyDescent="0.25">
      <c r="A969" s="3"/>
      <c r="B969" s="3">
        <v>967</v>
      </c>
      <c r="C969" s="3" t="s">
        <v>11207</v>
      </c>
      <c r="D969" s="3" t="s">
        <v>9104</v>
      </c>
      <c r="E969" s="3" t="str">
        <f>VLOOKUP($D969,'Team Mapping - CM'!$A$2:$C$1457,2,FALSE)</f>
        <v>The University of Asia Pacific</v>
      </c>
      <c r="F969" s="3">
        <v>1</v>
      </c>
      <c r="G969" s="3">
        <v>54</v>
      </c>
    </row>
    <row r="970" spans="1:7" ht="12" customHeight="1" x14ac:dyDescent="0.25">
      <c r="A970" s="3"/>
      <c r="B970" s="3">
        <v>968</v>
      </c>
      <c r="C970" s="3" t="s">
        <v>11215</v>
      </c>
      <c r="D970" s="3" t="s">
        <v>7047</v>
      </c>
      <c r="E970" s="3" t="str">
        <f>VLOOKUP($D970,'Team Mapping - CM'!$A$2:$C$1457,2,FALSE)</f>
        <v>Mawlana Bhashani Science &amp; Technology University</v>
      </c>
      <c r="F970" s="3">
        <v>1</v>
      </c>
      <c r="G970" s="3">
        <v>54</v>
      </c>
    </row>
    <row r="971" spans="1:7" ht="12" customHeight="1" x14ac:dyDescent="0.25">
      <c r="A971" s="3"/>
      <c r="B971" s="3">
        <v>969</v>
      </c>
      <c r="C971" s="3" t="s">
        <v>11226</v>
      </c>
      <c r="D971" s="3" t="s">
        <v>6532</v>
      </c>
      <c r="E971" s="3" t="str">
        <f>VLOOKUP($D971,'Team Mapping - CM'!$A$2:$C$1457,2,FALSE)</f>
        <v>Jagannath University, Bangladesh</v>
      </c>
      <c r="F971" s="3">
        <v>1</v>
      </c>
      <c r="G971" s="3">
        <v>54</v>
      </c>
    </row>
    <row r="972" spans="1:7" ht="12" customHeight="1" x14ac:dyDescent="0.25">
      <c r="A972" s="3"/>
      <c r="B972" s="3">
        <v>970</v>
      </c>
      <c r="C972" s="3" t="s">
        <v>11234</v>
      </c>
      <c r="D972" s="3" t="s">
        <v>7922</v>
      </c>
      <c r="E972" s="3" t="str">
        <f>VLOOKUP($D972,'Team Mapping - CM'!$A$2:$C$1457,2,FALSE)</f>
        <v>International Islamic University Chittagong</v>
      </c>
      <c r="F972" s="3">
        <v>1</v>
      </c>
      <c r="G972" s="3">
        <v>54</v>
      </c>
    </row>
    <row r="973" spans="1:7" ht="12" customHeight="1" x14ac:dyDescent="0.25">
      <c r="A973" s="3"/>
      <c r="B973" s="3">
        <v>971</v>
      </c>
      <c r="C973" s="3" t="s">
        <v>11241</v>
      </c>
      <c r="D973" s="3" t="s">
        <v>6458</v>
      </c>
      <c r="E973" s="3" t="str">
        <f>VLOOKUP($D973,'Team Mapping - CM'!$A$2:$C$1457,2,FALSE)</f>
        <v>BRAC University</v>
      </c>
      <c r="F973" s="3">
        <v>1</v>
      </c>
      <c r="G973" s="3">
        <v>54</v>
      </c>
    </row>
    <row r="974" spans="1:7" ht="12" customHeight="1" x14ac:dyDescent="0.25">
      <c r="A974" s="3"/>
      <c r="B974" s="3">
        <v>972</v>
      </c>
      <c r="C974" s="3" t="s">
        <v>11253</v>
      </c>
      <c r="D974" s="3" t="s">
        <v>7544</v>
      </c>
      <c r="E974" s="3" t="str">
        <f>VLOOKUP($D974,'Team Mapping - CM'!$A$2:$C$1457,2,FALSE)</f>
        <v>Bangladesh Army International University of Science &amp; Technology</v>
      </c>
      <c r="F974" s="3">
        <v>1</v>
      </c>
      <c r="G974" s="3">
        <v>55</v>
      </c>
    </row>
    <row r="975" spans="1:7" ht="12" customHeight="1" x14ac:dyDescent="0.25">
      <c r="A975" s="3"/>
      <c r="B975" s="3">
        <v>973</v>
      </c>
      <c r="C975" s="3" t="s">
        <v>11262</v>
      </c>
      <c r="D975" s="3" t="s">
        <v>9304</v>
      </c>
      <c r="E975" s="3" t="str">
        <f>VLOOKUP($D975,'Team Mapping - CM'!$A$2:$C$1457,2,FALSE)</f>
        <v>Pabna University of Science and Technology</v>
      </c>
      <c r="F975" s="3">
        <v>1</v>
      </c>
      <c r="G975" s="3">
        <v>55</v>
      </c>
    </row>
    <row r="976" spans="1:7" ht="12" customHeight="1" x14ac:dyDescent="0.25">
      <c r="A976" s="3"/>
      <c r="B976" s="3">
        <v>974</v>
      </c>
      <c r="C976" s="3" t="s">
        <v>11271</v>
      </c>
      <c r="D976" s="3" t="s">
        <v>6558</v>
      </c>
      <c r="E976" s="3" t="str">
        <f>VLOOKUP($D976,'Team Mapping - CM'!$A$2:$C$1457,2,FALSE)</f>
        <v>Premier University</v>
      </c>
      <c r="F976" s="3">
        <v>1</v>
      </c>
      <c r="G976" s="3">
        <v>55</v>
      </c>
    </row>
    <row r="977" spans="1:7" ht="12" customHeight="1" x14ac:dyDescent="0.25">
      <c r="A977" s="3"/>
      <c r="B977" s="3">
        <v>975</v>
      </c>
      <c r="C977" s="3" t="s">
        <v>11280</v>
      </c>
      <c r="D977" s="3" t="s">
        <v>6841</v>
      </c>
      <c r="E977" s="3" t="str">
        <f>VLOOKUP($D977,'Team Mapping - CM'!$A$2:$C$1457,2,FALSE)</f>
        <v>United International University</v>
      </c>
      <c r="F977" s="3">
        <v>1</v>
      </c>
      <c r="G977" s="3">
        <v>55</v>
      </c>
    </row>
    <row r="978" spans="1:7" ht="12" customHeight="1" x14ac:dyDescent="0.25">
      <c r="A978" s="3"/>
      <c r="B978" s="3">
        <v>976</v>
      </c>
      <c r="C978" s="3" t="s">
        <v>11293</v>
      </c>
      <c r="D978" s="3" t="s">
        <v>7854</v>
      </c>
      <c r="E978" s="3" t="str">
        <f>VLOOKUP($D978,'Team Mapping - CM'!$A$2:$C$1457,2,FALSE)</f>
        <v>Institute of Science and Technology</v>
      </c>
      <c r="F978" s="3">
        <v>1</v>
      </c>
      <c r="G978" s="3">
        <v>55</v>
      </c>
    </row>
    <row r="979" spans="1:7" ht="12" customHeight="1" x14ac:dyDescent="0.25">
      <c r="A979" s="3"/>
      <c r="B979" s="3">
        <v>977</v>
      </c>
      <c r="C979" s="3" t="s">
        <v>11303</v>
      </c>
      <c r="D979" s="3" t="s">
        <v>8854</v>
      </c>
      <c r="E979" s="3" t="str">
        <f>VLOOKUP($D979,'Team Mapping - CM'!$A$2:$C$1457,2,FALSE)</f>
        <v>Islamic University</v>
      </c>
      <c r="F979" s="3">
        <v>1</v>
      </c>
      <c r="G979" s="3">
        <v>55</v>
      </c>
    </row>
    <row r="980" spans="1:7" ht="12" customHeight="1" x14ac:dyDescent="0.25">
      <c r="A980" s="3"/>
      <c r="B980" s="3">
        <v>978</v>
      </c>
      <c r="C980" s="3" t="s">
        <v>11310</v>
      </c>
      <c r="D980" s="3" t="s">
        <v>7526</v>
      </c>
      <c r="E980" s="3" t="str">
        <f>VLOOKUP($D980,'Team Mapping - CM'!$A$2:$C$1457,2,FALSE)</f>
        <v>International Islamic University Chittagong</v>
      </c>
      <c r="F980" s="3">
        <v>1</v>
      </c>
      <c r="G980" s="3">
        <v>55</v>
      </c>
    </row>
    <row r="981" spans="1:7" ht="12" customHeight="1" x14ac:dyDescent="0.25">
      <c r="A981" s="3"/>
      <c r="B981" s="3">
        <v>979</v>
      </c>
      <c r="C981" s="3" t="s">
        <v>11320</v>
      </c>
      <c r="D981" s="3" t="s">
        <v>6599</v>
      </c>
      <c r="E981" s="3" t="str">
        <f>VLOOKUP($D981,'Team Mapping - CM'!$A$2:$C$1457,2,FALSE)</f>
        <v>Comilla University</v>
      </c>
      <c r="F981" s="3">
        <v>1</v>
      </c>
      <c r="G981" s="3">
        <v>56</v>
      </c>
    </row>
    <row r="982" spans="1:7" ht="12" customHeight="1" x14ac:dyDescent="0.25">
      <c r="A982" s="3"/>
      <c r="B982" s="3">
        <v>980</v>
      </c>
      <c r="C982" s="3" t="s">
        <v>11325</v>
      </c>
      <c r="D982" s="3" t="s">
        <v>9191</v>
      </c>
      <c r="E982" s="3" t="str">
        <f>VLOOKUP($D982,'Team Mapping - CM'!$A$2:$C$1457,2,FALSE)</f>
        <v>Daffodil International University</v>
      </c>
      <c r="F982" s="3">
        <v>1</v>
      </c>
      <c r="G982" s="3">
        <v>56</v>
      </c>
    </row>
    <row r="983" spans="1:7" ht="12" customHeight="1" x14ac:dyDescent="0.25">
      <c r="A983" s="3"/>
      <c r="B983" s="3">
        <v>981</v>
      </c>
      <c r="C983" s="3" t="s">
        <v>11332</v>
      </c>
      <c r="D983" s="3" t="s">
        <v>7711</v>
      </c>
      <c r="E983" s="3" t="str">
        <f>VLOOKUP($D983,'Team Mapping - CM'!$A$2:$C$1457,2,FALSE)</f>
        <v>Chittagong University of Engineering &amp; Technology</v>
      </c>
      <c r="F983" s="3">
        <v>1</v>
      </c>
      <c r="G983" s="3">
        <v>56</v>
      </c>
    </row>
    <row r="984" spans="1:7" ht="12" customHeight="1" x14ac:dyDescent="0.25">
      <c r="A984" s="3"/>
      <c r="B984" s="3">
        <v>982</v>
      </c>
      <c r="C984" s="3" t="s">
        <v>11341</v>
      </c>
      <c r="D984" s="3" t="s">
        <v>6537</v>
      </c>
      <c r="E984" s="3" t="str">
        <f>VLOOKUP($D984,'Team Mapping - CM'!$A$2:$C$1457,2,FALSE)</f>
        <v>University of Information Technology &amp; Sciences</v>
      </c>
      <c r="F984" s="3">
        <v>1</v>
      </c>
      <c r="G984" s="3">
        <v>56</v>
      </c>
    </row>
    <row r="985" spans="1:7" ht="12" customHeight="1" x14ac:dyDescent="0.25">
      <c r="A985" s="3"/>
      <c r="B985" s="3">
        <v>983</v>
      </c>
      <c r="C985" s="3" t="s">
        <v>11351</v>
      </c>
      <c r="D985" s="3" t="s">
        <v>7318</v>
      </c>
      <c r="E985" s="3" t="str">
        <f>VLOOKUP($D985,'Team Mapping - CM'!$A$2:$C$1457,2,FALSE)</f>
        <v>Khulna University of Engineering &amp; Technology</v>
      </c>
      <c r="F985" s="3">
        <v>1</v>
      </c>
      <c r="G985" s="3">
        <v>56</v>
      </c>
    </row>
    <row r="986" spans="1:7" ht="12" customHeight="1" x14ac:dyDescent="0.25">
      <c r="A986" s="3"/>
      <c r="B986" s="3">
        <v>984</v>
      </c>
      <c r="C986" s="3" t="s">
        <v>11359</v>
      </c>
      <c r="D986" s="3" t="s">
        <v>7452</v>
      </c>
      <c r="E986" s="3" t="str">
        <f>VLOOKUP($D986,'Team Mapping - CM'!$A$2:$C$1457,2,FALSE)</f>
        <v>Uttara University</v>
      </c>
      <c r="F986" s="3">
        <v>1</v>
      </c>
      <c r="G986" s="3">
        <v>56</v>
      </c>
    </row>
    <row r="987" spans="1:7" ht="12" customHeight="1" x14ac:dyDescent="0.25">
      <c r="A987" s="3"/>
      <c r="B987" s="3">
        <v>985</v>
      </c>
      <c r="C987" s="3" t="s">
        <v>11367</v>
      </c>
      <c r="D987" s="3" t="s">
        <v>8503</v>
      </c>
      <c r="E987" s="3" t="str">
        <f>VLOOKUP($D987,'Team Mapping - CM'!$A$2:$C$1457,2,FALSE)</f>
        <v>Hamdard University Bangladesh</v>
      </c>
      <c r="F987" s="3">
        <v>1</v>
      </c>
      <c r="G987" s="3">
        <v>57</v>
      </c>
    </row>
    <row r="988" spans="1:7" ht="12" customHeight="1" x14ac:dyDescent="0.25">
      <c r="A988" s="3"/>
      <c r="B988" s="3">
        <v>986</v>
      </c>
      <c r="C988" s="3" t="s">
        <v>11373</v>
      </c>
      <c r="D988" s="3" t="s">
        <v>6541</v>
      </c>
      <c r="E988" s="3" t="str">
        <f>VLOOKUP($D988,'Team Mapping - CM'!$A$2:$C$1457,2,FALSE)</f>
        <v>Military Institute of Science and Technology</v>
      </c>
      <c r="F988" s="3">
        <v>1</v>
      </c>
      <c r="G988" s="3">
        <v>57</v>
      </c>
    </row>
    <row r="989" spans="1:7" ht="12" customHeight="1" x14ac:dyDescent="0.25">
      <c r="A989" s="3"/>
      <c r="B989" s="3">
        <v>987</v>
      </c>
      <c r="C989" s="3" t="s">
        <v>11379</v>
      </c>
      <c r="D989" s="3" t="s">
        <v>9021</v>
      </c>
      <c r="E989" s="3" t="str">
        <f>VLOOKUP($D989,'Team Mapping - CM'!$A$2:$C$1457,2,FALSE)</f>
        <v>North East University Bangladesh</v>
      </c>
      <c r="F989" s="3">
        <v>1</v>
      </c>
      <c r="G989" s="3">
        <v>57</v>
      </c>
    </row>
    <row r="990" spans="1:7" ht="12" customHeight="1" x14ac:dyDescent="0.25">
      <c r="A990" s="3"/>
      <c r="B990" s="3">
        <v>988</v>
      </c>
      <c r="C990" s="3" t="s">
        <v>11386</v>
      </c>
      <c r="D990" s="3" t="s">
        <v>6918</v>
      </c>
      <c r="E990" s="3" t="str">
        <f>VLOOKUP($D990,'Team Mapping - CM'!$A$2:$C$1457,2,FALSE)</f>
        <v>University of Dhaka</v>
      </c>
      <c r="F990" s="3">
        <v>1</v>
      </c>
      <c r="G990" s="3">
        <v>57</v>
      </c>
    </row>
    <row r="991" spans="1:7" ht="12" customHeight="1" x14ac:dyDescent="0.25">
      <c r="A991" s="3"/>
      <c r="B991" s="3">
        <v>989</v>
      </c>
      <c r="C991" s="3" t="s">
        <v>11394</v>
      </c>
      <c r="D991" s="3" t="s">
        <v>7626</v>
      </c>
      <c r="E991" s="3" t="str">
        <f>VLOOKUP($D991,'Team Mapping - CM'!$A$2:$C$1457,2,FALSE)</f>
        <v>Rajshahi University of Engineering &amp; Technology</v>
      </c>
      <c r="F991" s="3">
        <v>1</v>
      </c>
      <c r="G991" s="3">
        <v>57</v>
      </c>
    </row>
    <row r="992" spans="1:7" ht="12" customHeight="1" x14ac:dyDescent="0.25">
      <c r="A992" s="3"/>
      <c r="B992" s="3">
        <v>990</v>
      </c>
      <c r="C992" s="3" t="s">
        <v>11403</v>
      </c>
      <c r="D992" s="3" t="s">
        <v>8533</v>
      </c>
      <c r="E992" s="3" t="str">
        <f>VLOOKUP($D992,'Team Mapping - CM'!$A$2:$C$1457,2,FALSE)</f>
        <v>Jatiya Kabi Kazi Nazrul Islam University</v>
      </c>
      <c r="F992" s="3">
        <v>1</v>
      </c>
      <c r="G992" s="3">
        <v>57</v>
      </c>
    </row>
    <row r="993" spans="1:7" ht="12" customHeight="1" x14ac:dyDescent="0.25">
      <c r="A993" s="3"/>
      <c r="B993" s="3">
        <v>991</v>
      </c>
      <c r="C993" s="3" t="s">
        <v>11410</v>
      </c>
      <c r="D993" s="3" t="s">
        <v>8299</v>
      </c>
      <c r="E993" s="3" t="str">
        <f>VLOOKUP($D993,'Team Mapping - CM'!$A$2:$C$1457,2,FALSE)</f>
        <v>Khulna University of Engineering &amp; Technology</v>
      </c>
      <c r="F993" s="3">
        <v>1</v>
      </c>
      <c r="G993" s="3">
        <v>57</v>
      </c>
    </row>
    <row r="994" spans="1:7" ht="12" customHeight="1" x14ac:dyDescent="0.25">
      <c r="A994" s="3"/>
      <c r="B994" s="3">
        <v>992</v>
      </c>
      <c r="C994" s="3" t="s">
        <v>11416</v>
      </c>
      <c r="D994" s="3" t="s">
        <v>7250</v>
      </c>
      <c r="E994" s="3" t="str">
        <f>VLOOKUP($D994,'Team Mapping - CM'!$A$2:$C$1457,2,FALSE)</f>
        <v>International Islamic University Chittagong</v>
      </c>
      <c r="F994" s="3">
        <v>1</v>
      </c>
      <c r="G994" s="3">
        <v>57</v>
      </c>
    </row>
    <row r="995" spans="1:7" ht="12" customHeight="1" x14ac:dyDescent="0.25">
      <c r="A995" s="3"/>
      <c r="B995" s="3">
        <v>993</v>
      </c>
      <c r="C995" s="3" t="s">
        <v>11428</v>
      </c>
      <c r="D995" s="3" t="s">
        <v>8917</v>
      </c>
      <c r="E995" s="3" t="str">
        <f>VLOOKUP($D995,'Team Mapping - CM'!$A$2:$C$1457,2,FALSE)</f>
        <v>Asian University of Bangladesh</v>
      </c>
      <c r="F995" s="3">
        <v>1</v>
      </c>
      <c r="G995" s="3">
        <v>58</v>
      </c>
    </row>
    <row r="996" spans="1:7" ht="12" customHeight="1" x14ac:dyDescent="0.25">
      <c r="A996" s="3"/>
      <c r="B996" s="3">
        <v>994</v>
      </c>
      <c r="C996" s="3" t="s">
        <v>11438</v>
      </c>
      <c r="D996" s="3" t="s">
        <v>6805</v>
      </c>
      <c r="E996" s="3" t="str">
        <f>VLOOKUP($D996,'Team Mapping - CM'!$A$2:$C$1457,2,FALSE)</f>
        <v>University of Chittagong</v>
      </c>
      <c r="F996" s="3">
        <v>1</v>
      </c>
      <c r="G996" s="3">
        <v>58</v>
      </c>
    </row>
    <row r="997" spans="1:7" ht="12" customHeight="1" x14ac:dyDescent="0.25">
      <c r="A997" s="3"/>
      <c r="B997" s="3">
        <v>995</v>
      </c>
      <c r="C997" s="3" t="s">
        <v>11448</v>
      </c>
      <c r="D997" s="3" t="s">
        <v>8183</v>
      </c>
      <c r="E997" s="3" t="str">
        <f>VLOOKUP($D997,'Team Mapping - CM'!$A$2:$C$1457,2,FALSE)</f>
        <v>University of Dhaka</v>
      </c>
      <c r="F997" s="3">
        <v>1</v>
      </c>
      <c r="G997" s="3">
        <v>58</v>
      </c>
    </row>
    <row r="998" spans="1:7" ht="12" customHeight="1" x14ac:dyDescent="0.25">
      <c r="A998" s="3"/>
      <c r="B998" s="3">
        <v>996</v>
      </c>
      <c r="C998" s="3" t="s">
        <v>11460</v>
      </c>
      <c r="D998" s="3" t="s">
        <v>8512</v>
      </c>
      <c r="E998" s="3" t="str">
        <f>VLOOKUP($D998,'Team Mapping - CM'!$A$2:$C$1457,2,FALSE)</f>
        <v>Khulna University of Engineering &amp; Technology</v>
      </c>
      <c r="F998" s="3">
        <v>1</v>
      </c>
      <c r="G998" s="3">
        <v>59</v>
      </c>
    </row>
    <row r="999" spans="1:7" ht="12" customHeight="1" x14ac:dyDescent="0.25">
      <c r="A999" s="3"/>
      <c r="B999" s="3">
        <v>997</v>
      </c>
      <c r="C999" s="3" t="s">
        <v>11468</v>
      </c>
      <c r="D999" s="3" t="s">
        <v>6363</v>
      </c>
      <c r="E999" s="3" t="str">
        <f>VLOOKUP($D999,'Team Mapping - CM'!$A$2:$C$1457,2,FALSE)</f>
        <v>City University</v>
      </c>
      <c r="F999" s="3">
        <v>1</v>
      </c>
      <c r="G999" s="3">
        <v>59</v>
      </c>
    </row>
    <row r="1000" spans="1:7" ht="12" customHeight="1" x14ac:dyDescent="0.25">
      <c r="A1000" s="3"/>
      <c r="B1000" s="3">
        <v>999</v>
      </c>
      <c r="C1000" s="3" t="s">
        <v>11472</v>
      </c>
      <c r="D1000" s="3" t="s">
        <v>7005</v>
      </c>
      <c r="E1000" s="3" t="str">
        <f>VLOOKUP($D1000,'Team Mapping - CM'!$A$2:$C$1457,2,FALSE)</f>
        <v>Begum Rokeya University, Rangpur</v>
      </c>
      <c r="F1000" s="3">
        <v>1</v>
      </c>
      <c r="G1000" s="3">
        <v>59</v>
      </c>
    </row>
    <row r="1001" spans="1:7" ht="12" customHeight="1" x14ac:dyDescent="0.25">
      <c r="A1001" s="3"/>
      <c r="B1001" s="3">
        <v>1000</v>
      </c>
      <c r="C1001" s="3" t="s">
        <v>11480</v>
      </c>
      <c r="D1001" s="3" t="s">
        <v>7502</v>
      </c>
      <c r="E1001" s="3" t="str">
        <f>VLOOKUP($D1001,'Team Mapping - CM'!$A$2:$C$1457,2,FALSE)</f>
        <v>University Of Barisal</v>
      </c>
      <c r="F1001" s="3">
        <v>1</v>
      </c>
      <c r="G1001" s="3">
        <v>59</v>
      </c>
    </row>
    <row r="1002" spans="1:7" ht="12" customHeight="1" x14ac:dyDescent="0.25">
      <c r="A1002" s="3"/>
      <c r="B1002" s="3">
        <v>1001</v>
      </c>
      <c r="C1002" s="3" t="s">
        <v>11487</v>
      </c>
      <c r="D1002" s="3" t="s">
        <v>7575</v>
      </c>
      <c r="E1002" s="3" t="str">
        <f>VLOOKUP($D1002,'Team Mapping - CM'!$A$2:$C$1457,2,FALSE)</f>
        <v>State University of Bangladesh</v>
      </c>
      <c r="F1002" s="3">
        <v>1</v>
      </c>
      <c r="G1002" s="3">
        <v>59</v>
      </c>
    </row>
    <row r="1003" spans="1:7" ht="12" customHeight="1" x14ac:dyDescent="0.25">
      <c r="A1003" s="3"/>
      <c r="B1003" s="3">
        <v>1002</v>
      </c>
      <c r="C1003" s="3" t="s">
        <v>11488</v>
      </c>
      <c r="D1003" s="3" t="s">
        <v>8154</v>
      </c>
      <c r="E1003" s="3" t="str">
        <f>VLOOKUP($D1003,'Team Mapping - CM'!$A$2:$C$1457,2,FALSE)</f>
        <v>Khulna University of Engineering &amp; Technology</v>
      </c>
      <c r="F1003" s="3">
        <v>1</v>
      </c>
      <c r="G1003" s="3">
        <v>60</v>
      </c>
    </row>
    <row r="1004" spans="1:7" ht="12" customHeight="1" x14ac:dyDescent="0.25">
      <c r="A1004" s="3"/>
      <c r="B1004" s="3">
        <v>1003</v>
      </c>
      <c r="C1004" s="3" t="s">
        <v>11489</v>
      </c>
      <c r="D1004" s="3" t="s">
        <v>9025</v>
      </c>
      <c r="E1004" s="3" t="str">
        <f>VLOOKUP($D1004,'Team Mapping - CM'!$A$2:$C$1457,2,FALSE)</f>
        <v>North East University Bangladesh</v>
      </c>
      <c r="F1004" s="3">
        <v>1</v>
      </c>
      <c r="G1004" s="3">
        <v>60</v>
      </c>
    </row>
    <row r="1005" spans="1:7" ht="12" customHeight="1" x14ac:dyDescent="0.25">
      <c r="A1005" s="3"/>
      <c r="B1005" s="3">
        <v>1004</v>
      </c>
      <c r="C1005" s="3" t="s">
        <v>11493</v>
      </c>
      <c r="D1005" s="3" t="s">
        <v>8979</v>
      </c>
      <c r="E1005" s="3" t="str">
        <f>VLOOKUP($D1005,'Team Mapping - CM'!$A$2:$C$1457,2,FALSE)</f>
        <v>Khulna University of Engineering &amp; Technology</v>
      </c>
      <c r="F1005" s="3">
        <v>1</v>
      </c>
      <c r="G1005" s="3">
        <v>60</v>
      </c>
    </row>
    <row r="1006" spans="1:7" ht="12" customHeight="1" x14ac:dyDescent="0.25">
      <c r="A1006" s="3"/>
      <c r="B1006" s="3">
        <v>1005</v>
      </c>
      <c r="C1006" s="3" t="s">
        <v>11500</v>
      </c>
      <c r="D1006" s="3" t="s">
        <v>7999</v>
      </c>
      <c r="E1006" s="3" t="str">
        <f>VLOOKUP($D1006,'Team Mapping - CM'!$A$2:$C$1457,2,FALSE)</f>
        <v>BGC Trust University, Bangladesh</v>
      </c>
      <c r="F1006" s="3">
        <v>1</v>
      </c>
      <c r="G1006" s="3">
        <v>60</v>
      </c>
    </row>
    <row r="1007" spans="1:7" ht="12" customHeight="1" x14ac:dyDescent="0.25">
      <c r="A1007" s="3"/>
      <c r="B1007" s="3">
        <v>1006</v>
      </c>
      <c r="C1007" s="3" t="s">
        <v>11507</v>
      </c>
      <c r="D1007" s="3" t="s">
        <v>7283</v>
      </c>
      <c r="E1007" s="3" t="str">
        <f>VLOOKUP($D1007,'Team Mapping - CM'!$A$2:$C$1457,2,FALSE)</f>
        <v>The University of Asia Pacific</v>
      </c>
      <c r="F1007" s="3">
        <v>1</v>
      </c>
      <c r="G1007" s="3">
        <v>60</v>
      </c>
    </row>
    <row r="1008" spans="1:7" ht="12" customHeight="1" x14ac:dyDescent="0.25">
      <c r="A1008" s="3"/>
      <c r="B1008" s="3">
        <v>1007</v>
      </c>
      <c r="C1008" s="3" t="s">
        <v>11514</v>
      </c>
      <c r="D1008" s="3" t="s">
        <v>7418</v>
      </c>
      <c r="E1008" s="3" t="str">
        <f>VLOOKUP($D1008,'Team Mapping - CM'!$A$2:$C$1457,2,FALSE)</f>
        <v>East West University</v>
      </c>
      <c r="F1008" s="3">
        <v>1</v>
      </c>
      <c r="G1008" s="3">
        <v>60</v>
      </c>
    </row>
    <row r="1009" spans="1:7" ht="12" customHeight="1" x14ac:dyDescent="0.25">
      <c r="A1009" s="3"/>
      <c r="B1009" s="3">
        <v>1008</v>
      </c>
      <c r="C1009" s="3" t="s">
        <v>11523</v>
      </c>
      <c r="D1009" s="3" t="s">
        <v>8517</v>
      </c>
      <c r="E1009" s="3" t="str">
        <f>VLOOKUP($D1009,'Team Mapping - CM'!$A$2:$C$1457,2,FALSE)</f>
        <v>Khulna University of Engineering &amp; Technology</v>
      </c>
      <c r="F1009" s="3">
        <v>1</v>
      </c>
      <c r="G1009" s="3">
        <v>60</v>
      </c>
    </row>
    <row r="1010" spans="1:7" ht="12" customHeight="1" x14ac:dyDescent="0.25">
      <c r="A1010" s="3"/>
      <c r="B1010" s="3">
        <v>1009</v>
      </c>
      <c r="C1010" s="3" t="s">
        <v>11529</v>
      </c>
      <c r="D1010" s="3" t="s">
        <v>9130</v>
      </c>
      <c r="E1010" s="3" t="str">
        <f>VLOOKUP($D1010,'Team Mapping - CM'!$A$2:$C$1457,2,FALSE)</f>
        <v>Britannia University</v>
      </c>
      <c r="F1010" s="3">
        <v>1</v>
      </c>
      <c r="G1010" s="3">
        <v>60</v>
      </c>
    </row>
    <row r="1011" spans="1:7" ht="12" customHeight="1" x14ac:dyDescent="0.25">
      <c r="A1011" s="3"/>
      <c r="B1011" s="3">
        <v>1010</v>
      </c>
      <c r="C1011" s="3" t="s">
        <v>11537</v>
      </c>
      <c r="D1011" s="3" t="s">
        <v>8143</v>
      </c>
      <c r="E1011" s="3" t="str">
        <f>VLOOKUP($D1011,'Team Mapping - CM'!$A$2:$C$1457,2,FALSE)</f>
        <v>University of Science and Technology Chittagong</v>
      </c>
      <c r="F1011" s="3">
        <v>1</v>
      </c>
      <c r="G1011" s="3">
        <v>61</v>
      </c>
    </row>
    <row r="1012" spans="1:7" ht="12" customHeight="1" x14ac:dyDescent="0.25">
      <c r="A1012" s="3"/>
      <c r="B1012" s="3">
        <v>1011</v>
      </c>
      <c r="C1012" s="3" t="s">
        <v>11543</v>
      </c>
      <c r="D1012" s="3" t="s">
        <v>8125</v>
      </c>
      <c r="E1012" s="3" t="str">
        <f>VLOOKUP($D1012,'Team Mapping - CM'!$A$2:$C$1457,2,FALSE)</f>
        <v>Chittagong University of Engineering &amp; Technology</v>
      </c>
      <c r="F1012" s="3">
        <v>1</v>
      </c>
      <c r="G1012" s="3">
        <v>61</v>
      </c>
    </row>
    <row r="1013" spans="1:7" ht="12" customHeight="1" x14ac:dyDescent="0.25">
      <c r="A1013" s="3"/>
      <c r="B1013" s="3">
        <v>1012</v>
      </c>
      <c r="C1013" s="3" t="s">
        <v>11551</v>
      </c>
      <c r="D1013" s="3" t="s">
        <v>7238</v>
      </c>
      <c r="E1013" s="3" t="str">
        <f>VLOOKUP($D1013,'Team Mapping - CM'!$A$2:$C$1457,2,FALSE)</f>
        <v>Shahjalal University of Science and Technology</v>
      </c>
      <c r="F1013" s="3">
        <v>1</v>
      </c>
      <c r="G1013" s="3">
        <v>61</v>
      </c>
    </row>
    <row r="1014" spans="1:7" ht="12" customHeight="1" x14ac:dyDescent="0.25">
      <c r="A1014" s="3"/>
      <c r="B1014" s="3">
        <v>1013</v>
      </c>
      <c r="C1014" s="3" t="s">
        <v>11563</v>
      </c>
      <c r="D1014" s="3" t="s">
        <v>7401</v>
      </c>
      <c r="E1014" s="3" t="str">
        <f>VLOOKUP($D1014,'Team Mapping - CM'!$A$2:$C$1457,2,FALSE)</f>
        <v>Khulna University</v>
      </c>
      <c r="F1014" s="3">
        <v>1</v>
      </c>
      <c r="G1014" s="3">
        <v>61</v>
      </c>
    </row>
    <row r="1015" spans="1:7" ht="12" customHeight="1" x14ac:dyDescent="0.25">
      <c r="A1015" s="3"/>
      <c r="B1015" s="3">
        <v>1014</v>
      </c>
      <c r="C1015" s="3" t="s">
        <v>11572</v>
      </c>
      <c r="D1015" s="3" t="s">
        <v>7897</v>
      </c>
      <c r="E1015" s="3" t="str">
        <f>VLOOKUP($D1015,'Team Mapping - CM'!$A$2:$C$1457,2,FALSE)</f>
        <v>Metropolitan University</v>
      </c>
      <c r="F1015" s="3">
        <v>1</v>
      </c>
      <c r="G1015" s="3">
        <v>61</v>
      </c>
    </row>
    <row r="1016" spans="1:7" ht="12" customHeight="1" x14ac:dyDescent="0.25">
      <c r="A1016" s="3"/>
      <c r="B1016" s="3">
        <v>1015</v>
      </c>
      <c r="C1016" s="3" t="s">
        <v>11581</v>
      </c>
      <c r="D1016" s="3" t="s">
        <v>9012</v>
      </c>
      <c r="E1016" s="3" t="str">
        <f>VLOOKUP($D1016,'Team Mapping - CM'!$A$2:$C$1457,2,FALSE)</f>
        <v>North East University Bangladesh</v>
      </c>
      <c r="F1016" s="3">
        <v>1</v>
      </c>
      <c r="G1016" s="3">
        <v>61</v>
      </c>
    </row>
    <row r="1017" spans="1:7" ht="12" customHeight="1" x14ac:dyDescent="0.25">
      <c r="A1017" s="3"/>
      <c r="B1017" s="3">
        <v>1016</v>
      </c>
      <c r="C1017" s="3" t="s">
        <v>11589</v>
      </c>
      <c r="D1017" s="3" t="s">
        <v>7704</v>
      </c>
      <c r="E1017" s="3" t="str">
        <f>VLOOKUP($D1017,'Team Mapping - CM'!$A$2:$C$1457,2,FALSE)</f>
        <v>Chittagong University of Engineering &amp; Technology</v>
      </c>
      <c r="F1017" s="3">
        <v>1</v>
      </c>
      <c r="G1017" s="3">
        <v>61</v>
      </c>
    </row>
    <row r="1018" spans="1:7" ht="12" customHeight="1" x14ac:dyDescent="0.25">
      <c r="A1018" s="3"/>
      <c r="B1018" s="3">
        <v>1017</v>
      </c>
      <c r="C1018" s="3" t="s">
        <v>11601</v>
      </c>
      <c r="D1018" s="3" t="s">
        <v>7804</v>
      </c>
      <c r="E1018" s="3" t="str">
        <f>VLOOKUP($D1018,'Team Mapping - CM'!$A$2:$C$1457,2,FALSE)</f>
        <v>Metropolitan University</v>
      </c>
      <c r="F1018" s="3">
        <v>1</v>
      </c>
      <c r="G1018" s="3">
        <v>62</v>
      </c>
    </row>
    <row r="1019" spans="1:7" ht="12" customHeight="1" x14ac:dyDescent="0.25">
      <c r="A1019" s="3"/>
      <c r="B1019" s="3">
        <v>1018</v>
      </c>
      <c r="C1019" s="3" t="s">
        <v>11609</v>
      </c>
      <c r="D1019" s="3" t="s">
        <v>7497</v>
      </c>
      <c r="E1019" s="3" t="str">
        <f>VLOOKUP($D1019,'Team Mapping - CM'!$A$2:$C$1457,2,FALSE)</f>
        <v>University Of Barisal</v>
      </c>
      <c r="F1019" s="3">
        <v>1</v>
      </c>
      <c r="G1019" s="3">
        <v>62</v>
      </c>
    </row>
    <row r="1020" spans="1:7" ht="12" customHeight="1" x14ac:dyDescent="0.25">
      <c r="A1020" s="3"/>
      <c r="B1020" s="3">
        <v>1019</v>
      </c>
      <c r="C1020" s="3" t="s">
        <v>11619</v>
      </c>
      <c r="D1020" s="3" t="s">
        <v>7560</v>
      </c>
      <c r="E1020" s="3" t="str">
        <f>VLOOKUP($D1020,'Team Mapping - CM'!$A$2:$C$1457,2,FALSE)</f>
        <v>Premier University</v>
      </c>
      <c r="F1020" s="3">
        <v>1</v>
      </c>
      <c r="G1020" s="3">
        <v>62</v>
      </c>
    </row>
    <row r="1021" spans="1:7" ht="12" customHeight="1" x14ac:dyDescent="0.25">
      <c r="A1021" s="3"/>
      <c r="B1021" s="3">
        <v>1020</v>
      </c>
      <c r="C1021" s="3" t="s">
        <v>11626</v>
      </c>
      <c r="D1021" s="3" t="s">
        <v>7116</v>
      </c>
      <c r="E1021" s="3" t="str">
        <f>VLOOKUP($D1021,'Team Mapping - CM'!$A$2:$C$1457,2,FALSE)</f>
        <v>University of Information Technology &amp; Sciences</v>
      </c>
      <c r="F1021" s="3">
        <v>1</v>
      </c>
      <c r="G1021" s="3">
        <v>62</v>
      </c>
    </row>
    <row r="1022" spans="1:7" ht="12" customHeight="1" x14ac:dyDescent="0.25">
      <c r="A1022" s="3"/>
      <c r="B1022" s="3">
        <v>1021</v>
      </c>
      <c r="C1022" s="3" t="s">
        <v>11633</v>
      </c>
      <c r="D1022" s="3" t="s">
        <v>7019</v>
      </c>
      <c r="E1022" s="3" t="str">
        <f>VLOOKUP($D1022,'Team Mapping - CM'!$A$2:$C$1457,2,FALSE)</f>
        <v>University Of Barisal</v>
      </c>
      <c r="F1022" s="3">
        <v>1</v>
      </c>
      <c r="G1022" s="3">
        <v>62</v>
      </c>
    </row>
    <row r="1023" spans="1:7" ht="12" customHeight="1" x14ac:dyDescent="0.25">
      <c r="A1023" s="3"/>
      <c r="B1023" s="3">
        <v>1022</v>
      </c>
      <c r="C1023" s="3" t="s">
        <v>11640</v>
      </c>
      <c r="D1023" s="3" t="s">
        <v>9000</v>
      </c>
      <c r="E1023" s="3" t="str">
        <f>VLOOKUP($D1023,'Team Mapping - CM'!$A$2:$C$1457,2,FALSE)</f>
        <v>North East University Bangladesh</v>
      </c>
      <c r="F1023" s="3">
        <v>1</v>
      </c>
      <c r="G1023" s="3">
        <v>62</v>
      </c>
    </row>
    <row r="1024" spans="1:7" ht="12" customHeight="1" x14ac:dyDescent="0.25">
      <c r="A1024" s="3"/>
      <c r="B1024" s="3">
        <v>1023</v>
      </c>
      <c r="C1024" s="3" t="s">
        <v>11647</v>
      </c>
      <c r="D1024" s="3" t="s">
        <v>6902</v>
      </c>
      <c r="E1024" s="3" t="str">
        <f>VLOOKUP($D1024,'Team Mapping - CM'!$A$2:$C$1457,2,FALSE)</f>
        <v>University of Dhaka</v>
      </c>
      <c r="F1024" s="3">
        <v>1</v>
      </c>
      <c r="G1024" s="3">
        <v>63</v>
      </c>
    </row>
    <row r="1025" spans="1:7" ht="12" customHeight="1" x14ac:dyDescent="0.25">
      <c r="A1025" s="3"/>
      <c r="B1025" s="3">
        <v>1024</v>
      </c>
      <c r="C1025" s="3" t="s">
        <v>11652</v>
      </c>
      <c r="D1025" s="3" t="s">
        <v>8348</v>
      </c>
      <c r="E1025" s="3" t="str">
        <f>VLOOKUP($D1025,'Team Mapping - CM'!$A$2:$C$1457,2,FALSE)</f>
        <v>Premier University</v>
      </c>
      <c r="F1025" s="3">
        <v>1</v>
      </c>
      <c r="G1025" s="3">
        <v>63</v>
      </c>
    </row>
    <row r="1026" spans="1:7" ht="12" customHeight="1" x14ac:dyDescent="0.25">
      <c r="A1026" s="3"/>
      <c r="B1026" s="3">
        <v>1025</v>
      </c>
      <c r="C1026" s="3" t="s">
        <v>11662</v>
      </c>
      <c r="D1026" s="3" t="s">
        <v>7795</v>
      </c>
      <c r="E1026" s="3" t="str">
        <f>VLOOKUP($D1026,'Team Mapping - CM'!$A$2:$C$1457,2,FALSE)</f>
        <v>Khulna University of Engineering &amp; Technology</v>
      </c>
      <c r="F1026" s="3">
        <v>1</v>
      </c>
      <c r="G1026" s="3">
        <v>63</v>
      </c>
    </row>
    <row r="1027" spans="1:7" ht="12" customHeight="1" x14ac:dyDescent="0.25">
      <c r="A1027" s="3"/>
      <c r="B1027" s="3">
        <v>1026</v>
      </c>
      <c r="C1027" s="3" t="s">
        <v>11669</v>
      </c>
      <c r="D1027" s="3" t="s">
        <v>6679</v>
      </c>
      <c r="E1027" s="3" t="str">
        <f>VLOOKUP($D1027,'Team Mapping - CM'!$A$2:$C$1457,2,FALSE)</f>
        <v>Southeast University, Bangladesh</v>
      </c>
      <c r="F1027" s="3">
        <v>1</v>
      </c>
      <c r="G1027" s="3">
        <v>63</v>
      </c>
    </row>
    <row r="1028" spans="1:7" ht="12" customHeight="1" x14ac:dyDescent="0.25">
      <c r="A1028" s="3"/>
      <c r="B1028" s="3">
        <v>1027</v>
      </c>
      <c r="C1028" s="3" t="s">
        <v>11678</v>
      </c>
      <c r="D1028" s="3" t="s">
        <v>7610</v>
      </c>
      <c r="E1028" s="3" t="str">
        <f>VLOOKUP($D1028,'Team Mapping - CM'!$A$2:$C$1457,2,FALSE)</f>
        <v>Southeast University, Bangladesh</v>
      </c>
      <c r="F1028" s="3">
        <v>1</v>
      </c>
      <c r="G1028" s="3">
        <v>63</v>
      </c>
    </row>
    <row r="1029" spans="1:7" ht="12" customHeight="1" x14ac:dyDescent="0.25">
      <c r="A1029" s="3"/>
      <c r="B1029" s="3">
        <v>1028</v>
      </c>
      <c r="C1029" s="3" t="s">
        <v>11686</v>
      </c>
      <c r="D1029" s="3" t="s">
        <v>8030</v>
      </c>
      <c r="E1029" s="3" t="str">
        <f>VLOOKUP($D1029,'Team Mapping - CM'!$A$2:$C$1457,2,FALSE)</f>
        <v>Bangladesh University of Business &amp; Technology</v>
      </c>
      <c r="F1029" s="3">
        <v>1</v>
      </c>
      <c r="G1029" s="3">
        <v>63</v>
      </c>
    </row>
    <row r="1030" spans="1:7" ht="12" customHeight="1" x14ac:dyDescent="0.25">
      <c r="A1030" s="3"/>
      <c r="B1030" s="3">
        <v>1029</v>
      </c>
      <c r="C1030" s="3" t="s">
        <v>11693</v>
      </c>
      <c r="D1030" s="3" t="s">
        <v>9080</v>
      </c>
      <c r="E1030" s="3" t="str">
        <f>VLOOKUP($D1030,'Team Mapping - CM'!$A$2:$C$1457,2,FALSE)</f>
        <v>Daffodil International University</v>
      </c>
      <c r="F1030" s="3">
        <v>1</v>
      </c>
      <c r="G1030" s="3">
        <v>64</v>
      </c>
    </row>
    <row r="1031" spans="1:7" ht="12" customHeight="1" x14ac:dyDescent="0.25">
      <c r="A1031" s="3"/>
      <c r="B1031" s="3">
        <v>1030</v>
      </c>
      <c r="C1031" s="3" t="s">
        <v>11702</v>
      </c>
      <c r="D1031" s="3" t="s">
        <v>9399</v>
      </c>
      <c r="E1031" s="3" t="str">
        <f>VLOOKUP($D1031,'Team Mapping - CM'!$A$2:$C$1457,2,FALSE)</f>
        <v>United International University</v>
      </c>
      <c r="F1031" s="3">
        <v>1</v>
      </c>
      <c r="G1031" s="3">
        <v>64</v>
      </c>
    </row>
    <row r="1032" spans="1:7" ht="12" customHeight="1" x14ac:dyDescent="0.25">
      <c r="A1032" s="3"/>
      <c r="B1032" s="3">
        <v>1031</v>
      </c>
      <c r="C1032" s="3" t="s">
        <v>11710</v>
      </c>
      <c r="D1032" s="3" t="s">
        <v>7617</v>
      </c>
      <c r="E1032" s="3" t="str">
        <f>VLOOKUP($D1032,'Team Mapping - CM'!$A$2:$C$1457,2,FALSE)</f>
        <v>Pabna University of Science and Technology</v>
      </c>
      <c r="F1032" s="3">
        <v>1</v>
      </c>
      <c r="G1032" s="3">
        <v>64</v>
      </c>
    </row>
    <row r="1033" spans="1:7" ht="12" customHeight="1" x14ac:dyDescent="0.25">
      <c r="A1033" s="3"/>
      <c r="B1033" s="3">
        <v>1032</v>
      </c>
      <c r="C1033" s="3" t="s">
        <v>11717</v>
      </c>
      <c r="D1033" s="3" t="s">
        <v>9014</v>
      </c>
      <c r="E1033" s="3" t="str">
        <f>VLOOKUP($D1033,'Team Mapping - CM'!$A$2:$C$1457,2,FALSE)</f>
        <v>North East University Bangladesh</v>
      </c>
      <c r="F1033" s="3">
        <v>1</v>
      </c>
      <c r="G1033" s="3">
        <v>64</v>
      </c>
    </row>
    <row r="1034" spans="1:7" ht="12" customHeight="1" x14ac:dyDescent="0.25">
      <c r="A1034" s="3"/>
      <c r="B1034" s="3">
        <v>1033</v>
      </c>
      <c r="C1034" s="3" t="s">
        <v>11725</v>
      </c>
      <c r="D1034" s="3" t="s">
        <v>9266</v>
      </c>
      <c r="E1034" s="3" t="str">
        <f>VLOOKUP($D1034,'Team Mapping - CM'!$A$2:$C$1457,2,FALSE)</f>
        <v>Ahsanullah University of Science and Technology</v>
      </c>
      <c r="F1034" s="3">
        <v>1</v>
      </c>
      <c r="G1034" s="3">
        <v>64</v>
      </c>
    </row>
    <row r="1035" spans="1:7" ht="12" customHeight="1" x14ac:dyDescent="0.25">
      <c r="A1035" s="3"/>
      <c r="B1035" s="3">
        <v>1034</v>
      </c>
      <c r="C1035" s="3" t="s">
        <v>11733</v>
      </c>
      <c r="D1035" s="3" t="s">
        <v>8776</v>
      </c>
      <c r="E1035" s="3" t="str">
        <f>VLOOKUP($D1035,'Team Mapping - CM'!$A$2:$C$1457,2,FALSE)</f>
        <v>Southeast University, Bangladesh</v>
      </c>
      <c r="F1035" s="3">
        <v>1</v>
      </c>
      <c r="G1035" s="3">
        <v>64</v>
      </c>
    </row>
    <row r="1036" spans="1:7" ht="12" customHeight="1" x14ac:dyDescent="0.25">
      <c r="A1036" s="3"/>
      <c r="B1036" s="3">
        <v>1035</v>
      </c>
      <c r="C1036" s="3" t="s">
        <v>11741</v>
      </c>
      <c r="D1036" s="3" t="s">
        <v>8024</v>
      </c>
      <c r="E1036" s="3" t="str">
        <f>VLOOKUP($D1036,'Team Mapping - CM'!$A$2:$C$1457,2,FALSE)</f>
        <v>Shahjalal University of Science and Technology</v>
      </c>
      <c r="F1036" s="3">
        <v>1</v>
      </c>
      <c r="G1036" s="3">
        <v>64</v>
      </c>
    </row>
    <row r="1037" spans="1:7" ht="12" customHeight="1" x14ac:dyDescent="0.25">
      <c r="A1037" s="3"/>
      <c r="B1037" s="3">
        <v>1036</v>
      </c>
      <c r="C1037" s="3" t="s">
        <v>11750</v>
      </c>
      <c r="D1037" s="3" t="s">
        <v>6507</v>
      </c>
      <c r="E1037" s="3" t="str">
        <f>VLOOKUP($D1037,'Team Mapping - CM'!$A$2:$C$1457,2,FALSE)</f>
        <v>International University of Business Agriculture and Tech.</v>
      </c>
      <c r="F1037" s="3">
        <v>1</v>
      </c>
      <c r="G1037" s="3">
        <v>64</v>
      </c>
    </row>
    <row r="1038" spans="1:7" ht="12" customHeight="1" x14ac:dyDescent="0.25">
      <c r="A1038" s="3"/>
      <c r="B1038" s="3">
        <v>1037</v>
      </c>
      <c r="C1038" s="3" t="s">
        <v>11758</v>
      </c>
      <c r="D1038" s="3" t="s">
        <v>8117</v>
      </c>
      <c r="E1038" s="3" t="str">
        <f>VLOOKUP($D1038,'Team Mapping - CM'!$A$2:$C$1457,2,FALSE)</f>
        <v>Chittagong University of Engineering &amp; Technology</v>
      </c>
      <c r="F1038" s="3">
        <v>1</v>
      </c>
      <c r="G1038" s="3">
        <v>65</v>
      </c>
    </row>
    <row r="1039" spans="1:7" ht="12" customHeight="1" x14ac:dyDescent="0.25">
      <c r="A1039" s="3"/>
      <c r="B1039" s="3">
        <v>1038</v>
      </c>
      <c r="C1039" s="3" t="s">
        <v>11767</v>
      </c>
      <c r="D1039" s="3" t="s">
        <v>6888</v>
      </c>
      <c r="E1039" s="3" t="str">
        <f>VLOOKUP($D1039,'Team Mapping - CM'!$A$2:$C$1457,2,FALSE)</f>
        <v>University of Dhaka</v>
      </c>
      <c r="F1039" s="3">
        <v>1</v>
      </c>
      <c r="G1039" s="3">
        <v>65</v>
      </c>
    </row>
    <row r="1040" spans="1:7" ht="12" customHeight="1" x14ac:dyDescent="0.25">
      <c r="A1040" s="3"/>
      <c r="B1040" s="3">
        <v>1039</v>
      </c>
      <c r="C1040" s="3" t="s">
        <v>11774</v>
      </c>
      <c r="D1040" s="3" t="s">
        <v>9075</v>
      </c>
      <c r="E1040" s="3" t="str">
        <f>VLOOKUP($D1040,'Team Mapping - CM'!$A$2:$C$1457,2,FALSE)</f>
        <v>University Of Barisal</v>
      </c>
      <c r="F1040" s="3">
        <v>1</v>
      </c>
      <c r="G1040" s="3">
        <v>65</v>
      </c>
    </row>
    <row r="1041" spans="1:7" ht="12" customHeight="1" x14ac:dyDescent="0.25">
      <c r="A1041" s="3"/>
      <c r="B1041" s="3">
        <v>1040</v>
      </c>
      <c r="C1041" s="3" t="s">
        <v>11784</v>
      </c>
      <c r="D1041" s="3" t="s">
        <v>7056</v>
      </c>
      <c r="E1041" s="3" t="str">
        <f>VLOOKUP($D1041,'Team Mapping - CM'!$A$2:$C$1457,2,FALSE)</f>
        <v>Mawlana Bhashani Science &amp; Technology University</v>
      </c>
      <c r="F1041" s="3">
        <v>1</v>
      </c>
      <c r="G1041" s="3">
        <v>65</v>
      </c>
    </row>
    <row r="1042" spans="1:7" ht="12" customHeight="1" x14ac:dyDescent="0.25">
      <c r="A1042" s="3"/>
      <c r="B1042" s="3">
        <v>1041</v>
      </c>
      <c r="C1042" s="3" t="s">
        <v>11791</v>
      </c>
      <c r="D1042" s="3" t="s">
        <v>6554</v>
      </c>
      <c r="E1042" s="3" t="str">
        <f>VLOOKUP($D1042,'Team Mapping - CM'!$A$2:$C$1457,2,FALSE)</f>
        <v>Metropolitan University</v>
      </c>
      <c r="F1042" s="3">
        <v>1</v>
      </c>
      <c r="G1042" s="3">
        <v>65</v>
      </c>
    </row>
    <row r="1043" spans="1:7" ht="12" customHeight="1" x14ac:dyDescent="0.25">
      <c r="A1043" s="3"/>
      <c r="B1043" s="3">
        <v>1042</v>
      </c>
      <c r="C1043" s="3" t="s">
        <v>11798</v>
      </c>
      <c r="D1043" s="3" t="s">
        <v>6977</v>
      </c>
      <c r="E1043" s="3" t="str">
        <f>VLOOKUP($D1043,'Team Mapping - CM'!$A$2:$C$1457,2,FALSE)</f>
        <v>Bangladesh Army International University of Science &amp; Technology</v>
      </c>
      <c r="F1043" s="3">
        <v>1</v>
      </c>
      <c r="G1043" s="3">
        <v>65</v>
      </c>
    </row>
    <row r="1044" spans="1:7" ht="12" customHeight="1" x14ac:dyDescent="0.25">
      <c r="A1044" s="3"/>
      <c r="B1044" s="3">
        <v>1043</v>
      </c>
      <c r="C1044" s="3" t="s">
        <v>11806</v>
      </c>
      <c r="D1044" s="3" t="s">
        <v>6416</v>
      </c>
      <c r="E1044" s="3" t="str">
        <f>VLOOKUP($D1044,'Team Mapping - CM'!$A$2:$C$1457,2,FALSE)</f>
        <v>University of Information Technology &amp; Sciences</v>
      </c>
      <c r="F1044" s="3">
        <v>1</v>
      </c>
      <c r="G1044" s="3">
        <v>65</v>
      </c>
    </row>
    <row r="1045" spans="1:7" ht="12" customHeight="1" x14ac:dyDescent="0.25">
      <c r="A1045" s="3"/>
      <c r="B1045" s="3">
        <v>1044</v>
      </c>
      <c r="C1045" s="3" t="s">
        <v>11812</v>
      </c>
      <c r="D1045" s="3" t="s">
        <v>8832</v>
      </c>
      <c r="E1045" s="3" t="str">
        <f>VLOOKUP($D1045,'Team Mapping - CM'!$A$2:$C$1457,2,FALSE)</f>
        <v>University of Rajshahi</v>
      </c>
      <c r="F1045" s="3">
        <v>1</v>
      </c>
      <c r="G1045" s="3">
        <v>66</v>
      </c>
    </row>
    <row r="1046" spans="1:7" ht="12" customHeight="1" x14ac:dyDescent="0.25">
      <c r="A1046" s="3"/>
      <c r="B1046" s="3">
        <v>1045</v>
      </c>
      <c r="C1046" s="3" t="s">
        <v>11822</v>
      </c>
      <c r="D1046" s="3" t="s">
        <v>6807</v>
      </c>
      <c r="E1046" s="3" t="str">
        <f>VLOOKUP($D1046,'Team Mapping - CM'!$A$2:$C$1457,2,FALSE)</f>
        <v>University of Chittagong</v>
      </c>
      <c r="F1046" s="3">
        <v>1</v>
      </c>
      <c r="G1046" s="3">
        <v>66</v>
      </c>
    </row>
    <row r="1047" spans="1:7" ht="12" customHeight="1" x14ac:dyDescent="0.25">
      <c r="A1047" s="3"/>
      <c r="B1047" s="3">
        <v>1046</v>
      </c>
      <c r="C1047" s="3" t="s">
        <v>11829</v>
      </c>
      <c r="D1047" s="3" t="s">
        <v>7667</v>
      </c>
      <c r="E1047" s="3" t="str">
        <f>VLOOKUP($D1047,'Team Mapping - CM'!$A$2:$C$1457,2,FALSE)</f>
        <v>Southeast University, Bangladesh</v>
      </c>
      <c r="F1047" s="3">
        <v>1</v>
      </c>
      <c r="G1047" s="3">
        <v>66</v>
      </c>
    </row>
    <row r="1048" spans="1:7" ht="12" customHeight="1" x14ac:dyDescent="0.25">
      <c r="A1048" s="3"/>
      <c r="B1048" s="3">
        <v>1047</v>
      </c>
      <c r="C1048" s="3" t="s">
        <v>11837</v>
      </c>
      <c r="D1048" s="3" t="s">
        <v>8409</v>
      </c>
      <c r="E1048" s="3" t="str">
        <f>VLOOKUP($D1048,'Team Mapping - CM'!$A$2:$C$1457,2,FALSE)</f>
        <v>Mawlana Bhashani Science &amp; Technology University</v>
      </c>
      <c r="F1048" s="3">
        <v>1</v>
      </c>
      <c r="G1048" s="3">
        <v>66</v>
      </c>
    </row>
    <row r="1049" spans="1:7" ht="12" customHeight="1" x14ac:dyDescent="0.25">
      <c r="A1049" s="3"/>
      <c r="B1049" s="3">
        <v>1048</v>
      </c>
      <c r="C1049" s="3" t="s">
        <v>11845</v>
      </c>
      <c r="D1049" s="3" t="s">
        <v>7512</v>
      </c>
      <c r="E1049" s="3" t="str">
        <f>VLOOKUP($D1049,'Team Mapping - CM'!$A$2:$C$1457,2,FALSE)</f>
        <v>State University of Bangladesh</v>
      </c>
      <c r="F1049" s="3">
        <v>1</v>
      </c>
      <c r="G1049" s="3">
        <v>66</v>
      </c>
    </row>
    <row r="1050" spans="1:7" ht="12" customHeight="1" x14ac:dyDescent="0.25">
      <c r="A1050" s="3"/>
      <c r="B1050" s="3">
        <v>1049</v>
      </c>
      <c r="C1050" s="3" t="s">
        <v>11851</v>
      </c>
      <c r="D1050" s="3" t="s">
        <v>8545</v>
      </c>
      <c r="E1050" s="3" t="str">
        <f>VLOOKUP($D1050,'Team Mapping - CM'!$A$2:$C$1457,2,FALSE)</f>
        <v>Jatiya Kabi Kazi Nazrul Islam University</v>
      </c>
      <c r="F1050" s="3">
        <v>1</v>
      </c>
      <c r="G1050" s="3">
        <v>66</v>
      </c>
    </row>
    <row r="1051" spans="1:7" ht="12" customHeight="1" x14ac:dyDescent="0.25">
      <c r="A1051" s="3"/>
      <c r="B1051" s="3">
        <v>1050</v>
      </c>
      <c r="C1051" s="3" t="s">
        <v>11859</v>
      </c>
      <c r="D1051" s="3" t="s">
        <v>8649</v>
      </c>
      <c r="E1051" s="3" t="str">
        <f>VLOOKUP($D1051,'Team Mapping - CM'!$A$2:$C$1457,2,FALSE)</f>
        <v>Leading University, Sylhet</v>
      </c>
      <c r="F1051" s="3">
        <v>1</v>
      </c>
      <c r="G1051" s="3">
        <v>67</v>
      </c>
    </row>
    <row r="1052" spans="1:7" ht="12" customHeight="1" x14ac:dyDescent="0.25">
      <c r="A1052" s="3"/>
      <c r="B1052" s="3">
        <v>1051</v>
      </c>
      <c r="C1052" s="3" t="s">
        <v>11865</v>
      </c>
      <c r="D1052" s="3" t="s">
        <v>6789</v>
      </c>
      <c r="E1052" s="3" t="str">
        <f>VLOOKUP($D1052,'Team Mapping - CM'!$A$2:$C$1457,2,FALSE)</f>
        <v>Islamic University</v>
      </c>
      <c r="F1052" s="3">
        <v>1</v>
      </c>
      <c r="G1052" s="3">
        <v>67</v>
      </c>
    </row>
    <row r="1053" spans="1:7" ht="12" customHeight="1" x14ac:dyDescent="0.25">
      <c r="A1053" s="3"/>
      <c r="B1053" s="3">
        <v>1052</v>
      </c>
      <c r="C1053" s="3" t="s">
        <v>11870</v>
      </c>
      <c r="D1053" s="3" t="s">
        <v>6381</v>
      </c>
      <c r="E1053" s="3" t="str">
        <f>VLOOKUP($D1053,'Team Mapping - CM'!$A$2:$C$1457,2,FALSE)</f>
        <v>Premier University</v>
      </c>
      <c r="F1053" s="3">
        <v>1</v>
      </c>
      <c r="G1053" s="3">
        <v>67</v>
      </c>
    </row>
    <row r="1054" spans="1:7" ht="12" customHeight="1" x14ac:dyDescent="0.25">
      <c r="A1054" s="3"/>
      <c r="B1054" s="3">
        <v>1053</v>
      </c>
      <c r="C1054" s="3" t="s">
        <v>11877</v>
      </c>
      <c r="D1054" s="3" t="s">
        <v>6425</v>
      </c>
      <c r="E1054" s="3" t="str">
        <f>VLOOKUP($D1054,'Team Mapping - CM'!$A$2:$C$1457,2,FALSE)</f>
        <v>North South University</v>
      </c>
      <c r="F1054" s="3">
        <v>1</v>
      </c>
      <c r="G1054" s="3">
        <v>67</v>
      </c>
    </row>
    <row r="1055" spans="1:7" ht="12" customHeight="1" x14ac:dyDescent="0.25">
      <c r="A1055" s="3"/>
      <c r="B1055" s="3">
        <v>1054</v>
      </c>
      <c r="C1055" s="3" t="s">
        <v>11885</v>
      </c>
      <c r="D1055" s="3" t="s">
        <v>6629</v>
      </c>
      <c r="E1055" s="3" t="str">
        <f>VLOOKUP($D1055,'Team Mapping - CM'!$A$2:$C$1457,2,FALSE)</f>
        <v>University of Dhaka</v>
      </c>
      <c r="F1055" s="3">
        <v>1</v>
      </c>
      <c r="G1055" s="3">
        <v>67</v>
      </c>
    </row>
    <row r="1056" spans="1:7" ht="12" customHeight="1" x14ac:dyDescent="0.25">
      <c r="A1056" s="3"/>
      <c r="B1056" s="3">
        <v>1055</v>
      </c>
      <c r="C1056" s="3" t="s">
        <v>11893</v>
      </c>
      <c r="D1056" s="3" t="s">
        <v>6359</v>
      </c>
      <c r="E1056" s="3" t="str">
        <f>VLOOKUP($D1056,'Team Mapping - CM'!$A$2:$C$1457,2,FALSE)</f>
        <v>Begum Rokeya University, Rangpur</v>
      </c>
      <c r="F1056" s="3">
        <v>1</v>
      </c>
      <c r="G1056" s="3">
        <v>68</v>
      </c>
    </row>
    <row r="1057" spans="1:7" ht="12" customHeight="1" x14ac:dyDescent="0.25">
      <c r="A1057" s="3"/>
      <c r="B1057" s="3">
        <v>1056</v>
      </c>
      <c r="C1057" s="3" t="s">
        <v>11900</v>
      </c>
      <c r="D1057" s="3" t="s">
        <v>9054</v>
      </c>
      <c r="E1057" s="3" t="str">
        <f>VLOOKUP($D1057,'Team Mapping - CM'!$A$2:$C$1457,2,FALSE)</f>
        <v>Patuakhali Science and Technology University</v>
      </c>
      <c r="F1057" s="3">
        <v>1</v>
      </c>
      <c r="G1057" s="3">
        <v>68</v>
      </c>
    </row>
    <row r="1058" spans="1:7" ht="12" customHeight="1" x14ac:dyDescent="0.25">
      <c r="A1058" s="3"/>
      <c r="B1058" s="3">
        <v>1057</v>
      </c>
      <c r="C1058" s="3" t="s">
        <v>11909</v>
      </c>
      <c r="D1058" s="3" t="s">
        <v>9171</v>
      </c>
      <c r="E1058" s="3" t="str">
        <f>VLOOKUP($D1058,'Team Mapping - CM'!$A$2:$C$1457,2,FALSE)</f>
        <v>Islamic University</v>
      </c>
      <c r="F1058" s="3">
        <v>1</v>
      </c>
      <c r="G1058" s="3">
        <v>68</v>
      </c>
    </row>
    <row r="1059" spans="1:7" ht="12" customHeight="1" x14ac:dyDescent="0.25">
      <c r="A1059" s="3"/>
      <c r="B1059" s="3">
        <v>1058</v>
      </c>
      <c r="C1059" s="3" t="s">
        <v>11918</v>
      </c>
      <c r="D1059" s="3" t="s">
        <v>8328</v>
      </c>
      <c r="E1059" s="3" t="str">
        <f>VLOOKUP($D1059,'Team Mapping - CM'!$A$2:$C$1457,2,FALSE)</f>
        <v>Khulna University of Engineering &amp; Technology</v>
      </c>
      <c r="F1059" s="3">
        <v>1</v>
      </c>
      <c r="G1059" s="3">
        <v>68</v>
      </c>
    </row>
    <row r="1060" spans="1:7" ht="12" customHeight="1" x14ac:dyDescent="0.25">
      <c r="A1060" s="3"/>
      <c r="B1060" s="3">
        <v>1059</v>
      </c>
      <c r="C1060" s="3" t="s">
        <v>11925</v>
      </c>
      <c r="D1060" s="3" t="s">
        <v>7959</v>
      </c>
      <c r="E1060" s="3" t="str">
        <f>VLOOKUP($D1060,'Team Mapping - CM'!$A$2:$C$1457,2,FALSE)</f>
        <v>International University of Business Agriculture and Tech.</v>
      </c>
      <c r="F1060" s="3">
        <v>1</v>
      </c>
      <c r="G1060" s="3">
        <v>69</v>
      </c>
    </row>
    <row r="1061" spans="1:7" ht="12" customHeight="1" x14ac:dyDescent="0.25">
      <c r="A1061" s="3"/>
      <c r="B1061" s="3">
        <v>1060</v>
      </c>
      <c r="C1061" s="3" t="s">
        <v>11933</v>
      </c>
      <c r="D1061" s="3" t="s">
        <v>6694</v>
      </c>
      <c r="E1061" s="3" t="str">
        <f>VLOOKUP($D1061,'Team Mapping - CM'!$A$2:$C$1457,2,FALSE)</f>
        <v>Noakhali Science and Technology University</v>
      </c>
      <c r="F1061" s="3">
        <v>1</v>
      </c>
      <c r="G1061" s="3">
        <v>69</v>
      </c>
    </row>
    <row r="1062" spans="1:7" ht="12" customHeight="1" x14ac:dyDescent="0.25">
      <c r="A1062" s="3"/>
      <c r="B1062" s="3">
        <v>1061</v>
      </c>
      <c r="C1062" s="3" t="s">
        <v>11940</v>
      </c>
      <c r="D1062" s="3" t="s">
        <v>6412</v>
      </c>
      <c r="E1062" s="3" t="str">
        <f>VLOOKUP($D1062,'Team Mapping - CM'!$A$2:$C$1457,2,FALSE)</f>
        <v>Northern University of Bangladesh</v>
      </c>
      <c r="F1062" s="3">
        <v>1</v>
      </c>
      <c r="G1062" s="3">
        <v>69</v>
      </c>
    </row>
    <row r="1063" spans="1:7" ht="12" customHeight="1" x14ac:dyDescent="0.25">
      <c r="A1063" s="3"/>
      <c r="B1063" s="3">
        <v>1062</v>
      </c>
      <c r="C1063" s="3" t="s">
        <v>11948</v>
      </c>
      <c r="D1063" s="3" t="s">
        <v>7458</v>
      </c>
      <c r="E1063" s="3" t="str">
        <f>VLOOKUP($D1063,'Team Mapping - CM'!$A$2:$C$1457,2,FALSE)</f>
        <v>Bangladesh Army International University of Science &amp; Technology</v>
      </c>
      <c r="F1063" s="3">
        <v>1</v>
      </c>
      <c r="G1063" s="3">
        <v>70</v>
      </c>
    </row>
    <row r="1064" spans="1:7" ht="12" customHeight="1" x14ac:dyDescent="0.25">
      <c r="A1064" s="3"/>
      <c r="B1064" s="3">
        <v>1063</v>
      </c>
      <c r="C1064" s="3" t="s">
        <v>11956</v>
      </c>
      <c r="D1064" s="3" t="s">
        <v>7388</v>
      </c>
      <c r="E1064" s="3" t="str">
        <f>VLOOKUP($D1064,'Team Mapping - CM'!$A$2:$C$1457,2,FALSE)</f>
        <v>International Islamic University Chittagong</v>
      </c>
      <c r="F1064" s="3">
        <v>1</v>
      </c>
      <c r="G1064" s="3">
        <v>70</v>
      </c>
    </row>
    <row r="1065" spans="1:7" ht="12" customHeight="1" x14ac:dyDescent="0.25">
      <c r="A1065" s="3"/>
      <c r="B1065" s="3">
        <v>1064</v>
      </c>
      <c r="C1065" s="3" t="s">
        <v>11966</v>
      </c>
      <c r="D1065" s="3" t="s">
        <v>8639</v>
      </c>
      <c r="E1065" s="3" t="str">
        <f>VLOOKUP($D1065,'Team Mapping - CM'!$A$2:$C$1457,2,FALSE)</f>
        <v>Hajee Mohammad Danesh Science and Technology University</v>
      </c>
      <c r="F1065" s="3">
        <v>1</v>
      </c>
      <c r="G1065" s="3">
        <v>70</v>
      </c>
    </row>
    <row r="1066" spans="1:7" ht="12" customHeight="1" x14ac:dyDescent="0.25">
      <c r="A1066" s="3"/>
      <c r="B1066" s="3">
        <v>1065</v>
      </c>
      <c r="C1066" s="3" t="s">
        <v>11975</v>
      </c>
      <c r="D1066" s="3" t="s">
        <v>7927</v>
      </c>
      <c r="E1066" s="3" t="str">
        <f>VLOOKUP($D1066,'Team Mapping - CM'!$A$2:$C$1457,2,FALSE)</f>
        <v>International Islamic University Chittagong</v>
      </c>
      <c r="F1066" s="3">
        <v>1</v>
      </c>
      <c r="G1066" s="3">
        <v>70</v>
      </c>
    </row>
    <row r="1067" spans="1:7" ht="12" customHeight="1" x14ac:dyDescent="0.25">
      <c r="A1067" s="3"/>
      <c r="B1067" s="3">
        <v>1066</v>
      </c>
      <c r="C1067" s="3" t="s">
        <v>11983</v>
      </c>
      <c r="D1067" s="3" t="s">
        <v>6468</v>
      </c>
      <c r="E1067" s="3" t="str">
        <f>VLOOKUP($D1067,'Team Mapping - CM'!$A$2:$C$1457,2,FALSE)</f>
        <v>Mawlana Bhashani Science &amp; Technology University</v>
      </c>
      <c r="F1067" s="3">
        <v>1</v>
      </c>
      <c r="G1067" s="3">
        <v>71</v>
      </c>
    </row>
    <row r="1068" spans="1:7" ht="12" customHeight="1" x14ac:dyDescent="0.25">
      <c r="A1068" s="3"/>
      <c r="B1068" s="3">
        <v>1067</v>
      </c>
      <c r="C1068" s="3" t="s">
        <v>11990</v>
      </c>
      <c r="D1068" s="3" t="s">
        <v>7758</v>
      </c>
      <c r="E1068" s="3" t="str">
        <f>VLOOKUP($D1068,'Team Mapping - CM'!$A$2:$C$1457,2,FALSE)</f>
        <v>Primeasia University</v>
      </c>
      <c r="F1068" s="3">
        <v>1</v>
      </c>
      <c r="G1068" s="3">
        <v>71</v>
      </c>
    </row>
    <row r="1069" spans="1:7" ht="12" customHeight="1" x14ac:dyDescent="0.25">
      <c r="A1069" s="3"/>
      <c r="B1069" s="3">
        <v>1068</v>
      </c>
      <c r="C1069" s="3" t="s">
        <v>11999</v>
      </c>
      <c r="D1069" s="3" t="s">
        <v>7505</v>
      </c>
      <c r="E1069" s="3" t="str">
        <f>VLOOKUP($D1069,'Team Mapping - CM'!$A$2:$C$1457,2,FALSE)</f>
        <v>State University of Bangladesh</v>
      </c>
      <c r="F1069" s="3">
        <v>1</v>
      </c>
      <c r="G1069" s="3">
        <v>71</v>
      </c>
    </row>
    <row r="1070" spans="1:7" ht="12" customHeight="1" x14ac:dyDescent="0.25">
      <c r="A1070" s="3"/>
      <c r="B1070" s="3">
        <v>1069</v>
      </c>
      <c r="C1070" s="3" t="s">
        <v>12006</v>
      </c>
      <c r="D1070" s="3" t="s">
        <v>6400</v>
      </c>
      <c r="E1070" s="3" t="str">
        <f>VLOOKUP($D1070,'Team Mapping - CM'!$A$2:$C$1457,2,FALSE)</f>
        <v>Chittagong Independent University</v>
      </c>
      <c r="F1070" s="3">
        <v>1</v>
      </c>
      <c r="G1070" s="3">
        <v>71</v>
      </c>
    </row>
    <row r="1071" spans="1:7" ht="12" customHeight="1" x14ac:dyDescent="0.25">
      <c r="A1071" s="3"/>
      <c r="B1071" s="3">
        <v>1070</v>
      </c>
      <c r="C1071" s="3" t="s">
        <v>12011</v>
      </c>
      <c r="D1071" s="3" t="s">
        <v>6815</v>
      </c>
      <c r="E1071" s="3" t="str">
        <f>VLOOKUP($D1071,'Team Mapping - CM'!$A$2:$C$1457,2,FALSE)</f>
        <v>Sylhet Engineering College</v>
      </c>
      <c r="F1071" s="3">
        <v>1</v>
      </c>
      <c r="G1071" s="3">
        <v>71</v>
      </c>
    </row>
    <row r="1072" spans="1:7" ht="12" customHeight="1" x14ac:dyDescent="0.25">
      <c r="A1072" s="3"/>
      <c r="B1072" s="3">
        <v>1071</v>
      </c>
      <c r="C1072" s="3" t="s">
        <v>12018</v>
      </c>
      <c r="D1072" s="3" t="s">
        <v>6435</v>
      </c>
      <c r="E1072" s="3" t="str">
        <f>VLOOKUP($D1072,'Team Mapping - CM'!$A$2:$C$1457,2,FALSE)</f>
        <v>Metropolitan University</v>
      </c>
      <c r="F1072" s="3">
        <v>1</v>
      </c>
      <c r="G1072" s="3">
        <v>71</v>
      </c>
    </row>
    <row r="1073" spans="1:7" ht="12" customHeight="1" x14ac:dyDescent="0.25">
      <c r="A1073" s="3"/>
      <c r="B1073" s="3">
        <v>1072</v>
      </c>
      <c r="C1073" s="3" t="s">
        <v>12025</v>
      </c>
      <c r="D1073" s="3" t="s">
        <v>7234</v>
      </c>
      <c r="E1073" s="3" t="str">
        <f>VLOOKUP($D1073,'Team Mapping - CM'!$A$2:$C$1457,2,FALSE)</f>
        <v>Jessore University of Science and Technology</v>
      </c>
      <c r="F1073" s="3">
        <v>1</v>
      </c>
      <c r="G1073" s="3">
        <v>73</v>
      </c>
    </row>
    <row r="1074" spans="1:7" ht="12" customHeight="1" x14ac:dyDescent="0.25">
      <c r="A1074" s="3"/>
      <c r="B1074" s="3">
        <v>1073</v>
      </c>
      <c r="C1074" s="3" t="s">
        <v>12034</v>
      </c>
      <c r="D1074" s="3" t="s">
        <v>7363</v>
      </c>
      <c r="E1074" s="3" t="str">
        <f>VLOOKUP($D1074,'Team Mapping - CM'!$A$2:$C$1457,2,FALSE)</f>
        <v>Rajshahi University of Engineering &amp; Technology</v>
      </c>
      <c r="F1074" s="3">
        <v>1</v>
      </c>
      <c r="G1074" s="3">
        <v>73</v>
      </c>
    </row>
    <row r="1075" spans="1:7" ht="12" customHeight="1" x14ac:dyDescent="0.25">
      <c r="A1075" s="3"/>
      <c r="B1075" s="3">
        <v>1074</v>
      </c>
      <c r="C1075" s="3" t="s">
        <v>12044</v>
      </c>
      <c r="D1075" s="3" t="s">
        <v>7555</v>
      </c>
      <c r="E1075" s="3" t="str">
        <f>VLOOKUP($D1075,'Team Mapping - CM'!$A$2:$C$1457,2,FALSE)</f>
        <v>East West University</v>
      </c>
      <c r="F1075" s="3">
        <v>1</v>
      </c>
      <c r="G1075" s="3">
        <v>74</v>
      </c>
    </row>
    <row r="1076" spans="1:7" ht="12" customHeight="1" x14ac:dyDescent="0.25">
      <c r="A1076" s="3"/>
      <c r="B1076" s="3">
        <v>1075</v>
      </c>
      <c r="C1076" s="3" t="s">
        <v>12050</v>
      </c>
      <c r="D1076" s="3" t="s">
        <v>6361</v>
      </c>
      <c r="E1076" s="3" t="str">
        <f>VLOOKUP($D1076,'Team Mapping - CM'!$A$2:$C$1457,2,FALSE)</f>
        <v>Premier University</v>
      </c>
      <c r="F1076" s="3">
        <v>1</v>
      </c>
      <c r="G1076" s="3">
        <v>74</v>
      </c>
    </row>
    <row r="1077" spans="1:7" ht="12" customHeight="1" x14ac:dyDescent="0.25">
      <c r="A1077" s="3"/>
      <c r="B1077" s="3">
        <v>1076</v>
      </c>
      <c r="C1077" s="3" t="s">
        <v>12057</v>
      </c>
      <c r="D1077" s="3" t="s">
        <v>6779</v>
      </c>
      <c r="E1077" s="3" t="str">
        <f>VLOOKUP($D1077,'Team Mapping - CM'!$A$2:$C$1457,2,FALSE)</f>
        <v>International Islamic University Chittagong</v>
      </c>
      <c r="F1077" s="3">
        <v>1</v>
      </c>
      <c r="G1077" s="3">
        <v>74</v>
      </c>
    </row>
    <row r="1078" spans="1:7" ht="12" customHeight="1" x14ac:dyDescent="0.25">
      <c r="A1078" s="3"/>
      <c r="B1078" s="3">
        <v>1077</v>
      </c>
      <c r="C1078" s="3" t="s">
        <v>12067</v>
      </c>
      <c r="D1078" s="3" t="s">
        <v>8637</v>
      </c>
      <c r="E1078" s="3" t="str">
        <f>VLOOKUP($D1078,'Team Mapping - CM'!$A$2:$C$1457,2,FALSE)</f>
        <v>University of Dhaka</v>
      </c>
      <c r="F1078" s="3">
        <v>1</v>
      </c>
      <c r="G1078" s="3">
        <v>74</v>
      </c>
    </row>
    <row r="1079" spans="1:7" ht="12" customHeight="1" x14ac:dyDescent="0.25">
      <c r="A1079" s="3"/>
      <c r="B1079" s="3">
        <v>1078</v>
      </c>
      <c r="C1079" s="3" t="s">
        <v>12077</v>
      </c>
      <c r="D1079" s="3" t="s">
        <v>7746</v>
      </c>
      <c r="E1079" s="3" t="str">
        <f>VLOOKUP($D1079,'Team Mapping - CM'!$A$2:$C$1457,2,FALSE)</f>
        <v>Primeasia University</v>
      </c>
      <c r="F1079" s="3">
        <v>1</v>
      </c>
      <c r="G1079" s="3">
        <v>74</v>
      </c>
    </row>
    <row r="1080" spans="1:7" ht="12" customHeight="1" x14ac:dyDescent="0.25">
      <c r="A1080" s="3"/>
      <c r="B1080" s="3">
        <v>1079</v>
      </c>
      <c r="C1080" s="3" t="s">
        <v>12085</v>
      </c>
      <c r="D1080" s="3" t="s">
        <v>6906</v>
      </c>
      <c r="E1080" s="3" t="str">
        <f>VLOOKUP($D1080,'Team Mapping - CM'!$A$2:$C$1457,2,FALSE)</f>
        <v>University of Dhaka</v>
      </c>
      <c r="F1080" s="3">
        <v>1</v>
      </c>
      <c r="G1080" s="3">
        <v>74</v>
      </c>
    </row>
    <row r="1081" spans="1:7" ht="12" customHeight="1" x14ac:dyDescent="0.25">
      <c r="A1081" s="3"/>
      <c r="B1081" s="3">
        <v>1080</v>
      </c>
      <c r="C1081" s="3" t="s">
        <v>12092</v>
      </c>
      <c r="D1081" s="3" t="s">
        <v>8788</v>
      </c>
      <c r="E1081" s="3" t="str">
        <f>VLOOKUP($D1081,'Team Mapping - CM'!$A$2:$C$1457,2,FALSE)</f>
        <v>Southeast University, Bangladesh</v>
      </c>
      <c r="F1081" s="3">
        <v>1</v>
      </c>
      <c r="G1081" s="3">
        <v>75</v>
      </c>
    </row>
    <row r="1082" spans="1:7" ht="12" customHeight="1" x14ac:dyDescent="0.25">
      <c r="A1082" s="3"/>
      <c r="B1082" s="3">
        <v>1081</v>
      </c>
      <c r="C1082" s="3" t="s">
        <v>12100</v>
      </c>
      <c r="D1082" s="3" t="s">
        <v>7380</v>
      </c>
      <c r="E1082" s="3" t="str">
        <f>VLOOKUP($D1082,'Team Mapping - CM'!$A$2:$C$1457,2,FALSE)</f>
        <v>Bangladesh Army University of Science &amp; Technology</v>
      </c>
      <c r="F1082" s="3">
        <v>1</v>
      </c>
      <c r="G1082" s="3">
        <v>75</v>
      </c>
    </row>
    <row r="1083" spans="1:7" ht="12" customHeight="1" x14ac:dyDescent="0.25">
      <c r="A1083" s="3"/>
      <c r="B1083" s="3">
        <v>1082</v>
      </c>
      <c r="C1083" s="3" t="s">
        <v>12107</v>
      </c>
      <c r="D1083" s="3" t="s">
        <v>8707</v>
      </c>
      <c r="E1083" s="3" t="str">
        <f>VLOOKUP($D1083,'Team Mapping - CM'!$A$2:$C$1457,2,FALSE)</f>
        <v>Z. H. Sikder University of Science and Technology</v>
      </c>
      <c r="F1083" s="3">
        <v>1</v>
      </c>
      <c r="G1083" s="3">
        <v>75</v>
      </c>
    </row>
    <row r="1084" spans="1:7" ht="12" customHeight="1" x14ac:dyDescent="0.25">
      <c r="A1084" s="3"/>
      <c r="B1084" s="3">
        <v>1083</v>
      </c>
      <c r="C1084" s="3" t="s">
        <v>12116</v>
      </c>
      <c r="D1084" s="3" t="s">
        <v>8593</v>
      </c>
      <c r="E1084" s="3" t="str">
        <f>VLOOKUP($D1084,'Team Mapping - CM'!$A$2:$C$1457,2,FALSE)</f>
        <v>Varendra University</v>
      </c>
      <c r="F1084" s="3">
        <v>1</v>
      </c>
      <c r="G1084" s="3">
        <v>75</v>
      </c>
    </row>
    <row r="1085" spans="1:7" ht="12" customHeight="1" x14ac:dyDescent="0.25">
      <c r="A1085" s="3"/>
      <c r="B1085" s="3">
        <v>1084</v>
      </c>
      <c r="C1085" s="3" t="s">
        <v>12120</v>
      </c>
      <c r="D1085" s="3" t="s">
        <v>6716</v>
      </c>
      <c r="E1085" s="3" t="str">
        <f>VLOOKUP($D1085,'Team Mapping - CM'!$A$2:$C$1457,2,FALSE)</f>
        <v>Islamic University of Technology</v>
      </c>
      <c r="F1085" s="3">
        <v>1</v>
      </c>
      <c r="G1085" s="3">
        <v>76</v>
      </c>
    </row>
    <row r="1086" spans="1:7" ht="12" customHeight="1" x14ac:dyDescent="0.25">
      <c r="A1086" s="3"/>
      <c r="B1086" s="3">
        <v>1085</v>
      </c>
      <c r="C1086" s="3" t="s">
        <v>12121</v>
      </c>
      <c r="D1086" s="3" t="s">
        <v>6617</v>
      </c>
      <c r="E1086" s="3" t="str">
        <f>VLOOKUP($D1086,'Team Mapping - CM'!$A$2:$C$1457,2,FALSE)</f>
        <v>Rajshahi University of Engineering &amp; Technology</v>
      </c>
      <c r="F1086" s="3">
        <v>1</v>
      </c>
      <c r="G1086" s="3">
        <v>76</v>
      </c>
    </row>
    <row r="1087" spans="1:7" ht="12" customHeight="1" x14ac:dyDescent="0.25">
      <c r="A1087" s="3"/>
      <c r="B1087" s="3">
        <v>1086</v>
      </c>
      <c r="C1087" s="3" t="s">
        <v>12122</v>
      </c>
      <c r="D1087" s="3" t="s">
        <v>6603</v>
      </c>
      <c r="E1087" s="3" t="str">
        <f>VLOOKUP($D1087,'Team Mapping - CM'!$A$2:$C$1457,2,FALSE)</f>
        <v>Institute of Science and Technology</v>
      </c>
      <c r="F1087" s="3">
        <v>1</v>
      </c>
      <c r="G1087" s="3">
        <v>77</v>
      </c>
    </row>
    <row r="1088" spans="1:7" ht="12" customHeight="1" x14ac:dyDescent="0.25">
      <c r="A1088" s="3"/>
      <c r="B1088" s="3">
        <v>1087</v>
      </c>
      <c r="C1088" s="3" t="s">
        <v>12128</v>
      </c>
      <c r="D1088" s="3" t="s">
        <v>6735</v>
      </c>
      <c r="E1088" s="3" t="str">
        <f>VLOOKUP($D1088,'Team Mapping - CM'!$A$2:$C$1457,2,FALSE)</f>
        <v>American International University - Bangladesh</v>
      </c>
      <c r="F1088" s="3">
        <v>1</v>
      </c>
      <c r="G1088" s="3">
        <v>77</v>
      </c>
    </row>
    <row r="1089" spans="1:7" ht="12" customHeight="1" x14ac:dyDescent="0.25">
      <c r="A1089" s="3"/>
      <c r="B1089" s="3">
        <v>1088</v>
      </c>
      <c r="C1089" s="3" t="s">
        <v>12136</v>
      </c>
      <c r="D1089" s="3" t="s">
        <v>6569</v>
      </c>
      <c r="E1089" s="3" t="str">
        <f>VLOOKUP($D1089,'Team Mapping - CM'!$A$2:$C$1457,2,FALSE)</f>
        <v>International University of Business Agriculture and Tech.</v>
      </c>
      <c r="F1089" s="3">
        <v>1</v>
      </c>
      <c r="G1089" s="3">
        <v>77</v>
      </c>
    </row>
    <row r="1090" spans="1:7" ht="12" customHeight="1" x14ac:dyDescent="0.25">
      <c r="A1090" s="3"/>
      <c r="B1090" s="3">
        <v>1089</v>
      </c>
      <c r="C1090" s="3" t="s">
        <v>12140</v>
      </c>
      <c r="D1090" s="3" t="s">
        <v>7732</v>
      </c>
      <c r="E1090" s="3" t="str">
        <f>VLOOKUP($D1090,'Team Mapping - CM'!$A$2:$C$1457,2,FALSE)</f>
        <v>Institute of Science and Technology</v>
      </c>
      <c r="F1090" s="3">
        <v>1</v>
      </c>
      <c r="G1090" s="3">
        <v>78</v>
      </c>
    </row>
    <row r="1091" spans="1:7" ht="12" customHeight="1" x14ac:dyDescent="0.25">
      <c r="A1091" s="3"/>
      <c r="B1091" s="3">
        <v>1090</v>
      </c>
      <c r="C1091" s="3" t="s">
        <v>12149</v>
      </c>
      <c r="D1091" s="3" t="s">
        <v>7274</v>
      </c>
      <c r="E1091" s="3" t="str">
        <f>VLOOKUP($D1091,'Team Mapping - CM'!$A$2:$C$1457,2,FALSE)</f>
        <v>International Islamic University Chittagong</v>
      </c>
      <c r="F1091" s="3">
        <v>1</v>
      </c>
      <c r="G1091" s="3">
        <v>78</v>
      </c>
    </row>
    <row r="1092" spans="1:7" ht="12" customHeight="1" x14ac:dyDescent="0.25">
      <c r="A1092" s="3"/>
      <c r="B1092" s="3">
        <v>1091</v>
      </c>
      <c r="C1092" s="3" t="s">
        <v>12158</v>
      </c>
      <c r="D1092" s="3" t="s">
        <v>6766</v>
      </c>
      <c r="E1092" s="3" t="str">
        <f>VLOOKUP($D1092,'Team Mapping - CM'!$A$2:$C$1457,2,FALSE)</f>
        <v>Sylhet International University</v>
      </c>
      <c r="F1092" s="3">
        <v>1</v>
      </c>
      <c r="G1092" s="3">
        <v>79</v>
      </c>
    </row>
    <row r="1093" spans="1:7" ht="12" customHeight="1" x14ac:dyDescent="0.25">
      <c r="A1093" s="3"/>
      <c r="B1093" s="3">
        <v>1092</v>
      </c>
      <c r="C1093" s="3" t="s">
        <v>12168</v>
      </c>
      <c r="D1093" s="3" t="s">
        <v>6347</v>
      </c>
      <c r="E1093" s="3" t="str">
        <f>VLOOKUP($D1093,'Team Mapping - CM'!$A$2:$C$1457,2,FALSE)</f>
        <v>Daffodil International University</v>
      </c>
      <c r="F1093" s="3">
        <v>1</v>
      </c>
      <c r="G1093" s="3">
        <v>79</v>
      </c>
    </row>
    <row r="1094" spans="1:7" ht="12" customHeight="1" x14ac:dyDescent="0.25">
      <c r="A1094" s="3"/>
      <c r="B1094" s="3">
        <v>1093</v>
      </c>
      <c r="C1094" s="3" t="s">
        <v>12176</v>
      </c>
      <c r="D1094" s="3" t="s">
        <v>6795</v>
      </c>
      <c r="E1094" s="3" t="str">
        <f>VLOOKUP($D1094,'Team Mapping - CM'!$A$2:$C$1457,2,FALSE)</f>
        <v>Mawlana Bhashani Science &amp; Technology University</v>
      </c>
      <c r="F1094" s="3">
        <v>1</v>
      </c>
      <c r="G1094" s="3">
        <v>79</v>
      </c>
    </row>
    <row r="1095" spans="1:7" ht="12" customHeight="1" x14ac:dyDescent="0.25">
      <c r="A1095" s="3"/>
      <c r="B1095" s="3">
        <v>1094</v>
      </c>
      <c r="C1095" s="3" t="s">
        <v>12184</v>
      </c>
      <c r="D1095" s="3" t="s">
        <v>7096</v>
      </c>
      <c r="E1095" s="3" t="str">
        <f>VLOOKUP($D1095,'Team Mapping - CM'!$A$2:$C$1457,2,FALSE)</f>
        <v>Jahangirnagar University</v>
      </c>
      <c r="F1095" s="3">
        <v>1</v>
      </c>
      <c r="G1095" s="3">
        <v>79</v>
      </c>
    </row>
    <row r="1096" spans="1:7" ht="12" customHeight="1" x14ac:dyDescent="0.25">
      <c r="A1096" s="3"/>
      <c r="B1096" s="3">
        <v>1095</v>
      </c>
      <c r="C1096" s="3" t="s">
        <v>12189</v>
      </c>
      <c r="D1096" s="3" t="s">
        <v>6913</v>
      </c>
      <c r="E1096" s="3" t="str">
        <f>VLOOKUP($D1096,'Team Mapping - CM'!$A$2:$C$1457,2,FALSE)</f>
        <v>University of Dhaka</v>
      </c>
      <c r="F1096" s="3">
        <v>1</v>
      </c>
      <c r="G1096" s="3">
        <v>79</v>
      </c>
    </row>
    <row r="1097" spans="1:7" ht="12" customHeight="1" x14ac:dyDescent="0.25">
      <c r="A1097" s="3"/>
      <c r="B1097" s="3">
        <v>1096</v>
      </c>
      <c r="C1097" s="3" t="s">
        <v>12198</v>
      </c>
      <c r="D1097" s="3" t="s">
        <v>6759</v>
      </c>
      <c r="E1097" s="3" t="str">
        <f>VLOOKUP($D1097,'Team Mapping - CM'!$A$2:$C$1457,2,FALSE)</f>
        <v>Noakhali Science and Technology University</v>
      </c>
      <c r="F1097" s="3">
        <v>1</v>
      </c>
      <c r="G1097" s="3">
        <v>79</v>
      </c>
    </row>
    <row r="1098" spans="1:7" ht="12" customHeight="1" x14ac:dyDescent="0.25">
      <c r="A1098" s="3"/>
      <c r="B1098" s="3">
        <v>1097</v>
      </c>
      <c r="C1098" s="3" t="s">
        <v>12205</v>
      </c>
      <c r="D1098" s="3" t="s">
        <v>6438</v>
      </c>
      <c r="E1098" s="3" t="str">
        <f>VLOOKUP($D1098,'Team Mapping - CM'!$A$2:$C$1457,2,FALSE)</f>
        <v>Metropolitan University</v>
      </c>
      <c r="F1098" s="3">
        <v>1</v>
      </c>
      <c r="G1098" s="3">
        <v>80</v>
      </c>
    </row>
    <row r="1099" spans="1:7" ht="12" customHeight="1" x14ac:dyDescent="0.25">
      <c r="A1099" s="3"/>
      <c r="B1099" s="3">
        <v>1098</v>
      </c>
      <c r="C1099" s="3" t="s">
        <v>12211</v>
      </c>
      <c r="D1099" s="3" t="s">
        <v>8798</v>
      </c>
      <c r="E1099" s="3" t="str">
        <f>VLOOKUP($D1099,'Team Mapping - CM'!$A$2:$C$1457,2,FALSE)</f>
        <v>Bangladesh Army International University of Science &amp; Technology</v>
      </c>
      <c r="F1099" s="3">
        <v>1</v>
      </c>
      <c r="G1099" s="3">
        <v>81</v>
      </c>
    </row>
    <row r="1100" spans="1:7" ht="12" customHeight="1" x14ac:dyDescent="0.25">
      <c r="A1100" s="3"/>
      <c r="B1100" s="3">
        <v>1099</v>
      </c>
      <c r="C1100" s="3" t="s">
        <v>12234</v>
      </c>
      <c r="D1100" s="3" t="s">
        <v>9329</v>
      </c>
      <c r="E1100" s="3" t="str">
        <f>VLOOKUP($D1100,'Team Mapping - CM'!$A$2:$C$1457,2,FALSE)</f>
        <v>United International University</v>
      </c>
      <c r="F1100" s="3">
        <v>1</v>
      </c>
      <c r="G1100" s="3">
        <v>81</v>
      </c>
    </row>
    <row r="1101" spans="1:7" ht="12" customHeight="1" x14ac:dyDescent="0.25">
      <c r="A1101" s="3"/>
      <c r="B1101" s="3">
        <v>1100</v>
      </c>
      <c r="C1101" s="3" t="s">
        <v>12244</v>
      </c>
      <c r="D1101" s="3" t="s">
        <v>6799</v>
      </c>
      <c r="E1101" s="3" t="str">
        <f>VLOOKUP($D1101,'Team Mapping - CM'!$A$2:$C$1457,2,FALSE)</f>
        <v>Khulna University of Engineering &amp; Technology</v>
      </c>
      <c r="F1101" s="3">
        <v>1</v>
      </c>
      <c r="G1101" s="3">
        <v>81</v>
      </c>
    </row>
    <row r="1102" spans="1:7" ht="12" customHeight="1" x14ac:dyDescent="0.25">
      <c r="A1102" s="3"/>
      <c r="B1102" s="3">
        <v>1101</v>
      </c>
      <c r="C1102" s="3" t="s">
        <v>12252</v>
      </c>
      <c r="D1102" s="3" t="s">
        <v>8982</v>
      </c>
      <c r="E1102" s="3" t="str">
        <f>VLOOKUP($D1102,'Team Mapping - CM'!$A$2:$C$1457,2,FALSE)</f>
        <v>Pabna University of Science and Technology</v>
      </c>
      <c r="F1102" s="3">
        <v>1</v>
      </c>
      <c r="G1102" s="3">
        <v>81</v>
      </c>
    </row>
    <row r="1103" spans="1:7" ht="12" customHeight="1" x14ac:dyDescent="0.25">
      <c r="A1103" s="3"/>
      <c r="B1103" s="3">
        <v>1102</v>
      </c>
      <c r="C1103" s="3" t="s">
        <v>12262</v>
      </c>
      <c r="D1103" s="3" t="s">
        <v>6575</v>
      </c>
      <c r="E1103" s="3" t="str">
        <f>VLOOKUP($D1103,'Team Mapping - CM'!$A$2:$C$1457,2,FALSE)</f>
        <v>North South University</v>
      </c>
      <c r="F1103" s="3">
        <v>1</v>
      </c>
      <c r="G1103" s="3">
        <v>81</v>
      </c>
    </row>
    <row r="1104" spans="1:7" ht="12" customHeight="1" x14ac:dyDescent="0.25">
      <c r="A1104" s="3"/>
      <c r="B1104" s="3">
        <v>1103</v>
      </c>
      <c r="C1104" s="3" t="s">
        <v>12269</v>
      </c>
      <c r="D1104" s="3" t="s">
        <v>7373</v>
      </c>
      <c r="E1104" s="3" t="str">
        <f>VLOOKUP($D1104,'Team Mapping - CM'!$A$2:$C$1457,2,FALSE)</f>
        <v>University of Chittagong</v>
      </c>
      <c r="F1104" s="3">
        <v>1</v>
      </c>
      <c r="G1104" s="3">
        <v>82</v>
      </c>
    </row>
    <row r="1105" spans="1:7" ht="12" customHeight="1" x14ac:dyDescent="0.25">
      <c r="A1105" s="3"/>
      <c r="B1105" s="3">
        <v>1104</v>
      </c>
      <c r="C1105" s="3" t="s">
        <v>12276</v>
      </c>
      <c r="D1105" s="3" t="s">
        <v>7001</v>
      </c>
      <c r="E1105" s="3" t="str">
        <f>VLOOKUP($D1105,'Team Mapping - CM'!$A$2:$C$1457,2,FALSE)</f>
        <v>Begum Rokeya University, Rangpur</v>
      </c>
      <c r="F1105" s="3">
        <v>1</v>
      </c>
      <c r="G1105" s="3">
        <v>82</v>
      </c>
    </row>
    <row r="1106" spans="1:7" ht="12" customHeight="1" x14ac:dyDescent="0.25">
      <c r="A1106" s="3"/>
      <c r="B1106" s="3">
        <v>1105</v>
      </c>
      <c r="C1106" s="3" t="s">
        <v>12283</v>
      </c>
      <c r="D1106" s="3" t="s">
        <v>7935</v>
      </c>
      <c r="E1106" s="3" t="str">
        <f>VLOOKUP($D1106,'Team Mapping - CM'!$A$2:$C$1457,2,FALSE)</f>
        <v>International Islamic University Chittagong</v>
      </c>
      <c r="F1106" s="3">
        <v>1</v>
      </c>
      <c r="G1106" s="3">
        <v>82</v>
      </c>
    </row>
    <row r="1107" spans="1:7" ht="12" customHeight="1" x14ac:dyDescent="0.25">
      <c r="A1107" s="3"/>
      <c r="B1107" s="3">
        <v>1106</v>
      </c>
      <c r="C1107" s="3" t="s">
        <v>12288</v>
      </c>
      <c r="D1107" s="3" t="s">
        <v>6690</v>
      </c>
      <c r="E1107" s="3" t="str">
        <f>VLOOKUP($D1107,'Team Mapping - CM'!$A$2:$C$1457,2,FALSE)</f>
        <v>Noakhali Science and Technology University</v>
      </c>
      <c r="F1107" s="3">
        <v>1</v>
      </c>
      <c r="G1107" s="3">
        <v>84</v>
      </c>
    </row>
    <row r="1108" spans="1:7" ht="12" customHeight="1" x14ac:dyDescent="0.25">
      <c r="A1108" s="3"/>
      <c r="B1108" s="3">
        <v>1107</v>
      </c>
      <c r="C1108" s="3" t="s">
        <v>12299</v>
      </c>
      <c r="D1108" s="3" t="s">
        <v>8709</v>
      </c>
      <c r="E1108" s="3" t="str">
        <f>VLOOKUP($D1108,'Team Mapping - CM'!$A$2:$C$1457,2,FALSE)</f>
        <v>University Of Barisal</v>
      </c>
      <c r="F1108" s="3">
        <v>1</v>
      </c>
      <c r="G1108" s="3">
        <v>85</v>
      </c>
    </row>
    <row r="1109" spans="1:7" ht="12" customHeight="1" x14ac:dyDescent="0.25">
      <c r="A1109" s="3"/>
      <c r="B1109" s="3">
        <v>1108</v>
      </c>
      <c r="C1109" s="3" t="s">
        <v>12307</v>
      </c>
      <c r="D1109" s="3" t="s">
        <v>6450</v>
      </c>
      <c r="E1109" s="3" t="str">
        <f>VLOOKUP($D1109,'Team Mapping - CM'!$A$2:$C$1457,2,FALSE)</f>
        <v>Prime University</v>
      </c>
      <c r="F1109" s="3">
        <v>1</v>
      </c>
      <c r="G1109" s="3">
        <v>85</v>
      </c>
    </row>
    <row r="1110" spans="1:7" ht="12" customHeight="1" x14ac:dyDescent="0.25">
      <c r="A1110" s="3"/>
      <c r="B1110" s="3">
        <v>1109</v>
      </c>
      <c r="C1110" s="3" t="s">
        <v>12315</v>
      </c>
      <c r="D1110" s="3" t="s">
        <v>7372</v>
      </c>
      <c r="E1110" s="3" t="str">
        <f>VLOOKUP($D1110,'Team Mapping - CM'!$A$2:$C$1457,2,FALSE)</f>
        <v>International University of Scholars</v>
      </c>
      <c r="F1110" s="3">
        <v>1</v>
      </c>
      <c r="G1110" s="3">
        <v>86</v>
      </c>
    </row>
    <row r="1111" spans="1:7" ht="12" customHeight="1" x14ac:dyDescent="0.25">
      <c r="A1111" s="3"/>
      <c r="B1111" s="3">
        <v>1110</v>
      </c>
      <c r="C1111" s="3" t="s">
        <v>12324</v>
      </c>
      <c r="D1111" s="3" t="s">
        <v>9394</v>
      </c>
      <c r="E1111" s="3" t="str">
        <f>VLOOKUP($D1111,'Team Mapping - CM'!$A$2:$C$1457,2,FALSE)</f>
        <v>United International University</v>
      </c>
      <c r="F1111" s="3">
        <v>1</v>
      </c>
      <c r="G1111" s="3">
        <v>86</v>
      </c>
    </row>
    <row r="1112" spans="1:7" ht="12" customHeight="1" x14ac:dyDescent="0.25">
      <c r="A1112" s="3"/>
      <c r="B1112" s="3">
        <v>1111</v>
      </c>
      <c r="C1112" s="3" t="s">
        <v>12333</v>
      </c>
      <c r="D1112" s="3" t="s">
        <v>7541</v>
      </c>
      <c r="E1112" s="3" t="str">
        <f>VLOOKUP($D1112,'Team Mapping - CM'!$A$2:$C$1457,2,FALSE)</f>
        <v>Bangladesh Army International University of Science &amp; Technology</v>
      </c>
      <c r="F1112" s="3">
        <v>1</v>
      </c>
      <c r="G1112" s="3">
        <v>86</v>
      </c>
    </row>
    <row r="1113" spans="1:7" ht="12" customHeight="1" x14ac:dyDescent="0.25">
      <c r="A1113" s="3"/>
      <c r="B1113" s="3">
        <v>1112</v>
      </c>
      <c r="C1113" s="3" t="s">
        <v>12341</v>
      </c>
      <c r="D1113" s="3" t="s">
        <v>7299</v>
      </c>
      <c r="E1113" s="3" t="str">
        <f>VLOOKUP($D1113,'Team Mapping - CM'!$A$2:$C$1457,2,FALSE)</f>
        <v>Stamford University Bangladesh</v>
      </c>
      <c r="F1113" s="3">
        <v>1</v>
      </c>
      <c r="G1113" s="3">
        <v>87</v>
      </c>
    </row>
    <row r="1114" spans="1:7" ht="12" customHeight="1" x14ac:dyDescent="0.25">
      <c r="A1114" s="3"/>
      <c r="B1114" s="3">
        <v>1113</v>
      </c>
      <c r="C1114" s="3" t="s">
        <v>12350</v>
      </c>
      <c r="D1114" s="3" t="s">
        <v>6403</v>
      </c>
      <c r="E1114" s="3" t="str">
        <f>VLOOKUP($D1114,'Team Mapping - CM'!$A$2:$C$1457,2,FALSE)</f>
        <v>Pabna University of Science and Technology</v>
      </c>
      <c r="F1114" s="3">
        <v>1</v>
      </c>
      <c r="G1114" s="3">
        <v>87</v>
      </c>
    </row>
    <row r="1115" spans="1:7" ht="12" customHeight="1" x14ac:dyDescent="0.25">
      <c r="A1115" s="3"/>
      <c r="B1115" s="3">
        <v>1114</v>
      </c>
      <c r="C1115" s="3" t="s">
        <v>12358</v>
      </c>
      <c r="D1115" s="3" t="s">
        <v>8624</v>
      </c>
      <c r="E1115" s="3" t="str">
        <f>VLOOKUP($D1115,'Team Mapping - CM'!$A$2:$C$1457,2,FALSE)</f>
        <v>Bangladesh Army International University of Science &amp; Technology</v>
      </c>
      <c r="F1115" s="3">
        <v>1</v>
      </c>
      <c r="G1115" s="3">
        <v>87</v>
      </c>
    </row>
    <row r="1116" spans="1:7" ht="12" customHeight="1" x14ac:dyDescent="0.25">
      <c r="A1116" s="3"/>
      <c r="B1116" s="3">
        <v>1115</v>
      </c>
      <c r="C1116" s="3" t="s">
        <v>12366</v>
      </c>
      <c r="D1116" s="3" t="s">
        <v>7737</v>
      </c>
      <c r="E1116" s="3" t="str">
        <f>VLOOKUP($D1116,'Team Mapping - CM'!$A$2:$C$1457,2,FALSE)</f>
        <v>Bangladesh University of Professionals</v>
      </c>
      <c r="F1116" s="3">
        <v>1</v>
      </c>
      <c r="G1116" s="3">
        <v>88</v>
      </c>
    </row>
    <row r="1117" spans="1:7" ht="12" customHeight="1" x14ac:dyDescent="0.25">
      <c r="A1117" s="3"/>
      <c r="B1117" s="3">
        <v>1116</v>
      </c>
      <c r="C1117" s="3" t="s">
        <v>12376</v>
      </c>
      <c r="D1117" s="3" t="s">
        <v>7136</v>
      </c>
      <c r="E1117" s="3" t="str">
        <f>VLOOKUP($D1117,'Team Mapping - CM'!$A$2:$C$1457,2,FALSE)</f>
        <v>Mawlana Bhashani Science &amp; Technology University</v>
      </c>
      <c r="F1117" s="3">
        <v>1</v>
      </c>
      <c r="G1117" s="3">
        <v>88</v>
      </c>
    </row>
    <row r="1118" spans="1:7" ht="12" customHeight="1" x14ac:dyDescent="0.25">
      <c r="A1118" s="3"/>
      <c r="B1118" s="3">
        <v>1117</v>
      </c>
      <c r="C1118" s="3" t="s">
        <v>12384</v>
      </c>
      <c r="D1118" s="3" t="s">
        <v>7204</v>
      </c>
      <c r="E1118" s="3" t="str">
        <f>VLOOKUP($D1118,'Team Mapping - CM'!$A$2:$C$1457,2,FALSE)</f>
        <v>University of Information Technology &amp; Sciences</v>
      </c>
      <c r="F1118" s="3">
        <v>1</v>
      </c>
      <c r="G1118" s="3">
        <v>88</v>
      </c>
    </row>
    <row r="1119" spans="1:7" ht="12" customHeight="1" x14ac:dyDescent="0.25">
      <c r="A1119" s="3"/>
      <c r="B1119" s="3">
        <v>1118</v>
      </c>
      <c r="C1119" s="3" t="s">
        <v>12391</v>
      </c>
      <c r="D1119" s="3" t="s">
        <v>9115</v>
      </c>
      <c r="E1119" s="3" t="str">
        <f>VLOOKUP($D1119,'Team Mapping - CM'!$A$2:$C$1457,2,FALSE)</f>
        <v>The University of Asia Pacific</v>
      </c>
      <c r="F1119" s="3">
        <v>1</v>
      </c>
      <c r="G1119" s="3">
        <v>90</v>
      </c>
    </row>
    <row r="1120" spans="1:7" ht="12" customHeight="1" x14ac:dyDescent="0.25">
      <c r="A1120" s="3"/>
      <c r="B1120" s="3">
        <v>1119</v>
      </c>
      <c r="C1120" s="3" t="s">
        <v>12400</v>
      </c>
      <c r="D1120" s="3" t="s">
        <v>6353</v>
      </c>
      <c r="E1120" s="3" t="str">
        <f>VLOOKUP($D1120,'Team Mapping - CM'!$A$2:$C$1457,2,FALSE)</f>
        <v>Military Institute of Science and Technology</v>
      </c>
      <c r="F1120" s="3">
        <v>1</v>
      </c>
      <c r="G1120" s="3">
        <v>90</v>
      </c>
    </row>
    <row r="1121" spans="1:7" ht="12" customHeight="1" x14ac:dyDescent="0.25">
      <c r="A1121" s="3"/>
      <c r="B1121" s="3">
        <v>1120</v>
      </c>
      <c r="C1121" s="3" t="s">
        <v>12409</v>
      </c>
      <c r="D1121" s="3" t="s">
        <v>6852</v>
      </c>
      <c r="E1121" s="3" t="str">
        <f>VLOOKUP($D1121,'Team Mapping - CM'!$A$2:$C$1457,2,FALSE)</f>
        <v>Mawlana Bhashani Science &amp; Technology University</v>
      </c>
      <c r="F1121" s="3">
        <v>1</v>
      </c>
      <c r="G1121" s="3">
        <v>90</v>
      </c>
    </row>
    <row r="1122" spans="1:7" ht="12" customHeight="1" x14ac:dyDescent="0.25">
      <c r="A1122" s="3"/>
      <c r="B1122" s="3">
        <v>1121</v>
      </c>
      <c r="C1122" s="3" t="s">
        <v>12422</v>
      </c>
      <c r="D1122" s="3" t="s">
        <v>9410</v>
      </c>
      <c r="E1122" s="3" t="str">
        <f>VLOOKUP($D1122,'Team Mapping - CM'!$A$2:$C$1457,2,FALSE)</f>
        <v>United International University</v>
      </c>
      <c r="F1122" s="3">
        <v>1</v>
      </c>
      <c r="G1122" s="3">
        <v>90</v>
      </c>
    </row>
    <row r="1123" spans="1:7" ht="12" customHeight="1" x14ac:dyDescent="0.25">
      <c r="A1123" s="3"/>
      <c r="B1123" s="3">
        <v>1122</v>
      </c>
      <c r="C1123" s="3" t="s">
        <v>12430</v>
      </c>
      <c r="D1123" s="3" t="s">
        <v>8364</v>
      </c>
      <c r="E1123" s="3" t="str">
        <f>VLOOKUP($D1123,'Team Mapping - CM'!$A$2:$C$1457,2,FALSE)</f>
        <v>Khulna University of Engineering &amp; Technology</v>
      </c>
      <c r="F1123" s="3">
        <v>1</v>
      </c>
      <c r="G1123" s="3">
        <v>91</v>
      </c>
    </row>
    <row r="1124" spans="1:7" ht="12" customHeight="1" x14ac:dyDescent="0.25">
      <c r="A1124" s="3"/>
      <c r="B1124" s="3">
        <v>1123</v>
      </c>
      <c r="C1124" s="3" t="s">
        <v>12439</v>
      </c>
      <c r="D1124" s="3" t="s">
        <v>8961</v>
      </c>
      <c r="E1124" s="3" t="str">
        <f>VLOOKUP($D1124,'Team Mapping - CM'!$A$2:$C$1457,2,FALSE)</f>
        <v>BGC Trust University, Bangladesh</v>
      </c>
      <c r="F1124" s="3">
        <v>1</v>
      </c>
      <c r="G1124" s="3">
        <v>91</v>
      </c>
    </row>
    <row r="1125" spans="1:7" ht="12" customHeight="1" x14ac:dyDescent="0.25">
      <c r="A1125" s="3"/>
      <c r="B1125" s="3">
        <v>1124</v>
      </c>
      <c r="C1125" s="3" t="s">
        <v>12450</v>
      </c>
      <c r="D1125" s="3" t="s">
        <v>6676</v>
      </c>
      <c r="E1125" s="3" t="str">
        <f>VLOOKUP($D1125,'Team Mapping - CM'!$A$2:$C$1457,2,FALSE)</f>
        <v>Southeast University, Bangladesh</v>
      </c>
      <c r="F1125" s="3">
        <v>1</v>
      </c>
      <c r="G1125" s="3">
        <v>91</v>
      </c>
    </row>
    <row r="1126" spans="1:7" ht="12" customHeight="1" x14ac:dyDescent="0.25">
      <c r="A1126" s="3"/>
      <c r="B1126" s="3">
        <v>1125</v>
      </c>
      <c r="C1126" s="3" t="s">
        <v>12460</v>
      </c>
      <c r="D1126" s="3" t="s">
        <v>6686</v>
      </c>
      <c r="E1126" s="3" t="str">
        <f>VLOOKUP($D1126,'Team Mapping - CM'!$A$2:$C$1457,2,FALSE)</f>
        <v>Bangladesh University of Engineering and Technology</v>
      </c>
      <c r="F1126" s="3">
        <v>1</v>
      </c>
      <c r="G1126" s="3">
        <v>92</v>
      </c>
    </row>
    <row r="1127" spans="1:7" ht="12" customHeight="1" x14ac:dyDescent="0.25">
      <c r="A1127" s="3"/>
      <c r="B1127" s="3">
        <v>1126</v>
      </c>
      <c r="C1127" s="3" t="s">
        <v>12467</v>
      </c>
      <c r="D1127" s="3" t="s">
        <v>8318</v>
      </c>
      <c r="E1127" s="3" t="str">
        <f>VLOOKUP($D1127,'Team Mapping - CM'!$A$2:$C$1457,2,FALSE)</f>
        <v>Khulna University of Engineering &amp; Technology</v>
      </c>
      <c r="F1127" s="3">
        <v>1</v>
      </c>
      <c r="G1127" s="3">
        <v>92</v>
      </c>
    </row>
    <row r="1128" spans="1:7" ht="12" customHeight="1" x14ac:dyDescent="0.25">
      <c r="A1128" s="3"/>
      <c r="B1128" s="3">
        <v>1127</v>
      </c>
      <c r="C1128" s="3" t="s">
        <v>12476</v>
      </c>
      <c r="D1128" s="3" t="s">
        <v>6870</v>
      </c>
      <c r="E1128" s="3" t="str">
        <f>VLOOKUP($D1128,'Team Mapping - CM'!$A$2:$C$1457,2,FALSE)</f>
        <v>United International University</v>
      </c>
      <c r="F1128" s="3">
        <v>1</v>
      </c>
      <c r="G1128" s="3">
        <v>92</v>
      </c>
    </row>
    <row r="1129" spans="1:7" ht="12" customHeight="1" x14ac:dyDescent="0.25">
      <c r="A1129" s="3"/>
      <c r="B1129" s="3">
        <v>1128</v>
      </c>
      <c r="C1129" s="3" t="s">
        <v>12486</v>
      </c>
      <c r="D1129" s="3" t="s">
        <v>6576</v>
      </c>
      <c r="E1129" s="3" t="str">
        <f>VLOOKUP($D1129,'Team Mapping - CM'!$A$2:$C$1457,2,FALSE)</f>
        <v>International University of Business Agriculture and Tech.</v>
      </c>
      <c r="F1129" s="3">
        <v>1</v>
      </c>
      <c r="G1129" s="3">
        <v>93</v>
      </c>
    </row>
    <row r="1130" spans="1:7" ht="12" customHeight="1" x14ac:dyDescent="0.25">
      <c r="A1130" s="3"/>
      <c r="B1130" s="3">
        <v>1129</v>
      </c>
      <c r="C1130" s="3" t="s">
        <v>12492</v>
      </c>
      <c r="D1130" s="3" t="s">
        <v>8510</v>
      </c>
      <c r="E1130" s="3" t="str">
        <f>VLOOKUP($D1130,'Team Mapping - CM'!$A$2:$C$1457,2,FALSE)</f>
        <v>Khulna University of Engineering &amp; Technology</v>
      </c>
      <c r="F1130" s="3">
        <v>1</v>
      </c>
      <c r="G1130" s="3">
        <v>93</v>
      </c>
    </row>
    <row r="1131" spans="1:7" ht="12" customHeight="1" x14ac:dyDescent="0.25">
      <c r="A1131" s="3"/>
      <c r="B1131" s="3">
        <v>1130</v>
      </c>
      <c r="C1131" s="3" t="s">
        <v>12500</v>
      </c>
      <c r="D1131" s="3" t="s">
        <v>6619</v>
      </c>
      <c r="E1131" s="3" t="str">
        <f>VLOOKUP($D1131,'Team Mapping - CM'!$A$2:$C$1457,2,FALSE)</f>
        <v>Rajshahi University of Engineering &amp; Technology</v>
      </c>
      <c r="F1131" s="3">
        <v>1</v>
      </c>
      <c r="G1131" s="3">
        <v>93</v>
      </c>
    </row>
    <row r="1132" spans="1:7" ht="12" customHeight="1" x14ac:dyDescent="0.25">
      <c r="A1132" s="3"/>
      <c r="B1132" s="3">
        <v>1131</v>
      </c>
      <c r="C1132" s="3" t="s">
        <v>12508</v>
      </c>
      <c r="D1132" s="3" t="s">
        <v>7252</v>
      </c>
      <c r="E1132" s="3" t="str">
        <f>VLOOKUP($D1132,'Team Mapping - CM'!$A$2:$C$1457,2,FALSE)</f>
        <v>Cox's Bazar International University</v>
      </c>
      <c r="F1132" s="3">
        <v>1</v>
      </c>
      <c r="G1132" s="3">
        <v>94</v>
      </c>
    </row>
    <row r="1133" spans="1:7" ht="12" customHeight="1" x14ac:dyDescent="0.25">
      <c r="A1133" s="3"/>
      <c r="B1133" s="3">
        <v>1132</v>
      </c>
      <c r="C1133" s="3" t="s">
        <v>12515</v>
      </c>
      <c r="D1133" s="3" t="s">
        <v>7358</v>
      </c>
      <c r="E1133" s="3" t="str">
        <f>VLOOKUP($D1133,'Team Mapping - CM'!$A$2:$C$1457,2,FALSE)</f>
        <v>Presidency University</v>
      </c>
      <c r="F1133" s="3">
        <v>1</v>
      </c>
      <c r="G1133" s="3">
        <v>94</v>
      </c>
    </row>
    <row r="1134" spans="1:7" ht="12" customHeight="1" x14ac:dyDescent="0.25">
      <c r="A1134" s="3"/>
      <c r="B1134" s="3">
        <v>1133</v>
      </c>
      <c r="C1134" s="3" t="s">
        <v>12522</v>
      </c>
      <c r="D1134" s="3" t="s">
        <v>8501</v>
      </c>
      <c r="E1134" s="3" t="str">
        <f>VLOOKUP($D1134,'Team Mapping - CM'!$A$2:$C$1457,2,FALSE)</f>
        <v>East West University</v>
      </c>
      <c r="F1134" s="3">
        <v>1</v>
      </c>
      <c r="G1134" s="3">
        <v>95</v>
      </c>
    </row>
    <row r="1135" spans="1:7" ht="12" customHeight="1" x14ac:dyDescent="0.25">
      <c r="A1135" s="3"/>
      <c r="B1135" s="3">
        <v>1134</v>
      </c>
      <c r="C1135" s="3" t="s">
        <v>12531</v>
      </c>
      <c r="D1135" s="3" t="s">
        <v>6660</v>
      </c>
      <c r="E1135" s="3" t="str">
        <f>VLOOKUP($D1135,'Team Mapping - CM'!$A$2:$C$1457,2,FALSE)</f>
        <v>Premier University</v>
      </c>
      <c r="F1135" s="3">
        <v>1</v>
      </c>
      <c r="G1135" s="3">
        <v>95</v>
      </c>
    </row>
    <row r="1136" spans="1:7" ht="12" customHeight="1" x14ac:dyDescent="0.25">
      <c r="A1136" s="3"/>
      <c r="B1136" s="3">
        <v>1135</v>
      </c>
      <c r="C1136" s="3" t="s">
        <v>12537</v>
      </c>
      <c r="D1136" s="3" t="s">
        <v>7601</v>
      </c>
      <c r="E1136" s="3" t="str">
        <f>VLOOKUP($D1136,'Team Mapping - CM'!$A$2:$C$1457,2,FALSE)</f>
        <v>University of Rajshahi</v>
      </c>
      <c r="F1136" s="3">
        <v>1</v>
      </c>
      <c r="G1136" s="3">
        <v>95</v>
      </c>
    </row>
    <row r="1137" spans="1:7" ht="12" customHeight="1" x14ac:dyDescent="0.25">
      <c r="A1137" s="3"/>
      <c r="B1137" s="3">
        <v>1136</v>
      </c>
      <c r="C1137" s="3" t="s">
        <v>12546</v>
      </c>
      <c r="D1137" s="3" t="s">
        <v>6723</v>
      </c>
      <c r="E1137" s="3" t="str">
        <f>VLOOKUP($D1137,'Team Mapping - CM'!$A$2:$C$1457,2,FALSE)</f>
        <v>Islamic University of Technology</v>
      </c>
      <c r="F1137" s="3">
        <v>1</v>
      </c>
      <c r="G1137" s="3">
        <v>96</v>
      </c>
    </row>
    <row r="1138" spans="1:7" ht="12" customHeight="1" x14ac:dyDescent="0.25">
      <c r="A1138" s="3"/>
      <c r="B1138" s="3">
        <v>1137</v>
      </c>
      <c r="C1138" s="3" t="s">
        <v>12554</v>
      </c>
      <c r="D1138" s="3" t="s">
        <v>7293</v>
      </c>
      <c r="E1138" s="3" t="str">
        <f>VLOOKUP($D1138,'Team Mapping - CM'!$A$2:$C$1457,2,FALSE)</f>
        <v>International Islamic University Chittagong</v>
      </c>
      <c r="F1138" s="3">
        <v>1</v>
      </c>
      <c r="G1138" s="3">
        <v>96</v>
      </c>
    </row>
    <row r="1139" spans="1:7" ht="12" customHeight="1" x14ac:dyDescent="0.25">
      <c r="A1139" s="3"/>
      <c r="B1139" s="3">
        <v>1138</v>
      </c>
      <c r="C1139" s="3" t="s">
        <v>12563</v>
      </c>
      <c r="D1139" s="3" t="s">
        <v>8881</v>
      </c>
      <c r="E1139" s="3" t="str">
        <f>VLOOKUP($D1139,'Team Mapping - CM'!$A$2:$C$1457,2,FALSE)</f>
        <v>Bangladesh University of Professionals</v>
      </c>
      <c r="F1139" s="3">
        <v>1</v>
      </c>
      <c r="G1139" s="3">
        <v>97</v>
      </c>
    </row>
    <row r="1140" spans="1:7" ht="12" customHeight="1" x14ac:dyDescent="0.25">
      <c r="A1140" s="3"/>
      <c r="B1140" s="3">
        <v>1139</v>
      </c>
      <c r="C1140" s="3" t="s">
        <v>12573</v>
      </c>
      <c r="D1140" s="3" t="s">
        <v>6443</v>
      </c>
      <c r="E1140" s="3" t="str">
        <f>VLOOKUP($D1140,'Team Mapping - CM'!$A$2:$C$1457,2,FALSE)</f>
        <v>Comilla University</v>
      </c>
      <c r="F1140" s="3">
        <v>1</v>
      </c>
      <c r="G1140" s="3">
        <v>98</v>
      </c>
    </row>
    <row r="1141" spans="1:7" ht="12" customHeight="1" x14ac:dyDescent="0.25">
      <c r="A1141" s="3"/>
      <c r="B1141" s="3">
        <v>1140</v>
      </c>
      <c r="C1141" s="3" t="s">
        <v>12582</v>
      </c>
      <c r="D1141" s="3" t="s">
        <v>6998</v>
      </c>
      <c r="E1141" s="3" t="str">
        <f>VLOOKUP($D1141,'Team Mapping - CM'!$A$2:$C$1457,2,FALSE)</f>
        <v>Sylhet International University</v>
      </c>
      <c r="F1141" s="3">
        <v>1</v>
      </c>
      <c r="G1141" s="3">
        <v>98</v>
      </c>
    </row>
    <row r="1142" spans="1:7" ht="12" customHeight="1" x14ac:dyDescent="0.25">
      <c r="A1142" s="3"/>
      <c r="B1142" s="3">
        <v>1141</v>
      </c>
      <c r="C1142" s="3" t="s">
        <v>12589</v>
      </c>
      <c r="D1142" s="3" t="s">
        <v>7152</v>
      </c>
      <c r="E1142" s="3" t="str">
        <f>VLOOKUP($D1142,'Team Mapping - CM'!$A$2:$C$1457,2,FALSE)</f>
        <v>University of Science and Technology Chittagong</v>
      </c>
      <c r="F1142" s="3">
        <v>1</v>
      </c>
      <c r="G1142" s="3">
        <v>99</v>
      </c>
    </row>
    <row r="1143" spans="1:7" ht="12" customHeight="1" x14ac:dyDescent="0.25">
      <c r="A1143" s="3"/>
      <c r="B1143" s="3">
        <v>1142</v>
      </c>
      <c r="C1143" s="3" t="s">
        <v>12597</v>
      </c>
      <c r="D1143" s="3" t="s">
        <v>7360</v>
      </c>
      <c r="E1143" s="3" t="str">
        <f>VLOOKUP($D1143,'Team Mapping - CM'!$A$2:$C$1457,2,FALSE)</f>
        <v>Rajshahi University of Engineering &amp; Technology</v>
      </c>
      <c r="F1143" s="3">
        <v>1</v>
      </c>
      <c r="G1143" s="3">
        <v>100</v>
      </c>
    </row>
    <row r="1144" spans="1:7" ht="12" customHeight="1" x14ac:dyDescent="0.25">
      <c r="A1144" s="3"/>
      <c r="B1144" s="3">
        <v>1143</v>
      </c>
      <c r="C1144" s="3" t="s">
        <v>12603</v>
      </c>
      <c r="D1144" s="3" t="s">
        <v>6564</v>
      </c>
      <c r="E1144" s="3" t="str">
        <f>VLOOKUP($D1144,'Team Mapping - CM'!$A$2:$C$1457,2,FALSE)</f>
        <v>International University of Business Agriculture and Tech.</v>
      </c>
      <c r="F1144" s="3">
        <v>1</v>
      </c>
      <c r="G1144" s="3">
        <v>101</v>
      </c>
    </row>
    <row r="1145" spans="1:7" ht="12" customHeight="1" x14ac:dyDescent="0.25">
      <c r="A1145" s="3"/>
      <c r="B1145" s="3">
        <v>1144</v>
      </c>
      <c r="C1145" s="3" t="s">
        <v>12613</v>
      </c>
      <c r="D1145" s="3" t="s">
        <v>8778</v>
      </c>
      <c r="E1145" s="3" t="str">
        <f>VLOOKUP($D1145,'Team Mapping - CM'!$A$2:$C$1457,2,FALSE)</f>
        <v>Southeast University, Bangladesh</v>
      </c>
      <c r="F1145" s="3">
        <v>1</v>
      </c>
      <c r="G1145" s="3">
        <v>101</v>
      </c>
    </row>
    <row r="1146" spans="1:7" ht="12" customHeight="1" x14ac:dyDescent="0.25">
      <c r="A1146" s="3"/>
      <c r="B1146" s="3">
        <v>1145</v>
      </c>
      <c r="C1146" s="3" t="s">
        <v>12623</v>
      </c>
      <c r="D1146" s="3" t="s">
        <v>8520</v>
      </c>
      <c r="E1146" s="3" t="str">
        <f>VLOOKUP($D1146,'Team Mapping - CM'!$A$2:$C$1457,2,FALSE)</f>
        <v>Khulna University of Engineering &amp; Technology</v>
      </c>
      <c r="F1146" s="3">
        <v>1</v>
      </c>
      <c r="G1146" s="3">
        <v>102</v>
      </c>
    </row>
    <row r="1147" spans="1:7" ht="12" customHeight="1" x14ac:dyDescent="0.25">
      <c r="A1147" s="3"/>
      <c r="B1147" s="3">
        <v>1146</v>
      </c>
      <c r="C1147" s="3" t="s">
        <v>12630</v>
      </c>
      <c r="D1147" s="3" t="s">
        <v>7883</v>
      </c>
      <c r="E1147" s="3" t="str">
        <f>VLOOKUP($D1147,'Team Mapping - CM'!$A$2:$C$1457,2,FALSE)</f>
        <v>Jessore University of Science and Technology</v>
      </c>
      <c r="F1147" s="3">
        <v>1</v>
      </c>
      <c r="G1147" s="3">
        <v>103</v>
      </c>
    </row>
    <row r="1148" spans="1:7" ht="12" customHeight="1" x14ac:dyDescent="0.25">
      <c r="A1148" s="3"/>
      <c r="B1148" s="3">
        <v>1147</v>
      </c>
      <c r="C1148" s="3" t="s">
        <v>12638</v>
      </c>
      <c r="D1148" s="3" t="s">
        <v>7430</v>
      </c>
      <c r="E1148" s="3" t="str">
        <f>VLOOKUP($D1148,'Team Mapping - CM'!$A$2:$C$1457,2,FALSE)</f>
        <v>Rajshahi University of Engineering &amp; Technology</v>
      </c>
      <c r="F1148" s="3">
        <v>1</v>
      </c>
      <c r="G1148" s="3">
        <v>104</v>
      </c>
    </row>
    <row r="1149" spans="1:7" ht="12" customHeight="1" x14ac:dyDescent="0.25">
      <c r="A1149" s="3"/>
      <c r="B1149" s="3">
        <v>1148</v>
      </c>
      <c r="C1149" s="3" t="s">
        <v>12644</v>
      </c>
      <c r="D1149" s="3" t="s">
        <v>8552</v>
      </c>
      <c r="E1149" s="3" t="str">
        <f>VLOOKUP($D1149,'Team Mapping - CM'!$A$2:$C$1457,2,FALSE)</f>
        <v>Daffodil International University</v>
      </c>
      <c r="F1149" s="3">
        <v>1</v>
      </c>
      <c r="G1149" s="3">
        <v>107</v>
      </c>
    </row>
    <row r="1150" spans="1:7" ht="12" customHeight="1" x14ac:dyDescent="0.25">
      <c r="A1150" s="3"/>
      <c r="B1150" s="3">
        <v>1149</v>
      </c>
      <c r="C1150" s="3" t="s">
        <v>12652</v>
      </c>
      <c r="D1150" s="3" t="s">
        <v>7156</v>
      </c>
      <c r="E1150" s="3" t="str">
        <f>VLOOKUP($D1150,'Team Mapping - CM'!$A$2:$C$1457,2,FALSE)</f>
        <v>University of Science and Technology Chittagong</v>
      </c>
      <c r="F1150" s="3">
        <v>1</v>
      </c>
      <c r="G1150" s="3">
        <v>108</v>
      </c>
    </row>
    <row r="1151" spans="1:7" ht="12" customHeight="1" x14ac:dyDescent="0.25">
      <c r="A1151" s="3"/>
      <c r="B1151" s="3">
        <v>1150</v>
      </c>
      <c r="C1151" s="3" t="s">
        <v>12660</v>
      </c>
      <c r="D1151" s="3" t="s">
        <v>7329</v>
      </c>
      <c r="E1151" s="3" t="str">
        <f>VLOOKUP($D1151,'Team Mapping - CM'!$A$2:$C$1457,2,FALSE)</f>
        <v>Jatiya Kabi Kazi Nazrul Islam University</v>
      </c>
      <c r="F1151" s="3">
        <v>1</v>
      </c>
      <c r="G1151" s="3">
        <v>110</v>
      </c>
    </row>
    <row r="1152" spans="1:7" ht="12" customHeight="1" x14ac:dyDescent="0.25">
      <c r="A1152" s="3"/>
      <c r="B1152" s="3">
        <v>1151</v>
      </c>
      <c r="C1152" s="3" t="s">
        <v>12669</v>
      </c>
      <c r="D1152" s="3" t="s">
        <v>7167</v>
      </c>
      <c r="E1152" s="3" t="str">
        <f>VLOOKUP($D1152,'Team Mapping - CM'!$A$2:$C$1457,2,FALSE)</f>
        <v>University Of Barisal</v>
      </c>
      <c r="F1152" s="3">
        <v>1</v>
      </c>
      <c r="G1152" s="3">
        <v>111</v>
      </c>
    </row>
    <row r="1153" spans="1:7" ht="12" customHeight="1" x14ac:dyDescent="0.25">
      <c r="A1153" s="3"/>
      <c r="B1153" s="3">
        <v>1152</v>
      </c>
      <c r="C1153" s="3" t="s">
        <v>12676</v>
      </c>
      <c r="D1153" s="3" t="s">
        <v>7269</v>
      </c>
      <c r="E1153" s="3" t="str">
        <f>VLOOKUP($D1153,'Team Mapping - CM'!$A$2:$C$1457,2,FALSE)</f>
        <v>Pabna University of Science and Technology</v>
      </c>
      <c r="F1153" s="3">
        <v>1</v>
      </c>
      <c r="G1153" s="3">
        <v>112</v>
      </c>
    </row>
    <row r="1154" spans="1:7" ht="12" customHeight="1" x14ac:dyDescent="0.25">
      <c r="A1154" s="3"/>
      <c r="B1154" s="3">
        <v>1153</v>
      </c>
      <c r="C1154" s="3" t="s">
        <v>12686</v>
      </c>
      <c r="D1154" s="3" t="s">
        <v>7242</v>
      </c>
      <c r="E1154" s="3" t="str">
        <f>VLOOKUP($D1154,'Team Mapping - CM'!$A$2:$C$1457,2,FALSE)</f>
        <v>Bangladesh University of Engineering and Technology</v>
      </c>
      <c r="F1154" s="3">
        <v>1</v>
      </c>
      <c r="G1154" s="3">
        <v>113</v>
      </c>
    </row>
    <row r="1155" spans="1:7" ht="12" customHeight="1" x14ac:dyDescent="0.25">
      <c r="A1155" s="3"/>
      <c r="B1155" s="3">
        <v>1154</v>
      </c>
      <c r="C1155" s="3" t="s">
        <v>12699</v>
      </c>
      <c r="D1155" s="3" t="s">
        <v>6535</v>
      </c>
      <c r="E1155" s="3" t="str">
        <f>VLOOKUP($D1155,'Team Mapping - CM'!$A$2:$C$1457,2,FALSE)</f>
        <v>University of Information Technology &amp; Sciences</v>
      </c>
      <c r="F1155" s="3">
        <v>1</v>
      </c>
      <c r="G1155" s="3">
        <v>113</v>
      </c>
    </row>
    <row r="1156" spans="1:7" ht="12" customHeight="1" x14ac:dyDescent="0.25">
      <c r="A1156" s="3"/>
      <c r="B1156" s="3">
        <v>1155</v>
      </c>
      <c r="C1156" s="3" t="s">
        <v>12706</v>
      </c>
      <c r="D1156" s="3" t="s">
        <v>8830</v>
      </c>
      <c r="E1156" s="3" t="str">
        <f>VLOOKUP($D1156,'Team Mapping - CM'!$A$2:$C$1457,2,FALSE)</f>
        <v>Bangladesh University of Professionals</v>
      </c>
      <c r="F1156" s="3">
        <v>1</v>
      </c>
      <c r="G1156" s="3">
        <v>114</v>
      </c>
    </row>
    <row r="1157" spans="1:7" ht="12" customHeight="1" x14ac:dyDescent="0.25">
      <c r="A1157" s="3"/>
      <c r="B1157" s="3">
        <v>1156</v>
      </c>
      <c r="C1157" s="3" t="s">
        <v>12711</v>
      </c>
      <c r="D1157" s="3" t="s">
        <v>7021</v>
      </c>
      <c r="E1157" s="3" t="str">
        <f>VLOOKUP($D1157,'Team Mapping - CM'!$A$2:$C$1457,2,FALSE)</f>
        <v>University of Chittagong</v>
      </c>
      <c r="F1157" s="3">
        <v>1</v>
      </c>
      <c r="G1157" s="3">
        <v>114</v>
      </c>
    </row>
    <row r="1158" spans="1:7" ht="12" customHeight="1" x14ac:dyDescent="0.25">
      <c r="A1158" s="3"/>
      <c r="B1158" s="3">
        <v>1157</v>
      </c>
      <c r="C1158" s="3" t="s">
        <v>12719</v>
      </c>
      <c r="D1158" s="3" t="s">
        <v>7258</v>
      </c>
      <c r="E1158" s="3" t="str">
        <f>VLOOKUP($D1158,'Team Mapping - CM'!$A$2:$C$1457,2,FALSE)</f>
        <v>Khulna University</v>
      </c>
      <c r="F1158" s="3">
        <v>1</v>
      </c>
      <c r="G1158" s="3">
        <v>115</v>
      </c>
    </row>
    <row r="1159" spans="1:7" ht="12" customHeight="1" x14ac:dyDescent="0.25">
      <c r="A1159" s="3"/>
      <c r="B1159" s="3">
        <v>1158</v>
      </c>
      <c r="C1159" s="3" t="s">
        <v>12726</v>
      </c>
      <c r="D1159" s="3" t="s">
        <v>6545</v>
      </c>
      <c r="E1159" s="3" t="str">
        <f>VLOOKUP($D1159,'Team Mapping - CM'!$A$2:$C$1457,2,FALSE)</f>
        <v>Northern University of Bangladesh</v>
      </c>
      <c r="F1159" s="3">
        <v>1</v>
      </c>
      <c r="G1159" s="3">
        <v>115</v>
      </c>
    </row>
    <row r="1160" spans="1:7" ht="12" customHeight="1" x14ac:dyDescent="0.25">
      <c r="A1160" s="3"/>
      <c r="B1160" s="3">
        <v>1159</v>
      </c>
      <c r="C1160" s="3" t="s">
        <v>12732</v>
      </c>
      <c r="D1160" s="3" t="s">
        <v>7556</v>
      </c>
      <c r="E1160" s="3" t="str">
        <f>VLOOKUP($D1160,'Team Mapping - CM'!$A$2:$C$1457,2,FALSE)</f>
        <v>Bangladesh Army International University of Science &amp; Technology</v>
      </c>
      <c r="F1160" s="3">
        <v>1</v>
      </c>
      <c r="G1160" s="3">
        <v>115</v>
      </c>
    </row>
    <row r="1161" spans="1:7" ht="12" customHeight="1" x14ac:dyDescent="0.25">
      <c r="A1161" s="3"/>
      <c r="B1161" s="3">
        <v>1160</v>
      </c>
      <c r="C1161" s="3" t="s">
        <v>12738</v>
      </c>
      <c r="D1161" s="3" t="s">
        <v>7161</v>
      </c>
      <c r="E1161" s="3" t="str">
        <f>VLOOKUP($D1161,'Team Mapping - CM'!$A$2:$C$1457,2,FALSE)</f>
        <v>University of Science and Technology Chittagong</v>
      </c>
      <c r="F1161" s="3">
        <v>1</v>
      </c>
      <c r="G1161" s="3">
        <v>118</v>
      </c>
    </row>
    <row r="1162" spans="1:7" ht="12" customHeight="1" x14ac:dyDescent="0.25">
      <c r="A1162" s="3"/>
      <c r="B1162" s="3">
        <v>1161</v>
      </c>
      <c r="C1162" s="3" t="s">
        <v>12746</v>
      </c>
      <c r="D1162" s="3" t="s">
        <v>7677</v>
      </c>
      <c r="E1162" s="3" t="str">
        <f>VLOOKUP($D1162,'Team Mapping - CM'!$A$2:$C$1457,2,FALSE)</f>
        <v>Islamic University of Technology</v>
      </c>
      <c r="F1162" s="3">
        <v>1</v>
      </c>
      <c r="G1162" s="3">
        <v>118</v>
      </c>
    </row>
    <row r="1163" spans="1:7" ht="12" customHeight="1" x14ac:dyDescent="0.25">
      <c r="A1163" s="3"/>
      <c r="B1163" s="3">
        <v>1162</v>
      </c>
      <c r="C1163" s="3" t="s">
        <v>12753</v>
      </c>
      <c r="D1163" s="3" t="s">
        <v>7216</v>
      </c>
      <c r="E1163" s="3" t="str">
        <f>VLOOKUP($D1163,'Team Mapping - CM'!$A$2:$C$1457,2,FALSE)</f>
        <v>Shahjalal University of Science and Technology</v>
      </c>
      <c r="F1163" s="3">
        <v>1</v>
      </c>
      <c r="G1163" s="3">
        <v>119</v>
      </c>
    </row>
    <row r="1164" spans="1:7" ht="12" customHeight="1" x14ac:dyDescent="0.25">
      <c r="A1164" s="3"/>
      <c r="B1164" s="3">
        <v>1163</v>
      </c>
      <c r="C1164" s="3" t="s">
        <v>12761</v>
      </c>
      <c r="D1164" s="3" t="s">
        <v>6386</v>
      </c>
      <c r="E1164" s="3" t="str">
        <f>VLOOKUP($D1164,'Team Mapping - CM'!$A$2:$C$1457,2,FALSE)</f>
        <v>Independent University - Bangladesh</v>
      </c>
      <c r="F1164" s="3">
        <v>1</v>
      </c>
      <c r="G1164" s="3">
        <v>121</v>
      </c>
    </row>
    <row r="1165" spans="1:7" ht="12" customHeight="1" x14ac:dyDescent="0.25">
      <c r="A1165" s="3"/>
      <c r="B1165" s="3">
        <v>1164</v>
      </c>
      <c r="C1165" s="3" t="s">
        <v>12770</v>
      </c>
      <c r="D1165" s="3" t="s">
        <v>8491</v>
      </c>
      <c r="E1165" s="3" t="str">
        <f>VLOOKUP($D1165,'Team Mapping - CM'!$A$2:$C$1457,2,FALSE)</f>
        <v>The University of Asia Pacific</v>
      </c>
      <c r="F1165" s="3">
        <v>1</v>
      </c>
      <c r="G1165" s="3">
        <v>121</v>
      </c>
    </row>
    <row r="1166" spans="1:7" ht="12" customHeight="1" x14ac:dyDescent="0.25">
      <c r="A1166" s="3"/>
      <c r="B1166" s="3">
        <v>1165</v>
      </c>
      <c r="C1166" s="3" t="s">
        <v>12779</v>
      </c>
      <c r="D1166" s="3" t="s">
        <v>8920</v>
      </c>
      <c r="E1166" s="3" t="str">
        <f>VLOOKUP($D1166,'Team Mapping - CM'!$A$2:$C$1457,2,FALSE)</f>
        <v>Primeasia University</v>
      </c>
      <c r="F1166" s="3">
        <v>1</v>
      </c>
      <c r="G1166" s="3">
        <v>121</v>
      </c>
    </row>
    <row r="1167" spans="1:7" ht="12" customHeight="1" x14ac:dyDescent="0.25">
      <c r="A1167" s="3"/>
      <c r="B1167" s="3">
        <v>1166</v>
      </c>
      <c r="C1167" s="3" t="s">
        <v>12786</v>
      </c>
      <c r="D1167" s="3" t="s">
        <v>7256</v>
      </c>
      <c r="E1167" s="3" t="str">
        <f>VLOOKUP($D1167,'Team Mapping - CM'!$A$2:$C$1457,2,FALSE)</f>
        <v>North South University</v>
      </c>
      <c r="F1167" s="3">
        <v>1</v>
      </c>
      <c r="G1167" s="3">
        <v>123</v>
      </c>
    </row>
    <row r="1168" spans="1:7" ht="12" customHeight="1" x14ac:dyDescent="0.25">
      <c r="A1168" s="3"/>
      <c r="B1168" s="3">
        <v>1167</v>
      </c>
      <c r="C1168" s="3" t="s">
        <v>12793</v>
      </c>
      <c r="D1168" s="3" t="s">
        <v>6720</v>
      </c>
      <c r="E1168" s="3" t="str">
        <f>VLOOKUP($D1168,'Team Mapping - CM'!$A$2:$C$1457,2,FALSE)</f>
        <v>Chittagong University of Engineering &amp; Technology</v>
      </c>
      <c r="F1168" s="3">
        <v>1</v>
      </c>
      <c r="G1168" s="3">
        <v>124</v>
      </c>
    </row>
    <row r="1169" spans="1:7" ht="12" customHeight="1" x14ac:dyDescent="0.25">
      <c r="A1169" s="3"/>
      <c r="B1169" s="3">
        <v>1168</v>
      </c>
      <c r="C1169" s="3" t="s">
        <v>12802</v>
      </c>
      <c r="D1169" s="3" t="s">
        <v>6516</v>
      </c>
      <c r="E1169" s="3" t="str">
        <f>VLOOKUP($D1169,'Team Mapping - CM'!$A$2:$C$1457,2,FALSE)</f>
        <v>Daffodil International University</v>
      </c>
      <c r="F1169" s="3">
        <v>1</v>
      </c>
      <c r="G1169" s="3">
        <v>125</v>
      </c>
    </row>
    <row r="1170" spans="1:7" ht="12" customHeight="1" x14ac:dyDescent="0.25">
      <c r="A1170" s="3"/>
      <c r="B1170" s="3">
        <v>1169</v>
      </c>
      <c r="C1170" s="3" t="s">
        <v>12810</v>
      </c>
      <c r="D1170" s="3" t="s">
        <v>7193</v>
      </c>
      <c r="E1170" s="3" t="str">
        <f>VLOOKUP($D1170,'Team Mapping - CM'!$A$2:$C$1457,2,FALSE)</f>
        <v>University of Information Technology &amp; Sciences</v>
      </c>
      <c r="F1170" s="3">
        <v>1</v>
      </c>
      <c r="G1170" s="3">
        <v>125</v>
      </c>
    </row>
    <row r="1171" spans="1:7" ht="12" customHeight="1" x14ac:dyDescent="0.25">
      <c r="A1171" s="3"/>
      <c r="B1171" s="3">
        <v>1170</v>
      </c>
      <c r="C1171" s="3" t="s">
        <v>12817</v>
      </c>
      <c r="D1171" s="3" t="s">
        <v>6689</v>
      </c>
      <c r="E1171" s="3" t="str">
        <f>VLOOKUP($D1171,'Team Mapping - CM'!$A$2:$C$1457,2,FALSE)</f>
        <v>North South University</v>
      </c>
      <c r="F1171" s="3">
        <v>1</v>
      </c>
      <c r="G1171" s="3">
        <v>125</v>
      </c>
    </row>
    <row r="1172" spans="1:7" ht="12" customHeight="1" x14ac:dyDescent="0.25">
      <c r="A1172" s="3"/>
      <c r="B1172" s="3">
        <v>1171</v>
      </c>
      <c r="C1172" s="3" t="s">
        <v>12824</v>
      </c>
      <c r="D1172" s="3" t="s">
        <v>6721</v>
      </c>
      <c r="E1172" s="3" t="str">
        <f>VLOOKUP($D1172,'Team Mapping - CM'!$A$2:$C$1457,2,FALSE)</f>
        <v>Chittagong University of Engineering &amp; Technology</v>
      </c>
      <c r="F1172" s="3">
        <v>1</v>
      </c>
      <c r="G1172" s="3">
        <v>127</v>
      </c>
    </row>
    <row r="1173" spans="1:7" ht="12" customHeight="1" x14ac:dyDescent="0.25">
      <c r="A1173" s="3"/>
      <c r="B1173" s="3">
        <v>1172</v>
      </c>
      <c r="C1173" s="3" t="s">
        <v>12833</v>
      </c>
      <c r="D1173" s="3" t="s">
        <v>6370</v>
      </c>
      <c r="E1173" s="3" t="str">
        <f>VLOOKUP($D1173,'Team Mapping - CM'!$A$2:$C$1457,2,FALSE)</f>
        <v>Begum Rokeya University, Rangpur</v>
      </c>
      <c r="F1173" s="3">
        <v>1</v>
      </c>
      <c r="G1173" s="3">
        <v>129</v>
      </c>
    </row>
    <row r="1174" spans="1:7" ht="12" customHeight="1" x14ac:dyDescent="0.25">
      <c r="A1174" s="3"/>
      <c r="B1174" s="3">
        <v>1173</v>
      </c>
      <c r="C1174" s="3" t="s">
        <v>12840</v>
      </c>
      <c r="D1174" s="3" t="s">
        <v>8736</v>
      </c>
      <c r="E1174" s="3" t="str">
        <f>VLOOKUP($D1174,'Team Mapping - CM'!$A$2:$C$1457,2,FALSE)</f>
        <v>East West University</v>
      </c>
      <c r="F1174" s="3">
        <v>1</v>
      </c>
      <c r="G1174" s="3">
        <v>129</v>
      </c>
    </row>
    <row r="1175" spans="1:7" ht="12" customHeight="1" x14ac:dyDescent="0.25">
      <c r="A1175" s="3"/>
      <c r="B1175" s="3">
        <v>1174</v>
      </c>
      <c r="C1175" s="3" t="s">
        <v>12847</v>
      </c>
      <c r="D1175" s="3" t="s">
        <v>7862</v>
      </c>
      <c r="E1175" s="3" t="str">
        <f>VLOOKUP($D1175,'Team Mapping - CM'!$A$2:$C$1457,2,FALSE)</f>
        <v>University of Science and Technology Chittagong</v>
      </c>
      <c r="F1175" s="3">
        <v>1</v>
      </c>
      <c r="G1175" s="3">
        <v>130</v>
      </c>
    </row>
    <row r="1176" spans="1:7" ht="12" customHeight="1" x14ac:dyDescent="0.25">
      <c r="A1176" s="3"/>
      <c r="B1176" s="3">
        <v>1175</v>
      </c>
      <c r="C1176" s="3" t="s">
        <v>12855</v>
      </c>
      <c r="D1176" s="3" t="s">
        <v>7127</v>
      </c>
      <c r="E1176" s="3" t="str">
        <f>VLOOKUP($D1176,'Team Mapping - CM'!$A$2:$C$1457,2,FALSE)</f>
        <v>University of Information Technology &amp; Sciences</v>
      </c>
      <c r="F1176" s="3">
        <v>1</v>
      </c>
      <c r="G1176" s="3">
        <v>131</v>
      </c>
    </row>
    <row r="1177" spans="1:7" ht="12" customHeight="1" x14ac:dyDescent="0.25">
      <c r="A1177" s="3"/>
      <c r="B1177" s="3">
        <v>1176</v>
      </c>
      <c r="C1177" s="3" t="s">
        <v>12863</v>
      </c>
      <c r="D1177" s="3" t="s">
        <v>8442</v>
      </c>
      <c r="E1177" s="3" t="str">
        <f>VLOOKUP($D1177,'Team Mapping - CM'!$A$2:$C$1457,2,FALSE)</f>
        <v>BRAC University</v>
      </c>
      <c r="F1177" s="3">
        <v>1</v>
      </c>
      <c r="G1177" s="3">
        <v>131</v>
      </c>
    </row>
    <row r="1178" spans="1:7" ht="12" customHeight="1" x14ac:dyDescent="0.25">
      <c r="A1178" s="3"/>
      <c r="B1178" s="3">
        <v>1177</v>
      </c>
      <c r="C1178" s="3" t="s">
        <v>12871</v>
      </c>
      <c r="D1178" s="3" t="s">
        <v>7170</v>
      </c>
      <c r="E1178" s="3" t="str">
        <f>VLOOKUP($D1178,'Team Mapping - CM'!$A$2:$C$1457,2,FALSE)</f>
        <v>Bangladesh University of Engineering and Technology</v>
      </c>
      <c r="F1178" s="3">
        <v>1</v>
      </c>
      <c r="G1178" s="3">
        <v>131</v>
      </c>
    </row>
    <row r="1179" spans="1:7" ht="12" customHeight="1" x14ac:dyDescent="0.25">
      <c r="A1179" s="3"/>
      <c r="B1179" s="3">
        <v>1178</v>
      </c>
      <c r="C1179" s="3" t="s">
        <v>12877</v>
      </c>
      <c r="D1179" s="3" t="s">
        <v>8384</v>
      </c>
      <c r="E1179" s="3" t="str">
        <f>VLOOKUP($D1179,'Team Mapping - CM'!$A$2:$C$1457,2,FALSE)</f>
        <v>Mawlana Bhashani Science &amp; Technology University</v>
      </c>
      <c r="F1179" s="3">
        <v>1</v>
      </c>
      <c r="G1179" s="3">
        <v>132</v>
      </c>
    </row>
    <row r="1180" spans="1:7" ht="12" customHeight="1" x14ac:dyDescent="0.25">
      <c r="A1180" s="3"/>
      <c r="B1180" s="3">
        <v>1179</v>
      </c>
      <c r="C1180" s="3" t="s">
        <v>12886</v>
      </c>
      <c r="D1180" s="3" t="s">
        <v>8322</v>
      </c>
      <c r="E1180" s="3" t="str">
        <f>VLOOKUP($D1180,'Team Mapping - CM'!$A$2:$C$1457,2,FALSE)</f>
        <v>Khulna University of Engineering &amp; Technology</v>
      </c>
      <c r="F1180" s="3">
        <v>1</v>
      </c>
      <c r="G1180" s="3">
        <v>133</v>
      </c>
    </row>
    <row r="1181" spans="1:7" ht="12" customHeight="1" x14ac:dyDescent="0.25">
      <c r="A1181" s="3"/>
      <c r="B1181" s="3">
        <v>1180</v>
      </c>
      <c r="C1181" s="3" t="s">
        <v>12892</v>
      </c>
      <c r="D1181" s="3" t="s">
        <v>8815</v>
      </c>
      <c r="E1181" s="3" t="str">
        <f>VLOOKUP($D1181,'Team Mapping - CM'!$A$2:$C$1457,2,FALSE)</f>
        <v>Bangladesh University of Professionals</v>
      </c>
      <c r="F1181" s="3">
        <v>1</v>
      </c>
      <c r="G1181" s="3">
        <v>134</v>
      </c>
    </row>
    <row r="1182" spans="1:7" ht="12" customHeight="1" x14ac:dyDescent="0.25">
      <c r="A1182" s="3"/>
      <c r="B1182" s="3">
        <v>1181</v>
      </c>
      <c r="C1182" s="3" t="s">
        <v>12900</v>
      </c>
      <c r="D1182" s="3" t="s">
        <v>7507</v>
      </c>
      <c r="E1182" s="3" t="str">
        <f>VLOOKUP($D1182,'Team Mapping - CM'!$A$2:$C$1457,2,FALSE)</f>
        <v>Bangladesh University of Professionals</v>
      </c>
      <c r="F1182" s="3">
        <v>1</v>
      </c>
      <c r="G1182" s="3">
        <v>135</v>
      </c>
    </row>
    <row r="1183" spans="1:7" ht="12" customHeight="1" x14ac:dyDescent="0.25">
      <c r="A1183" s="3"/>
      <c r="B1183" s="3">
        <v>1182</v>
      </c>
      <c r="C1183" s="3" t="s">
        <v>12908</v>
      </c>
      <c r="D1183" s="3" t="s">
        <v>7931</v>
      </c>
      <c r="E1183" s="3" t="str">
        <f>VLOOKUP($D1183,'Team Mapping - CM'!$A$2:$C$1457,2,FALSE)</f>
        <v>International Islamic University Chittagong</v>
      </c>
      <c r="F1183" s="3">
        <v>1</v>
      </c>
      <c r="G1183" s="3">
        <v>135</v>
      </c>
    </row>
    <row r="1184" spans="1:7" ht="12" customHeight="1" x14ac:dyDescent="0.25">
      <c r="A1184" s="3"/>
      <c r="B1184" s="3">
        <v>1183</v>
      </c>
      <c r="C1184" s="3" t="s">
        <v>12916</v>
      </c>
      <c r="D1184" s="3" t="s">
        <v>8902</v>
      </c>
      <c r="E1184" s="3" t="str">
        <f>VLOOKUP($D1184,'Team Mapping - CM'!$A$2:$C$1457,2,FALSE)</f>
        <v>Noakhali Science and Technology University</v>
      </c>
      <c r="F1184" s="3">
        <v>1</v>
      </c>
      <c r="G1184" s="3">
        <v>137</v>
      </c>
    </row>
    <row r="1185" spans="1:7" ht="12" customHeight="1" x14ac:dyDescent="0.25">
      <c r="A1185" s="3"/>
      <c r="B1185" s="3">
        <v>1184</v>
      </c>
      <c r="C1185" s="3" t="s">
        <v>12921</v>
      </c>
      <c r="D1185" s="3" t="s">
        <v>6748</v>
      </c>
      <c r="E1185" s="3" t="str">
        <f>VLOOKUP($D1185,'Team Mapping - CM'!$A$2:$C$1457,2,FALSE)</f>
        <v>Mawlana Bhashani Science &amp; Technology University</v>
      </c>
      <c r="F1185" s="3">
        <v>1</v>
      </c>
      <c r="G1185" s="3">
        <v>137</v>
      </c>
    </row>
    <row r="1186" spans="1:7" ht="12" customHeight="1" x14ac:dyDescent="0.25">
      <c r="A1186" s="3"/>
      <c r="B1186" s="3">
        <v>1185</v>
      </c>
      <c r="C1186" s="3" t="s">
        <v>12931</v>
      </c>
      <c r="D1186" s="3" t="s">
        <v>6562</v>
      </c>
      <c r="E1186" s="3" t="str">
        <f>VLOOKUP($D1186,'Team Mapping - CM'!$A$2:$C$1457,2,FALSE)</f>
        <v>International University of Business Agriculture and Tech.</v>
      </c>
      <c r="F1186" s="3">
        <v>1</v>
      </c>
      <c r="G1186" s="3">
        <v>138</v>
      </c>
    </row>
    <row r="1187" spans="1:7" ht="12" customHeight="1" x14ac:dyDescent="0.25">
      <c r="A1187" s="3"/>
      <c r="B1187" s="3">
        <v>1186</v>
      </c>
      <c r="C1187" s="3" t="s">
        <v>12938</v>
      </c>
      <c r="D1187" s="3" t="s">
        <v>7223</v>
      </c>
      <c r="E1187" s="3" t="str">
        <f>VLOOKUP($D1187,'Team Mapping - CM'!$A$2:$C$1457,2,FALSE)</f>
        <v>Daffodil International University</v>
      </c>
      <c r="F1187" s="3">
        <v>1</v>
      </c>
      <c r="G1187" s="3">
        <v>138</v>
      </c>
    </row>
    <row r="1188" spans="1:7" ht="12" customHeight="1" x14ac:dyDescent="0.25">
      <c r="A1188" s="3"/>
      <c r="B1188" s="3">
        <v>1187</v>
      </c>
      <c r="C1188" s="3" t="s">
        <v>12947</v>
      </c>
      <c r="D1188" s="3" t="s">
        <v>8203</v>
      </c>
      <c r="E1188" s="3" t="str">
        <f>VLOOKUP($D1188,'Team Mapping - CM'!$A$2:$C$1457,2,FALSE)</f>
        <v>Khulna University of Engineering &amp; Technology</v>
      </c>
      <c r="F1188" s="3">
        <v>1</v>
      </c>
      <c r="G1188" s="3">
        <v>139</v>
      </c>
    </row>
    <row r="1189" spans="1:7" ht="12" customHeight="1" x14ac:dyDescent="0.25">
      <c r="A1189" s="3"/>
      <c r="B1189" s="3">
        <v>1188</v>
      </c>
      <c r="C1189" s="3" t="s">
        <v>12956</v>
      </c>
      <c r="D1189" s="3" t="s">
        <v>8394</v>
      </c>
      <c r="E1189" s="3" t="str">
        <f>VLOOKUP($D1189,'Team Mapping - CM'!$A$2:$C$1457,2,FALSE)</f>
        <v>Mawlana Bhashani Science &amp; Technology University</v>
      </c>
      <c r="F1189" s="3">
        <v>1</v>
      </c>
      <c r="G1189" s="3">
        <v>139</v>
      </c>
    </row>
    <row r="1190" spans="1:7" ht="12" customHeight="1" x14ac:dyDescent="0.25">
      <c r="A1190" s="3"/>
      <c r="B1190" s="3">
        <v>1189</v>
      </c>
      <c r="C1190" s="3" t="s">
        <v>12965</v>
      </c>
      <c r="D1190" s="3" t="s">
        <v>8397</v>
      </c>
      <c r="E1190" s="3" t="str">
        <f>VLOOKUP($D1190,'Team Mapping - CM'!$A$2:$C$1457,2,FALSE)</f>
        <v>Mawlana Bhashani Science &amp; Technology University</v>
      </c>
      <c r="F1190" s="3">
        <v>1</v>
      </c>
      <c r="G1190" s="3">
        <v>139</v>
      </c>
    </row>
    <row r="1191" spans="1:7" ht="12" customHeight="1" x14ac:dyDescent="0.25">
      <c r="A1191" s="3"/>
      <c r="B1191" s="3">
        <v>1190</v>
      </c>
      <c r="C1191" s="3" t="s">
        <v>12973</v>
      </c>
      <c r="D1191" s="3" t="s">
        <v>7279</v>
      </c>
      <c r="E1191" s="3" t="str">
        <f>VLOOKUP($D1191,'Team Mapping - CM'!$A$2:$C$1457,2,FALSE)</f>
        <v>Pabna University of Science and Technology</v>
      </c>
      <c r="F1191" s="3">
        <v>1</v>
      </c>
      <c r="G1191" s="3">
        <v>140</v>
      </c>
    </row>
    <row r="1192" spans="1:7" ht="12" customHeight="1" x14ac:dyDescent="0.25">
      <c r="A1192" s="3"/>
      <c r="B1192" s="3">
        <v>1191</v>
      </c>
      <c r="C1192" s="3" t="s">
        <v>12980</v>
      </c>
      <c r="D1192" s="3" t="s">
        <v>8345</v>
      </c>
      <c r="E1192" s="3" t="str">
        <f>VLOOKUP($D1192,'Team Mapping - CM'!$A$2:$C$1457,2,FALSE)</f>
        <v>Stamford University Bangladesh</v>
      </c>
      <c r="F1192" s="3">
        <v>1</v>
      </c>
      <c r="G1192" s="3">
        <v>141</v>
      </c>
    </row>
    <row r="1193" spans="1:7" ht="12" customHeight="1" x14ac:dyDescent="0.25">
      <c r="A1193" s="3"/>
      <c r="B1193" s="3">
        <v>1192</v>
      </c>
      <c r="C1193" s="3" t="s">
        <v>12988</v>
      </c>
      <c r="D1193" s="3" t="s">
        <v>7477</v>
      </c>
      <c r="E1193" s="3" t="str">
        <f>VLOOKUP($D1193,'Team Mapping - CM'!$A$2:$C$1457,2,FALSE)</f>
        <v>Presidency University</v>
      </c>
      <c r="F1193" s="3">
        <v>1</v>
      </c>
      <c r="G1193" s="3">
        <v>144</v>
      </c>
    </row>
    <row r="1194" spans="1:7" ht="12" customHeight="1" x14ac:dyDescent="0.25">
      <c r="A1194" s="3"/>
      <c r="B1194" s="3">
        <v>1193</v>
      </c>
      <c r="C1194" s="3" t="s">
        <v>12997</v>
      </c>
      <c r="D1194" s="3" t="s">
        <v>6925</v>
      </c>
      <c r="E1194" s="3" t="str">
        <f>VLOOKUP($D1194,'Team Mapping - CM'!$A$2:$C$1457,2,FALSE)</f>
        <v>International University of Business Agriculture and Tech.</v>
      </c>
      <c r="F1194" s="3">
        <v>1</v>
      </c>
      <c r="G1194" s="3">
        <v>146</v>
      </c>
    </row>
    <row r="1195" spans="1:7" ht="12" customHeight="1" x14ac:dyDescent="0.25">
      <c r="A1195" s="3"/>
      <c r="B1195" s="3">
        <v>1194</v>
      </c>
      <c r="C1195" s="3" t="s">
        <v>13007</v>
      </c>
      <c r="D1195" s="3" t="s">
        <v>8943</v>
      </c>
      <c r="E1195" s="3" t="str">
        <f>VLOOKUP($D1195,'Team Mapping - CM'!$A$2:$C$1457,2,FALSE)</f>
        <v>BRAC University</v>
      </c>
      <c r="F1195" s="3">
        <v>1</v>
      </c>
      <c r="G1195" s="3">
        <v>147</v>
      </c>
    </row>
    <row r="1196" spans="1:7" ht="12" customHeight="1" x14ac:dyDescent="0.25">
      <c r="A1196" s="3"/>
      <c r="B1196" s="3">
        <v>1195</v>
      </c>
      <c r="C1196" s="3" t="s">
        <v>13013</v>
      </c>
      <c r="D1196" s="3" t="s">
        <v>6454</v>
      </c>
      <c r="E1196" s="3" t="str">
        <f>VLOOKUP($D1196,'Team Mapping - CM'!$A$2:$C$1457,2,FALSE)</f>
        <v>Daffodil International University</v>
      </c>
      <c r="F1196" s="3">
        <v>1</v>
      </c>
      <c r="G1196" s="3">
        <v>148</v>
      </c>
    </row>
    <row r="1197" spans="1:7" ht="12" customHeight="1" x14ac:dyDescent="0.25">
      <c r="A1197" s="3"/>
      <c r="B1197" s="3">
        <v>1196</v>
      </c>
      <c r="C1197" s="3" t="s">
        <v>13020</v>
      </c>
      <c r="D1197" s="3" t="s">
        <v>7460</v>
      </c>
      <c r="E1197" s="3" t="str">
        <f>VLOOKUP($D1197,'Team Mapping - CM'!$A$2:$C$1457,2,FALSE)</f>
        <v>Bangladesh Army International University of Science &amp; Technology</v>
      </c>
      <c r="F1197" s="3">
        <v>1</v>
      </c>
      <c r="G1197" s="3">
        <v>150</v>
      </c>
    </row>
    <row r="1198" spans="1:7" ht="12" customHeight="1" x14ac:dyDescent="0.25">
      <c r="A1198" s="3"/>
      <c r="B1198" s="3">
        <v>1197</v>
      </c>
      <c r="C1198" s="3" t="s">
        <v>13028</v>
      </c>
      <c r="D1198" s="3" t="s">
        <v>7386</v>
      </c>
      <c r="E1198" s="3" t="str">
        <f>VLOOKUP($D1198,'Team Mapping - CM'!$A$2:$C$1457,2,FALSE)</f>
        <v>Atish Dipankar University of Science &amp; Technology</v>
      </c>
      <c r="F1198" s="3">
        <v>1</v>
      </c>
      <c r="G1198" s="3">
        <v>153</v>
      </c>
    </row>
    <row r="1199" spans="1:7" ht="12" customHeight="1" x14ac:dyDescent="0.25">
      <c r="A1199" s="3"/>
      <c r="B1199" s="3">
        <v>1198</v>
      </c>
      <c r="C1199" s="3" t="s">
        <v>13036</v>
      </c>
      <c r="D1199" s="3" t="s">
        <v>6746</v>
      </c>
      <c r="E1199" s="3" t="str">
        <f>VLOOKUP($D1199,'Team Mapping - CM'!$A$2:$C$1457,2,FALSE)</f>
        <v>Noakhali Science and Technology University</v>
      </c>
      <c r="F1199" s="3">
        <v>1</v>
      </c>
      <c r="G1199" s="3">
        <v>155</v>
      </c>
    </row>
    <row r="1200" spans="1:7" ht="12" customHeight="1" x14ac:dyDescent="0.25">
      <c r="A1200" s="3"/>
      <c r="B1200" s="3">
        <v>1199</v>
      </c>
      <c r="C1200" s="3" t="s">
        <v>13044</v>
      </c>
      <c r="D1200" s="3" t="s">
        <v>6727</v>
      </c>
      <c r="E1200" s="3" t="str">
        <f>VLOOKUP($D1200,'Team Mapping - CM'!$A$2:$C$1457,2,FALSE)</f>
        <v>United International University</v>
      </c>
      <c r="F1200" s="3">
        <v>1</v>
      </c>
      <c r="G1200" s="3">
        <v>157</v>
      </c>
    </row>
    <row r="1201" spans="1:7" ht="12" customHeight="1" x14ac:dyDescent="0.25">
      <c r="A1201" s="3"/>
      <c r="B1201" s="3">
        <v>1200</v>
      </c>
      <c r="C1201" s="3" t="s">
        <v>13052</v>
      </c>
      <c r="D1201" s="3" t="s">
        <v>7485</v>
      </c>
      <c r="E1201" s="3" t="str">
        <f>VLOOKUP($D1201,'Team Mapping - CM'!$A$2:$C$1457,2,FALSE)</f>
        <v>Bangladesh University of Engineering and Technology</v>
      </c>
      <c r="F1201" s="3">
        <v>1</v>
      </c>
      <c r="G1201" s="3">
        <v>157</v>
      </c>
    </row>
    <row r="1202" spans="1:7" ht="12" customHeight="1" x14ac:dyDescent="0.25">
      <c r="A1202" s="3"/>
      <c r="B1202" s="3">
        <v>1201</v>
      </c>
      <c r="C1202" s="3" t="s">
        <v>13061</v>
      </c>
      <c r="D1202" s="3" t="s">
        <v>7200</v>
      </c>
      <c r="E1202" s="3" t="str">
        <f>VLOOKUP($D1202,'Team Mapping - CM'!$A$2:$C$1457,2,FALSE)</f>
        <v>University of Information Technology &amp; Sciences</v>
      </c>
      <c r="F1202" s="3">
        <v>1</v>
      </c>
      <c r="G1202" s="3">
        <v>164</v>
      </c>
    </row>
    <row r="1203" spans="1:7" ht="12" customHeight="1" x14ac:dyDescent="0.25">
      <c r="A1203" s="3"/>
      <c r="B1203" s="3">
        <v>1202</v>
      </c>
      <c r="C1203" s="3" t="s">
        <v>13069</v>
      </c>
      <c r="D1203" s="3" t="s">
        <v>7849</v>
      </c>
      <c r="E1203" s="3" t="str">
        <f>VLOOKUP($D1203,'Team Mapping - CM'!$A$2:$C$1457,2,FALSE)</f>
        <v>Bangladesh Army University of Engineering &amp; Technology</v>
      </c>
      <c r="F1203" s="3">
        <v>1</v>
      </c>
      <c r="G1203" s="3">
        <v>166</v>
      </c>
    </row>
    <row r="1204" spans="1:7" ht="12" customHeight="1" x14ac:dyDescent="0.25">
      <c r="A1204" s="3"/>
      <c r="B1204" s="3">
        <v>1203</v>
      </c>
      <c r="C1204" s="3" t="s">
        <v>13076</v>
      </c>
      <c r="D1204" s="3" t="s">
        <v>6356</v>
      </c>
      <c r="E1204" s="3" t="str">
        <f>VLOOKUP($D1204,'Team Mapping - CM'!$A$2:$C$1457,2,FALSE)</f>
        <v>Begum Rokeya University, Rangpur</v>
      </c>
      <c r="F1204" s="3">
        <v>1</v>
      </c>
      <c r="G1204" s="3">
        <v>169</v>
      </c>
    </row>
    <row r="1205" spans="1:7" ht="12" customHeight="1" x14ac:dyDescent="0.25">
      <c r="A1205" s="3"/>
      <c r="B1205" s="3">
        <v>1204</v>
      </c>
      <c r="C1205" s="3" t="s">
        <v>13086</v>
      </c>
      <c r="D1205" s="3" t="s">
        <v>8574</v>
      </c>
      <c r="E1205" s="3" t="str">
        <f>VLOOKUP($D1205,'Team Mapping - CM'!$A$2:$C$1457,2,FALSE)</f>
        <v>Varendra University</v>
      </c>
      <c r="F1205" s="3">
        <v>1</v>
      </c>
      <c r="G1205" s="3">
        <v>169</v>
      </c>
    </row>
    <row r="1206" spans="1:7" ht="12" customHeight="1" x14ac:dyDescent="0.25">
      <c r="A1206" s="3"/>
      <c r="B1206" s="3">
        <v>1205</v>
      </c>
      <c r="C1206" s="3" t="s">
        <v>13095</v>
      </c>
      <c r="D1206" s="3" t="s">
        <v>7055</v>
      </c>
      <c r="E1206" s="3" t="str">
        <f>VLOOKUP($D1206,'Team Mapping - CM'!$A$2:$C$1457,2,FALSE)</f>
        <v>Bangladesh University of Professionals</v>
      </c>
      <c r="F1206" s="3">
        <v>1</v>
      </c>
      <c r="G1206" s="3">
        <v>170</v>
      </c>
    </row>
    <row r="1207" spans="1:7" ht="12" customHeight="1" x14ac:dyDescent="0.25">
      <c r="A1207" s="3"/>
      <c r="B1207" s="3">
        <v>1206</v>
      </c>
      <c r="C1207" s="3" t="s">
        <v>13102</v>
      </c>
      <c r="D1207" s="3" t="s">
        <v>6513</v>
      </c>
      <c r="E1207" s="3" t="str">
        <f>VLOOKUP($D1207,'Team Mapping - CM'!$A$2:$C$1457,2,FALSE)</f>
        <v>Comilla University</v>
      </c>
      <c r="F1207" s="3">
        <v>1</v>
      </c>
      <c r="G1207" s="3">
        <v>171</v>
      </c>
    </row>
    <row r="1208" spans="1:7" ht="12" customHeight="1" x14ac:dyDescent="0.25">
      <c r="A1208" s="3"/>
      <c r="B1208" s="3">
        <v>1207</v>
      </c>
      <c r="C1208" s="3" t="s">
        <v>13109</v>
      </c>
      <c r="D1208" s="3" t="s">
        <v>8827</v>
      </c>
      <c r="E1208" s="3" t="str">
        <f>VLOOKUP($D1208,'Team Mapping - CM'!$A$2:$C$1457,2,FALSE)</f>
        <v>Bangladesh University of Professionals</v>
      </c>
      <c r="F1208" s="3">
        <v>1</v>
      </c>
      <c r="G1208" s="3">
        <v>172</v>
      </c>
    </row>
    <row r="1209" spans="1:7" ht="12" customHeight="1" x14ac:dyDescent="0.25">
      <c r="A1209" s="3"/>
      <c r="B1209" s="3">
        <v>1208</v>
      </c>
      <c r="C1209" s="3" t="s">
        <v>13123</v>
      </c>
      <c r="D1209" s="3" t="s">
        <v>7097</v>
      </c>
      <c r="E1209" s="3" t="str">
        <f>VLOOKUP($D1209,'Team Mapping - CM'!$A$2:$C$1457,2,FALSE)</f>
        <v>Bangladesh Army International University of Science &amp; Technology</v>
      </c>
      <c r="F1209" s="3">
        <v>1</v>
      </c>
      <c r="G1209" s="3">
        <v>173</v>
      </c>
    </row>
    <row r="1210" spans="1:7" ht="12" customHeight="1" x14ac:dyDescent="0.25">
      <c r="A1210" s="3"/>
      <c r="B1210" s="3">
        <v>1209</v>
      </c>
      <c r="C1210" s="3" t="s">
        <v>13133</v>
      </c>
      <c r="D1210" s="3" t="s">
        <v>7536</v>
      </c>
      <c r="E1210" s="3" t="str">
        <f>VLOOKUP($D1210,'Team Mapping - CM'!$A$2:$C$1457,2,FALSE)</f>
        <v>Bangladesh Army International University of Science &amp; Technology</v>
      </c>
      <c r="F1210" s="3">
        <v>1</v>
      </c>
      <c r="G1210" s="3">
        <v>175</v>
      </c>
    </row>
    <row r="1211" spans="1:7" ht="12" customHeight="1" x14ac:dyDescent="0.25">
      <c r="A1211" s="3"/>
      <c r="B1211" s="3">
        <v>1210</v>
      </c>
      <c r="C1211" s="3" t="s">
        <v>13146</v>
      </c>
      <c r="D1211" s="3" t="s">
        <v>8914</v>
      </c>
      <c r="E1211" s="3" t="str">
        <f>VLOOKUP($D1211,'Team Mapping - CM'!$A$2:$C$1457,2,FALSE)</f>
        <v>Pabna University of Science and Technology</v>
      </c>
      <c r="F1211" s="3">
        <v>1</v>
      </c>
      <c r="G1211" s="3">
        <v>176</v>
      </c>
    </row>
    <row r="1212" spans="1:7" ht="12" customHeight="1" x14ac:dyDescent="0.25">
      <c r="A1212" s="3"/>
      <c r="B1212" s="3">
        <v>1211</v>
      </c>
      <c r="C1212" s="3" t="s">
        <v>13153</v>
      </c>
      <c r="D1212" s="3" t="s">
        <v>8331</v>
      </c>
      <c r="E1212" s="3" t="str">
        <f>VLOOKUP($D1212,'Team Mapping - CM'!$A$2:$C$1457,2,FALSE)</f>
        <v>Khulna University of Engineering &amp; Technology</v>
      </c>
      <c r="F1212" s="3">
        <v>1</v>
      </c>
      <c r="G1212" s="3">
        <v>176</v>
      </c>
    </row>
    <row r="1213" spans="1:7" ht="12" customHeight="1" x14ac:dyDescent="0.25">
      <c r="A1213" s="3"/>
      <c r="B1213" s="3">
        <v>1212</v>
      </c>
      <c r="C1213" s="3" t="s">
        <v>13162</v>
      </c>
      <c r="D1213" s="3" t="s">
        <v>6845</v>
      </c>
      <c r="E1213" s="3" t="str">
        <f>VLOOKUP($D1213,'Team Mapping - CM'!$A$2:$C$1457,2,FALSE)</f>
        <v>United International University</v>
      </c>
      <c r="F1213" s="3">
        <v>1</v>
      </c>
      <c r="G1213" s="3">
        <v>177</v>
      </c>
    </row>
    <row r="1214" spans="1:7" ht="12" customHeight="1" x14ac:dyDescent="0.25">
      <c r="A1214" s="3"/>
      <c r="B1214" s="3">
        <v>1213</v>
      </c>
      <c r="C1214" s="3" t="s">
        <v>13169</v>
      </c>
      <c r="D1214" s="3" t="s">
        <v>9138</v>
      </c>
      <c r="E1214" s="3" t="str">
        <f>VLOOKUP($D1214,'Team Mapping - CM'!$A$2:$C$1457,2,FALSE)</f>
        <v>North East University Bangladesh</v>
      </c>
      <c r="F1214" s="3">
        <v>1</v>
      </c>
      <c r="G1214" s="3">
        <v>177</v>
      </c>
    </row>
    <row r="1215" spans="1:7" ht="12" customHeight="1" x14ac:dyDescent="0.25">
      <c r="A1215" s="3"/>
      <c r="B1215" s="3">
        <v>1214</v>
      </c>
      <c r="C1215" s="3" t="s">
        <v>13176</v>
      </c>
      <c r="D1215" s="3" t="s">
        <v>7321</v>
      </c>
      <c r="E1215" s="3" t="str">
        <f>VLOOKUP($D1215,'Team Mapping - CM'!$A$2:$C$1457,2,FALSE)</f>
        <v>Stamford University Bangladesh</v>
      </c>
      <c r="F1215" s="3">
        <v>1</v>
      </c>
      <c r="G1215" s="3">
        <v>178</v>
      </c>
    </row>
    <row r="1216" spans="1:7" ht="12" customHeight="1" x14ac:dyDescent="0.25">
      <c r="A1216" s="3"/>
      <c r="B1216" s="3">
        <v>1215</v>
      </c>
      <c r="C1216" s="3" t="s">
        <v>13183</v>
      </c>
      <c r="D1216" s="3" t="s">
        <v>8889</v>
      </c>
      <c r="E1216" s="3" t="str">
        <f>VLOOKUP($D1216,'Team Mapping - CM'!$A$2:$C$1457,2,FALSE)</f>
        <v>Noakhali Science and Technology University</v>
      </c>
      <c r="F1216" s="3">
        <v>1</v>
      </c>
      <c r="G1216" s="3">
        <v>179</v>
      </c>
    </row>
    <row r="1217" spans="1:7" ht="12" customHeight="1" x14ac:dyDescent="0.25">
      <c r="A1217" s="3"/>
      <c r="B1217" s="3">
        <v>1216</v>
      </c>
      <c r="C1217" s="3" t="s">
        <v>13193</v>
      </c>
      <c r="D1217" s="3" t="s">
        <v>7378</v>
      </c>
      <c r="E1217" s="3" t="str">
        <f>VLOOKUP($D1217,'Team Mapping - CM'!$A$2:$C$1457,2,FALSE)</f>
        <v>University of Rajshahi</v>
      </c>
      <c r="F1217" s="3">
        <v>1</v>
      </c>
      <c r="G1217" s="3">
        <v>179</v>
      </c>
    </row>
    <row r="1218" spans="1:7" ht="12" customHeight="1" x14ac:dyDescent="0.25">
      <c r="A1218" s="3"/>
      <c r="B1218" s="3">
        <v>1217</v>
      </c>
      <c r="C1218" s="3" t="s">
        <v>13199</v>
      </c>
      <c r="D1218" s="3" t="s">
        <v>7748</v>
      </c>
      <c r="E1218" s="3" t="str">
        <f>VLOOKUP($D1218,'Team Mapping - CM'!$A$2:$C$1457,2,FALSE)</f>
        <v>Bangladesh University of Professionals</v>
      </c>
      <c r="F1218" s="3">
        <v>1</v>
      </c>
      <c r="G1218" s="3">
        <v>182</v>
      </c>
    </row>
    <row r="1219" spans="1:7" ht="12" customHeight="1" x14ac:dyDescent="0.25">
      <c r="A1219" s="3"/>
      <c r="B1219" s="3">
        <v>1218</v>
      </c>
      <c r="C1219" s="3" t="s">
        <v>13205</v>
      </c>
      <c r="D1219" s="3" t="s">
        <v>7653</v>
      </c>
      <c r="E1219" s="3" t="str">
        <f>VLOOKUP($D1219,'Team Mapping - CM'!$A$2:$C$1457,2,FALSE)</f>
        <v>Southeast University, Bangladesh</v>
      </c>
      <c r="F1219" s="3">
        <v>1</v>
      </c>
      <c r="G1219" s="3">
        <v>183</v>
      </c>
    </row>
    <row r="1220" spans="1:7" ht="12" customHeight="1" x14ac:dyDescent="0.25">
      <c r="A1220" s="3"/>
      <c r="B1220" s="3">
        <v>1219</v>
      </c>
      <c r="C1220" s="3" t="s">
        <v>13211</v>
      </c>
      <c r="D1220" s="3" t="s">
        <v>6624</v>
      </c>
      <c r="E1220" s="3" t="str">
        <f>VLOOKUP($D1220,'Team Mapping - CM'!$A$2:$C$1457,2,FALSE)</f>
        <v>BRAC University</v>
      </c>
      <c r="F1220" s="3">
        <v>1</v>
      </c>
      <c r="G1220" s="3">
        <v>186</v>
      </c>
    </row>
    <row r="1221" spans="1:7" ht="12" customHeight="1" x14ac:dyDescent="0.25">
      <c r="A1221" s="3"/>
      <c r="B1221" s="3">
        <v>1220</v>
      </c>
      <c r="C1221" s="3" t="s">
        <v>13220</v>
      </c>
      <c r="D1221" s="3" t="s">
        <v>7879</v>
      </c>
      <c r="E1221" s="3" t="str">
        <f>VLOOKUP($D1221,'Team Mapping - CM'!$A$2:$C$1457,2,FALSE)</f>
        <v>Institute of Science and Technology</v>
      </c>
      <c r="F1221" s="3">
        <v>1</v>
      </c>
      <c r="G1221" s="3">
        <v>187</v>
      </c>
    </row>
    <row r="1222" spans="1:7" ht="12" customHeight="1" x14ac:dyDescent="0.25">
      <c r="A1222" s="3"/>
      <c r="B1222" s="3">
        <v>1221</v>
      </c>
      <c r="C1222" s="3" t="s">
        <v>13227</v>
      </c>
      <c r="D1222" s="3" t="s">
        <v>6587</v>
      </c>
      <c r="E1222" s="3" t="str">
        <f>VLOOKUP($D1222,'Team Mapping - CM'!$A$2:$C$1457,2,FALSE)</f>
        <v>Northern University of Bangladesh</v>
      </c>
      <c r="F1222" s="3">
        <v>1</v>
      </c>
      <c r="G1222" s="3">
        <v>190</v>
      </c>
    </row>
    <row r="1223" spans="1:7" ht="12" customHeight="1" x14ac:dyDescent="0.25">
      <c r="A1223" s="3"/>
      <c r="B1223" s="3">
        <v>1222</v>
      </c>
      <c r="C1223" s="3" t="s">
        <v>13235</v>
      </c>
      <c r="D1223" s="3" t="s">
        <v>6518</v>
      </c>
      <c r="E1223" s="3" t="str">
        <f>VLOOKUP($D1223,'Team Mapping - CM'!$A$2:$C$1457,2,FALSE)</f>
        <v>North South University</v>
      </c>
      <c r="F1223" s="3">
        <v>1</v>
      </c>
      <c r="G1223" s="3">
        <v>191</v>
      </c>
    </row>
    <row r="1224" spans="1:7" ht="12" customHeight="1" x14ac:dyDescent="0.25">
      <c r="A1224" s="3"/>
      <c r="B1224" s="3">
        <v>1223</v>
      </c>
      <c r="C1224" s="3" t="s">
        <v>13243</v>
      </c>
      <c r="D1224" s="3" t="s">
        <v>6949</v>
      </c>
      <c r="E1224" s="3" t="str">
        <f>VLOOKUP($D1224,'Team Mapping - CM'!$A$2:$C$1457,2,FALSE)</f>
        <v>BRAC University</v>
      </c>
      <c r="F1224" s="3">
        <v>1</v>
      </c>
      <c r="G1224" s="3">
        <v>197</v>
      </c>
    </row>
    <row r="1225" spans="1:7" ht="12" customHeight="1" x14ac:dyDescent="0.25">
      <c r="A1225" s="3"/>
      <c r="B1225" s="3">
        <v>1224</v>
      </c>
      <c r="C1225" s="3" t="s">
        <v>13250</v>
      </c>
      <c r="D1225" s="3" t="s">
        <v>6630</v>
      </c>
      <c r="E1225" s="3" t="str">
        <f>VLOOKUP($D1225,'Team Mapping - CM'!$A$2:$C$1457,2,FALSE)</f>
        <v>Daffodil International University</v>
      </c>
      <c r="F1225" s="3">
        <v>1</v>
      </c>
      <c r="G1225" s="3">
        <v>198</v>
      </c>
    </row>
    <row r="1226" spans="1:7" ht="12" customHeight="1" x14ac:dyDescent="0.25">
      <c r="A1226" s="3"/>
      <c r="B1226" s="3">
        <v>1225</v>
      </c>
      <c r="C1226" s="3" t="s">
        <v>13259</v>
      </c>
      <c r="D1226" s="3" t="s">
        <v>6644</v>
      </c>
      <c r="E1226" s="3" t="str">
        <f>VLOOKUP($D1226,'Team Mapping - CM'!$A$2:$C$1457,2,FALSE)</f>
        <v>Z. H. Sikder University of Science and Technology</v>
      </c>
      <c r="F1226" s="3">
        <v>1</v>
      </c>
      <c r="G1226" s="3">
        <v>203</v>
      </c>
    </row>
    <row r="1227" spans="1:7" ht="12" customHeight="1" x14ac:dyDescent="0.25">
      <c r="A1227" s="3"/>
      <c r="B1227" s="3">
        <v>1226</v>
      </c>
      <c r="C1227" s="3" t="s">
        <v>13268</v>
      </c>
      <c r="D1227" s="3" t="s">
        <v>7443</v>
      </c>
      <c r="E1227" s="3" t="str">
        <f>VLOOKUP($D1227,'Team Mapping - CM'!$A$2:$C$1457,2,FALSE)</f>
        <v>Mawlana Bhashani Science &amp; Technology University</v>
      </c>
      <c r="F1227" s="3">
        <v>1</v>
      </c>
      <c r="G1227" s="3">
        <v>204</v>
      </c>
    </row>
    <row r="1228" spans="1:7" ht="12" customHeight="1" x14ac:dyDescent="0.25">
      <c r="A1228" s="3"/>
      <c r="B1228" s="3">
        <v>1227</v>
      </c>
      <c r="C1228" s="3" t="s">
        <v>13277</v>
      </c>
      <c r="D1228" s="3" t="s">
        <v>7637</v>
      </c>
      <c r="E1228" s="3" t="str">
        <f>VLOOKUP($D1228,'Team Mapping - CM'!$A$2:$C$1457,2,FALSE)</f>
        <v>Bangladesh University of Professionals</v>
      </c>
      <c r="F1228" s="3">
        <v>1</v>
      </c>
      <c r="G1228" s="3">
        <v>213</v>
      </c>
    </row>
    <row r="1229" spans="1:7" ht="12" customHeight="1" x14ac:dyDescent="0.25">
      <c r="A1229" s="3"/>
      <c r="B1229" s="3">
        <v>1228</v>
      </c>
      <c r="C1229" s="3" t="s">
        <v>13285</v>
      </c>
      <c r="D1229" s="3" t="s">
        <v>6990</v>
      </c>
      <c r="E1229" s="3" t="str">
        <f>VLOOKUP($D1229,'Team Mapping - CM'!$A$2:$C$1457,2,FALSE)</f>
        <v>Noakhali Science and Technology University</v>
      </c>
      <c r="F1229" s="3">
        <v>1</v>
      </c>
      <c r="G1229" s="3">
        <v>216</v>
      </c>
    </row>
    <row r="1230" spans="1:7" ht="12" customHeight="1" x14ac:dyDescent="0.25">
      <c r="A1230" s="3"/>
      <c r="B1230" s="3">
        <v>1229</v>
      </c>
      <c r="C1230" s="3" t="s">
        <v>13293</v>
      </c>
      <c r="D1230" s="3" t="s">
        <v>6934</v>
      </c>
      <c r="E1230" s="3" t="str">
        <f>VLOOKUP($D1230,'Team Mapping - CM'!$A$2:$C$1457,2,FALSE)</f>
        <v>Bangladesh University of Professionals</v>
      </c>
      <c r="F1230" s="3">
        <v>1</v>
      </c>
      <c r="G1230" s="3">
        <v>219</v>
      </c>
    </row>
    <row r="1231" spans="1:7" ht="12" customHeight="1" x14ac:dyDescent="0.25">
      <c r="A1231" s="3"/>
      <c r="B1231" s="3">
        <v>1230</v>
      </c>
      <c r="C1231" s="3" t="s">
        <v>13302</v>
      </c>
      <c r="D1231" s="3" t="s">
        <v>7202</v>
      </c>
      <c r="E1231" s="3" t="str">
        <f>VLOOKUP($D1231,'Team Mapping - CM'!$A$2:$C$1457,2,FALSE)</f>
        <v>University of Information Technology &amp; Sciences</v>
      </c>
      <c r="F1231" s="3">
        <v>1</v>
      </c>
      <c r="G1231" s="3">
        <v>220</v>
      </c>
    </row>
    <row r="1232" spans="1:7" ht="12" customHeight="1" x14ac:dyDescent="0.25">
      <c r="A1232" s="3"/>
      <c r="B1232" s="3">
        <v>1231</v>
      </c>
      <c r="C1232" s="3" t="s">
        <v>13310</v>
      </c>
      <c r="D1232" s="3" t="s">
        <v>8412</v>
      </c>
      <c r="E1232" s="3" t="str">
        <f>VLOOKUP($D1232,'Team Mapping - CM'!$A$2:$C$1457,2,FALSE)</f>
        <v>Shahjalal University of Science and Technology</v>
      </c>
      <c r="F1232" s="3">
        <v>1</v>
      </c>
      <c r="G1232" s="3">
        <v>237</v>
      </c>
    </row>
    <row r="1233" spans="1:7" ht="12" customHeight="1" x14ac:dyDescent="0.25">
      <c r="A1233" s="3"/>
      <c r="B1233" s="3">
        <v>1232</v>
      </c>
      <c r="C1233" s="3" t="s">
        <v>13317</v>
      </c>
      <c r="D1233" s="3" t="s">
        <v>7367</v>
      </c>
      <c r="E1233" s="3" t="str">
        <f>VLOOKUP($D1233,'Team Mapping - CM'!$A$2:$C$1457,2,FALSE)</f>
        <v>East West University</v>
      </c>
      <c r="F1233" s="3">
        <v>1</v>
      </c>
      <c r="G1233" s="3">
        <v>245</v>
      </c>
    </row>
    <row r="1234" spans="1:7" ht="12" customHeight="1" x14ac:dyDescent="0.25">
      <c r="A1234" s="3"/>
      <c r="B1234" s="3">
        <v>1233</v>
      </c>
      <c r="C1234" s="3" t="s">
        <v>13323</v>
      </c>
      <c r="D1234" s="3" t="s">
        <v>9044</v>
      </c>
      <c r="E1234" s="3" t="str">
        <f>VLOOKUP($D1234,'Team Mapping - CM'!$A$2:$C$1457,2,FALSE)</f>
        <v>Patuakhali Science and Technology University</v>
      </c>
      <c r="F1234" s="3">
        <v>1</v>
      </c>
      <c r="G1234" s="3">
        <v>248</v>
      </c>
    </row>
    <row r="1235" spans="1:7" ht="12" customHeight="1" x14ac:dyDescent="0.25">
      <c r="A1235" s="3"/>
      <c r="B1235" s="3">
        <v>1234</v>
      </c>
      <c r="C1235" s="3" t="s">
        <v>13324</v>
      </c>
      <c r="D1235" s="3" t="s">
        <v>6395</v>
      </c>
      <c r="E1235" s="3" t="str">
        <f>VLOOKUP($D1235,'Team Mapping - CM'!$A$2:$C$1457,2,FALSE)</f>
        <v>Mawlana Bhashani Science &amp; Technology University</v>
      </c>
      <c r="F1235" s="3">
        <v>1</v>
      </c>
      <c r="G1235" s="3">
        <v>265</v>
      </c>
    </row>
    <row r="1236" spans="1:7" ht="12" customHeight="1" x14ac:dyDescent="0.25">
      <c r="A1236" s="3"/>
      <c r="B1236" s="3">
        <v>1235</v>
      </c>
      <c r="C1236" s="3" t="s">
        <v>13325</v>
      </c>
      <c r="D1236" s="3" t="s">
        <v>6379</v>
      </c>
      <c r="E1236" s="3" t="str">
        <f>VLOOKUP($D1236,'Team Mapping - CM'!$A$2:$C$1457,2,FALSE)</f>
        <v>Khulna University of Engineering &amp; Technology</v>
      </c>
      <c r="F1236" s="3">
        <v>1</v>
      </c>
      <c r="G1236" s="3">
        <v>272</v>
      </c>
    </row>
    <row r="1237" spans="1:7" ht="12" customHeight="1" x14ac:dyDescent="0.25">
      <c r="A1237" s="3"/>
      <c r="B1237" s="3">
        <v>1236</v>
      </c>
      <c r="C1237" s="3" t="s">
        <v>13326</v>
      </c>
      <c r="D1237" s="3" t="s">
        <v>7050</v>
      </c>
      <c r="E1237" s="3" t="str">
        <f>VLOOKUP($D1237,'Team Mapping - CM'!$A$2:$C$1457,2,FALSE)</f>
        <v>Daffodil International University</v>
      </c>
      <c r="F1237" s="3">
        <v>1</v>
      </c>
      <c r="G1237" s="3">
        <v>273</v>
      </c>
    </row>
    <row r="1238" spans="1:7" ht="12" customHeight="1" x14ac:dyDescent="0.25">
      <c r="A1238" s="3"/>
      <c r="B1238" s="3">
        <v>1237</v>
      </c>
      <c r="C1238" s="3" t="s">
        <v>13327</v>
      </c>
      <c r="D1238" s="3" t="s">
        <v>7026</v>
      </c>
      <c r="E1238" s="3" t="str">
        <f>VLOOKUP($D1238,'Team Mapping - CM'!$A$2:$C$1457,2,FALSE)</f>
        <v>Noakhali Science and Technology University</v>
      </c>
      <c r="F1238" s="3">
        <v>1</v>
      </c>
      <c r="G1238" s="3">
        <v>281</v>
      </c>
    </row>
    <row r="1239" spans="1:7" ht="12" customHeight="1" x14ac:dyDescent="0.25">
      <c r="A1239" s="3"/>
      <c r="B1239" s="3">
        <v>1238</v>
      </c>
      <c r="C1239" s="3" t="s">
        <v>13328</v>
      </c>
      <c r="D1239" s="3" t="s">
        <v>6938</v>
      </c>
      <c r="E1239" s="3" t="str">
        <f>VLOOKUP($D1239,'Team Mapping - CM'!$A$2:$C$1457,2,FALSE)</f>
        <v>Noakhali Science and Technology University</v>
      </c>
      <c r="F1239" s="3">
        <v>1</v>
      </c>
      <c r="G1239" s="3">
        <v>281</v>
      </c>
    </row>
    <row r="1240" spans="1:7" ht="12" customHeight="1" x14ac:dyDescent="0.25">
      <c r="A1240" s="3"/>
      <c r="B1240" s="3">
        <v>1239</v>
      </c>
      <c r="C1240" s="3" t="s">
        <v>13332</v>
      </c>
      <c r="D1240" s="3" t="s">
        <v>6786</v>
      </c>
      <c r="E1240" s="3" t="str">
        <f>VLOOKUP($D1240,'Team Mapping - CM'!$A$2:$C$1457,2,FALSE)</f>
        <v>Noakhali Science and Technology University</v>
      </c>
      <c r="F1240" s="3">
        <v>1</v>
      </c>
      <c r="G1240" s="3">
        <v>283</v>
      </c>
    </row>
    <row r="1241" spans="1:7" ht="12" customHeight="1" x14ac:dyDescent="0.25">
      <c r="A1241" s="3"/>
      <c r="B1241" s="3">
        <v>1240</v>
      </c>
      <c r="C1241" s="3" t="s">
        <v>13337</v>
      </c>
      <c r="D1241" s="3" t="s">
        <v>7120</v>
      </c>
      <c r="E1241" s="3" t="str">
        <f>VLOOKUP($D1241,'Team Mapping - CM'!$A$2:$C$1457,2,FALSE)</f>
        <v>International University of Business Agriculture and Tech.</v>
      </c>
      <c r="F1241" s="3">
        <v>1</v>
      </c>
      <c r="G1241" s="3">
        <v>283</v>
      </c>
    </row>
    <row r="1242" spans="1:7" ht="12" customHeight="1" x14ac:dyDescent="0.25">
      <c r="A1242" s="3"/>
      <c r="B1242" s="3">
        <v>1241</v>
      </c>
      <c r="C1242" s="3" t="s">
        <v>13341</v>
      </c>
      <c r="D1242" s="3" t="s">
        <v>6895</v>
      </c>
      <c r="E1242" s="3" t="str">
        <f>VLOOKUP($D1242,'Team Mapping - CM'!$A$2:$C$1457,2,FALSE)</f>
        <v>North South University</v>
      </c>
      <c r="F1242" s="3">
        <v>1</v>
      </c>
      <c r="G1242" s="3">
        <v>284</v>
      </c>
    </row>
    <row r="1243" spans="1:7" ht="12" customHeight="1" x14ac:dyDescent="0.25">
      <c r="A1243" s="3"/>
      <c r="B1243" s="3">
        <v>1242</v>
      </c>
      <c r="C1243" s="3" t="s">
        <v>13346</v>
      </c>
      <c r="D1243" s="3" t="s">
        <v>7007</v>
      </c>
      <c r="E1243" s="3" t="str">
        <f>VLOOKUP($D1243,'Team Mapping - CM'!$A$2:$C$1457,2,FALSE)</f>
        <v>Bangladesh Army International University of Science &amp; Technology</v>
      </c>
      <c r="F1243" s="3">
        <v>1</v>
      </c>
      <c r="G1243" s="3">
        <v>285</v>
      </c>
    </row>
    <row r="1244" spans="1:7" ht="12" customHeight="1" x14ac:dyDescent="0.25">
      <c r="A1244" s="3"/>
      <c r="B1244" s="3">
        <v>1243</v>
      </c>
      <c r="C1244" s="3" t="s">
        <v>13351</v>
      </c>
      <c r="D1244" s="3" t="s">
        <v>6666</v>
      </c>
      <c r="E1244" s="3" t="str">
        <f>VLOOKUP($D1244,'Team Mapping - CM'!$A$2:$C$1457,2,FALSE)</f>
        <v>International University of Business Agriculture and Tech.</v>
      </c>
      <c r="F1244" s="3">
        <v>1</v>
      </c>
      <c r="G1244" s="3">
        <v>293</v>
      </c>
    </row>
    <row r="1245" spans="1:7" ht="12" customHeight="1" x14ac:dyDescent="0.25">
      <c r="A1245" s="3"/>
      <c r="B1245" s="3">
        <v>1244</v>
      </c>
      <c r="C1245" s="3" t="s">
        <v>13356</v>
      </c>
      <c r="D1245" s="3" t="s">
        <v>9448</v>
      </c>
      <c r="E1245" s="3" t="str">
        <f>VLOOKUP($D1245,'Team Mapping - CM'!$A$2:$C$1457,2,FALSE)</f>
        <v>United International University</v>
      </c>
      <c r="F1245" s="3">
        <v>1</v>
      </c>
      <c r="G1245" s="3">
        <v>340</v>
      </c>
    </row>
    <row r="1246" spans="1:7" ht="12" customHeight="1" x14ac:dyDescent="0.25">
      <c r="A1246" s="3"/>
      <c r="B1246" s="3">
        <v>1245</v>
      </c>
      <c r="C1246" s="3" t="s">
        <v>13361</v>
      </c>
      <c r="D1246" s="3" t="s">
        <v>6582</v>
      </c>
      <c r="E1246" s="3" t="str">
        <f>VLOOKUP($D1246,'Team Mapping - CM'!$A$2:$C$1457,2,FALSE)</f>
        <v>Rajshahi University of Engineering &amp; Technology</v>
      </c>
      <c r="F1246" s="3">
        <v>1</v>
      </c>
      <c r="G1246" s="3">
        <v>346</v>
      </c>
    </row>
    <row r="1247" spans="1:7" ht="12" customHeight="1" x14ac:dyDescent="0.25">
      <c r="A1247" s="3"/>
      <c r="B1247" s="3">
        <v>1246</v>
      </c>
      <c r="C1247" s="3" t="s">
        <v>13366</v>
      </c>
      <c r="D1247" s="3" t="s">
        <v>7178</v>
      </c>
      <c r="E1247" s="3" t="str">
        <f>VLOOKUP($D1247,'Team Mapping - CM'!$A$2:$C$1457,2,FALSE)</f>
        <v>Gono Bishwabidyalay (Gono University)</v>
      </c>
      <c r="F1247" s="3">
        <v>1</v>
      </c>
      <c r="G1247" s="3">
        <v>369</v>
      </c>
    </row>
    <row r="1248" spans="1:7" ht="12" customHeight="1" x14ac:dyDescent="0.25">
      <c r="A1248" s="3"/>
      <c r="B1248" s="3">
        <v>1247</v>
      </c>
      <c r="C1248" s="3" t="s">
        <v>13371</v>
      </c>
      <c r="D1248" s="3" t="s">
        <v>6350</v>
      </c>
      <c r="E1248" s="3" t="str">
        <f>VLOOKUP($D1248,'Team Mapping - CM'!$A$2:$C$1457,2,FALSE)</f>
        <v>Begum Rokeya University, Rangpur</v>
      </c>
      <c r="F1248" s="3">
        <v>0</v>
      </c>
      <c r="G1248" s="3">
        <v>0</v>
      </c>
    </row>
    <row r="1249" spans="1:7" ht="12" customHeight="1" x14ac:dyDescent="0.25">
      <c r="A1249" s="3"/>
      <c r="B1249" s="3">
        <v>1248</v>
      </c>
      <c r="C1249" s="3" t="s">
        <v>13374</v>
      </c>
      <c r="D1249" s="3" t="s">
        <v>6372</v>
      </c>
      <c r="E1249" s="3" t="str">
        <f>VLOOKUP($D1249,'Team Mapping - CM'!$A$2:$C$1457,2,FALSE)</f>
        <v>Green University Of Bangladesh</v>
      </c>
      <c r="F1249" s="3">
        <v>0</v>
      </c>
      <c r="G1249" s="3">
        <v>0</v>
      </c>
    </row>
    <row r="1250" spans="1:7" ht="12" customHeight="1" x14ac:dyDescent="0.25">
      <c r="A1250" s="3"/>
      <c r="B1250" s="3">
        <v>1249</v>
      </c>
      <c r="C1250" s="3" t="s">
        <v>13379</v>
      </c>
      <c r="D1250" s="3" t="s">
        <v>6406</v>
      </c>
      <c r="E1250" s="3" t="str">
        <f>VLOOKUP($D1250,'Team Mapping - CM'!$A$2:$C$1457,2,FALSE)</f>
        <v>University of Information Technology &amp; Sciences</v>
      </c>
      <c r="F1250" s="3">
        <v>0</v>
      </c>
      <c r="G1250" s="3">
        <v>0</v>
      </c>
    </row>
    <row r="1251" spans="1:7" ht="12" customHeight="1" x14ac:dyDescent="0.25">
      <c r="A1251" s="3"/>
      <c r="B1251" s="3">
        <v>1250</v>
      </c>
      <c r="C1251" s="3" t="s">
        <v>13384</v>
      </c>
      <c r="D1251" s="3" t="s">
        <v>6408</v>
      </c>
      <c r="E1251" s="3" t="str">
        <f>VLOOKUP($D1251,'Team Mapping - CM'!$A$2:$C$1457,2,FALSE)</f>
        <v>Jessore University of Science and Technology</v>
      </c>
      <c r="F1251" s="3">
        <v>0</v>
      </c>
      <c r="G1251" s="3">
        <v>0</v>
      </c>
    </row>
    <row r="1252" spans="1:7" ht="12" customHeight="1" x14ac:dyDescent="0.25">
      <c r="A1252" s="3"/>
      <c r="B1252" s="3">
        <v>1251</v>
      </c>
      <c r="C1252" s="3" t="s">
        <v>13389</v>
      </c>
      <c r="D1252" s="3" t="s">
        <v>6410</v>
      </c>
      <c r="E1252" s="3" t="str">
        <f>VLOOKUP($D1252,'Team Mapping - CM'!$A$2:$C$1457,2,FALSE)</f>
        <v>University of Information Technology &amp; Sciences</v>
      </c>
      <c r="F1252" s="3">
        <v>0</v>
      </c>
      <c r="G1252" s="3">
        <v>0</v>
      </c>
    </row>
    <row r="1253" spans="1:7" ht="12" customHeight="1" x14ac:dyDescent="0.25">
      <c r="A1253" s="3"/>
      <c r="B1253" s="3">
        <v>1252</v>
      </c>
      <c r="C1253" s="3" t="s">
        <v>13393</v>
      </c>
      <c r="D1253" s="3" t="s">
        <v>6419</v>
      </c>
      <c r="E1253" s="3" t="str">
        <f>VLOOKUP($D1253,'Team Mapping - CM'!$A$2:$C$1457,2,FALSE)</f>
        <v>Mawlana Bhashani Science &amp; Technology University</v>
      </c>
      <c r="F1253" s="3">
        <v>0</v>
      </c>
      <c r="G1253" s="3">
        <v>0</v>
      </c>
    </row>
    <row r="1254" spans="1:7" ht="12" customHeight="1" x14ac:dyDescent="0.25">
      <c r="A1254" s="3"/>
      <c r="B1254" s="3">
        <v>1253</v>
      </c>
      <c r="C1254" s="3" t="s">
        <v>13398</v>
      </c>
      <c r="D1254" s="3" t="s">
        <v>6421</v>
      </c>
      <c r="E1254" s="3" t="str">
        <f>VLOOKUP($D1254,'Team Mapping - CM'!$A$2:$C$1457,2,FALSE)</f>
        <v>Dhaka University of Engineering &amp; Technology - Gazipur</v>
      </c>
      <c r="F1254" s="3">
        <v>0</v>
      </c>
      <c r="G1254" s="3">
        <v>0</v>
      </c>
    </row>
    <row r="1255" spans="1:7" ht="12" customHeight="1" x14ac:dyDescent="0.25">
      <c r="A1255" s="3"/>
      <c r="B1255" s="3">
        <v>1254</v>
      </c>
      <c r="C1255" s="3" t="s">
        <v>13401</v>
      </c>
      <c r="D1255" s="3" t="s">
        <v>6423</v>
      </c>
      <c r="E1255" s="3" t="str">
        <f>VLOOKUP($D1255,'Team Mapping - CM'!$A$2:$C$1457,2,FALSE)</f>
        <v>Khulna University of Engineering &amp; Technology</v>
      </c>
      <c r="F1255" s="3">
        <v>0</v>
      </c>
      <c r="G1255" s="3">
        <v>0</v>
      </c>
    </row>
    <row r="1256" spans="1:7" ht="12" customHeight="1" x14ac:dyDescent="0.25">
      <c r="A1256" s="3"/>
      <c r="B1256" s="3">
        <v>1255</v>
      </c>
      <c r="C1256" s="3" t="s">
        <v>13407</v>
      </c>
      <c r="D1256" s="3" t="s">
        <v>6429</v>
      </c>
      <c r="E1256" s="3" t="str">
        <f>VLOOKUP($D1256,'Team Mapping - CM'!$A$2:$C$1457,2,FALSE)</f>
        <v>Khulna University of Engineering &amp; Technology</v>
      </c>
      <c r="F1256" s="3">
        <v>0</v>
      </c>
      <c r="G1256" s="3">
        <v>0</v>
      </c>
    </row>
    <row r="1257" spans="1:7" ht="12" customHeight="1" x14ac:dyDescent="0.25">
      <c r="A1257" s="3"/>
      <c r="B1257" s="3">
        <v>1256</v>
      </c>
      <c r="C1257" s="3" t="s">
        <v>13411</v>
      </c>
      <c r="D1257" s="3" t="s">
        <v>6432</v>
      </c>
      <c r="E1257" s="3" t="str">
        <f>VLOOKUP($D1257,'Team Mapping - CM'!$A$2:$C$1457,2,FALSE)</f>
        <v>Bangladesh University of Professionals</v>
      </c>
      <c r="F1257" s="3">
        <v>0</v>
      </c>
      <c r="G1257" s="3">
        <v>0</v>
      </c>
    </row>
    <row r="1258" spans="1:7" ht="12" customHeight="1" x14ac:dyDescent="0.25">
      <c r="A1258" s="3"/>
      <c r="B1258" s="3">
        <v>1257</v>
      </c>
      <c r="C1258" s="3" t="s">
        <v>13416</v>
      </c>
      <c r="D1258" s="3" t="s">
        <v>6433</v>
      </c>
      <c r="E1258" s="3" t="str">
        <f>VLOOKUP($D1258,'Team Mapping - CM'!$A$2:$C$1457,2,FALSE)</f>
        <v>Metropolitan University</v>
      </c>
      <c r="F1258" s="3">
        <v>0</v>
      </c>
      <c r="G1258" s="3">
        <v>0</v>
      </c>
    </row>
    <row r="1259" spans="1:7" ht="12" customHeight="1" x14ac:dyDescent="0.25">
      <c r="A1259" s="3"/>
      <c r="B1259" s="3">
        <v>1258</v>
      </c>
      <c r="C1259" s="3" t="s">
        <v>13420</v>
      </c>
      <c r="D1259" s="3" t="s">
        <v>6436</v>
      </c>
      <c r="E1259" s="3" t="str">
        <f>VLOOKUP($D1259,'Team Mapping - CM'!$A$2:$C$1457,2,FALSE)</f>
        <v>Pabna University of Science and Technology</v>
      </c>
      <c r="F1259" s="3">
        <v>0</v>
      </c>
      <c r="G1259" s="3">
        <v>0</v>
      </c>
    </row>
    <row r="1260" spans="1:7" ht="12" customHeight="1" x14ac:dyDescent="0.25">
      <c r="A1260" s="3"/>
      <c r="B1260" s="3">
        <v>1259</v>
      </c>
      <c r="C1260" s="3" t="s">
        <v>13425</v>
      </c>
      <c r="D1260" s="3" t="s">
        <v>6472</v>
      </c>
      <c r="E1260" s="3" t="str">
        <f>VLOOKUP($D1260,'Team Mapping - CM'!$A$2:$C$1457,2,FALSE)</f>
        <v>Daffodil International University</v>
      </c>
      <c r="F1260" s="3">
        <v>0</v>
      </c>
      <c r="G1260" s="3">
        <v>0</v>
      </c>
    </row>
    <row r="1261" spans="1:7" ht="12" customHeight="1" x14ac:dyDescent="0.25">
      <c r="A1261" s="3"/>
      <c r="B1261" s="3">
        <v>1260</v>
      </c>
      <c r="C1261" s="3" t="s">
        <v>13430</v>
      </c>
      <c r="D1261" s="3" t="s">
        <v>6486</v>
      </c>
      <c r="E1261" s="3" t="str">
        <f>VLOOKUP($D1261,'Team Mapping - CM'!$A$2:$C$1457,2,FALSE)</f>
        <v>Daffodil International University</v>
      </c>
      <c r="F1261" s="3">
        <v>0</v>
      </c>
      <c r="G1261" s="3">
        <v>0</v>
      </c>
    </row>
    <row r="1262" spans="1:7" ht="12" customHeight="1" x14ac:dyDescent="0.25">
      <c r="A1262" s="3"/>
      <c r="B1262" s="3">
        <v>1261</v>
      </c>
      <c r="C1262" s="3" t="s">
        <v>13434</v>
      </c>
      <c r="D1262" s="3" t="s">
        <v>6505</v>
      </c>
      <c r="E1262" s="3" t="str">
        <f>VLOOKUP($D1262,'Team Mapping - CM'!$A$2:$C$1457,2,FALSE)</f>
        <v>Sheikh Fazilatunnesa Mujib University, Jamlpur</v>
      </c>
      <c r="F1262" s="3">
        <v>0</v>
      </c>
      <c r="G1262" s="3">
        <v>0</v>
      </c>
    </row>
    <row r="1263" spans="1:7" ht="12" customHeight="1" x14ac:dyDescent="0.25">
      <c r="A1263" s="3"/>
      <c r="B1263" s="3">
        <v>1262</v>
      </c>
      <c r="C1263" s="3" t="s">
        <v>13439</v>
      </c>
      <c r="D1263" s="3" t="s">
        <v>6520</v>
      </c>
      <c r="E1263" s="3" t="str">
        <f>VLOOKUP($D1263,'Team Mapping - CM'!$A$2:$C$1457,2,FALSE)</f>
        <v>Rajshahi University of Engineering &amp; Technology</v>
      </c>
      <c r="F1263" s="3">
        <v>0</v>
      </c>
      <c r="G1263" s="3">
        <v>0</v>
      </c>
    </row>
    <row r="1264" spans="1:7" ht="12" customHeight="1" x14ac:dyDescent="0.25">
      <c r="A1264" s="3"/>
      <c r="B1264" s="3">
        <v>1263</v>
      </c>
      <c r="C1264" s="3" t="s">
        <v>13442</v>
      </c>
      <c r="D1264" s="3" t="s">
        <v>6525</v>
      </c>
      <c r="E1264" s="3" t="str">
        <f>VLOOKUP($D1264,'Team Mapping - CM'!$A$2:$C$1457,2,FALSE)</f>
        <v>State University of Bangladesh</v>
      </c>
      <c r="F1264" s="3">
        <v>0</v>
      </c>
      <c r="G1264" s="3">
        <v>0</v>
      </c>
    </row>
    <row r="1265" spans="1:7" ht="12" customHeight="1" x14ac:dyDescent="0.25">
      <c r="A1265" s="3"/>
      <c r="B1265" s="3">
        <v>1264</v>
      </c>
      <c r="C1265" s="3" t="s">
        <v>13447</v>
      </c>
      <c r="D1265" s="3" t="s">
        <v>6543</v>
      </c>
      <c r="E1265" s="3" t="str">
        <f>VLOOKUP($D1265,'Team Mapping - CM'!$A$2:$C$1457,2,FALSE)</f>
        <v>Northern University of Bangladesh</v>
      </c>
      <c r="F1265" s="3">
        <v>0</v>
      </c>
      <c r="G1265" s="3">
        <v>0</v>
      </c>
    </row>
    <row r="1266" spans="1:7" ht="12" customHeight="1" x14ac:dyDescent="0.25">
      <c r="A1266" s="3"/>
      <c r="B1266" s="3">
        <v>1265</v>
      </c>
      <c r="C1266" s="3" t="s">
        <v>13452</v>
      </c>
      <c r="D1266" s="3" t="s">
        <v>6548</v>
      </c>
      <c r="E1266" s="3" t="str">
        <f>VLOOKUP($D1266,'Team Mapping - CM'!$A$2:$C$1457,2,FALSE)</f>
        <v>University of Information Technology &amp; Sciences</v>
      </c>
      <c r="F1266" s="3">
        <v>0</v>
      </c>
      <c r="G1266" s="3">
        <v>0</v>
      </c>
    </row>
    <row r="1267" spans="1:7" ht="12" customHeight="1" x14ac:dyDescent="0.25">
      <c r="A1267" s="3"/>
      <c r="B1267" s="3">
        <v>1266</v>
      </c>
      <c r="C1267" s="3" t="s">
        <v>13459</v>
      </c>
      <c r="D1267" s="3" t="s">
        <v>8415</v>
      </c>
      <c r="E1267" s="3" t="str">
        <f>VLOOKUP($D1267,'Team Mapping - CM'!$A$2:$C$1457,2,FALSE)</f>
        <v>Shahjalal University of Science and Technology</v>
      </c>
      <c r="F1267" s="3">
        <v>0</v>
      </c>
      <c r="G1267" s="3">
        <v>0</v>
      </c>
    </row>
    <row r="1268" spans="1:7" ht="12" customHeight="1" x14ac:dyDescent="0.25">
      <c r="A1268" s="3"/>
      <c r="B1268" s="3">
        <v>1267</v>
      </c>
      <c r="C1268" s="3" t="s">
        <v>13463</v>
      </c>
      <c r="D1268" s="3" t="s">
        <v>8421</v>
      </c>
      <c r="E1268" s="3" t="str">
        <f>VLOOKUP($D1268,'Team Mapping - CM'!$A$2:$C$1457,2,FALSE)</f>
        <v>Shahjalal University of Science and Technology</v>
      </c>
      <c r="F1268" s="3">
        <v>0</v>
      </c>
      <c r="G1268" s="3">
        <v>0</v>
      </c>
    </row>
    <row r="1269" spans="1:7" ht="12" customHeight="1" x14ac:dyDescent="0.25">
      <c r="A1269" s="3"/>
      <c r="B1269" s="3">
        <v>1268</v>
      </c>
      <c r="C1269" s="3" t="s">
        <v>13465</v>
      </c>
      <c r="D1269" s="3" t="s">
        <v>8423</v>
      </c>
      <c r="E1269" s="3" t="str">
        <f>VLOOKUP($D1269,'Team Mapping - CM'!$A$2:$C$1457,2,FALSE)</f>
        <v>Shahjalal University of Science and Technology</v>
      </c>
      <c r="F1269" s="3">
        <v>0</v>
      </c>
      <c r="G1269" s="3">
        <v>0</v>
      </c>
    </row>
    <row r="1270" spans="1:7" ht="12" customHeight="1" x14ac:dyDescent="0.25">
      <c r="A1270" s="3"/>
      <c r="B1270" s="3">
        <v>1269</v>
      </c>
      <c r="C1270" s="3" t="s">
        <v>13472</v>
      </c>
      <c r="D1270" s="3" t="s">
        <v>8462</v>
      </c>
      <c r="E1270" s="3" t="str">
        <f>VLOOKUP($D1270,'Team Mapping - CM'!$A$2:$C$1457,2,FALSE)</f>
        <v>Hamdard University Bangladesh</v>
      </c>
      <c r="F1270" s="3">
        <v>0</v>
      </c>
      <c r="G1270" s="3">
        <v>0</v>
      </c>
    </row>
    <row r="1271" spans="1:7" ht="12" customHeight="1" x14ac:dyDescent="0.25">
      <c r="A1271" s="3"/>
      <c r="B1271" s="3">
        <v>1270</v>
      </c>
      <c r="C1271" s="3" t="s">
        <v>13475</v>
      </c>
      <c r="D1271" s="3" t="s">
        <v>8540</v>
      </c>
      <c r="E1271" s="3" t="str">
        <f>VLOOKUP($D1271,'Team Mapping - CM'!$A$2:$C$1457,2,FALSE)</f>
        <v>Chittagong University of Engineering &amp; Technology</v>
      </c>
      <c r="F1271" s="3">
        <v>0</v>
      </c>
      <c r="G1271" s="3">
        <v>0</v>
      </c>
    </row>
    <row r="1272" spans="1:7" ht="12" customHeight="1" x14ac:dyDescent="0.25">
      <c r="A1272" s="3"/>
      <c r="B1272" s="3">
        <v>1271</v>
      </c>
      <c r="C1272" s="3" t="s">
        <v>13479</v>
      </c>
      <c r="D1272" s="3" t="s">
        <v>8560</v>
      </c>
      <c r="E1272" s="3" t="str">
        <f>VLOOKUP($D1272,'Team Mapping - CM'!$A$2:$C$1457,2,FALSE)</f>
        <v>Daffodil International University</v>
      </c>
      <c r="F1272" s="3">
        <v>0</v>
      </c>
      <c r="G1272" s="3">
        <v>0</v>
      </c>
    </row>
    <row r="1273" spans="1:7" ht="12" customHeight="1" x14ac:dyDescent="0.25">
      <c r="A1273" s="3"/>
      <c r="B1273" s="3">
        <v>1272</v>
      </c>
      <c r="C1273" s="3" t="s">
        <v>13483</v>
      </c>
      <c r="D1273" s="3" t="s">
        <v>6567</v>
      </c>
      <c r="E1273" s="3" t="str">
        <f>VLOOKUP($D1273,'Team Mapping - CM'!$A$2:$C$1457,2,FALSE)</f>
        <v>International University of Business Agriculture and Tech.</v>
      </c>
      <c r="F1273" s="3">
        <v>0</v>
      </c>
      <c r="G1273" s="3">
        <v>0</v>
      </c>
    </row>
    <row r="1274" spans="1:7" ht="12" customHeight="1" x14ac:dyDescent="0.25">
      <c r="A1274" s="3"/>
      <c r="B1274" s="3">
        <v>1273</v>
      </c>
      <c r="C1274" s="3" t="s">
        <v>13488</v>
      </c>
      <c r="D1274" s="3" t="s">
        <v>8601</v>
      </c>
      <c r="E1274" s="3" t="str">
        <f>VLOOKUP($D1274,'Team Mapping - CM'!$A$2:$C$1457,2,FALSE)</f>
        <v>Southeast University, Bangladesh</v>
      </c>
      <c r="F1274" s="3">
        <v>0</v>
      </c>
      <c r="G1274" s="3">
        <v>0</v>
      </c>
    </row>
    <row r="1275" spans="1:7" ht="12" customHeight="1" x14ac:dyDescent="0.25">
      <c r="A1275" s="3"/>
      <c r="B1275" s="3">
        <v>1274</v>
      </c>
      <c r="C1275" s="3" t="s">
        <v>13494</v>
      </c>
      <c r="D1275" s="3" t="s">
        <v>8607</v>
      </c>
      <c r="E1275" s="3" t="str">
        <f>VLOOKUP($D1275,'Team Mapping - CM'!$A$2:$C$1457,2,FALSE)</f>
        <v>Southeast University, Bangladesh</v>
      </c>
      <c r="F1275" s="3">
        <v>0</v>
      </c>
      <c r="G1275" s="3">
        <v>0</v>
      </c>
    </row>
    <row r="1276" spans="1:7" ht="12" customHeight="1" x14ac:dyDescent="0.25">
      <c r="A1276" s="3"/>
      <c r="B1276" s="3">
        <v>1275</v>
      </c>
      <c r="C1276" s="3" t="s">
        <v>13499</v>
      </c>
      <c r="D1276" s="3" t="s">
        <v>8613</v>
      </c>
      <c r="E1276" s="3" t="str">
        <f>VLOOKUP($D1276,'Team Mapping - CM'!$A$2:$C$1457,2,FALSE)</f>
        <v>Southeast University, Bangladesh</v>
      </c>
      <c r="F1276" s="3">
        <v>0</v>
      </c>
      <c r="G1276" s="3">
        <v>0</v>
      </c>
    </row>
    <row r="1277" spans="1:7" ht="12" customHeight="1" x14ac:dyDescent="0.25">
      <c r="A1277" s="3"/>
      <c r="B1277" s="3">
        <v>1276</v>
      </c>
      <c r="C1277" s="3" t="s">
        <v>13501</v>
      </c>
      <c r="D1277" s="3" t="s">
        <v>6570</v>
      </c>
      <c r="E1277" s="3" t="str">
        <f>VLOOKUP($D1277,'Team Mapping - CM'!$A$2:$C$1457,2,FALSE)</f>
        <v>Mawlana Bhashani Science &amp; Technology University</v>
      </c>
      <c r="F1277" s="3">
        <v>0</v>
      </c>
      <c r="G1277" s="3">
        <v>0</v>
      </c>
    </row>
    <row r="1278" spans="1:7" ht="12" customHeight="1" x14ac:dyDescent="0.25">
      <c r="A1278" s="3"/>
      <c r="B1278" s="3">
        <v>1277</v>
      </c>
      <c r="C1278" s="3" t="s">
        <v>13506</v>
      </c>
      <c r="D1278" s="3" t="s">
        <v>8616</v>
      </c>
      <c r="E1278" s="3" t="str">
        <f>VLOOKUP($D1278,'Team Mapping - CM'!$A$2:$C$1457,2,FALSE)</f>
        <v>Southeast University, Bangladesh</v>
      </c>
      <c r="F1278" s="3">
        <v>0</v>
      </c>
      <c r="G1278" s="3">
        <v>0</v>
      </c>
    </row>
    <row r="1279" spans="1:7" ht="12" customHeight="1" x14ac:dyDescent="0.25">
      <c r="A1279" s="3"/>
      <c r="B1279" s="3">
        <v>1278</v>
      </c>
      <c r="C1279" s="3" t="s">
        <v>13511</v>
      </c>
      <c r="D1279" s="3" t="s">
        <v>8621</v>
      </c>
      <c r="E1279" s="3" t="str">
        <f>VLOOKUP($D1279,'Team Mapping - CM'!$A$2:$C$1457,2,FALSE)</f>
        <v>Southeast University, Bangladesh</v>
      </c>
      <c r="F1279" s="3">
        <v>0</v>
      </c>
      <c r="G1279" s="3">
        <v>0</v>
      </c>
    </row>
    <row r="1280" spans="1:7" ht="12" customHeight="1" x14ac:dyDescent="0.25">
      <c r="A1280" s="3"/>
      <c r="B1280" s="3">
        <v>1279</v>
      </c>
      <c r="C1280" s="3" t="s">
        <v>13515</v>
      </c>
      <c r="D1280" s="3" t="s">
        <v>8627</v>
      </c>
      <c r="E1280" s="3" t="str">
        <f>VLOOKUP($D1280,'Team Mapping - CM'!$A$2:$C$1457,2,FALSE)</f>
        <v>Bangladesh Army International University of Science &amp; Technology</v>
      </c>
      <c r="F1280" s="3">
        <v>0</v>
      </c>
      <c r="G1280" s="3">
        <v>0</v>
      </c>
    </row>
    <row r="1281" spans="1:7" ht="12" customHeight="1" x14ac:dyDescent="0.25">
      <c r="A1281" s="3"/>
      <c r="B1281" s="3">
        <v>1280</v>
      </c>
      <c r="C1281" s="3" t="s">
        <v>13518</v>
      </c>
      <c r="D1281" s="3" t="s">
        <v>8633</v>
      </c>
      <c r="E1281" s="3" t="str">
        <f>VLOOKUP($D1281,'Team Mapping - CM'!$A$2:$C$1457,2,FALSE)</f>
        <v>University of Dhaka</v>
      </c>
      <c r="F1281" s="3">
        <v>0</v>
      </c>
      <c r="G1281" s="3">
        <v>0</v>
      </c>
    </row>
    <row r="1282" spans="1:7" ht="12" customHeight="1" x14ac:dyDescent="0.25">
      <c r="A1282" s="3"/>
      <c r="B1282" s="3">
        <v>1281</v>
      </c>
      <c r="C1282" s="3" t="s">
        <v>13523</v>
      </c>
      <c r="D1282" s="3" t="s">
        <v>8667</v>
      </c>
      <c r="E1282" s="3" t="str">
        <f>VLOOKUP($D1282,'Team Mapping - CM'!$A$2:$C$1457,2,FALSE)</f>
        <v>Bangladesh Army International University of Science &amp; Technology</v>
      </c>
      <c r="F1282" s="3">
        <v>0</v>
      </c>
      <c r="G1282" s="3">
        <v>0</v>
      </c>
    </row>
    <row r="1283" spans="1:7" ht="12" customHeight="1" x14ac:dyDescent="0.25">
      <c r="A1283" s="3"/>
      <c r="B1283" s="3">
        <v>1282</v>
      </c>
      <c r="C1283" s="3" t="s">
        <v>13528</v>
      </c>
      <c r="D1283" s="3" t="s">
        <v>8675</v>
      </c>
      <c r="E1283" s="3" t="str">
        <f>VLOOKUP($D1283,'Team Mapping - CM'!$A$2:$C$1457,2,FALSE)</f>
        <v>Green University Of Bangladesh</v>
      </c>
      <c r="F1283" s="3">
        <v>0</v>
      </c>
      <c r="G1283" s="3">
        <v>0</v>
      </c>
    </row>
    <row r="1284" spans="1:7" ht="12" customHeight="1" x14ac:dyDescent="0.25">
      <c r="A1284" s="3"/>
      <c r="B1284" s="3">
        <v>1283</v>
      </c>
      <c r="C1284" s="3" t="s">
        <v>13531</v>
      </c>
      <c r="D1284" s="3" t="s">
        <v>8692</v>
      </c>
      <c r="E1284" s="3" t="str">
        <f>VLOOKUP($D1284,'Team Mapping - CM'!$A$2:$C$1457,2,FALSE)</f>
        <v>Daffodil International University</v>
      </c>
      <c r="F1284" s="3">
        <v>0</v>
      </c>
      <c r="G1284" s="3">
        <v>0</v>
      </c>
    </row>
    <row r="1285" spans="1:7" ht="12" customHeight="1" x14ac:dyDescent="0.25">
      <c r="A1285" s="3"/>
      <c r="B1285" s="3">
        <v>1284</v>
      </c>
      <c r="C1285" s="3" t="s">
        <v>13536</v>
      </c>
      <c r="D1285" s="3" t="s">
        <v>6578</v>
      </c>
      <c r="E1285" s="3" t="str">
        <f>VLOOKUP($D1285,'Team Mapping - CM'!$A$2:$C$1457,2,FALSE)</f>
        <v>The University of Asia Pacific</v>
      </c>
      <c r="F1285" s="3">
        <v>0</v>
      </c>
      <c r="G1285" s="3">
        <v>0</v>
      </c>
    </row>
    <row r="1286" spans="1:7" ht="12" customHeight="1" x14ac:dyDescent="0.25">
      <c r="A1286" s="3"/>
      <c r="B1286" s="3">
        <v>1285</v>
      </c>
      <c r="C1286" s="3" t="s">
        <v>13543</v>
      </c>
      <c r="D1286" s="3" t="s">
        <v>8794</v>
      </c>
      <c r="E1286" s="3" t="str">
        <f>VLOOKUP($D1286,'Team Mapping - CM'!$A$2:$C$1457,2,FALSE)</f>
        <v>Southeast University, Bangladesh</v>
      </c>
      <c r="F1286" s="3">
        <v>0</v>
      </c>
      <c r="G1286" s="3">
        <v>0</v>
      </c>
    </row>
    <row r="1287" spans="1:7" ht="12" customHeight="1" x14ac:dyDescent="0.25">
      <c r="A1287" s="3"/>
      <c r="B1287" s="3">
        <v>1286</v>
      </c>
      <c r="C1287" s="3" t="s">
        <v>13552</v>
      </c>
      <c r="D1287" s="3" t="s">
        <v>8825</v>
      </c>
      <c r="E1287" s="3" t="str">
        <f>VLOOKUP($D1287,'Team Mapping - CM'!$A$2:$C$1457,2,FALSE)</f>
        <v>Bangladesh University of Professionals</v>
      </c>
      <c r="F1287" s="3">
        <v>0</v>
      </c>
      <c r="G1287" s="3">
        <v>0</v>
      </c>
    </row>
    <row r="1288" spans="1:7" ht="12" customHeight="1" x14ac:dyDescent="0.25">
      <c r="A1288" s="3"/>
      <c r="B1288" s="3">
        <v>1287</v>
      </c>
      <c r="C1288" s="3" t="s">
        <v>13559</v>
      </c>
      <c r="D1288" s="3" t="s">
        <v>8844</v>
      </c>
      <c r="E1288" s="3" t="str">
        <f>VLOOKUP($D1288,'Team Mapping - CM'!$A$2:$C$1457,2,FALSE)</f>
        <v>BGC Trust University, Bangladesh</v>
      </c>
      <c r="F1288" s="3">
        <v>0</v>
      </c>
      <c r="G1288" s="3">
        <v>0</v>
      </c>
    </row>
    <row r="1289" spans="1:7" ht="12" customHeight="1" x14ac:dyDescent="0.25">
      <c r="A1289" s="3"/>
      <c r="B1289" s="3">
        <v>1288</v>
      </c>
      <c r="C1289" s="3" t="s">
        <v>13569</v>
      </c>
      <c r="D1289" s="3" t="s">
        <v>8873</v>
      </c>
      <c r="E1289" s="3" t="str">
        <f>VLOOKUP($D1289,'Team Mapping - CM'!$A$2:$C$1457,2,FALSE)</f>
        <v>Bangladesh University of Professionals</v>
      </c>
      <c r="F1289" s="3">
        <v>0</v>
      </c>
      <c r="G1289" s="3">
        <v>0</v>
      </c>
    </row>
    <row r="1290" spans="1:7" ht="12" customHeight="1" x14ac:dyDescent="0.25">
      <c r="A1290" s="3"/>
      <c r="B1290" s="3">
        <v>1289</v>
      </c>
      <c r="C1290" s="3" t="s">
        <v>13573</v>
      </c>
      <c r="D1290" s="3" t="s">
        <v>8878</v>
      </c>
      <c r="E1290" s="3" t="str">
        <f>VLOOKUP($D1290,'Team Mapping - CM'!$A$2:$C$1457,2,FALSE)</f>
        <v>Bangladesh University of Professionals</v>
      </c>
      <c r="F1290" s="3">
        <v>0</v>
      </c>
      <c r="G1290" s="3">
        <v>0</v>
      </c>
    </row>
    <row r="1291" spans="1:7" ht="12" customHeight="1" x14ac:dyDescent="0.25">
      <c r="A1291" s="3"/>
      <c r="B1291" s="3">
        <v>1290</v>
      </c>
      <c r="C1291" s="3" t="s">
        <v>13576</v>
      </c>
      <c r="D1291" s="3" t="s">
        <v>8928</v>
      </c>
      <c r="E1291" s="3" t="str">
        <f>VLOOKUP($D1291,'Team Mapping - CM'!$A$2:$C$1457,2,FALSE)</f>
        <v>Eastern University of Bangladesh</v>
      </c>
      <c r="F1291" s="3">
        <v>0</v>
      </c>
      <c r="G1291" s="3">
        <v>0</v>
      </c>
    </row>
    <row r="1292" spans="1:7" ht="12" customHeight="1" x14ac:dyDescent="0.25">
      <c r="A1292" s="3"/>
      <c r="B1292" s="3">
        <v>1291</v>
      </c>
      <c r="C1292" s="3" t="s">
        <v>13581</v>
      </c>
      <c r="D1292" s="3" t="s">
        <v>8934</v>
      </c>
      <c r="E1292" s="3" t="str">
        <f>VLOOKUP($D1292,'Team Mapping - CM'!$A$2:$C$1457,2,FALSE)</f>
        <v>Eastern University of Bangladesh</v>
      </c>
      <c r="F1292" s="3">
        <v>0</v>
      </c>
      <c r="G1292" s="3">
        <v>0</v>
      </c>
    </row>
    <row r="1293" spans="1:7" ht="12" customHeight="1" x14ac:dyDescent="0.25">
      <c r="A1293" s="3"/>
      <c r="B1293" s="3">
        <v>1292</v>
      </c>
      <c r="C1293" s="3" t="s">
        <v>13584</v>
      </c>
      <c r="D1293" s="3" t="s">
        <v>8986</v>
      </c>
      <c r="E1293" s="3" t="str">
        <f>VLOOKUP($D1293,'Team Mapping - CM'!$A$2:$C$1457,2,FALSE)</f>
        <v>The University of Asia Pacific</v>
      </c>
      <c r="F1293" s="3">
        <v>0</v>
      </c>
      <c r="G1293" s="3">
        <v>0</v>
      </c>
    </row>
    <row r="1294" spans="1:7" ht="12" customHeight="1" x14ac:dyDescent="0.25">
      <c r="A1294" s="3"/>
      <c r="B1294" s="3">
        <v>1293</v>
      </c>
      <c r="C1294" s="3" t="s">
        <v>13589</v>
      </c>
      <c r="D1294" s="3" t="s">
        <v>8997</v>
      </c>
      <c r="E1294" s="3" t="str">
        <f>VLOOKUP($D1294,'Team Mapping - CM'!$A$2:$C$1457,2,FALSE)</f>
        <v>The University of Asia Pacific</v>
      </c>
      <c r="F1294" s="3">
        <v>0</v>
      </c>
      <c r="G1294" s="3">
        <v>0</v>
      </c>
    </row>
    <row r="1295" spans="1:7" ht="12" customHeight="1" x14ac:dyDescent="0.25">
      <c r="A1295" s="3"/>
      <c r="B1295" s="3">
        <v>1294</v>
      </c>
      <c r="C1295" s="3" t="s">
        <v>13594</v>
      </c>
      <c r="D1295" s="3" t="s">
        <v>9010</v>
      </c>
      <c r="E1295" s="3" t="str">
        <f>VLOOKUP($D1295,'Team Mapping - CM'!$A$2:$C$1457,2,FALSE)</f>
        <v>North East University Bangladesh</v>
      </c>
      <c r="F1295" s="3">
        <v>0</v>
      </c>
      <c r="G1295" s="3">
        <v>0</v>
      </c>
    </row>
    <row r="1296" spans="1:7" ht="12" customHeight="1" x14ac:dyDescent="0.25">
      <c r="A1296" s="3"/>
      <c r="B1296" s="3">
        <v>1295</v>
      </c>
      <c r="C1296" s="3" t="s">
        <v>13600</v>
      </c>
      <c r="D1296" s="3" t="s">
        <v>6609</v>
      </c>
      <c r="E1296" s="3" t="str">
        <f>VLOOKUP($D1296,'Team Mapping - CM'!$A$2:$C$1457,2,FALSE)</f>
        <v>International Islamic University Chittagong</v>
      </c>
      <c r="F1296" s="3">
        <v>0</v>
      </c>
      <c r="G1296" s="3">
        <v>0</v>
      </c>
    </row>
    <row r="1297" spans="1:7" ht="12" customHeight="1" x14ac:dyDescent="0.25">
      <c r="A1297" s="3"/>
      <c r="B1297" s="3">
        <v>1296</v>
      </c>
      <c r="C1297" s="3" t="s">
        <v>13603</v>
      </c>
      <c r="D1297" s="3" t="s">
        <v>9039</v>
      </c>
      <c r="E1297" s="3" t="str">
        <f>VLOOKUP($D1297,'Team Mapping - CM'!$A$2:$C$1457,2,FALSE)</f>
        <v>Patuakhali Science and Technology University</v>
      </c>
      <c r="F1297" s="3">
        <v>0</v>
      </c>
      <c r="G1297" s="3">
        <v>0</v>
      </c>
    </row>
    <row r="1298" spans="1:7" ht="12" customHeight="1" x14ac:dyDescent="0.25">
      <c r="A1298" s="3"/>
      <c r="B1298" s="3">
        <v>1297</v>
      </c>
      <c r="C1298" s="3" t="s">
        <v>13610</v>
      </c>
      <c r="D1298" s="3" t="s">
        <v>9085</v>
      </c>
      <c r="E1298" s="3" t="str">
        <f>VLOOKUP($D1298,'Team Mapping - CM'!$A$2:$C$1457,2,FALSE)</f>
        <v>University of Science and Technology Chittagong</v>
      </c>
      <c r="F1298" s="3">
        <v>0</v>
      </c>
      <c r="G1298" s="3">
        <v>0</v>
      </c>
    </row>
    <row r="1299" spans="1:7" ht="12" customHeight="1" x14ac:dyDescent="0.25">
      <c r="A1299" s="3"/>
      <c r="B1299" s="3">
        <v>1298</v>
      </c>
      <c r="C1299" s="3" t="s">
        <v>13615</v>
      </c>
      <c r="D1299" s="3" t="s">
        <v>9111</v>
      </c>
      <c r="E1299" s="3" t="str">
        <f>VLOOKUP($D1299,'Team Mapping - CM'!$A$2:$C$1457,2,FALSE)</f>
        <v>The University of Asia Pacific</v>
      </c>
      <c r="F1299" s="3">
        <v>0</v>
      </c>
      <c r="G1299" s="3">
        <v>0</v>
      </c>
    </row>
    <row r="1300" spans="1:7" ht="12" customHeight="1" x14ac:dyDescent="0.25">
      <c r="A1300" s="3"/>
      <c r="B1300" s="3">
        <v>1299</v>
      </c>
      <c r="C1300" s="3" t="s">
        <v>13620</v>
      </c>
      <c r="D1300" s="3" t="s">
        <v>6621</v>
      </c>
      <c r="E1300" s="3" t="str">
        <f>VLOOKUP($D1300,'Team Mapping - CM'!$A$2:$C$1457,2,FALSE)</f>
        <v>Bangladesh University of Engineering and Technology</v>
      </c>
      <c r="F1300" s="3">
        <v>0</v>
      </c>
      <c r="G1300" s="3">
        <v>0</v>
      </c>
    </row>
    <row r="1301" spans="1:7" ht="12" customHeight="1" x14ac:dyDescent="0.25">
      <c r="A1301" s="3"/>
      <c r="B1301" s="3">
        <v>1300</v>
      </c>
      <c r="C1301" s="3" t="s">
        <v>13624</v>
      </c>
      <c r="D1301" s="3" t="s">
        <v>9174</v>
      </c>
      <c r="E1301" s="3" t="str">
        <f>VLOOKUP($D1301,'Team Mapping - CM'!$A$2:$C$1457,2,FALSE)</f>
        <v>Chittagong University of Engineering &amp; Technology</v>
      </c>
      <c r="F1301" s="3">
        <v>0</v>
      </c>
      <c r="G1301" s="3">
        <v>0</v>
      </c>
    </row>
    <row r="1302" spans="1:7" ht="12" customHeight="1" x14ac:dyDescent="0.25">
      <c r="A1302" s="3"/>
      <c r="B1302" s="3">
        <v>1301</v>
      </c>
      <c r="C1302" s="3" t="s">
        <v>13626</v>
      </c>
      <c r="D1302" s="3" t="s">
        <v>9189</v>
      </c>
      <c r="E1302" s="3" t="str">
        <f>VLOOKUP($D1302,'Team Mapping - CM'!$A$2:$C$1457,2,FALSE)</f>
        <v>Noakhali Science and Technology University</v>
      </c>
      <c r="F1302" s="3">
        <v>0</v>
      </c>
      <c r="G1302" s="3">
        <v>0</v>
      </c>
    </row>
    <row r="1303" spans="1:7" ht="12" customHeight="1" x14ac:dyDescent="0.25">
      <c r="A1303" s="3"/>
      <c r="B1303" s="3">
        <v>1302</v>
      </c>
      <c r="C1303" s="3" t="s">
        <v>13629</v>
      </c>
      <c r="D1303" s="3" t="s">
        <v>9197</v>
      </c>
      <c r="E1303" s="3" t="str">
        <f>VLOOKUP($D1303,'Team Mapping - CM'!$A$2:$C$1457,2,FALSE)</f>
        <v>Jatiya Kabi Kazi Nazrul Islam University</v>
      </c>
      <c r="F1303" s="3">
        <v>0</v>
      </c>
      <c r="G1303" s="3">
        <v>0</v>
      </c>
    </row>
    <row r="1304" spans="1:7" ht="12" customHeight="1" x14ac:dyDescent="0.25">
      <c r="A1304" s="3"/>
      <c r="B1304" s="3">
        <v>1303</v>
      </c>
      <c r="C1304" s="3" t="s">
        <v>13630</v>
      </c>
      <c r="D1304" s="3" t="s">
        <v>6626</v>
      </c>
      <c r="E1304" s="3" t="str">
        <f>VLOOKUP($D1304,'Team Mapping - CM'!$A$2:$C$1457,2,FALSE)</f>
        <v>University of Information Technology &amp; Sciences</v>
      </c>
      <c r="F1304" s="3">
        <v>0</v>
      </c>
      <c r="G1304" s="3">
        <v>0</v>
      </c>
    </row>
    <row r="1305" spans="1:7" ht="12" customHeight="1" x14ac:dyDescent="0.25">
      <c r="A1305" s="3"/>
      <c r="B1305" s="3">
        <v>1304</v>
      </c>
      <c r="C1305" s="3" t="s">
        <v>13631</v>
      </c>
      <c r="D1305" s="3" t="s">
        <v>6628</v>
      </c>
      <c r="E1305" s="3" t="str">
        <f>VLOOKUP($D1305,'Team Mapping - CM'!$A$2:$C$1457,2,FALSE)</f>
        <v>Noakhali Science and Technology University</v>
      </c>
      <c r="F1305" s="3">
        <v>0</v>
      </c>
      <c r="G1305" s="3">
        <v>0</v>
      </c>
    </row>
    <row r="1306" spans="1:7" ht="12" customHeight="1" x14ac:dyDescent="0.25">
      <c r="A1306" s="3"/>
      <c r="B1306" s="3">
        <v>1305</v>
      </c>
      <c r="C1306" s="3" t="s">
        <v>13632</v>
      </c>
      <c r="D1306" s="3" t="s">
        <v>9227</v>
      </c>
      <c r="E1306" s="3" t="str">
        <f>VLOOKUP($D1306,'Team Mapping - CM'!$A$2:$C$1457,2,FALSE)</f>
        <v>Ahsanullah University of Science and Technology</v>
      </c>
      <c r="F1306" s="3">
        <v>0</v>
      </c>
      <c r="G1306" s="3">
        <v>0</v>
      </c>
    </row>
    <row r="1307" spans="1:7" ht="12" customHeight="1" x14ac:dyDescent="0.25">
      <c r="A1307" s="3"/>
      <c r="B1307" s="3">
        <v>1306</v>
      </c>
      <c r="C1307" s="3" t="s">
        <v>13633</v>
      </c>
      <c r="D1307" s="3" t="s">
        <v>9237</v>
      </c>
      <c r="E1307" s="3" t="str">
        <f>VLOOKUP($D1307,'Team Mapping - CM'!$A$2:$C$1457,2,FALSE)</f>
        <v>Ahsanullah University of Science and Technology</v>
      </c>
      <c r="F1307" s="3">
        <v>0</v>
      </c>
      <c r="G1307" s="3">
        <v>0</v>
      </c>
    </row>
    <row r="1308" spans="1:7" ht="12" customHeight="1" x14ac:dyDescent="0.25">
      <c r="A1308" s="3"/>
      <c r="B1308" s="3">
        <v>1307</v>
      </c>
      <c r="C1308" s="3" t="s">
        <v>13634</v>
      </c>
      <c r="D1308" s="3" t="s">
        <v>9251</v>
      </c>
      <c r="E1308" s="3" t="str">
        <f>VLOOKUP($D1308,'Team Mapping - CM'!$A$2:$C$1457,2,FALSE)</f>
        <v>Ahsanullah University of Science and Technology</v>
      </c>
      <c r="F1308" s="3">
        <v>0</v>
      </c>
      <c r="G1308" s="3">
        <v>0</v>
      </c>
    </row>
    <row r="1309" spans="1:7" ht="12" customHeight="1" x14ac:dyDescent="0.25">
      <c r="A1309" s="3"/>
      <c r="B1309" s="3">
        <v>1308</v>
      </c>
      <c r="C1309" s="3" t="s">
        <v>13635</v>
      </c>
      <c r="D1309" s="3" t="s">
        <v>9263</v>
      </c>
      <c r="E1309" s="3" t="str">
        <f>VLOOKUP($D1309,'Team Mapping - CM'!$A$2:$C$1457,2,FALSE)</f>
        <v>Ahsanullah University of Science and Technology</v>
      </c>
      <c r="F1309" s="3">
        <v>0</v>
      </c>
      <c r="G1309" s="3">
        <v>0</v>
      </c>
    </row>
    <row r="1310" spans="1:7" ht="12" customHeight="1" x14ac:dyDescent="0.25">
      <c r="A1310" s="3"/>
      <c r="B1310" s="3">
        <v>1309</v>
      </c>
      <c r="C1310" s="3" t="s">
        <v>13636</v>
      </c>
      <c r="D1310" s="3" t="s">
        <v>9294</v>
      </c>
      <c r="E1310" s="3" t="str">
        <f>VLOOKUP($D1310,'Team Mapping - CM'!$A$2:$C$1457,2,FALSE)</f>
        <v>Shahjalal University of Science and Technology</v>
      </c>
      <c r="F1310" s="3">
        <v>0</v>
      </c>
      <c r="G1310" s="3">
        <v>0</v>
      </c>
    </row>
    <row r="1311" spans="1:7" ht="12" customHeight="1" x14ac:dyDescent="0.25">
      <c r="A1311" s="3"/>
      <c r="B1311" s="3">
        <v>1310</v>
      </c>
      <c r="C1311" s="3" t="s">
        <v>13637</v>
      </c>
      <c r="D1311" s="3" t="s">
        <v>9322</v>
      </c>
      <c r="E1311" s="3" t="str">
        <f>VLOOKUP($D1311,'Team Mapping - CM'!$A$2:$C$1457,2,FALSE)</f>
        <v>United International University</v>
      </c>
      <c r="F1311" s="3">
        <v>0</v>
      </c>
      <c r="G1311" s="3">
        <v>0</v>
      </c>
    </row>
    <row r="1312" spans="1:7" ht="12" customHeight="1" x14ac:dyDescent="0.25">
      <c r="A1312" s="3"/>
      <c r="B1312" s="3">
        <v>1311</v>
      </c>
      <c r="C1312" s="3" t="s">
        <v>13638</v>
      </c>
      <c r="D1312" s="3" t="s">
        <v>9350</v>
      </c>
      <c r="E1312" s="3" t="str">
        <f>VLOOKUP($D1312,'Team Mapping - CM'!$A$2:$C$1457,2,FALSE)</f>
        <v>Dhaka International University</v>
      </c>
      <c r="F1312" s="3">
        <v>0</v>
      </c>
      <c r="G1312" s="3">
        <v>0</v>
      </c>
    </row>
    <row r="1313" spans="1:7" ht="12" customHeight="1" x14ac:dyDescent="0.25">
      <c r="A1313" s="3"/>
      <c r="B1313" s="3">
        <v>1312</v>
      </c>
      <c r="C1313" s="3" t="s">
        <v>13639</v>
      </c>
      <c r="D1313" s="3" t="s">
        <v>6641</v>
      </c>
      <c r="E1313" s="3" t="str">
        <f>VLOOKUP($D1313,'Team Mapping - CM'!$A$2:$C$1457,2,FALSE)</f>
        <v>Comilla University</v>
      </c>
      <c r="F1313" s="3">
        <v>0</v>
      </c>
      <c r="G1313" s="3">
        <v>0</v>
      </c>
    </row>
    <row r="1314" spans="1:7" ht="12" customHeight="1" x14ac:dyDescent="0.25">
      <c r="A1314" s="3"/>
      <c r="B1314" s="3">
        <v>1313</v>
      </c>
      <c r="C1314" s="3" t="s">
        <v>13640</v>
      </c>
      <c r="D1314" s="3" t="s">
        <v>9373</v>
      </c>
      <c r="E1314" s="3" t="str">
        <f>VLOOKUP($D1314,'Team Mapping - CM'!$A$2:$C$1457,2,FALSE)</f>
        <v>United International University</v>
      </c>
      <c r="F1314" s="3">
        <v>0</v>
      </c>
      <c r="G1314" s="3">
        <v>0</v>
      </c>
    </row>
    <row r="1315" spans="1:7" ht="12" customHeight="1" x14ac:dyDescent="0.25">
      <c r="A1315" s="3"/>
      <c r="B1315" s="3">
        <v>1314</v>
      </c>
      <c r="C1315" s="3" t="s">
        <v>13641</v>
      </c>
      <c r="D1315" s="3" t="s">
        <v>6643</v>
      </c>
      <c r="E1315" s="3" t="str">
        <f>VLOOKUP($D1315,'Team Mapping - CM'!$A$2:$C$1457,2,FALSE)</f>
        <v>Z. H. Sikder University of Science and Technology</v>
      </c>
      <c r="F1315" s="3">
        <v>0</v>
      </c>
      <c r="G1315" s="3">
        <v>0</v>
      </c>
    </row>
    <row r="1316" spans="1:7" ht="12" customHeight="1" x14ac:dyDescent="0.25">
      <c r="A1316" s="3"/>
      <c r="B1316" s="3">
        <v>1315</v>
      </c>
      <c r="C1316" s="3" t="s">
        <v>13642</v>
      </c>
      <c r="D1316" s="3" t="s">
        <v>9386</v>
      </c>
      <c r="E1316" s="3" t="str">
        <f>VLOOKUP($D1316,'Team Mapping - CM'!$A$2:$C$1457,2,FALSE)</f>
        <v>Noakhali Science and Technology University</v>
      </c>
      <c r="F1316" s="3">
        <v>0</v>
      </c>
      <c r="G1316" s="3">
        <v>0</v>
      </c>
    </row>
    <row r="1317" spans="1:7" ht="12" customHeight="1" x14ac:dyDescent="0.25">
      <c r="A1317" s="3"/>
      <c r="B1317" s="3">
        <v>1316</v>
      </c>
      <c r="C1317" s="3" t="s">
        <v>13643</v>
      </c>
      <c r="D1317" s="3" t="s">
        <v>9388</v>
      </c>
      <c r="E1317" s="3" t="str">
        <f>VLOOKUP($D1317,'Team Mapping - CM'!$A$2:$C$1457,2,FALSE)</f>
        <v>United International University</v>
      </c>
      <c r="F1317" s="3">
        <v>0</v>
      </c>
      <c r="G1317" s="3">
        <v>0</v>
      </c>
    </row>
    <row r="1318" spans="1:7" ht="12" customHeight="1" x14ac:dyDescent="0.25">
      <c r="A1318" s="3"/>
      <c r="B1318" s="3">
        <v>1317</v>
      </c>
      <c r="C1318" s="3" t="s">
        <v>13644</v>
      </c>
      <c r="D1318" s="3" t="s">
        <v>9402</v>
      </c>
      <c r="E1318" s="3" t="str">
        <f>VLOOKUP($D1318,'Team Mapping - CM'!$A$2:$C$1457,2,FALSE)</f>
        <v>State University of Bangladesh</v>
      </c>
      <c r="F1318" s="3">
        <v>0</v>
      </c>
      <c r="G1318" s="3">
        <v>0</v>
      </c>
    </row>
    <row r="1319" spans="1:7" ht="12" customHeight="1" x14ac:dyDescent="0.25">
      <c r="A1319" s="3"/>
      <c r="B1319" s="3">
        <v>1318</v>
      </c>
      <c r="C1319" s="3" t="s">
        <v>13645</v>
      </c>
      <c r="D1319" s="3" t="s">
        <v>9407</v>
      </c>
      <c r="E1319" s="3" t="str">
        <f>VLOOKUP($D1319,'Team Mapping - CM'!$A$2:$C$1457,2,FALSE)</f>
        <v>United International University</v>
      </c>
      <c r="F1319" s="3">
        <v>0</v>
      </c>
      <c r="G1319" s="3">
        <v>0</v>
      </c>
    </row>
    <row r="1320" spans="1:7" ht="12" customHeight="1" x14ac:dyDescent="0.25">
      <c r="A1320" s="3"/>
      <c r="B1320" s="3">
        <v>1319</v>
      </c>
      <c r="C1320" s="3" t="s">
        <v>13646</v>
      </c>
      <c r="D1320" s="3" t="s">
        <v>9438</v>
      </c>
      <c r="E1320" s="3" t="str">
        <f>VLOOKUP($D1320,'Team Mapping - CM'!$A$2:$C$1457,2,FALSE)</f>
        <v>United International University</v>
      </c>
      <c r="F1320" s="3">
        <v>0</v>
      </c>
      <c r="G1320" s="3">
        <v>0</v>
      </c>
    </row>
    <row r="1321" spans="1:7" ht="12" customHeight="1" x14ac:dyDescent="0.25">
      <c r="A1321" s="3"/>
      <c r="B1321" s="3">
        <v>1320</v>
      </c>
      <c r="C1321" s="3" t="s">
        <v>13647</v>
      </c>
      <c r="D1321" s="3" t="s">
        <v>9440</v>
      </c>
      <c r="E1321" s="3" t="str">
        <f>VLOOKUP($D1321,'Team Mapping - CM'!$A$2:$C$1457,2,FALSE)</f>
        <v>Khulna University of Engineering &amp; Technology</v>
      </c>
      <c r="F1321" s="3">
        <v>0</v>
      </c>
      <c r="G1321" s="3">
        <v>0</v>
      </c>
    </row>
    <row r="1322" spans="1:7" ht="12" customHeight="1" x14ac:dyDescent="0.25">
      <c r="A1322" s="3"/>
      <c r="B1322" s="3">
        <v>1321</v>
      </c>
      <c r="C1322" s="3" t="s">
        <v>13648</v>
      </c>
      <c r="D1322" s="3" t="s">
        <v>6654</v>
      </c>
      <c r="E1322" s="3" t="str">
        <f>VLOOKUP($D1322,'Team Mapping - CM'!$A$2:$C$1457,2,FALSE)</f>
        <v>United International University</v>
      </c>
      <c r="F1322" s="3">
        <v>0</v>
      </c>
      <c r="G1322" s="3">
        <v>0</v>
      </c>
    </row>
    <row r="1323" spans="1:7" ht="12" customHeight="1" x14ac:dyDescent="0.25">
      <c r="A1323" s="3"/>
      <c r="B1323" s="3">
        <v>1322</v>
      </c>
      <c r="C1323" s="3" t="s">
        <v>13649</v>
      </c>
      <c r="D1323" s="3" t="s">
        <v>6656</v>
      </c>
      <c r="E1323" s="3" t="str">
        <f>VLOOKUP($D1323,'Team Mapping - CM'!$A$2:$C$1457,2,FALSE)</f>
        <v>Shahjalal University of Science and Technology</v>
      </c>
      <c r="F1323" s="3">
        <v>0</v>
      </c>
      <c r="G1323" s="3">
        <v>0</v>
      </c>
    </row>
    <row r="1324" spans="1:7" ht="12" customHeight="1" x14ac:dyDescent="0.25">
      <c r="A1324" s="3"/>
      <c r="B1324" s="3">
        <v>1323</v>
      </c>
      <c r="C1324" s="3" t="s">
        <v>13650</v>
      </c>
      <c r="D1324" s="3" t="s">
        <v>6657</v>
      </c>
      <c r="E1324" s="3" t="str">
        <f>VLOOKUP($D1324,'Team Mapping - CM'!$A$2:$C$1457,2,FALSE)</f>
        <v>The University of Asia Pacific</v>
      </c>
      <c r="F1324" s="3">
        <v>0</v>
      </c>
      <c r="G1324" s="3">
        <v>0</v>
      </c>
    </row>
    <row r="1325" spans="1:7" ht="12" customHeight="1" x14ac:dyDescent="0.25">
      <c r="A1325" s="3"/>
      <c r="B1325" s="3">
        <v>1324</v>
      </c>
      <c r="C1325" s="3" t="s">
        <v>13651</v>
      </c>
      <c r="D1325" s="3" t="s">
        <v>6668</v>
      </c>
      <c r="E1325" s="3" t="str">
        <f>VLOOKUP($D1325,'Team Mapping - CM'!$A$2:$C$1457,2,FALSE)</f>
        <v>Varendra University</v>
      </c>
      <c r="F1325" s="3">
        <v>0</v>
      </c>
      <c r="G1325" s="3">
        <v>0</v>
      </c>
    </row>
    <row r="1326" spans="1:7" ht="12" customHeight="1" x14ac:dyDescent="0.25">
      <c r="A1326" s="3"/>
      <c r="B1326" s="3">
        <v>1325</v>
      </c>
      <c r="C1326" s="3" t="s">
        <v>13652</v>
      </c>
      <c r="D1326" s="3" t="s">
        <v>6681</v>
      </c>
      <c r="E1326" s="3" t="str">
        <f>VLOOKUP($D1326,'Team Mapping - CM'!$A$2:$C$1457,2,FALSE)</f>
        <v>Mawlana Bhashani Science &amp; Technology University</v>
      </c>
      <c r="F1326" s="3">
        <v>0</v>
      </c>
      <c r="G1326" s="3">
        <v>0</v>
      </c>
    </row>
    <row r="1327" spans="1:7" ht="12" customHeight="1" x14ac:dyDescent="0.25">
      <c r="A1327" s="3"/>
      <c r="B1327" s="3">
        <v>1326</v>
      </c>
      <c r="C1327" s="3" t="s">
        <v>13653</v>
      </c>
      <c r="D1327" s="3" t="s">
        <v>6703</v>
      </c>
      <c r="E1327" s="3" t="str">
        <f>VLOOKUP($D1327,'Team Mapping - CM'!$A$2:$C$1457,2,FALSE)</f>
        <v>Bangladesh University of Business &amp; Technology</v>
      </c>
      <c r="F1327" s="3">
        <v>0</v>
      </c>
      <c r="G1327" s="3">
        <v>0</v>
      </c>
    </row>
    <row r="1328" spans="1:7" ht="12" customHeight="1" x14ac:dyDescent="0.25">
      <c r="A1328" s="3"/>
      <c r="B1328" s="3">
        <v>1327</v>
      </c>
      <c r="C1328" s="3" t="s">
        <v>13654</v>
      </c>
      <c r="D1328" s="3" t="s">
        <v>6706</v>
      </c>
      <c r="E1328" s="3" t="str">
        <f>VLOOKUP($D1328,'Team Mapping - CM'!$A$2:$C$1457,2,FALSE)</f>
        <v>United International University</v>
      </c>
      <c r="F1328" s="3">
        <v>0</v>
      </c>
      <c r="G1328" s="3">
        <v>0</v>
      </c>
    </row>
    <row r="1329" spans="1:7" ht="12" customHeight="1" x14ac:dyDescent="0.25">
      <c r="A1329" s="3"/>
      <c r="B1329" s="3">
        <v>1328</v>
      </c>
      <c r="C1329" s="3" t="s">
        <v>13655</v>
      </c>
      <c r="D1329" s="3" t="s">
        <v>6710</v>
      </c>
      <c r="E1329" s="3" t="str">
        <f>VLOOKUP($D1329,'Team Mapping - CM'!$A$2:$C$1457,2,FALSE)</f>
        <v>Jahangirnagar University</v>
      </c>
      <c r="F1329" s="3">
        <v>0</v>
      </c>
      <c r="G1329" s="3">
        <v>0</v>
      </c>
    </row>
    <row r="1330" spans="1:7" ht="12" customHeight="1" x14ac:dyDescent="0.25">
      <c r="A1330" s="3"/>
      <c r="B1330" s="3">
        <v>1329</v>
      </c>
      <c r="C1330" s="3" t="s">
        <v>13656</v>
      </c>
      <c r="D1330" s="3" t="s">
        <v>6713</v>
      </c>
      <c r="E1330" s="3" t="str">
        <f>VLOOKUP($D1330,'Team Mapping - CM'!$A$2:$C$1457,2,FALSE)</f>
        <v>Daffodil International University</v>
      </c>
      <c r="F1330" s="3">
        <v>0</v>
      </c>
      <c r="G1330" s="3">
        <v>0</v>
      </c>
    </row>
    <row r="1331" spans="1:7" ht="12" customHeight="1" x14ac:dyDescent="0.25">
      <c r="A1331" s="3"/>
      <c r="B1331" s="3">
        <v>1330</v>
      </c>
      <c r="C1331" s="3" t="s">
        <v>13657</v>
      </c>
      <c r="D1331" s="3" t="s">
        <v>6741</v>
      </c>
      <c r="E1331" s="3" t="str">
        <f>VLOOKUP($D1331,'Team Mapping - CM'!$A$2:$C$1457,2,FALSE)</f>
        <v>Noakhali Science and Technology University</v>
      </c>
      <c r="F1331" s="3">
        <v>0</v>
      </c>
      <c r="G1331" s="3">
        <v>0</v>
      </c>
    </row>
    <row r="1332" spans="1:7" ht="12" customHeight="1" x14ac:dyDescent="0.25">
      <c r="A1332" s="3"/>
      <c r="B1332" s="3">
        <v>1331</v>
      </c>
      <c r="C1332" s="3" t="s">
        <v>13658</v>
      </c>
      <c r="D1332" s="3" t="s">
        <v>6742</v>
      </c>
      <c r="E1332" s="3" t="str">
        <f>VLOOKUP($D1332,'Team Mapping - CM'!$A$2:$C$1457,2,FALSE)</f>
        <v>Mawlana Bhashani Science &amp; Technology University</v>
      </c>
      <c r="F1332" s="3">
        <v>0</v>
      </c>
      <c r="G1332" s="3">
        <v>0</v>
      </c>
    </row>
    <row r="1333" spans="1:7" ht="12" customHeight="1" x14ac:dyDescent="0.25">
      <c r="A1333" s="3"/>
      <c r="B1333" s="3">
        <v>1332</v>
      </c>
      <c r="C1333" s="3" t="s">
        <v>13659</v>
      </c>
      <c r="D1333" s="3" t="s">
        <v>6750</v>
      </c>
      <c r="E1333" s="3" t="str">
        <f>VLOOKUP($D1333,'Team Mapping - CM'!$A$2:$C$1457,2,FALSE)</f>
        <v>University Of Barisal</v>
      </c>
      <c r="F1333" s="3">
        <v>0</v>
      </c>
      <c r="G1333" s="3">
        <v>0</v>
      </c>
    </row>
    <row r="1334" spans="1:7" ht="12" customHeight="1" x14ac:dyDescent="0.25">
      <c r="A1334" s="3"/>
      <c r="B1334" s="3">
        <v>1333</v>
      </c>
      <c r="C1334" s="3" t="s">
        <v>13660</v>
      </c>
      <c r="D1334" s="3" t="s">
        <v>6755</v>
      </c>
      <c r="E1334" s="3" t="str">
        <f>VLOOKUP($D1334,'Team Mapping - CM'!$A$2:$C$1457,2,FALSE)</f>
        <v>Bangladesh University of Engineering and Technology</v>
      </c>
      <c r="F1334" s="3">
        <v>0</v>
      </c>
      <c r="G1334" s="3">
        <v>0</v>
      </c>
    </row>
    <row r="1335" spans="1:7" ht="12" customHeight="1" x14ac:dyDescent="0.25">
      <c r="A1335" s="3"/>
      <c r="B1335" s="3">
        <v>1334</v>
      </c>
      <c r="C1335" s="3" t="s">
        <v>13661</v>
      </c>
      <c r="D1335" s="3" t="s">
        <v>6761</v>
      </c>
      <c r="E1335" s="3" t="str">
        <f>VLOOKUP($D1335,'Team Mapping - CM'!$A$2:$C$1457,2,FALSE)</f>
        <v>Bangladesh University of Engineering and Technology</v>
      </c>
      <c r="F1335" s="3">
        <v>0</v>
      </c>
      <c r="G1335" s="3">
        <v>0</v>
      </c>
    </row>
    <row r="1336" spans="1:7" ht="12" customHeight="1" x14ac:dyDescent="0.25">
      <c r="A1336" s="3"/>
      <c r="B1336" s="3">
        <v>1335</v>
      </c>
      <c r="C1336" s="3" t="s">
        <v>13662</v>
      </c>
      <c r="D1336" s="3" t="s">
        <v>6762</v>
      </c>
      <c r="E1336" s="3" t="str">
        <f>VLOOKUP($D1336,'Team Mapping - CM'!$A$2:$C$1457,2,FALSE)</f>
        <v>Khulna University of Engineering &amp; Technology</v>
      </c>
      <c r="F1336" s="3">
        <v>0</v>
      </c>
      <c r="G1336" s="3">
        <v>0</v>
      </c>
    </row>
    <row r="1337" spans="1:7" ht="12" customHeight="1" x14ac:dyDescent="0.25">
      <c r="A1337" s="3"/>
      <c r="B1337" s="3">
        <v>1336</v>
      </c>
      <c r="C1337" s="3" t="s">
        <v>13663</v>
      </c>
      <c r="D1337" s="3" t="s">
        <v>6764</v>
      </c>
      <c r="E1337" s="3" t="str">
        <f>VLOOKUP($D1337,'Team Mapping - CM'!$A$2:$C$1457,2,FALSE)</f>
        <v>University of Science and Technology Chittagong</v>
      </c>
      <c r="F1337" s="3">
        <v>0</v>
      </c>
      <c r="G1337" s="3">
        <v>0</v>
      </c>
    </row>
    <row r="1338" spans="1:7" ht="12" customHeight="1" x14ac:dyDescent="0.25">
      <c r="A1338" s="3"/>
      <c r="B1338" s="3">
        <v>1337</v>
      </c>
      <c r="C1338" s="3" t="s">
        <v>13664</v>
      </c>
      <c r="D1338" s="3" t="s">
        <v>6770</v>
      </c>
      <c r="E1338" s="3" t="str">
        <f>VLOOKUP($D1338,'Team Mapping - CM'!$A$2:$C$1457,2,FALSE)</f>
        <v>North South University</v>
      </c>
      <c r="F1338" s="3">
        <v>0</v>
      </c>
      <c r="G1338" s="3">
        <v>0</v>
      </c>
    </row>
    <row r="1339" spans="1:7" ht="12" customHeight="1" x14ac:dyDescent="0.25">
      <c r="A1339" s="3"/>
      <c r="B1339" s="3">
        <v>1338</v>
      </c>
      <c r="C1339" s="3" t="s">
        <v>13665</v>
      </c>
      <c r="D1339" s="3" t="s">
        <v>6782</v>
      </c>
      <c r="E1339" s="3" t="str">
        <f>VLOOKUP($D1339,'Team Mapping - CM'!$A$2:$C$1457,2,FALSE)</f>
        <v>International Islamic University Chittagong</v>
      </c>
      <c r="F1339" s="3">
        <v>0</v>
      </c>
      <c r="G1339" s="3">
        <v>0</v>
      </c>
    </row>
    <row r="1340" spans="1:7" ht="12" customHeight="1" x14ac:dyDescent="0.25">
      <c r="A1340" s="3"/>
      <c r="B1340" s="3">
        <v>1339</v>
      </c>
      <c r="C1340" s="3" t="s">
        <v>13666</v>
      </c>
      <c r="D1340" s="3" t="s">
        <v>6784</v>
      </c>
      <c r="E1340" s="3" t="str">
        <f>VLOOKUP($D1340,'Team Mapping - CM'!$A$2:$C$1457,2,FALSE)</f>
        <v>University of Chittagong</v>
      </c>
      <c r="F1340" s="3">
        <v>0</v>
      </c>
      <c r="G1340" s="3">
        <v>0</v>
      </c>
    </row>
    <row r="1341" spans="1:7" ht="12" customHeight="1" x14ac:dyDescent="0.25">
      <c r="A1341" s="3"/>
      <c r="B1341" s="3">
        <v>1340</v>
      </c>
      <c r="C1341" s="3" t="s">
        <v>13667</v>
      </c>
      <c r="D1341" s="3" t="s">
        <v>6790</v>
      </c>
      <c r="E1341" s="3" t="str">
        <f>VLOOKUP($D1341,'Team Mapping - CM'!$A$2:$C$1457,2,FALSE)</f>
        <v>International University of Scholars</v>
      </c>
      <c r="F1341" s="3">
        <v>0</v>
      </c>
      <c r="G1341" s="3">
        <v>0</v>
      </c>
    </row>
    <row r="1342" spans="1:7" ht="12" customHeight="1" x14ac:dyDescent="0.25">
      <c r="A1342" s="3"/>
      <c r="B1342" s="3">
        <v>1341</v>
      </c>
      <c r="C1342" s="3" t="s">
        <v>13668</v>
      </c>
      <c r="D1342" s="3" t="s">
        <v>6802</v>
      </c>
      <c r="E1342" s="3" t="str">
        <f>VLOOKUP($D1342,'Team Mapping - CM'!$A$2:$C$1457,2,FALSE)</f>
        <v>University of Dhaka</v>
      </c>
      <c r="F1342" s="3">
        <v>0</v>
      </c>
      <c r="G1342" s="3">
        <v>0</v>
      </c>
    </row>
    <row r="1343" spans="1:7" ht="12" customHeight="1" x14ac:dyDescent="0.25">
      <c r="A1343" s="3"/>
      <c r="B1343" s="3">
        <v>1342</v>
      </c>
      <c r="C1343" s="3" t="s">
        <v>13669</v>
      </c>
      <c r="D1343" s="3" t="s">
        <v>6810</v>
      </c>
      <c r="E1343" s="3" t="str">
        <f>VLOOKUP($D1343,'Team Mapping - CM'!$A$2:$C$1457,2,FALSE)</f>
        <v>United International University</v>
      </c>
      <c r="F1343" s="3">
        <v>0</v>
      </c>
      <c r="G1343" s="3">
        <v>0</v>
      </c>
    </row>
    <row r="1344" spans="1:7" ht="12" customHeight="1" x14ac:dyDescent="0.25">
      <c r="A1344" s="3"/>
      <c r="B1344" s="3">
        <v>1343</v>
      </c>
      <c r="C1344" s="3" t="s">
        <v>13670</v>
      </c>
      <c r="D1344" s="3" t="s">
        <v>6830</v>
      </c>
      <c r="E1344" s="3" t="str">
        <f>VLOOKUP($D1344,'Team Mapping - CM'!$A$2:$C$1457,2,FALSE)</f>
        <v>International University of Scholars</v>
      </c>
      <c r="F1344" s="3">
        <v>0</v>
      </c>
      <c r="G1344" s="3">
        <v>0</v>
      </c>
    </row>
    <row r="1345" spans="1:7" ht="12" customHeight="1" x14ac:dyDescent="0.25">
      <c r="A1345" s="3"/>
      <c r="B1345" s="3">
        <v>1344</v>
      </c>
      <c r="C1345" s="3" t="s">
        <v>13671</v>
      </c>
      <c r="D1345" s="3" t="s">
        <v>6839</v>
      </c>
      <c r="E1345" s="3" t="str">
        <f>VLOOKUP($D1345,'Team Mapping - CM'!$A$2:$C$1457,2,FALSE)</f>
        <v>United International University</v>
      </c>
      <c r="F1345" s="3">
        <v>0</v>
      </c>
      <c r="G1345" s="3">
        <v>0</v>
      </c>
    </row>
    <row r="1346" spans="1:7" ht="12" customHeight="1" x14ac:dyDescent="0.25">
      <c r="A1346" s="3"/>
      <c r="B1346" s="3">
        <v>1345</v>
      </c>
      <c r="C1346" s="3" t="s">
        <v>13672</v>
      </c>
      <c r="D1346" s="3" t="s">
        <v>6843</v>
      </c>
      <c r="E1346" s="3" t="str">
        <f>VLOOKUP($D1346,'Team Mapping - CM'!$A$2:$C$1457,2,FALSE)</f>
        <v>United International University</v>
      </c>
      <c r="F1346" s="3">
        <v>0</v>
      </c>
      <c r="G1346" s="3">
        <v>0</v>
      </c>
    </row>
    <row r="1347" spans="1:7" ht="12" customHeight="1" x14ac:dyDescent="0.25">
      <c r="A1347" s="3"/>
      <c r="B1347" s="3">
        <v>1346</v>
      </c>
      <c r="C1347" s="3" t="s">
        <v>13675</v>
      </c>
      <c r="D1347" s="3" t="s">
        <v>6856</v>
      </c>
      <c r="E1347" s="3" t="str">
        <f>VLOOKUP($D1347,'Team Mapping - CM'!$A$2:$C$1457,2,FALSE)</f>
        <v>Bangladesh University of Professionals</v>
      </c>
      <c r="F1347" s="3">
        <v>0</v>
      </c>
      <c r="G1347" s="3">
        <v>0</v>
      </c>
    </row>
    <row r="1348" spans="1:7" ht="12" customHeight="1" x14ac:dyDescent="0.25">
      <c r="A1348" s="3"/>
      <c r="B1348" s="3">
        <v>1347</v>
      </c>
      <c r="C1348" s="3" t="s">
        <v>13678</v>
      </c>
      <c r="D1348" s="3" t="s">
        <v>6868</v>
      </c>
      <c r="E1348" s="3" t="str">
        <f>VLOOKUP($D1348,'Team Mapping - CM'!$A$2:$C$1457,2,FALSE)</f>
        <v>Khulna University of Engineering &amp; Technology</v>
      </c>
      <c r="F1348" s="3">
        <v>0</v>
      </c>
      <c r="G1348" s="3">
        <v>0</v>
      </c>
    </row>
    <row r="1349" spans="1:7" ht="12" customHeight="1" x14ac:dyDescent="0.25">
      <c r="A1349" s="3"/>
      <c r="B1349" s="3">
        <v>1348</v>
      </c>
      <c r="C1349" s="3" t="s">
        <v>13679</v>
      </c>
      <c r="D1349" s="3" t="s">
        <v>6872</v>
      </c>
      <c r="E1349" s="3" t="str">
        <f>VLOOKUP($D1349,'Team Mapping - CM'!$A$2:$C$1457,2,FALSE)</f>
        <v>United International University</v>
      </c>
      <c r="F1349" s="3">
        <v>0</v>
      </c>
      <c r="G1349" s="3">
        <v>0</v>
      </c>
    </row>
    <row r="1350" spans="1:7" ht="12" customHeight="1" x14ac:dyDescent="0.25">
      <c r="A1350" s="3"/>
      <c r="B1350" s="3">
        <v>1349</v>
      </c>
      <c r="C1350" s="3" t="s">
        <v>13680</v>
      </c>
      <c r="D1350" s="3" t="s">
        <v>6879</v>
      </c>
      <c r="E1350" s="3" t="str">
        <f>VLOOKUP($D1350,'Team Mapping - CM'!$A$2:$C$1457,2,FALSE)</f>
        <v>United International University</v>
      </c>
      <c r="F1350" s="3">
        <v>0</v>
      </c>
      <c r="G1350" s="3">
        <v>0</v>
      </c>
    </row>
    <row r="1351" spans="1:7" ht="12" customHeight="1" x14ac:dyDescent="0.25">
      <c r="A1351" s="3"/>
      <c r="B1351" s="3">
        <v>1350</v>
      </c>
      <c r="C1351" s="3" t="s">
        <v>13681</v>
      </c>
      <c r="D1351" s="3" t="s">
        <v>6884</v>
      </c>
      <c r="E1351" s="3" t="str">
        <f>VLOOKUP($D1351,'Team Mapping - CM'!$A$2:$C$1457,2,FALSE)</f>
        <v>University of Dhaka</v>
      </c>
      <c r="F1351" s="3">
        <v>0</v>
      </c>
      <c r="G1351" s="3">
        <v>0</v>
      </c>
    </row>
    <row r="1352" spans="1:7" ht="12" customHeight="1" x14ac:dyDescent="0.25">
      <c r="A1352" s="3"/>
      <c r="B1352" s="3">
        <v>1351</v>
      </c>
      <c r="C1352" s="3" t="s">
        <v>13682</v>
      </c>
      <c r="D1352" s="3" t="s">
        <v>6885</v>
      </c>
      <c r="E1352" s="3" t="str">
        <f>VLOOKUP($D1352,'Team Mapping - CM'!$A$2:$C$1457,2,FALSE)</f>
        <v>Khulna University of Engineering &amp; Technology</v>
      </c>
      <c r="F1352" s="3">
        <v>0</v>
      </c>
      <c r="G1352" s="3">
        <v>0</v>
      </c>
    </row>
    <row r="1353" spans="1:7" ht="12" customHeight="1" x14ac:dyDescent="0.25">
      <c r="A1353" s="3"/>
      <c r="B1353" s="3">
        <v>1352</v>
      </c>
      <c r="C1353" s="3" t="s">
        <v>13683</v>
      </c>
      <c r="D1353" s="3" t="s">
        <v>6899</v>
      </c>
      <c r="E1353" s="3" t="str">
        <f>VLOOKUP($D1353,'Team Mapping - CM'!$A$2:$C$1457,2,FALSE)</f>
        <v>Pabna University of Science and Technology</v>
      </c>
      <c r="F1353" s="3">
        <v>0</v>
      </c>
      <c r="G1353" s="3">
        <v>0</v>
      </c>
    </row>
    <row r="1354" spans="1:7" ht="12" customHeight="1" x14ac:dyDescent="0.25">
      <c r="A1354" s="3"/>
      <c r="B1354" s="3">
        <v>1353</v>
      </c>
      <c r="C1354" s="3" t="s">
        <v>13684</v>
      </c>
      <c r="D1354" s="3" t="s">
        <v>6943</v>
      </c>
      <c r="E1354" s="3" t="str">
        <f>VLOOKUP($D1354,'Team Mapping - CM'!$A$2:$C$1457,2,FALSE)</f>
        <v>Bangladesh University of Professionals</v>
      </c>
      <c r="F1354" s="3">
        <v>0</v>
      </c>
      <c r="G1354" s="3">
        <v>0</v>
      </c>
    </row>
    <row r="1355" spans="1:7" ht="12" customHeight="1" x14ac:dyDescent="0.25">
      <c r="A1355" s="3"/>
      <c r="B1355" s="3">
        <v>1354</v>
      </c>
      <c r="C1355" s="3" t="s">
        <v>13695</v>
      </c>
      <c r="D1355" s="3" t="s">
        <v>6964</v>
      </c>
      <c r="E1355" s="3" t="str">
        <f>VLOOKUP($D1355,'Team Mapping - CM'!$A$2:$C$1457,2,FALSE)</f>
        <v>Noakhali Science and Technology University</v>
      </c>
      <c r="F1355" s="3">
        <v>0</v>
      </c>
      <c r="G1355" s="3">
        <v>0</v>
      </c>
    </row>
    <row r="1356" spans="1:7" ht="12" customHeight="1" x14ac:dyDescent="0.25">
      <c r="A1356" s="3"/>
      <c r="B1356" s="3">
        <v>1355</v>
      </c>
      <c r="C1356" s="3" t="s">
        <v>13702</v>
      </c>
      <c r="D1356" s="3" t="s">
        <v>6971</v>
      </c>
      <c r="E1356" s="3" t="str">
        <f>VLOOKUP($D1356,'Team Mapping - CM'!$A$2:$C$1457,2,FALSE)</f>
        <v>Bangladesh Army International University of Science &amp; Technology</v>
      </c>
      <c r="F1356" s="3">
        <v>0</v>
      </c>
      <c r="G1356" s="3">
        <v>0</v>
      </c>
    </row>
    <row r="1357" spans="1:7" ht="12" customHeight="1" x14ac:dyDescent="0.25">
      <c r="A1357" s="3"/>
      <c r="B1357" s="3">
        <v>1356</v>
      </c>
      <c r="C1357" s="3" t="s">
        <v>13707</v>
      </c>
      <c r="D1357" s="3" t="s">
        <v>6994</v>
      </c>
      <c r="E1357" s="3" t="str">
        <f>VLOOKUP($D1357,'Team Mapping - CM'!$A$2:$C$1457,2,FALSE)</f>
        <v>Bangladesh University of Engineering and Technology</v>
      </c>
      <c r="F1357" s="3">
        <v>0</v>
      </c>
      <c r="G1357" s="3">
        <v>0</v>
      </c>
    </row>
    <row r="1358" spans="1:7" ht="12" customHeight="1" x14ac:dyDescent="0.25">
      <c r="A1358" s="3"/>
      <c r="B1358" s="3">
        <v>1357</v>
      </c>
      <c r="C1358" s="3" t="s">
        <v>13712</v>
      </c>
      <c r="D1358" s="3" t="s">
        <v>6999</v>
      </c>
      <c r="E1358" s="3" t="str">
        <f>VLOOKUP($D1358,'Team Mapping - CM'!$A$2:$C$1457,2,FALSE)</f>
        <v>Begum Rokeya University, Rangpur</v>
      </c>
      <c r="F1358" s="3">
        <v>0</v>
      </c>
      <c r="G1358" s="3">
        <v>0</v>
      </c>
    </row>
    <row r="1359" spans="1:7" ht="12" customHeight="1" x14ac:dyDescent="0.25">
      <c r="A1359" s="3"/>
      <c r="B1359" s="3">
        <v>1358</v>
      </c>
      <c r="C1359" s="3" t="s">
        <v>13713</v>
      </c>
      <c r="D1359" s="3" t="s">
        <v>7040</v>
      </c>
      <c r="E1359" s="3" t="str">
        <f>VLOOKUP($D1359,'Team Mapping - CM'!$A$2:$C$1457,2,FALSE)</f>
        <v>Bangladesh Army International University of Science &amp; Technology</v>
      </c>
      <c r="F1359" s="3">
        <v>0</v>
      </c>
      <c r="G1359" s="3">
        <v>0</v>
      </c>
    </row>
    <row r="1360" spans="1:7" ht="12" customHeight="1" x14ac:dyDescent="0.25">
      <c r="A1360" s="3"/>
      <c r="B1360" s="3">
        <v>1359</v>
      </c>
      <c r="C1360" s="3" t="s">
        <v>13714</v>
      </c>
      <c r="D1360" s="3" t="s">
        <v>7042</v>
      </c>
      <c r="E1360" s="3" t="str">
        <f>VLOOKUP($D1360,'Team Mapping - CM'!$A$2:$C$1457,2,FALSE)</f>
        <v>Noakhali Science and Technology University</v>
      </c>
      <c r="F1360" s="3">
        <v>0</v>
      </c>
      <c r="G1360" s="3">
        <v>0</v>
      </c>
    </row>
    <row r="1361" spans="1:7" ht="12" customHeight="1" x14ac:dyDescent="0.25">
      <c r="A1361" s="3"/>
      <c r="B1361" s="3">
        <v>1360</v>
      </c>
      <c r="C1361" s="3" t="s">
        <v>13719</v>
      </c>
      <c r="D1361" s="3" t="s">
        <v>7053</v>
      </c>
      <c r="E1361" s="3" t="str">
        <f>VLOOKUP($D1361,'Team Mapping - CM'!$A$2:$C$1457,2,FALSE)</f>
        <v>Daffodil International University</v>
      </c>
      <c r="F1361" s="3">
        <v>0</v>
      </c>
      <c r="G1361" s="3">
        <v>0</v>
      </c>
    </row>
    <row r="1362" spans="1:7" ht="12" customHeight="1" x14ac:dyDescent="0.25">
      <c r="A1362" s="3"/>
      <c r="B1362" s="3">
        <v>1361</v>
      </c>
      <c r="C1362" s="3" t="s">
        <v>13724</v>
      </c>
      <c r="D1362" s="3" t="s">
        <v>7061</v>
      </c>
      <c r="E1362" s="3" t="str">
        <f>VLOOKUP($D1362,'Team Mapping - CM'!$A$2:$C$1457,2,FALSE)</f>
        <v>Jahangirnagar University</v>
      </c>
      <c r="F1362" s="3">
        <v>0</v>
      </c>
      <c r="G1362" s="3">
        <v>0</v>
      </c>
    </row>
    <row r="1363" spans="1:7" ht="12" customHeight="1" x14ac:dyDescent="0.25">
      <c r="A1363" s="3"/>
      <c r="B1363" s="3">
        <v>1362</v>
      </c>
      <c r="C1363" s="3" t="s">
        <v>13729</v>
      </c>
      <c r="D1363" s="3" t="s">
        <v>7064</v>
      </c>
      <c r="E1363" s="3" t="str">
        <f>VLOOKUP($D1363,'Team Mapping - CM'!$A$2:$C$1457,2,FALSE)</f>
        <v>Noakhali Science and Technology University</v>
      </c>
      <c r="F1363" s="3">
        <v>0</v>
      </c>
      <c r="G1363" s="3">
        <v>0</v>
      </c>
    </row>
    <row r="1364" spans="1:7" ht="12" customHeight="1" x14ac:dyDescent="0.25">
      <c r="A1364" s="3"/>
      <c r="B1364" s="3">
        <v>1363</v>
      </c>
      <c r="C1364" s="3" t="s">
        <v>13734</v>
      </c>
      <c r="D1364" s="3" t="s">
        <v>7070</v>
      </c>
      <c r="E1364" s="3" t="str">
        <f>VLOOKUP($D1364,'Team Mapping - CM'!$A$2:$C$1457,2,FALSE)</f>
        <v>Islamic University</v>
      </c>
      <c r="F1364" s="3">
        <v>0</v>
      </c>
      <c r="G1364" s="3">
        <v>0</v>
      </c>
    </row>
    <row r="1365" spans="1:7" ht="12" customHeight="1" x14ac:dyDescent="0.25">
      <c r="A1365" s="3"/>
      <c r="B1365" s="3">
        <v>1364</v>
      </c>
      <c r="C1365" s="3" t="s">
        <v>13737</v>
      </c>
      <c r="D1365" s="3" t="s">
        <v>7076</v>
      </c>
      <c r="E1365" s="3" t="str">
        <f>VLOOKUP($D1365,'Team Mapping - CM'!$A$2:$C$1457,2,FALSE)</f>
        <v>Islamic University of Technology</v>
      </c>
      <c r="F1365" s="3">
        <v>0</v>
      </c>
      <c r="G1365" s="3">
        <v>0</v>
      </c>
    </row>
    <row r="1366" spans="1:7" ht="12" customHeight="1" x14ac:dyDescent="0.25">
      <c r="A1366" s="3"/>
      <c r="B1366" s="3">
        <v>1365</v>
      </c>
      <c r="C1366" s="3" t="s">
        <v>13742</v>
      </c>
      <c r="D1366" s="3" t="s">
        <v>7078</v>
      </c>
      <c r="E1366" s="3" t="str">
        <f>VLOOKUP($D1366,'Team Mapping - CM'!$A$2:$C$1457,2,FALSE)</f>
        <v>Mawlana Bhashani Science &amp; Technology University</v>
      </c>
      <c r="F1366" s="3">
        <v>0</v>
      </c>
      <c r="G1366" s="3">
        <v>0</v>
      </c>
    </row>
    <row r="1367" spans="1:7" ht="12" customHeight="1" x14ac:dyDescent="0.25">
      <c r="A1367" s="3"/>
      <c r="B1367" s="3">
        <v>1366</v>
      </c>
      <c r="C1367" s="3" t="s">
        <v>13747</v>
      </c>
      <c r="D1367" s="3" t="s">
        <v>7085</v>
      </c>
      <c r="E1367" s="3" t="str">
        <f>VLOOKUP($D1367,'Team Mapping - CM'!$A$2:$C$1457,2,FALSE)</f>
        <v>Islamic University of Technology</v>
      </c>
      <c r="F1367" s="3">
        <v>0</v>
      </c>
      <c r="G1367" s="3">
        <v>0</v>
      </c>
    </row>
    <row r="1368" spans="1:7" ht="12" customHeight="1" x14ac:dyDescent="0.25">
      <c r="A1368" s="3"/>
      <c r="B1368" s="3">
        <v>1367</v>
      </c>
      <c r="C1368" s="3" t="s">
        <v>13752</v>
      </c>
      <c r="D1368" s="3" t="s">
        <v>7089</v>
      </c>
      <c r="E1368" s="3" t="str">
        <f>VLOOKUP($D1368,'Team Mapping - CM'!$A$2:$C$1457,2,FALSE)</f>
        <v>Jahangirnagar University</v>
      </c>
      <c r="F1368" s="3">
        <v>0</v>
      </c>
      <c r="G1368" s="3">
        <v>0</v>
      </c>
    </row>
    <row r="1369" spans="1:7" ht="12" customHeight="1" x14ac:dyDescent="0.25">
      <c r="A1369" s="3"/>
      <c r="B1369" s="3">
        <v>1368</v>
      </c>
      <c r="C1369" s="3" t="s">
        <v>13757</v>
      </c>
      <c r="D1369" s="3" t="s">
        <v>7100</v>
      </c>
      <c r="E1369" s="3" t="str">
        <f>VLOOKUP($D1369,'Team Mapping - CM'!$A$2:$C$1457,2,FALSE)</f>
        <v>Bangladesh Army International University of Science &amp; Technology</v>
      </c>
      <c r="F1369" s="3">
        <v>0</v>
      </c>
      <c r="G1369" s="3">
        <v>0</v>
      </c>
    </row>
    <row r="1370" spans="1:7" ht="12" customHeight="1" x14ac:dyDescent="0.25">
      <c r="A1370" s="3"/>
      <c r="B1370" s="3">
        <v>1369</v>
      </c>
      <c r="C1370" s="3" t="s">
        <v>13762</v>
      </c>
      <c r="D1370" s="3" t="s">
        <v>7102</v>
      </c>
      <c r="E1370" s="3" t="str">
        <f>VLOOKUP($D1370,'Team Mapping - CM'!$A$2:$C$1457,2,FALSE)</f>
        <v>Bangladesh Army International University of Science &amp; Technology</v>
      </c>
      <c r="F1370" s="3">
        <v>0</v>
      </c>
      <c r="G1370" s="3">
        <v>0</v>
      </c>
    </row>
    <row r="1371" spans="1:7" ht="12" customHeight="1" x14ac:dyDescent="0.25">
      <c r="A1371" s="3"/>
      <c r="B1371" s="3">
        <v>1370</v>
      </c>
      <c r="C1371" s="3" t="s">
        <v>13768</v>
      </c>
      <c r="D1371" s="3" t="s">
        <v>7104</v>
      </c>
      <c r="E1371" s="3" t="str">
        <f>VLOOKUP($D1371,'Team Mapping - CM'!$A$2:$C$1457,2,FALSE)</f>
        <v>Bangladesh Army International University of Science &amp; Technology</v>
      </c>
      <c r="F1371" s="3">
        <v>0</v>
      </c>
      <c r="G1371" s="3">
        <v>0</v>
      </c>
    </row>
    <row r="1372" spans="1:7" ht="12" customHeight="1" x14ac:dyDescent="0.25">
      <c r="A1372" s="3"/>
      <c r="B1372" s="3">
        <v>1371</v>
      </c>
      <c r="C1372" s="3" t="s">
        <v>13773</v>
      </c>
      <c r="D1372" s="3" t="s">
        <v>7107</v>
      </c>
      <c r="E1372" s="3" t="str">
        <f>VLOOKUP($D1372,'Team Mapping - CM'!$A$2:$C$1457,2,FALSE)</f>
        <v>Bangladesh Army International University of Science &amp; Technology</v>
      </c>
      <c r="F1372" s="3">
        <v>0</v>
      </c>
      <c r="G1372" s="3">
        <v>0</v>
      </c>
    </row>
    <row r="1373" spans="1:7" ht="12" customHeight="1" x14ac:dyDescent="0.25">
      <c r="A1373" s="3"/>
      <c r="B1373" s="3">
        <v>1372</v>
      </c>
      <c r="C1373" s="3" t="s">
        <v>13778</v>
      </c>
      <c r="D1373" s="3" t="s">
        <v>7112</v>
      </c>
      <c r="E1373" s="3" t="str">
        <f>VLOOKUP($D1373,'Team Mapping - CM'!$A$2:$C$1457,2,FALSE)</f>
        <v>Jahangirnagar University</v>
      </c>
      <c r="F1373" s="3">
        <v>0</v>
      </c>
      <c r="G1373" s="3">
        <v>0</v>
      </c>
    </row>
    <row r="1374" spans="1:7" ht="12" customHeight="1" x14ac:dyDescent="0.25">
      <c r="A1374" s="3"/>
      <c r="B1374" s="3">
        <v>1373</v>
      </c>
      <c r="C1374" s="3" t="s">
        <v>13783</v>
      </c>
      <c r="D1374" s="3" t="s">
        <v>7119</v>
      </c>
      <c r="E1374" s="3" t="str">
        <f>VLOOKUP($D1374,'Team Mapping - CM'!$A$2:$C$1457,2,FALSE)</f>
        <v>Jessore University of Science and Technology</v>
      </c>
      <c r="F1374" s="3">
        <v>0</v>
      </c>
      <c r="G1374" s="3">
        <v>0</v>
      </c>
    </row>
    <row r="1375" spans="1:7" ht="12" customHeight="1" x14ac:dyDescent="0.25">
      <c r="A1375" s="3"/>
      <c r="B1375" s="3">
        <v>1374</v>
      </c>
      <c r="C1375" s="3" t="s">
        <v>13788</v>
      </c>
      <c r="D1375" s="3" t="s">
        <v>7133</v>
      </c>
      <c r="E1375" s="3" t="str">
        <f>VLOOKUP($D1375,'Team Mapping - CM'!$A$2:$C$1457,2,FALSE)</f>
        <v>Southeast University, Bangladesh</v>
      </c>
      <c r="F1375" s="3">
        <v>0</v>
      </c>
      <c r="G1375" s="3">
        <v>0</v>
      </c>
    </row>
    <row r="1376" spans="1:7" ht="12" customHeight="1" x14ac:dyDescent="0.25">
      <c r="A1376" s="3"/>
      <c r="B1376" s="3">
        <v>1375</v>
      </c>
      <c r="C1376" s="3" t="s">
        <v>13793</v>
      </c>
      <c r="D1376" s="3" t="s">
        <v>7139</v>
      </c>
      <c r="E1376" s="3" t="str">
        <f>VLOOKUP($D1376,'Team Mapping - CM'!$A$2:$C$1457,2,FALSE)</f>
        <v>University of Information Technology &amp; Sciences</v>
      </c>
      <c r="F1376" s="3">
        <v>0</v>
      </c>
      <c r="G1376" s="3">
        <v>0</v>
      </c>
    </row>
    <row r="1377" spans="1:7" ht="12" customHeight="1" x14ac:dyDescent="0.25">
      <c r="A1377" s="3"/>
      <c r="B1377" s="3">
        <v>1376</v>
      </c>
      <c r="C1377" s="3" t="s">
        <v>13797</v>
      </c>
      <c r="D1377" s="3" t="s">
        <v>7143</v>
      </c>
      <c r="E1377" s="3" t="str">
        <f>VLOOKUP($D1377,'Team Mapping - CM'!$A$2:$C$1457,2,FALSE)</f>
        <v>Leading University, Sylhet</v>
      </c>
      <c r="F1377" s="3">
        <v>0</v>
      </c>
      <c r="G1377" s="3">
        <v>0</v>
      </c>
    </row>
    <row r="1378" spans="1:7" ht="12" customHeight="1" x14ac:dyDescent="0.25">
      <c r="A1378" s="3"/>
      <c r="B1378" s="3">
        <v>1377</v>
      </c>
      <c r="C1378" s="3" t="s">
        <v>13805</v>
      </c>
      <c r="D1378" s="3" t="s">
        <v>7145</v>
      </c>
      <c r="E1378" s="3" t="str">
        <f>VLOOKUP($D1378,'Team Mapping - CM'!$A$2:$C$1457,2,FALSE)</f>
        <v>North South University</v>
      </c>
      <c r="F1378" s="3">
        <v>0</v>
      </c>
      <c r="G1378" s="3">
        <v>0</v>
      </c>
    </row>
    <row r="1379" spans="1:7" ht="12" customHeight="1" x14ac:dyDescent="0.25">
      <c r="A1379" s="3"/>
      <c r="B1379" s="3">
        <v>1378</v>
      </c>
      <c r="C1379" s="3" t="s">
        <v>13810</v>
      </c>
      <c r="D1379" s="3" t="s">
        <v>7163</v>
      </c>
      <c r="E1379" s="3" t="str">
        <f>VLOOKUP($D1379,'Team Mapping - CM'!$A$2:$C$1457,2,FALSE)</f>
        <v>University of Science and Technology Chittagong</v>
      </c>
      <c r="F1379" s="3">
        <v>0</v>
      </c>
      <c r="G1379" s="3">
        <v>0</v>
      </c>
    </row>
    <row r="1380" spans="1:7" ht="12" customHeight="1" x14ac:dyDescent="0.25">
      <c r="A1380" s="3"/>
      <c r="B1380" s="3">
        <v>1379</v>
      </c>
      <c r="C1380" s="3" t="s">
        <v>13815</v>
      </c>
      <c r="D1380" s="3" t="s">
        <v>7174</v>
      </c>
      <c r="E1380" s="3" t="str">
        <f>VLOOKUP($D1380,'Team Mapping - CM'!$A$2:$C$1457,2,FALSE)</f>
        <v>Metropolitan University</v>
      </c>
      <c r="F1380" s="3">
        <v>0</v>
      </c>
      <c r="G1380" s="3">
        <v>0</v>
      </c>
    </row>
    <row r="1381" spans="1:7" ht="12" customHeight="1" x14ac:dyDescent="0.25">
      <c r="A1381" s="3"/>
      <c r="B1381" s="3">
        <v>1380</v>
      </c>
      <c r="C1381" s="3" t="s">
        <v>13819</v>
      </c>
      <c r="D1381" s="3" t="s">
        <v>7186</v>
      </c>
      <c r="E1381" s="3" t="str">
        <f>VLOOKUP($D1381,'Team Mapping - CM'!$A$2:$C$1457,2,FALSE)</f>
        <v>Daffodil International University</v>
      </c>
      <c r="F1381" s="3">
        <v>0</v>
      </c>
      <c r="G1381" s="3">
        <v>0</v>
      </c>
    </row>
    <row r="1382" spans="1:7" ht="12" customHeight="1" x14ac:dyDescent="0.25">
      <c r="A1382" s="3"/>
      <c r="B1382" s="3">
        <v>1381</v>
      </c>
      <c r="C1382" s="3" t="s">
        <v>13823</v>
      </c>
      <c r="D1382" s="3" t="s">
        <v>7187</v>
      </c>
      <c r="E1382" s="3" t="str">
        <f>VLOOKUP($D1382,'Team Mapping - CM'!$A$2:$C$1457,2,FALSE)</f>
        <v>Bangladesh University of Engineering and Technology</v>
      </c>
      <c r="F1382" s="3">
        <v>0</v>
      </c>
      <c r="G1382" s="3">
        <v>0</v>
      </c>
    </row>
    <row r="1383" spans="1:7" ht="12" customHeight="1" x14ac:dyDescent="0.25">
      <c r="A1383" s="3"/>
      <c r="B1383" s="3">
        <v>1382</v>
      </c>
      <c r="C1383" s="3" t="s">
        <v>13830</v>
      </c>
      <c r="D1383" s="3" t="s">
        <v>7189</v>
      </c>
      <c r="E1383" s="3" t="str">
        <f>VLOOKUP($D1383,'Team Mapping - CM'!$A$2:$C$1457,2,FALSE)</f>
        <v>University of Information Technology &amp; Sciences</v>
      </c>
      <c r="F1383" s="3">
        <v>0</v>
      </c>
      <c r="G1383" s="3">
        <v>0</v>
      </c>
    </row>
    <row r="1384" spans="1:7" ht="12" customHeight="1" x14ac:dyDescent="0.25">
      <c r="A1384" s="3"/>
      <c r="B1384" s="3">
        <v>1383</v>
      </c>
      <c r="C1384" s="3" t="s">
        <v>13835</v>
      </c>
      <c r="D1384" s="3" t="s">
        <v>7191</v>
      </c>
      <c r="E1384" s="3" t="str">
        <f>VLOOKUP($D1384,'Team Mapping - CM'!$A$2:$C$1457,2,FALSE)</f>
        <v>North South University</v>
      </c>
      <c r="F1384" s="3">
        <v>0</v>
      </c>
      <c r="G1384" s="3">
        <v>0</v>
      </c>
    </row>
    <row r="1385" spans="1:7" ht="12" customHeight="1" x14ac:dyDescent="0.25">
      <c r="A1385" s="3"/>
      <c r="B1385" s="3">
        <v>1384</v>
      </c>
      <c r="C1385" s="3" t="s">
        <v>13840</v>
      </c>
      <c r="D1385" s="3" t="s">
        <v>7197</v>
      </c>
      <c r="E1385" s="3" t="str">
        <f>VLOOKUP($D1385,'Team Mapping - CM'!$A$2:$C$1457,2,FALSE)</f>
        <v>Varendra University</v>
      </c>
      <c r="F1385" s="3">
        <v>0</v>
      </c>
      <c r="G1385" s="3">
        <v>0</v>
      </c>
    </row>
    <row r="1386" spans="1:7" ht="12" customHeight="1" x14ac:dyDescent="0.25">
      <c r="A1386" s="3"/>
      <c r="B1386" s="3">
        <v>1385</v>
      </c>
      <c r="C1386" s="3" t="s">
        <v>13846</v>
      </c>
      <c r="D1386" s="3" t="s">
        <v>7221</v>
      </c>
      <c r="E1386" s="3" t="str">
        <f>VLOOKUP($D1386,'Team Mapping - CM'!$A$2:$C$1457,2,FALSE)</f>
        <v>Shahjalal University of Science and Technology</v>
      </c>
      <c r="F1386" s="3">
        <v>0</v>
      </c>
      <c r="G1386" s="3">
        <v>0</v>
      </c>
    </row>
    <row r="1387" spans="1:7" ht="12" customHeight="1" x14ac:dyDescent="0.25">
      <c r="A1387" s="3"/>
      <c r="B1387" s="3">
        <v>1386</v>
      </c>
      <c r="C1387" s="3" t="s">
        <v>13850</v>
      </c>
      <c r="D1387" s="3" t="s">
        <v>7225</v>
      </c>
      <c r="E1387" s="3" t="str">
        <f>VLOOKUP($D1387,'Team Mapping - CM'!$A$2:$C$1457,2,FALSE)</f>
        <v>Metropolitan University</v>
      </c>
      <c r="F1387" s="3">
        <v>0</v>
      </c>
      <c r="G1387" s="3">
        <v>0</v>
      </c>
    </row>
    <row r="1388" spans="1:7" ht="12" customHeight="1" x14ac:dyDescent="0.25">
      <c r="A1388" s="3"/>
      <c r="B1388" s="3">
        <v>1387</v>
      </c>
      <c r="C1388" s="3" t="s">
        <v>13855</v>
      </c>
      <c r="D1388" s="3" t="s">
        <v>7239</v>
      </c>
      <c r="E1388" s="3" t="str">
        <f>VLOOKUP($D1388,'Team Mapping - CM'!$A$2:$C$1457,2,FALSE)</f>
        <v>North South University</v>
      </c>
      <c r="F1388" s="3">
        <v>0</v>
      </c>
      <c r="G1388" s="3">
        <v>0</v>
      </c>
    </row>
    <row r="1389" spans="1:7" ht="12" customHeight="1" x14ac:dyDescent="0.25">
      <c r="A1389" s="3"/>
      <c r="B1389" s="3">
        <v>1388</v>
      </c>
      <c r="C1389" s="3" t="s">
        <v>13860</v>
      </c>
      <c r="D1389" s="3" t="s">
        <v>7244</v>
      </c>
      <c r="E1389" s="3" t="str">
        <f>VLOOKUP($D1389,'Team Mapping - CM'!$A$2:$C$1457,2,FALSE)</f>
        <v>Chittagong University of Engineering &amp; Technology</v>
      </c>
      <c r="F1389" s="3">
        <v>0</v>
      </c>
      <c r="G1389" s="3">
        <v>0</v>
      </c>
    </row>
    <row r="1390" spans="1:7" ht="12" customHeight="1" x14ac:dyDescent="0.25">
      <c r="A1390" s="3"/>
      <c r="B1390" s="3">
        <v>1389</v>
      </c>
      <c r="C1390" s="3" t="s">
        <v>13865</v>
      </c>
      <c r="D1390" s="3" t="s">
        <v>7281</v>
      </c>
      <c r="E1390" s="3" t="str">
        <f>VLOOKUP($D1390,'Team Mapping - CM'!$A$2:$C$1457,2,FALSE)</f>
        <v>The University of Asia Pacific</v>
      </c>
      <c r="F1390" s="3">
        <v>0</v>
      </c>
      <c r="G1390" s="3">
        <v>0</v>
      </c>
    </row>
    <row r="1391" spans="1:7" ht="12" customHeight="1" x14ac:dyDescent="0.25">
      <c r="A1391" s="3"/>
      <c r="B1391" s="3">
        <v>1390</v>
      </c>
      <c r="C1391" s="3" t="s">
        <v>13870</v>
      </c>
      <c r="D1391" s="3" t="s">
        <v>7289</v>
      </c>
      <c r="E1391" s="3" t="str">
        <f>VLOOKUP($D1391,'Team Mapping - CM'!$A$2:$C$1457,2,FALSE)</f>
        <v>Mawlana Bhashani Science &amp; Technology University</v>
      </c>
      <c r="F1391" s="3">
        <v>0</v>
      </c>
      <c r="G1391" s="3">
        <v>0</v>
      </c>
    </row>
    <row r="1392" spans="1:7" ht="12" customHeight="1" x14ac:dyDescent="0.25">
      <c r="A1392" s="3"/>
      <c r="B1392" s="3">
        <v>1391</v>
      </c>
      <c r="C1392" s="3" t="s">
        <v>13875</v>
      </c>
      <c r="D1392" s="3" t="s">
        <v>7294</v>
      </c>
      <c r="E1392" s="3" t="str">
        <f>VLOOKUP($D1392,'Team Mapping - CM'!$A$2:$C$1457,2,FALSE)</f>
        <v>Mawlana Bhashani Science &amp; Technology University</v>
      </c>
      <c r="F1392" s="3">
        <v>0</v>
      </c>
      <c r="G1392" s="3">
        <v>0</v>
      </c>
    </row>
    <row r="1393" spans="1:7" ht="12" customHeight="1" x14ac:dyDescent="0.25">
      <c r="A1393" s="3"/>
      <c r="B1393" s="3">
        <v>1392</v>
      </c>
      <c r="C1393" s="3" t="s">
        <v>13880</v>
      </c>
      <c r="D1393" s="3" t="s">
        <v>7304</v>
      </c>
      <c r="E1393" s="3" t="str">
        <f>VLOOKUP($D1393,'Team Mapping - CM'!$A$2:$C$1457,2,FALSE)</f>
        <v>American International University - Bangladesh</v>
      </c>
      <c r="F1393" s="3">
        <v>0</v>
      </c>
      <c r="G1393" s="3">
        <v>0</v>
      </c>
    </row>
    <row r="1394" spans="1:7" ht="12" customHeight="1" x14ac:dyDescent="0.25">
      <c r="A1394" s="3"/>
      <c r="B1394" s="3">
        <v>1393</v>
      </c>
      <c r="C1394" s="3" t="s">
        <v>13886</v>
      </c>
      <c r="D1394" s="3" t="s">
        <v>7319</v>
      </c>
      <c r="E1394" s="3" t="str">
        <f>VLOOKUP($D1394,'Team Mapping - CM'!$A$2:$C$1457,2,FALSE)</f>
        <v>The University of Asia Pacific</v>
      </c>
      <c r="F1394" s="3">
        <v>0</v>
      </c>
      <c r="G1394" s="3">
        <v>0</v>
      </c>
    </row>
    <row r="1395" spans="1:7" ht="12" customHeight="1" x14ac:dyDescent="0.25">
      <c r="A1395" s="3"/>
      <c r="B1395" s="3">
        <v>1394</v>
      </c>
      <c r="C1395" s="3" t="s">
        <v>13891</v>
      </c>
      <c r="D1395" s="3" t="s">
        <v>7341</v>
      </c>
      <c r="E1395" s="3" t="str">
        <f>VLOOKUP($D1395,'Team Mapping - CM'!$A$2:$C$1457,2,FALSE)</f>
        <v>Mawlana Bhashani Science &amp; Technology University</v>
      </c>
      <c r="F1395" s="3">
        <v>0</v>
      </c>
      <c r="G1395" s="3">
        <v>0</v>
      </c>
    </row>
    <row r="1396" spans="1:7" ht="12" customHeight="1" x14ac:dyDescent="0.25">
      <c r="A1396" s="3"/>
      <c r="B1396" s="3">
        <v>1395</v>
      </c>
      <c r="C1396" s="3" t="s">
        <v>13896</v>
      </c>
      <c r="D1396" s="3" t="s">
        <v>7356</v>
      </c>
      <c r="E1396" s="3" t="str">
        <f>VLOOKUP($D1396,'Team Mapping - CM'!$A$2:$C$1457,2,FALSE)</f>
        <v>Khulna University</v>
      </c>
      <c r="F1396" s="3">
        <v>0</v>
      </c>
      <c r="G1396" s="3">
        <v>0</v>
      </c>
    </row>
    <row r="1397" spans="1:7" ht="12" customHeight="1" x14ac:dyDescent="0.25">
      <c r="A1397" s="3"/>
      <c r="B1397" s="3">
        <v>1396</v>
      </c>
      <c r="C1397" s="3" t="s">
        <v>13900</v>
      </c>
      <c r="D1397" s="3" t="s">
        <v>7370</v>
      </c>
      <c r="E1397" s="3" t="str">
        <f>VLOOKUP($D1397,'Team Mapping - CM'!$A$2:$C$1457,2,FALSE)</f>
        <v>University Of Barisal</v>
      </c>
      <c r="F1397" s="3">
        <v>0</v>
      </c>
      <c r="G1397" s="3">
        <v>0</v>
      </c>
    </row>
    <row r="1398" spans="1:7" ht="12" customHeight="1" x14ac:dyDescent="0.25">
      <c r="A1398" s="3"/>
      <c r="B1398" s="3">
        <v>1397</v>
      </c>
      <c r="C1398" s="3" t="s">
        <v>13905</v>
      </c>
      <c r="D1398" s="3" t="s">
        <v>7384</v>
      </c>
      <c r="E1398" s="3" t="str">
        <f>VLOOKUP($D1398,'Team Mapping - CM'!$A$2:$C$1457,2,FALSE)</f>
        <v>BGC Trust University, Bangladesh</v>
      </c>
      <c r="F1398" s="3">
        <v>0</v>
      </c>
      <c r="G1398" s="3">
        <v>0</v>
      </c>
    </row>
    <row r="1399" spans="1:7" ht="12" customHeight="1" x14ac:dyDescent="0.25">
      <c r="A1399" s="3"/>
      <c r="B1399" s="3">
        <v>1398</v>
      </c>
      <c r="C1399" s="3" t="s">
        <v>13911</v>
      </c>
      <c r="D1399" s="3" t="s">
        <v>7404</v>
      </c>
      <c r="E1399" s="3" t="str">
        <f>VLOOKUP($D1399,'Team Mapping - CM'!$A$2:$C$1457,2,FALSE)</f>
        <v>Daffodil International University</v>
      </c>
      <c r="F1399" s="3">
        <v>0</v>
      </c>
      <c r="G1399" s="3">
        <v>0</v>
      </c>
    </row>
    <row r="1400" spans="1:7" ht="12" customHeight="1" x14ac:dyDescent="0.25">
      <c r="A1400" s="3"/>
      <c r="B1400" s="3">
        <v>1399</v>
      </c>
      <c r="C1400" s="3" t="s">
        <v>13916</v>
      </c>
      <c r="D1400" s="3" t="s">
        <v>7436</v>
      </c>
      <c r="E1400" s="3" t="str">
        <f>VLOOKUP($D1400,'Team Mapping - CM'!$A$2:$C$1457,2,FALSE)</f>
        <v>Ahsanullah University of Science and Technology</v>
      </c>
      <c r="F1400" s="3">
        <v>0</v>
      </c>
      <c r="G1400" s="3">
        <v>0</v>
      </c>
    </row>
    <row r="1401" spans="1:7" ht="12" customHeight="1" x14ac:dyDescent="0.25">
      <c r="A1401" s="3"/>
      <c r="B1401" s="3">
        <v>1400</v>
      </c>
      <c r="C1401" s="3" t="s">
        <v>13919</v>
      </c>
      <c r="D1401" s="3" t="s">
        <v>7457</v>
      </c>
      <c r="E1401" s="3" t="str">
        <f>VLOOKUP($D1401,'Team Mapping - CM'!$A$2:$C$1457,2,FALSE)</f>
        <v>Bangladesh Army International University of Science &amp; Technology</v>
      </c>
      <c r="F1401" s="3">
        <v>0</v>
      </c>
      <c r="G1401" s="3">
        <v>0</v>
      </c>
    </row>
    <row r="1402" spans="1:7" ht="12" customHeight="1" x14ac:dyDescent="0.25">
      <c r="A1402" s="3"/>
      <c r="B1402" s="3">
        <v>1401</v>
      </c>
      <c r="C1402" s="3" t="s">
        <v>13924</v>
      </c>
      <c r="D1402" s="3" t="s">
        <v>7464</v>
      </c>
      <c r="E1402" s="3" t="str">
        <f>VLOOKUP($D1402,'Team Mapping - CM'!$A$2:$C$1457,2,FALSE)</f>
        <v>Bangladesh Army International University of Science &amp; Technology</v>
      </c>
      <c r="F1402" s="3">
        <v>0</v>
      </c>
      <c r="G1402" s="3">
        <v>0</v>
      </c>
    </row>
    <row r="1403" spans="1:7" ht="12" customHeight="1" x14ac:dyDescent="0.25">
      <c r="A1403" s="3"/>
      <c r="B1403" s="3">
        <v>1402</v>
      </c>
      <c r="C1403" s="3" t="s">
        <v>13928</v>
      </c>
      <c r="D1403" s="3" t="s">
        <v>7470</v>
      </c>
      <c r="E1403" s="3" t="str">
        <f>VLOOKUP($D1403,'Team Mapping - CM'!$A$2:$C$1457,2,FALSE)</f>
        <v>University Of Barisal</v>
      </c>
      <c r="F1403" s="3">
        <v>0</v>
      </c>
      <c r="G1403" s="3">
        <v>0</v>
      </c>
    </row>
    <row r="1404" spans="1:7" ht="12" customHeight="1" x14ac:dyDescent="0.25">
      <c r="A1404" s="3"/>
      <c r="B1404" s="3">
        <v>1403</v>
      </c>
      <c r="C1404" s="3" t="s">
        <v>13932</v>
      </c>
      <c r="D1404" s="3" t="s">
        <v>7471</v>
      </c>
      <c r="E1404" s="3" t="str">
        <f>VLOOKUP($D1404,'Team Mapping - CM'!$A$2:$C$1457,2,FALSE)</f>
        <v>The University of Asia Pacific</v>
      </c>
      <c r="F1404" s="3">
        <v>0</v>
      </c>
      <c r="G1404" s="3">
        <v>0</v>
      </c>
    </row>
    <row r="1405" spans="1:7" ht="12" customHeight="1" x14ac:dyDescent="0.25">
      <c r="A1405" s="3"/>
      <c r="B1405" s="3">
        <v>1404</v>
      </c>
      <c r="C1405" s="3" t="s">
        <v>13937</v>
      </c>
      <c r="D1405" s="3" t="s">
        <v>7475</v>
      </c>
      <c r="E1405" s="3" t="str">
        <f>VLOOKUP($D1405,'Team Mapping - CM'!$A$2:$C$1457,2,FALSE)</f>
        <v>Leading University, Sylhet</v>
      </c>
      <c r="F1405" s="3">
        <v>0</v>
      </c>
      <c r="G1405" s="3">
        <v>0</v>
      </c>
    </row>
    <row r="1406" spans="1:7" ht="12" customHeight="1" x14ac:dyDescent="0.25">
      <c r="A1406" s="3"/>
      <c r="B1406" s="3">
        <v>1405</v>
      </c>
      <c r="C1406" s="3" t="s">
        <v>13942</v>
      </c>
      <c r="D1406" s="3" t="s">
        <v>7478</v>
      </c>
      <c r="E1406" s="3" t="str">
        <f>VLOOKUP($D1406,'Team Mapping - CM'!$A$2:$C$1457,2,FALSE)</f>
        <v>University Of Barisal</v>
      </c>
      <c r="F1406" s="3">
        <v>0</v>
      </c>
      <c r="G1406" s="3">
        <v>0</v>
      </c>
    </row>
    <row r="1407" spans="1:7" ht="12" customHeight="1" x14ac:dyDescent="0.25">
      <c r="A1407" s="3"/>
      <c r="B1407" s="3">
        <v>1406</v>
      </c>
      <c r="C1407" s="3" t="s">
        <v>13954</v>
      </c>
      <c r="D1407" s="3" t="s">
        <v>7515</v>
      </c>
      <c r="E1407" s="3" t="str">
        <f>VLOOKUP($D1407,'Team Mapping - CM'!$A$2:$C$1457,2,FALSE)</f>
        <v>Bangladesh Army International University of Science &amp; Technology</v>
      </c>
      <c r="F1407" s="3">
        <v>0</v>
      </c>
      <c r="G1407" s="3">
        <v>0</v>
      </c>
    </row>
    <row r="1408" spans="1:7" ht="12" customHeight="1" x14ac:dyDescent="0.25">
      <c r="A1408" s="3"/>
      <c r="B1408" s="3">
        <v>1407</v>
      </c>
      <c r="C1408" s="3" t="s">
        <v>13958</v>
      </c>
      <c r="D1408" s="3" t="s">
        <v>7535</v>
      </c>
      <c r="E1408" s="3" t="str">
        <f>VLOOKUP($D1408,'Team Mapping - CM'!$A$2:$C$1457,2,FALSE)</f>
        <v>Bangladesh Army International University of Science &amp; Technology</v>
      </c>
      <c r="F1408" s="3">
        <v>0</v>
      </c>
      <c r="G1408" s="3">
        <v>0</v>
      </c>
    </row>
    <row r="1409" spans="1:7" ht="12" customHeight="1" x14ac:dyDescent="0.25">
      <c r="A1409" s="3"/>
      <c r="B1409" s="3">
        <v>1408</v>
      </c>
      <c r="C1409" s="3" t="s">
        <v>13965</v>
      </c>
      <c r="D1409" s="3" t="s">
        <v>7547</v>
      </c>
      <c r="E1409" s="3" t="str">
        <f>VLOOKUP($D1409,'Team Mapping - CM'!$A$2:$C$1457,2,FALSE)</f>
        <v>Bangladesh Army International University of Science &amp; Technology</v>
      </c>
      <c r="F1409" s="3">
        <v>0</v>
      </c>
      <c r="G1409" s="3">
        <v>0</v>
      </c>
    </row>
    <row r="1410" spans="1:7" ht="12" customHeight="1" x14ac:dyDescent="0.25">
      <c r="A1410" s="3"/>
      <c r="B1410" s="3">
        <v>1409</v>
      </c>
      <c r="C1410" s="3" t="s">
        <v>13968</v>
      </c>
      <c r="D1410" s="3" t="s">
        <v>7548</v>
      </c>
      <c r="E1410" s="3" t="str">
        <f>VLOOKUP($D1410,'Team Mapping - CM'!$A$2:$C$1457,2,FALSE)</f>
        <v>Bangladesh Army International University of Science &amp; Technology</v>
      </c>
      <c r="F1410" s="3">
        <v>0</v>
      </c>
      <c r="G1410" s="3">
        <v>0</v>
      </c>
    </row>
    <row r="1411" spans="1:7" ht="12" customHeight="1" x14ac:dyDescent="0.25">
      <c r="A1411" s="3"/>
      <c r="B1411" s="3">
        <v>1410</v>
      </c>
      <c r="C1411" s="3" t="s">
        <v>13974</v>
      </c>
      <c r="D1411" s="3" t="s">
        <v>7565</v>
      </c>
      <c r="E1411" s="3" t="str">
        <f>VLOOKUP($D1411,'Team Mapping - CM'!$A$2:$C$1457,2,FALSE)</f>
        <v>Daffodil International University</v>
      </c>
      <c r="F1411" s="3">
        <v>0</v>
      </c>
      <c r="G1411" s="3">
        <v>0</v>
      </c>
    </row>
    <row r="1412" spans="1:7" ht="12" customHeight="1" x14ac:dyDescent="0.25">
      <c r="A1412" s="3"/>
      <c r="B1412" s="3">
        <v>1411</v>
      </c>
      <c r="C1412" s="3" t="s">
        <v>13978</v>
      </c>
      <c r="D1412" s="3" t="s">
        <v>7586</v>
      </c>
      <c r="E1412" s="3" t="str">
        <f>VLOOKUP($D1412,'Team Mapping - CM'!$A$2:$C$1457,2,FALSE)</f>
        <v>Islamic University of Technology</v>
      </c>
      <c r="F1412" s="3">
        <v>0</v>
      </c>
      <c r="G1412" s="3">
        <v>0</v>
      </c>
    </row>
    <row r="1413" spans="1:7" ht="12" customHeight="1" x14ac:dyDescent="0.25">
      <c r="A1413" s="3"/>
      <c r="B1413" s="3">
        <v>1412</v>
      </c>
      <c r="C1413" s="3" t="s">
        <v>13983</v>
      </c>
      <c r="D1413" s="3" t="s">
        <v>7589</v>
      </c>
      <c r="E1413" s="3" t="str">
        <f>VLOOKUP($D1413,'Team Mapping - CM'!$A$2:$C$1457,2,FALSE)</f>
        <v>Stamford University Bangladesh</v>
      </c>
      <c r="F1413" s="3">
        <v>0</v>
      </c>
      <c r="G1413" s="3">
        <v>0</v>
      </c>
    </row>
    <row r="1414" spans="1:7" ht="12" customHeight="1" x14ac:dyDescent="0.25">
      <c r="A1414" s="3"/>
      <c r="B1414" s="3">
        <v>1413</v>
      </c>
      <c r="C1414" s="3" t="s">
        <v>13986</v>
      </c>
      <c r="D1414" s="3" t="s">
        <v>7649</v>
      </c>
      <c r="E1414" s="3" t="str">
        <f>VLOOKUP($D1414,'Team Mapping - CM'!$A$2:$C$1457,2,FALSE)</f>
        <v>Southeast University, Bangladesh</v>
      </c>
      <c r="F1414" s="3">
        <v>0</v>
      </c>
      <c r="G1414" s="3">
        <v>0</v>
      </c>
    </row>
    <row r="1415" spans="1:7" ht="12" customHeight="1" x14ac:dyDescent="0.25">
      <c r="A1415" s="3"/>
      <c r="B1415" s="3">
        <v>1414</v>
      </c>
      <c r="C1415" s="3" t="s">
        <v>13987</v>
      </c>
      <c r="D1415" s="3" t="s">
        <v>7650</v>
      </c>
      <c r="E1415" s="3" t="str">
        <f>VLOOKUP($D1415,'Team Mapping - CM'!$A$2:$C$1457,2,FALSE)</f>
        <v>Southeast University, Bangladesh</v>
      </c>
      <c r="F1415" s="3">
        <v>0</v>
      </c>
      <c r="G1415" s="3">
        <v>0</v>
      </c>
    </row>
    <row r="1416" spans="1:7" ht="12" customHeight="1" x14ac:dyDescent="0.25">
      <c r="A1416" s="3"/>
      <c r="B1416" s="3">
        <v>1415</v>
      </c>
      <c r="C1416" s="3" t="s">
        <v>13988</v>
      </c>
      <c r="D1416" s="3" t="s">
        <v>7660</v>
      </c>
      <c r="E1416" s="3" t="str">
        <f>VLOOKUP($D1416,'Team Mapping - CM'!$A$2:$C$1457,2,FALSE)</f>
        <v>Southeast University, Bangladesh</v>
      </c>
      <c r="F1416" s="3">
        <v>0</v>
      </c>
      <c r="G1416" s="3">
        <v>0</v>
      </c>
    </row>
    <row r="1417" spans="1:7" ht="12" customHeight="1" x14ac:dyDescent="0.25">
      <c r="A1417" s="3"/>
      <c r="B1417" s="3">
        <v>1416</v>
      </c>
      <c r="C1417" s="3" t="s">
        <v>13989</v>
      </c>
      <c r="D1417" s="3" t="s">
        <v>7671</v>
      </c>
      <c r="E1417" s="3" t="str">
        <f>VLOOKUP($D1417,'Team Mapping - CM'!$A$2:$C$1457,2,FALSE)</f>
        <v>Southeast University, Bangladesh</v>
      </c>
      <c r="F1417" s="3">
        <v>0</v>
      </c>
      <c r="G1417" s="3">
        <v>0</v>
      </c>
    </row>
    <row r="1418" spans="1:7" ht="12" customHeight="1" x14ac:dyDescent="0.25">
      <c r="A1418" s="3"/>
      <c r="B1418" s="3">
        <v>1417</v>
      </c>
      <c r="C1418" s="3" t="s">
        <v>13990</v>
      </c>
      <c r="D1418" s="3" t="s">
        <v>7679</v>
      </c>
      <c r="E1418" s="3" t="str">
        <f>VLOOKUP($D1418,'Team Mapping - CM'!$A$2:$C$1457,2,FALSE)</f>
        <v>Mawlana Bhashani Science &amp; Technology University</v>
      </c>
      <c r="F1418" s="3">
        <v>0</v>
      </c>
      <c r="G1418" s="3">
        <v>0</v>
      </c>
    </row>
    <row r="1419" spans="1:7" ht="12" customHeight="1" x14ac:dyDescent="0.25">
      <c r="A1419" s="3"/>
      <c r="B1419" s="3">
        <v>1418</v>
      </c>
      <c r="C1419" s="3" t="s">
        <v>13991</v>
      </c>
      <c r="D1419" s="3" t="s">
        <v>7698</v>
      </c>
      <c r="E1419" s="3" t="str">
        <f>VLOOKUP($D1419,'Team Mapping - CM'!$A$2:$C$1457,2,FALSE)</f>
        <v>Bangladesh University of Engineering and Technology</v>
      </c>
      <c r="F1419" s="3">
        <v>0</v>
      </c>
      <c r="G1419" s="3">
        <v>0</v>
      </c>
    </row>
    <row r="1420" spans="1:7" ht="12" customHeight="1" x14ac:dyDescent="0.25">
      <c r="A1420" s="3"/>
      <c r="B1420" s="3">
        <v>1419</v>
      </c>
      <c r="C1420" s="3" t="s">
        <v>13992</v>
      </c>
      <c r="D1420" s="3" t="s">
        <v>7740</v>
      </c>
      <c r="E1420" s="3" t="str">
        <f>VLOOKUP($D1420,'Team Mapping - CM'!$A$2:$C$1457,2,FALSE)</f>
        <v>Bangladesh University of Professionals</v>
      </c>
      <c r="F1420" s="3">
        <v>0</v>
      </c>
      <c r="G1420" s="3">
        <v>0</v>
      </c>
    </row>
    <row r="1421" spans="1:7" ht="12" customHeight="1" x14ac:dyDescent="0.25">
      <c r="A1421" s="3"/>
      <c r="B1421" s="3">
        <v>1420</v>
      </c>
      <c r="C1421" s="3" t="s">
        <v>13993</v>
      </c>
      <c r="D1421" s="3" t="s">
        <v>7744</v>
      </c>
      <c r="E1421" s="3" t="str">
        <f>VLOOKUP($D1421,'Team Mapping - CM'!$A$2:$C$1457,2,FALSE)</f>
        <v>Bangladesh University of Professionals</v>
      </c>
      <c r="F1421" s="3">
        <v>0</v>
      </c>
      <c r="G1421" s="3">
        <v>0</v>
      </c>
    </row>
    <row r="1422" spans="1:7" ht="12" customHeight="1" x14ac:dyDescent="0.25">
      <c r="A1422" s="3"/>
      <c r="B1422" s="3">
        <v>1421</v>
      </c>
      <c r="C1422" s="3" t="s">
        <v>13994</v>
      </c>
      <c r="D1422" s="3" t="s">
        <v>7781</v>
      </c>
      <c r="E1422" s="3" t="str">
        <f>VLOOKUP($D1422,'Team Mapping - CM'!$A$2:$C$1457,2,FALSE)</f>
        <v>University of Dhaka</v>
      </c>
      <c r="F1422" s="3">
        <v>0</v>
      </c>
      <c r="G1422" s="3">
        <v>0</v>
      </c>
    </row>
    <row r="1423" spans="1:7" ht="12" customHeight="1" x14ac:dyDescent="0.25">
      <c r="A1423" s="3"/>
      <c r="B1423" s="3">
        <v>1422</v>
      </c>
      <c r="C1423" s="3" t="s">
        <v>13995</v>
      </c>
      <c r="D1423" s="3" t="s">
        <v>7784</v>
      </c>
      <c r="E1423" s="3" t="str">
        <f>VLOOKUP($D1423,'Team Mapping - CM'!$A$2:$C$1457,2,FALSE)</f>
        <v>United International University</v>
      </c>
      <c r="F1423" s="3">
        <v>0</v>
      </c>
      <c r="G1423" s="3">
        <v>0</v>
      </c>
    </row>
    <row r="1424" spans="1:7" ht="12" customHeight="1" x14ac:dyDescent="0.25">
      <c r="A1424" s="3"/>
      <c r="B1424" s="3">
        <v>1423</v>
      </c>
      <c r="C1424" s="3" t="s">
        <v>13996</v>
      </c>
      <c r="D1424" s="3" t="s">
        <v>7920</v>
      </c>
      <c r="E1424" s="3" t="str">
        <f>VLOOKUP($D1424,'Team Mapping - CM'!$A$2:$C$1457,2,FALSE)</f>
        <v>International Islamic University Chittagong</v>
      </c>
      <c r="F1424" s="3">
        <v>0</v>
      </c>
      <c r="G1424" s="3">
        <v>0</v>
      </c>
    </row>
    <row r="1425" spans="1:7" ht="12" customHeight="1" x14ac:dyDescent="0.25">
      <c r="A1425" s="3"/>
      <c r="B1425" s="3">
        <v>1424</v>
      </c>
      <c r="C1425" s="3" t="s">
        <v>13997</v>
      </c>
      <c r="D1425" s="3" t="s">
        <v>7984</v>
      </c>
      <c r="E1425" s="3" t="str">
        <f>VLOOKUP($D1425,'Team Mapping - CM'!$A$2:$C$1457,2,FALSE)</f>
        <v>Jessore University of Science and Technology</v>
      </c>
      <c r="F1425" s="3">
        <v>0</v>
      </c>
      <c r="G1425" s="3">
        <v>0</v>
      </c>
    </row>
    <row r="1426" spans="1:7" ht="12" customHeight="1" x14ac:dyDescent="0.25">
      <c r="A1426" s="3"/>
      <c r="B1426" s="3">
        <v>1425</v>
      </c>
      <c r="C1426" s="3" t="s">
        <v>13998</v>
      </c>
      <c r="D1426" s="3" t="s">
        <v>8021</v>
      </c>
      <c r="E1426" s="3" t="str">
        <f>VLOOKUP($D1426,'Team Mapping - CM'!$A$2:$C$1457,2,FALSE)</f>
        <v>Shahjalal University of Science and Technology</v>
      </c>
      <c r="F1426" s="3">
        <v>0</v>
      </c>
      <c r="G1426" s="3">
        <v>0</v>
      </c>
    </row>
    <row r="1427" spans="1:7" ht="12" customHeight="1" x14ac:dyDescent="0.25">
      <c r="A1427" s="3"/>
      <c r="B1427" s="3">
        <v>1426</v>
      </c>
      <c r="C1427" s="3" t="s">
        <v>13999</v>
      </c>
      <c r="D1427" s="3" t="s">
        <v>8027</v>
      </c>
      <c r="E1427" s="3" t="str">
        <f>VLOOKUP($D1427,'Team Mapping - CM'!$A$2:$C$1457,2,FALSE)</f>
        <v>Islamic University</v>
      </c>
      <c r="F1427" s="3">
        <v>0</v>
      </c>
      <c r="G1427" s="3">
        <v>0</v>
      </c>
    </row>
    <row r="1428" spans="1:7" ht="12" customHeight="1" x14ac:dyDescent="0.25">
      <c r="A1428" s="3"/>
      <c r="B1428" s="3">
        <v>1427</v>
      </c>
      <c r="C1428" s="3" t="s">
        <v>14000</v>
      </c>
      <c r="D1428" s="3" t="s">
        <v>8049</v>
      </c>
      <c r="E1428" s="3" t="str">
        <f>VLOOKUP($D1428,'Team Mapping - CM'!$A$2:$C$1457,2,FALSE)</f>
        <v>Leading University, Sylhet</v>
      </c>
      <c r="F1428" s="3">
        <v>0</v>
      </c>
      <c r="G1428" s="3">
        <v>0</v>
      </c>
    </row>
    <row r="1429" spans="1:7" ht="12" customHeight="1" x14ac:dyDescent="0.25">
      <c r="A1429" s="3"/>
      <c r="B1429" s="3">
        <v>1428</v>
      </c>
      <c r="C1429" s="3" t="s">
        <v>14001</v>
      </c>
      <c r="D1429" s="3" t="s">
        <v>8147</v>
      </c>
      <c r="E1429" s="3" t="str">
        <f>VLOOKUP($D1429,'Team Mapping - CM'!$A$2:$C$1457,2,FALSE)</f>
        <v>Khulna University of Engineering &amp; Technology</v>
      </c>
      <c r="F1429" s="3">
        <v>0</v>
      </c>
      <c r="G1429" s="3">
        <v>0</v>
      </c>
    </row>
    <row r="1430" spans="1:7" ht="12" customHeight="1" x14ac:dyDescent="0.25">
      <c r="A1430" s="3"/>
      <c r="B1430" s="3">
        <v>1429</v>
      </c>
      <c r="C1430" s="3" t="s">
        <v>14002</v>
      </c>
      <c r="D1430" s="3" t="s">
        <v>8151</v>
      </c>
      <c r="E1430" s="3" t="str">
        <f>VLOOKUP($D1430,'Team Mapping - CM'!$A$2:$C$1457,2,FALSE)</f>
        <v>Leading University, Sylhet</v>
      </c>
      <c r="F1430" s="3">
        <v>0</v>
      </c>
      <c r="G1430" s="3">
        <v>0</v>
      </c>
    </row>
    <row r="1431" spans="1:7" ht="12" customHeight="1" x14ac:dyDescent="0.25">
      <c r="A1431" s="3"/>
      <c r="B1431" s="3">
        <v>1430</v>
      </c>
      <c r="C1431" s="3" t="s">
        <v>14003</v>
      </c>
      <c r="D1431" s="3" t="s">
        <v>8157</v>
      </c>
      <c r="E1431" s="3" t="str">
        <f>VLOOKUP($D1431,'Team Mapping - CM'!$A$2:$C$1457,2,FALSE)</f>
        <v>The University of Asia Pacific</v>
      </c>
      <c r="F1431" s="3">
        <v>0</v>
      </c>
      <c r="G1431" s="3">
        <v>0</v>
      </c>
    </row>
    <row r="1432" spans="1:7" ht="12" customHeight="1" x14ac:dyDescent="0.25">
      <c r="A1432" s="3"/>
      <c r="B1432" s="3">
        <v>1431</v>
      </c>
      <c r="C1432" s="3" t="s">
        <v>14004</v>
      </c>
      <c r="D1432" s="3" t="s">
        <v>8209</v>
      </c>
      <c r="E1432" s="3" t="str">
        <f>VLOOKUP($D1432,'Team Mapping - CM'!$A$2:$C$1457,2,FALSE)</f>
        <v>Khulna University of Engineering &amp; Technology</v>
      </c>
      <c r="F1432" s="3">
        <v>0</v>
      </c>
      <c r="G1432" s="3">
        <v>0</v>
      </c>
    </row>
    <row r="1433" spans="1:7" ht="12" customHeight="1" x14ac:dyDescent="0.25">
      <c r="A1433" s="3"/>
      <c r="B1433" s="3">
        <v>1432</v>
      </c>
      <c r="C1433" s="3" t="s">
        <v>14005</v>
      </c>
      <c r="D1433" s="3" t="s">
        <v>8214</v>
      </c>
      <c r="E1433" s="3" t="str">
        <f>VLOOKUP($D1433,'Team Mapping - CM'!$A$2:$C$1457,2,FALSE)</f>
        <v>Khulna University of Engineering &amp; Technology</v>
      </c>
      <c r="F1433" s="3">
        <v>0</v>
      </c>
      <c r="G1433" s="3">
        <v>0</v>
      </c>
    </row>
    <row r="1434" spans="1:7" ht="12" customHeight="1" x14ac:dyDescent="0.25">
      <c r="A1434" s="3"/>
      <c r="B1434" s="3">
        <v>1433</v>
      </c>
      <c r="C1434" s="3" t="s">
        <v>14006</v>
      </c>
      <c r="D1434" s="3" t="s">
        <v>8237</v>
      </c>
      <c r="E1434" s="3" t="str">
        <f>VLOOKUP($D1434,'Team Mapping - CM'!$A$2:$C$1457,2,FALSE)</f>
        <v>Khulna University of Engineering &amp; Technology</v>
      </c>
      <c r="F1434" s="3">
        <v>0</v>
      </c>
      <c r="G1434" s="3">
        <v>0</v>
      </c>
    </row>
    <row r="1435" spans="1:7" ht="12" customHeight="1" x14ac:dyDescent="0.25">
      <c r="A1435" s="3"/>
      <c r="B1435" s="3">
        <v>1434</v>
      </c>
      <c r="C1435" s="3" t="s">
        <v>14007</v>
      </c>
      <c r="D1435" s="3" t="s">
        <v>8250</v>
      </c>
      <c r="E1435" s="3" t="str">
        <f>VLOOKUP($D1435,'Team Mapping - CM'!$A$2:$C$1457,2,FALSE)</f>
        <v>Khulna University of Engineering &amp; Technology</v>
      </c>
      <c r="F1435" s="3">
        <v>0</v>
      </c>
      <c r="G1435" s="3">
        <v>0</v>
      </c>
    </row>
    <row r="1436" spans="1:7" ht="12" customHeight="1" x14ac:dyDescent="0.25">
      <c r="A1436" s="3"/>
      <c r="B1436" s="3">
        <v>1435</v>
      </c>
      <c r="C1436" s="3" t="s">
        <v>14008</v>
      </c>
      <c r="D1436" s="3" t="s">
        <v>8367</v>
      </c>
      <c r="E1436" s="3" t="str">
        <f>VLOOKUP($D1436,'Team Mapping - CM'!$A$2:$C$1457,2,FALSE)</f>
        <v>Khulna University of Engineering &amp; Technology</v>
      </c>
      <c r="F1436" s="3">
        <v>0</v>
      </c>
      <c r="G1436" s="3">
        <v>0</v>
      </c>
    </row>
    <row r="1437" spans="1:7" ht="12" customHeight="1" x14ac:dyDescent="0.25">
      <c r="A1437" s="3"/>
      <c r="B1437" s="3">
        <v>1436</v>
      </c>
      <c r="C1437" s="3" t="s">
        <v>14009</v>
      </c>
      <c r="D1437" s="3" t="s">
        <v>7801</v>
      </c>
      <c r="E1437" s="3" t="str">
        <f>VLOOKUP($D1437,'Team Mapping - CM'!$A$2:$C$1457,2,FALSE)</f>
        <v>Metropolitan University</v>
      </c>
      <c r="F1437" s="3">
        <v>0</v>
      </c>
      <c r="G1437" s="3">
        <v>0</v>
      </c>
    </row>
    <row r="1438" spans="1:7" ht="12" customHeight="1" x14ac:dyDescent="0.25">
      <c r="A1438" s="3"/>
      <c r="B1438" s="3">
        <v>1437</v>
      </c>
      <c r="C1438" s="3" t="s">
        <v>14010</v>
      </c>
      <c r="D1438" s="3" t="s">
        <v>7818</v>
      </c>
      <c r="E1438" s="3" t="str">
        <f>VLOOKUP($D1438,'Team Mapping - CM'!$A$2:$C$1457,2,FALSE)</f>
        <v>Islamic University</v>
      </c>
      <c r="F1438" s="3">
        <v>0</v>
      </c>
      <c r="G1438" s="3">
        <v>0</v>
      </c>
    </row>
    <row r="1439" spans="1:7" ht="12" customHeight="1" x14ac:dyDescent="0.25">
      <c r="A1439" s="3"/>
      <c r="B1439" s="3">
        <v>1438</v>
      </c>
      <c r="C1439" s="3" t="s">
        <v>14011</v>
      </c>
      <c r="D1439" s="3" t="s">
        <v>7741</v>
      </c>
      <c r="E1439" s="3" t="str">
        <f>VLOOKUP($D1439,'Team Mapping - CM'!$A$2:$C$1457,2,FALSE)</f>
        <v>Khulna University of Engineering &amp; Technology</v>
      </c>
      <c r="F1439" s="3">
        <v>0</v>
      </c>
      <c r="G1439" s="3">
        <v>0</v>
      </c>
    </row>
    <row r="1440" spans="1:7" ht="12" customHeight="1" x14ac:dyDescent="0.25">
      <c r="A1440" s="3"/>
      <c r="B1440" s="3">
        <v>1439</v>
      </c>
      <c r="C1440" s="3" t="s">
        <v>14012</v>
      </c>
      <c r="D1440" s="3" t="s">
        <v>7791</v>
      </c>
      <c r="E1440" s="3" t="str">
        <f>VLOOKUP($D1440,'Team Mapping - CM'!$A$2:$C$1457,2,FALSE)</f>
        <v>United International University</v>
      </c>
      <c r="F1440" s="3">
        <v>0</v>
      </c>
      <c r="G1440" s="3">
        <v>0</v>
      </c>
    </row>
    <row r="1441" spans="1:7" ht="12" customHeight="1" x14ac:dyDescent="0.25">
      <c r="A1441" s="3"/>
      <c r="B1441" s="3">
        <v>1440</v>
      </c>
      <c r="C1441" s="3" t="s">
        <v>14013</v>
      </c>
      <c r="D1441" s="3" t="s">
        <v>8715</v>
      </c>
      <c r="E1441" s="3" t="str">
        <f>VLOOKUP($D1441,'Team Mapping - CM'!$A$2:$C$1457,2,FALSE)</f>
        <v>University of Dhaka</v>
      </c>
      <c r="F1441" s="3">
        <v>0</v>
      </c>
      <c r="G1441" s="3">
        <v>0</v>
      </c>
    </row>
    <row r="1442" spans="1:7" ht="12" customHeight="1" x14ac:dyDescent="0.25">
      <c r="A1442" s="3"/>
      <c r="B1442" s="3">
        <v>1441</v>
      </c>
      <c r="C1442" s="3" t="s">
        <v>14014</v>
      </c>
      <c r="D1442" s="3" t="s">
        <v>6457</v>
      </c>
      <c r="E1442" s="3" t="str">
        <f>VLOOKUP($D1442,'Team Mapping - CM'!$A$2:$C$1457,2,FALSE)</f>
        <v>International University of Business Agriculture and Tech.</v>
      </c>
      <c r="F1442" s="3">
        <v>0</v>
      </c>
      <c r="G1442" s="3">
        <v>0</v>
      </c>
    </row>
    <row r="1443" spans="1:7" ht="12" customHeight="1" x14ac:dyDescent="0.25">
      <c r="A1443" s="3"/>
      <c r="B1443" s="3">
        <v>1442</v>
      </c>
      <c r="C1443" s="3" t="s">
        <v>14015</v>
      </c>
      <c r="D1443" s="3" t="s">
        <v>6460</v>
      </c>
      <c r="E1443" s="3" t="str">
        <f>VLOOKUP($D1443,'Team Mapping - CM'!$A$2:$C$1457,2,FALSE)</f>
        <v>BRAC University</v>
      </c>
      <c r="F1443" s="3">
        <v>0</v>
      </c>
      <c r="G1443" s="3">
        <v>0</v>
      </c>
    </row>
    <row r="1444" spans="1:7" ht="12" customHeight="1" x14ac:dyDescent="0.25">
      <c r="A1444" s="3"/>
      <c r="B1444" s="3">
        <v>1443</v>
      </c>
      <c r="C1444" s="3" t="s">
        <v>14016</v>
      </c>
      <c r="D1444" s="3" t="s">
        <v>8820</v>
      </c>
      <c r="E1444" s="3" t="str">
        <f>VLOOKUP($D1444,'Team Mapping - CM'!$A$2:$C$1457,2,FALSE)</f>
        <v>Bangladesh University of Professionals</v>
      </c>
      <c r="F1444" s="3">
        <v>0</v>
      </c>
      <c r="G1444" s="3">
        <v>0</v>
      </c>
    </row>
    <row r="1445" spans="1:7" ht="12" customHeight="1" x14ac:dyDescent="0.25">
      <c r="A1445" s="3"/>
      <c r="B1445" s="3">
        <v>1444</v>
      </c>
      <c r="C1445" s="3" t="s">
        <v>14017</v>
      </c>
      <c r="D1445" s="3" t="s">
        <v>9332</v>
      </c>
      <c r="E1445" s="3" t="str">
        <f>VLOOKUP($D1445,'Team Mapping - CM'!$A$2:$C$1457,2,FALSE)</f>
        <v>United International University</v>
      </c>
      <c r="F1445" s="3">
        <v>0</v>
      </c>
      <c r="G1445" s="3">
        <v>0</v>
      </c>
    </row>
    <row r="1446" spans="1:7" ht="12" customHeight="1" x14ac:dyDescent="0.25">
      <c r="A1446" s="3"/>
      <c r="B1446" s="3">
        <v>1445</v>
      </c>
      <c r="C1446" s="3" t="s">
        <v>14018</v>
      </c>
      <c r="D1446" s="3" t="s">
        <v>8419</v>
      </c>
      <c r="E1446" s="3" t="str">
        <f>VLOOKUP($D1446,'Team Mapping - CM'!$A$2:$C$1457,2,FALSE)</f>
        <v>Shahjalal University of Science and Technology</v>
      </c>
      <c r="F1446" s="3">
        <v>0</v>
      </c>
      <c r="G1446" s="3">
        <v>0</v>
      </c>
    </row>
    <row r="1447" spans="1:7" ht="12" customHeight="1" x14ac:dyDescent="0.25">
      <c r="A1447" s="3"/>
      <c r="B1447" s="3">
        <v>1446</v>
      </c>
      <c r="C1447" s="3" t="s">
        <v>14019</v>
      </c>
      <c r="D1447" s="3" t="s">
        <v>6374</v>
      </c>
      <c r="E1447" s="3" t="str">
        <f>VLOOKUP($D1447,'Team Mapping - CM'!$A$2:$C$1457,2,FALSE)</f>
        <v>Independent University - Bangladesh</v>
      </c>
      <c r="F1447" s="3">
        <v>0</v>
      </c>
      <c r="G1447" s="3">
        <v>0</v>
      </c>
    </row>
    <row r="1448" spans="1:7" ht="12" customHeight="1" x14ac:dyDescent="0.25">
      <c r="A1448" s="3"/>
      <c r="B1448" s="3">
        <v>1447</v>
      </c>
      <c r="C1448" s="3" t="s">
        <v>14020</v>
      </c>
      <c r="D1448" s="3" t="s">
        <v>6607</v>
      </c>
      <c r="E1448" s="3" t="str">
        <f>VLOOKUP($D1448,'Team Mapping - CM'!$A$2:$C$1457,2,FALSE)</f>
        <v>University of Information Technology &amp; Sciences</v>
      </c>
      <c r="F1448" s="3">
        <v>0</v>
      </c>
      <c r="G1448" s="3">
        <v>0</v>
      </c>
    </row>
    <row r="1449" spans="1:7" ht="12" customHeight="1" x14ac:dyDescent="0.25">
      <c r="A1449" s="3"/>
      <c r="B1449" s="3">
        <v>1448</v>
      </c>
      <c r="C1449" s="3" t="s">
        <v>14025</v>
      </c>
      <c r="D1449" s="3" t="s">
        <v>9384</v>
      </c>
      <c r="E1449" s="3" t="str">
        <f>VLOOKUP($D1449,'Team Mapping - CM'!$A$2:$C$1457,2,FALSE)</f>
        <v>BRAC University</v>
      </c>
      <c r="F1449" s="3">
        <v>0</v>
      </c>
      <c r="G1449" s="3">
        <v>0</v>
      </c>
    </row>
    <row r="1450" spans="1:7" ht="12" customHeight="1" x14ac:dyDescent="0.25">
      <c r="A1450" s="3"/>
      <c r="B1450" s="3">
        <v>1449</v>
      </c>
      <c r="C1450" s="3" t="s">
        <v>14031</v>
      </c>
      <c r="D1450" s="3" t="s">
        <v>9368</v>
      </c>
      <c r="E1450" s="3" t="str">
        <f>VLOOKUP($D1450,'Team Mapping - CM'!$A$2:$C$1457,2,FALSE)</f>
        <v>United International University</v>
      </c>
      <c r="F1450" s="3">
        <v>0</v>
      </c>
      <c r="G1450" s="3">
        <v>0</v>
      </c>
    </row>
    <row r="1451" spans="1:7" ht="12" customHeight="1" x14ac:dyDescent="0.25">
      <c r="A1451" s="3"/>
      <c r="B1451" s="3">
        <v>1450</v>
      </c>
      <c r="C1451" s="3" t="s">
        <v>14034</v>
      </c>
      <c r="D1451" s="3" t="s">
        <v>8216</v>
      </c>
      <c r="E1451" s="3" t="str">
        <f>VLOOKUP($D1451,'Team Mapping - CM'!$A$2:$C$1457,2,FALSE)</f>
        <v>Khulna University of Engineering &amp; Technology</v>
      </c>
      <c r="F1451" s="3">
        <v>0</v>
      </c>
      <c r="G1451" s="3">
        <v>0</v>
      </c>
    </row>
    <row r="1452" spans="1:7" ht="12" customHeight="1" x14ac:dyDescent="0.25">
      <c r="A1452" s="3"/>
      <c r="B1452" s="3">
        <v>1451</v>
      </c>
      <c r="C1452" s="3" t="s">
        <v>14042</v>
      </c>
      <c r="D1452" s="3" t="s">
        <v>6961</v>
      </c>
      <c r="E1452" s="3" t="str">
        <f>VLOOKUP($D1452,'Team Mapping - CM'!$A$2:$C$1457,2,FALSE)</f>
        <v>University of Chittagong</v>
      </c>
      <c r="F1452" s="3">
        <v>0</v>
      </c>
      <c r="G1452" s="3">
        <v>0</v>
      </c>
    </row>
    <row r="1453" spans="1:7" ht="12" customHeight="1" x14ac:dyDescent="0.25">
      <c r="A1453" s="3"/>
      <c r="B1453" s="3">
        <v>1452</v>
      </c>
      <c r="C1453" s="3" t="s">
        <v>14047</v>
      </c>
      <c r="D1453" s="3" t="s">
        <v>9444</v>
      </c>
      <c r="E1453" s="3" t="str">
        <f>VLOOKUP($D1453,'Team Mapping - CM'!$A$2:$C$1457,2,FALSE)</f>
        <v>United International University</v>
      </c>
      <c r="F1453" s="3">
        <v>0</v>
      </c>
      <c r="G1453" s="3">
        <v>0</v>
      </c>
    </row>
    <row r="1454" spans="1:7" ht="12" customHeight="1" x14ac:dyDescent="0.25">
      <c r="A1454" s="3"/>
      <c r="B1454" s="3">
        <v>1453</v>
      </c>
      <c r="C1454" s="3" t="s">
        <v>14053</v>
      </c>
      <c r="D1454" s="3" t="s">
        <v>6697</v>
      </c>
      <c r="E1454" s="3" t="str">
        <f>VLOOKUP($D1454,'Team Mapping - CM'!$A$2:$C$1457,2,FALSE)</f>
        <v>The University of Asia Pacific</v>
      </c>
      <c r="F1454" s="3">
        <v>0</v>
      </c>
      <c r="G1454" s="3">
        <v>0</v>
      </c>
    </row>
    <row r="1455" spans="1:7" ht="12" customHeight="1" x14ac:dyDescent="0.25">
      <c r="A1455" s="3"/>
      <c r="B1455" s="3">
        <v>1454</v>
      </c>
      <c r="C1455" s="3" t="s">
        <v>14059</v>
      </c>
      <c r="D1455" s="3" t="s">
        <v>7530</v>
      </c>
      <c r="E1455" s="3" t="str">
        <f>VLOOKUP($D1455,'Team Mapping - CM'!$A$2:$C$1457,2,FALSE)</f>
        <v>Bangladesh Army International University of Science &amp; Technology</v>
      </c>
      <c r="F1455" s="3">
        <v>0</v>
      </c>
      <c r="G1455" s="3">
        <v>0</v>
      </c>
    </row>
    <row r="1456" spans="1:7" ht="12" customHeight="1" x14ac:dyDescent="0.25">
      <c r="A1456" s="3"/>
      <c r="B1456" s="3">
        <v>1455</v>
      </c>
      <c r="C1456" s="3" t="s">
        <v>14062</v>
      </c>
      <c r="D1456" s="3" t="s">
        <v>7011</v>
      </c>
      <c r="E1456" s="3" t="str">
        <f>VLOOKUP($D1456,'Team Mapping - CM'!$A$2:$C$1457,2,FALSE)</f>
        <v>Bangladesh University of Professionals</v>
      </c>
      <c r="F1456" s="3">
        <v>0</v>
      </c>
      <c r="G1456" s="3">
        <v>0</v>
      </c>
    </row>
    <row r="1457" spans="1:7" ht="12" customHeight="1" x14ac:dyDescent="0.25">
      <c r="A1457" s="3"/>
      <c r="B1457" s="3">
        <v>1456</v>
      </c>
      <c r="C1457" s="3" t="s">
        <v>14067</v>
      </c>
      <c r="D1457" s="3" t="s">
        <v>6539</v>
      </c>
      <c r="E1457" s="3" t="str">
        <f>VLOOKUP($D1457,'Team Mapping - CM'!$A$2:$C$1457,2,FALSE)</f>
        <v>University of Information Technology &amp; Sciences</v>
      </c>
      <c r="F1457" s="3">
        <v>0</v>
      </c>
      <c r="G1457" s="3">
        <v>0</v>
      </c>
    </row>
  </sheetData>
  <autoFilter ref="A1:G145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815"/>
  <sheetViews>
    <sheetView topLeftCell="A3509" workbookViewId="0">
      <selection activeCell="A3522" sqref="A3522"/>
    </sheetView>
  </sheetViews>
  <sheetFormatPr defaultColWidth="14.453125" defaultRowHeight="15" customHeight="1" x14ac:dyDescent="0.25"/>
  <cols>
    <col min="1" max="1" width="45.453125" customWidth="1"/>
    <col min="2" max="2" width="38.08984375" customWidth="1"/>
    <col min="3" max="3" width="48.81640625" customWidth="1"/>
    <col min="4" max="4" width="29.453125" customWidth="1"/>
    <col min="5" max="5" width="47" customWidth="1"/>
    <col min="6" max="6" width="33.54296875" customWidth="1"/>
  </cols>
  <sheetData>
    <row r="1" spans="1:6" ht="12.75" customHeight="1" x14ac:dyDescent="0.3">
      <c r="A1" s="2" t="s">
        <v>3</v>
      </c>
      <c r="B1" s="2" t="s">
        <v>488</v>
      </c>
      <c r="C1" s="2" t="s">
        <v>1</v>
      </c>
      <c r="D1" s="2" t="s">
        <v>489</v>
      </c>
      <c r="E1" s="2" t="s">
        <v>490</v>
      </c>
      <c r="F1" s="2" t="s">
        <v>491</v>
      </c>
    </row>
    <row r="2" spans="1:6" ht="12" customHeight="1" x14ac:dyDescent="0.25">
      <c r="A2" s="3" t="s">
        <v>492</v>
      </c>
      <c r="B2" s="3" t="s">
        <v>493</v>
      </c>
      <c r="C2" s="3" t="s">
        <v>91</v>
      </c>
      <c r="D2" s="3" t="s">
        <v>494</v>
      </c>
      <c r="E2" s="3" t="s">
        <v>495</v>
      </c>
      <c r="F2" s="3" t="s">
        <v>496</v>
      </c>
    </row>
    <row r="3" spans="1:6" ht="12" customHeight="1" x14ac:dyDescent="0.25">
      <c r="A3" s="3" t="s">
        <v>497</v>
      </c>
      <c r="B3" s="3" t="s">
        <v>493</v>
      </c>
      <c r="C3" s="3" t="s">
        <v>91</v>
      </c>
      <c r="D3" s="3" t="s">
        <v>494</v>
      </c>
      <c r="E3" s="3" t="s">
        <v>500</v>
      </c>
      <c r="F3" s="3" t="s">
        <v>496</v>
      </c>
    </row>
    <row r="4" spans="1:6" ht="12" customHeight="1" x14ac:dyDescent="0.25">
      <c r="A4" s="3" t="s">
        <v>501</v>
      </c>
      <c r="B4" s="3" t="s">
        <v>493</v>
      </c>
      <c r="C4" s="3" t="s">
        <v>91</v>
      </c>
      <c r="D4" s="3" t="s">
        <v>494</v>
      </c>
      <c r="E4" s="3" t="s">
        <v>502</v>
      </c>
      <c r="F4" s="3" t="s">
        <v>496</v>
      </c>
    </row>
    <row r="5" spans="1:6" ht="12" customHeight="1" x14ac:dyDescent="0.25">
      <c r="A5" s="3" t="s">
        <v>503</v>
      </c>
      <c r="B5" s="3" t="s">
        <v>504</v>
      </c>
      <c r="C5" s="3" t="s">
        <v>91</v>
      </c>
      <c r="D5" s="3" t="s">
        <v>494</v>
      </c>
      <c r="E5" s="3" t="s">
        <v>505</v>
      </c>
      <c r="F5" s="3" t="s">
        <v>496</v>
      </c>
    </row>
    <row r="6" spans="1:6" ht="12" customHeight="1" x14ac:dyDescent="0.25">
      <c r="A6" s="3" t="s">
        <v>506</v>
      </c>
      <c r="B6" s="3" t="s">
        <v>504</v>
      </c>
      <c r="C6" s="3" t="s">
        <v>63</v>
      </c>
      <c r="D6" s="3" t="s">
        <v>507</v>
      </c>
      <c r="E6" s="3" t="s">
        <v>508</v>
      </c>
      <c r="F6" s="3" t="s">
        <v>496</v>
      </c>
    </row>
    <row r="7" spans="1:6" ht="12" customHeight="1" x14ac:dyDescent="0.25">
      <c r="A7" s="3" t="s">
        <v>509</v>
      </c>
      <c r="B7" s="3" t="s">
        <v>493</v>
      </c>
      <c r="C7" s="3" t="s">
        <v>63</v>
      </c>
      <c r="D7" s="3" t="s">
        <v>507</v>
      </c>
      <c r="E7" s="3" t="s">
        <v>511</v>
      </c>
      <c r="F7" s="3" t="s">
        <v>496</v>
      </c>
    </row>
    <row r="8" spans="1:6" ht="12" customHeight="1" x14ac:dyDescent="0.25">
      <c r="A8" s="3" t="s">
        <v>513</v>
      </c>
      <c r="B8" s="3" t="s">
        <v>493</v>
      </c>
      <c r="C8" s="3" t="s">
        <v>63</v>
      </c>
      <c r="D8" s="3" t="s">
        <v>507</v>
      </c>
      <c r="E8" s="3" t="s">
        <v>514</v>
      </c>
      <c r="F8" s="3" t="s">
        <v>496</v>
      </c>
    </row>
    <row r="9" spans="1:6" ht="12" customHeight="1" x14ac:dyDescent="0.25">
      <c r="A9" s="3" t="s">
        <v>515</v>
      </c>
      <c r="B9" s="3" t="s">
        <v>493</v>
      </c>
      <c r="C9" s="3" t="s">
        <v>63</v>
      </c>
      <c r="D9" s="3" t="s">
        <v>507</v>
      </c>
      <c r="E9" s="3" t="s">
        <v>516</v>
      </c>
      <c r="F9" s="3" t="s">
        <v>496</v>
      </c>
    </row>
    <row r="10" spans="1:6" ht="12" customHeight="1" x14ac:dyDescent="0.25">
      <c r="A10" s="3" t="s">
        <v>517</v>
      </c>
      <c r="B10" s="3" t="s">
        <v>493</v>
      </c>
      <c r="C10" s="3" t="s">
        <v>182</v>
      </c>
      <c r="D10" s="3" t="s">
        <v>518</v>
      </c>
      <c r="E10" s="3" t="s">
        <v>519</v>
      </c>
      <c r="F10" s="3" t="s">
        <v>496</v>
      </c>
    </row>
    <row r="11" spans="1:6" ht="12" customHeight="1" x14ac:dyDescent="0.25">
      <c r="A11" s="3" t="s">
        <v>520</v>
      </c>
      <c r="B11" s="3" t="s">
        <v>493</v>
      </c>
      <c r="C11" s="3" t="s">
        <v>182</v>
      </c>
      <c r="D11" s="3" t="s">
        <v>518</v>
      </c>
      <c r="E11" s="3" t="s">
        <v>521</v>
      </c>
      <c r="F11" s="3" t="s">
        <v>496</v>
      </c>
    </row>
    <row r="12" spans="1:6" ht="12" customHeight="1" x14ac:dyDescent="0.25">
      <c r="A12" s="3" t="s">
        <v>522</v>
      </c>
      <c r="B12" s="3" t="s">
        <v>504</v>
      </c>
      <c r="C12" s="3" t="s">
        <v>182</v>
      </c>
      <c r="D12" s="3" t="s">
        <v>518</v>
      </c>
      <c r="E12" s="3" t="s">
        <v>525</v>
      </c>
      <c r="F12" s="3" t="s">
        <v>496</v>
      </c>
    </row>
    <row r="13" spans="1:6" ht="12" customHeight="1" x14ac:dyDescent="0.25">
      <c r="A13" s="3" t="s">
        <v>526</v>
      </c>
      <c r="B13" s="3" t="s">
        <v>493</v>
      </c>
      <c r="C13" s="3" t="s">
        <v>182</v>
      </c>
      <c r="D13" s="3" t="s">
        <v>518</v>
      </c>
      <c r="E13" s="3" t="s">
        <v>527</v>
      </c>
      <c r="F13" s="3" t="s">
        <v>496</v>
      </c>
    </row>
    <row r="14" spans="1:6" ht="12" customHeight="1" x14ac:dyDescent="0.25">
      <c r="A14" s="3" t="s">
        <v>528</v>
      </c>
      <c r="B14" s="3" t="s">
        <v>493</v>
      </c>
      <c r="C14" s="3" t="s">
        <v>182</v>
      </c>
      <c r="D14" s="3" t="s">
        <v>529</v>
      </c>
      <c r="E14" s="3" t="s">
        <v>530</v>
      </c>
      <c r="F14" s="3" t="s">
        <v>496</v>
      </c>
    </row>
    <row r="15" spans="1:6" ht="12" customHeight="1" x14ac:dyDescent="0.25">
      <c r="A15" s="3" t="s">
        <v>531</v>
      </c>
      <c r="B15" s="3" t="s">
        <v>493</v>
      </c>
      <c r="C15" s="3" t="s">
        <v>182</v>
      </c>
      <c r="D15" s="3" t="s">
        <v>529</v>
      </c>
      <c r="E15" s="3" t="s">
        <v>532</v>
      </c>
      <c r="F15" s="3" t="s">
        <v>496</v>
      </c>
    </row>
    <row r="16" spans="1:6" ht="12" customHeight="1" x14ac:dyDescent="0.25">
      <c r="A16" s="3" t="s">
        <v>522</v>
      </c>
      <c r="B16" s="3" t="s">
        <v>504</v>
      </c>
      <c r="C16" s="3" t="s">
        <v>182</v>
      </c>
      <c r="D16" s="3" t="s">
        <v>529</v>
      </c>
      <c r="E16" s="3" t="s">
        <v>525</v>
      </c>
      <c r="F16" s="3" t="s">
        <v>496</v>
      </c>
    </row>
    <row r="17" spans="1:6" ht="12" customHeight="1" x14ac:dyDescent="0.25">
      <c r="A17" s="3" t="s">
        <v>533</v>
      </c>
      <c r="B17" s="3" t="s">
        <v>493</v>
      </c>
      <c r="C17" s="3" t="s">
        <v>182</v>
      </c>
      <c r="D17" s="3" t="s">
        <v>529</v>
      </c>
      <c r="E17" s="3" t="s">
        <v>534</v>
      </c>
      <c r="F17" s="3" t="s">
        <v>496</v>
      </c>
    </row>
    <row r="18" spans="1:6" ht="12" customHeight="1" x14ac:dyDescent="0.25">
      <c r="A18" s="3" t="s">
        <v>506</v>
      </c>
      <c r="B18" s="3" t="s">
        <v>504</v>
      </c>
      <c r="C18" s="3" t="s">
        <v>63</v>
      </c>
      <c r="D18" s="3" t="s">
        <v>537</v>
      </c>
      <c r="E18" s="3" t="s">
        <v>508</v>
      </c>
      <c r="F18" s="3" t="s">
        <v>496</v>
      </c>
    </row>
    <row r="19" spans="1:6" ht="12" customHeight="1" x14ac:dyDescent="0.25">
      <c r="A19" s="3" t="s">
        <v>538</v>
      </c>
      <c r="B19" s="3" t="s">
        <v>493</v>
      </c>
      <c r="C19" s="3" t="s">
        <v>63</v>
      </c>
      <c r="D19" s="3" t="s">
        <v>537</v>
      </c>
      <c r="E19" s="3" t="s">
        <v>539</v>
      </c>
      <c r="F19" s="3" t="s">
        <v>496</v>
      </c>
    </row>
    <row r="20" spans="1:6" ht="12" customHeight="1" x14ac:dyDescent="0.25">
      <c r="A20" s="3" t="s">
        <v>540</v>
      </c>
      <c r="B20" s="3" t="s">
        <v>493</v>
      </c>
      <c r="C20" s="3" t="s">
        <v>63</v>
      </c>
      <c r="D20" s="3" t="s">
        <v>537</v>
      </c>
      <c r="E20" s="3" t="s">
        <v>541</v>
      </c>
      <c r="F20" s="3" t="s">
        <v>496</v>
      </c>
    </row>
    <row r="21" spans="1:6" ht="12" customHeight="1" x14ac:dyDescent="0.25">
      <c r="A21" s="3" t="s">
        <v>542</v>
      </c>
      <c r="B21" s="3" t="s">
        <v>493</v>
      </c>
      <c r="C21" s="3" t="s">
        <v>63</v>
      </c>
      <c r="D21" s="3" t="s">
        <v>537</v>
      </c>
      <c r="E21" s="3" t="s">
        <v>543</v>
      </c>
      <c r="F21" s="3" t="s">
        <v>496</v>
      </c>
    </row>
    <row r="22" spans="1:6" ht="12" customHeight="1" x14ac:dyDescent="0.25">
      <c r="A22" s="3" t="s">
        <v>506</v>
      </c>
      <c r="B22" s="3" t="s">
        <v>504</v>
      </c>
      <c r="C22" s="3" t="s">
        <v>63</v>
      </c>
      <c r="D22" s="3" t="s">
        <v>544</v>
      </c>
      <c r="E22" s="3" t="s">
        <v>508</v>
      </c>
      <c r="F22" s="3" t="s">
        <v>496</v>
      </c>
    </row>
    <row r="23" spans="1:6" ht="12" customHeight="1" x14ac:dyDescent="0.25">
      <c r="A23" s="3" t="s">
        <v>545</v>
      </c>
      <c r="B23" s="3" t="s">
        <v>493</v>
      </c>
      <c r="C23" s="3" t="s">
        <v>63</v>
      </c>
      <c r="D23" s="3" t="s">
        <v>544</v>
      </c>
      <c r="E23" s="3" t="s">
        <v>546</v>
      </c>
      <c r="F23" s="3" t="s">
        <v>496</v>
      </c>
    </row>
    <row r="24" spans="1:6" ht="12" customHeight="1" x14ac:dyDescent="0.25">
      <c r="A24" s="3" t="s">
        <v>547</v>
      </c>
      <c r="B24" s="3" t="s">
        <v>493</v>
      </c>
      <c r="C24" s="3" t="s">
        <v>63</v>
      </c>
      <c r="D24" s="3" t="s">
        <v>544</v>
      </c>
      <c r="E24" s="3" t="s">
        <v>548</v>
      </c>
      <c r="F24" s="3" t="s">
        <v>496</v>
      </c>
    </row>
    <row r="25" spans="1:6" ht="12" customHeight="1" x14ac:dyDescent="0.25">
      <c r="A25" s="3" t="s">
        <v>549</v>
      </c>
      <c r="B25" s="3" t="s">
        <v>493</v>
      </c>
      <c r="C25" s="3" t="s">
        <v>63</v>
      </c>
      <c r="D25" s="3" t="s">
        <v>544</v>
      </c>
      <c r="E25" s="3" t="s">
        <v>550</v>
      </c>
      <c r="F25" s="3" t="s">
        <v>496</v>
      </c>
    </row>
    <row r="26" spans="1:6" ht="12" customHeight="1" x14ac:dyDescent="0.25">
      <c r="A26" s="3" t="s">
        <v>506</v>
      </c>
      <c r="B26" s="3" t="s">
        <v>504</v>
      </c>
      <c r="C26" s="3" t="s">
        <v>63</v>
      </c>
      <c r="D26" s="3" t="s">
        <v>553</v>
      </c>
      <c r="E26" s="3" t="s">
        <v>508</v>
      </c>
      <c r="F26" s="3" t="s">
        <v>496</v>
      </c>
    </row>
    <row r="27" spans="1:6" ht="12" customHeight="1" x14ac:dyDescent="0.25">
      <c r="A27" s="3" t="s">
        <v>555</v>
      </c>
      <c r="B27" s="3" t="s">
        <v>493</v>
      </c>
      <c r="C27" s="3" t="s">
        <v>63</v>
      </c>
      <c r="D27" s="3" t="s">
        <v>553</v>
      </c>
      <c r="E27" s="3" t="s">
        <v>556</v>
      </c>
      <c r="F27" s="3" t="s">
        <v>496</v>
      </c>
    </row>
    <row r="28" spans="1:6" ht="12" customHeight="1" x14ac:dyDescent="0.25">
      <c r="A28" s="3" t="s">
        <v>557</v>
      </c>
      <c r="B28" s="3" t="s">
        <v>493</v>
      </c>
      <c r="C28" s="3" t="s">
        <v>63</v>
      </c>
      <c r="D28" s="3" t="s">
        <v>553</v>
      </c>
      <c r="E28" s="3" t="s">
        <v>558</v>
      </c>
      <c r="F28" s="3" t="s">
        <v>496</v>
      </c>
    </row>
    <row r="29" spans="1:6" ht="12" customHeight="1" x14ac:dyDescent="0.25">
      <c r="A29" s="3" t="s">
        <v>559</v>
      </c>
      <c r="B29" s="3" t="s">
        <v>493</v>
      </c>
      <c r="C29" s="3" t="s">
        <v>63</v>
      </c>
      <c r="D29" s="3" t="s">
        <v>553</v>
      </c>
      <c r="E29" s="3" t="s">
        <v>560</v>
      </c>
      <c r="F29" s="3" t="s">
        <v>496</v>
      </c>
    </row>
    <row r="30" spans="1:6" ht="12" customHeight="1" x14ac:dyDescent="0.25">
      <c r="A30" s="3" t="s">
        <v>561</v>
      </c>
      <c r="B30" s="3" t="s">
        <v>493</v>
      </c>
      <c r="C30" s="3" t="s">
        <v>208</v>
      </c>
      <c r="D30" s="3" t="s">
        <v>562</v>
      </c>
      <c r="E30" s="3" t="s">
        <v>563</v>
      </c>
      <c r="F30" s="3" t="s">
        <v>496</v>
      </c>
    </row>
    <row r="31" spans="1:6" ht="12" customHeight="1" x14ac:dyDescent="0.25">
      <c r="A31" s="3" t="s">
        <v>564</v>
      </c>
      <c r="B31" s="3" t="s">
        <v>493</v>
      </c>
      <c r="C31" s="3" t="s">
        <v>208</v>
      </c>
      <c r="D31" s="3" t="s">
        <v>562</v>
      </c>
      <c r="E31" s="3" t="s">
        <v>565</v>
      </c>
      <c r="F31" s="3" t="s">
        <v>496</v>
      </c>
    </row>
    <row r="32" spans="1:6" ht="12" customHeight="1" x14ac:dyDescent="0.25">
      <c r="A32" s="3" t="s">
        <v>566</v>
      </c>
      <c r="B32" s="3" t="s">
        <v>493</v>
      </c>
      <c r="C32" s="3" t="s">
        <v>208</v>
      </c>
      <c r="D32" s="3" t="s">
        <v>562</v>
      </c>
      <c r="E32" s="3" t="s">
        <v>567</v>
      </c>
      <c r="F32" s="3" t="s">
        <v>496</v>
      </c>
    </row>
    <row r="33" spans="1:6" ht="12" customHeight="1" x14ac:dyDescent="0.25">
      <c r="A33" s="3" t="s">
        <v>513</v>
      </c>
      <c r="B33" s="3" t="s">
        <v>504</v>
      </c>
      <c r="C33" s="3" t="s">
        <v>208</v>
      </c>
      <c r="D33" s="3" t="s">
        <v>562</v>
      </c>
      <c r="E33" s="3" t="s">
        <v>568</v>
      </c>
      <c r="F33" s="3" t="s">
        <v>496</v>
      </c>
    </row>
    <row r="34" spans="1:6" ht="12" customHeight="1" x14ac:dyDescent="0.25">
      <c r="A34" s="3" t="s">
        <v>569</v>
      </c>
      <c r="B34" s="3" t="s">
        <v>493</v>
      </c>
      <c r="C34" s="3" t="s">
        <v>83</v>
      </c>
      <c r="D34" s="3" t="s">
        <v>571</v>
      </c>
      <c r="E34" s="3" t="s">
        <v>572</v>
      </c>
      <c r="F34" s="3" t="s">
        <v>496</v>
      </c>
    </row>
    <row r="35" spans="1:6" ht="12" customHeight="1" x14ac:dyDescent="0.25">
      <c r="A35" s="3" t="s">
        <v>574</v>
      </c>
      <c r="B35" s="3" t="s">
        <v>493</v>
      </c>
      <c r="C35" s="3" t="s">
        <v>83</v>
      </c>
      <c r="D35" s="3" t="s">
        <v>571</v>
      </c>
      <c r="E35" s="3" t="s">
        <v>575</v>
      </c>
      <c r="F35" s="3" t="s">
        <v>496</v>
      </c>
    </row>
    <row r="36" spans="1:6" ht="12" customHeight="1" x14ac:dyDescent="0.25">
      <c r="A36" s="3" t="s">
        <v>576</v>
      </c>
      <c r="B36" s="3" t="s">
        <v>504</v>
      </c>
      <c r="C36" s="3" t="s">
        <v>83</v>
      </c>
      <c r="D36" s="3" t="s">
        <v>571</v>
      </c>
      <c r="E36" s="3" t="s">
        <v>577</v>
      </c>
      <c r="F36" s="3" t="s">
        <v>496</v>
      </c>
    </row>
    <row r="37" spans="1:6" ht="12" customHeight="1" x14ac:dyDescent="0.25">
      <c r="A37" s="3" t="s">
        <v>578</v>
      </c>
      <c r="B37" s="3" t="s">
        <v>493</v>
      </c>
      <c r="C37" s="3" t="s">
        <v>83</v>
      </c>
      <c r="D37" s="3" t="s">
        <v>571</v>
      </c>
      <c r="E37" s="3" t="s">
        <v>579</v>
      </c>
      <c r="F37" s="3" t="s">
        <v>496</v>
      </c>
    </row>
    <row r="38" spans="1:6" ht="12" customHeight="1" x14ac:dyDescent="0.25">
      <c r="A38" s="3" t="s">
        <v>580</v>
      </c>
      <c r="B38" s="3" t="s">
        <v>493</v>
      </c>
      <c r="C38" s="3" t="s">
        <v>124</v>
      </c>
      <c r="D38" s="3" t="s">
        <v>581</v>
      </c>
      <c r="E38" s="3" t="s">
        <v>582</v>
      </c>
      <c r="F38" s="3" t="s">
        <v>496</v>
      </c>
    </row>
    <row r="39" spans="1:6" ht="12" customHeight="1" x14ac:dyDescent="0.25">
      <c r="A39" s="3" t="s">
        <v>583</v>
      </c>
      <c r="B39" s="3" t="s">
        <v>493</v>
      </c>
      <c r="C39" s="3" t="s">
        <v>124</v>
      </c>
      <c r="D39" s="3" t="s">
        <v>581</v>
      </c>
      <c r="E39" s="3" t="s">
        <v>584</v>
      </c>
      <c r="F39" s="3" t="s">
        <v>496</v>
      </c>
    </row>
    <row r="40" spans="1:6" ht="12" customHeight="1" x14ac:dyDescent="0.25">
      <c r="A40" s="3" t="s">
        <v>585</v>
      </c>
      <c r="B40" s="3" t="s">
        <v>493</v>
      </c>
      <c r="C40" s="3" t="s">
        <v>124</v>
      </c>
      <c r="D40" s="3" t="s">
        <v>581</v>
      </c>
      <c r="E40" s="3" t="s">
        <v>588</v>
      </c>
      <c r="F40" s="3" t="s">
        <v>496</v>
      </c>
    </row>
    <row r="41" spans="1:6" ht="12" customHeight="1" x14ac:dyDescent="0.25">
      <c r="A41" s="3" t="s">
        <v>589</v>
      </c>
      <c r="B41" s="3" t="s">
        <v>504</v>
      </c>
      <c r="C41" s="3" t="s">
        <v>124</v>
      </c>
      <c r="D41" s="3" t="s">
        <v>581</v>
      </c>
      <c r="E41" s="3" t="s">
        <v>590</v>
      </c>
      <c r="F41" s="3" t="s">
        <v>496</v>
      </c>
    </row>
    <row r="42" spans="1:6" ht="12" customHeight="1" x14ac:dyDescent="0.25">
      <c r="A42" s="3" t="s">
        <v>506</v>
      </c>
      <c r="B42" s="3" t="s">
        <v>504</v>
      </c>
      <c r="C42" s="3" t="s">
        <v>63</v>
      </c>
      <c r="D42" s="3" t="s">
        <v>591</v>
      </c>
      <c r="E42" s="3" t="s">
        <v>508</v>
      </c>
      <c r="F42" s="3" t="s">
        <v>496</v>
      </c>
    </row>
    <row r="43" spans="1:6" ht="12" customHeight="1" x14ac:dyDescent="0.25">
      <c r="A43" s="3" t="s">
        <v>592</v>
      </c>
      <c r="B43" s="3" t="s">
        <v>493</v>
      </c>
      <c r="C43" s="3" t="s">
        <v>63</v>
      </c>
      <c r="D43" s="3" t="s">
        <v>591</v>
      </c>
      <c r="E43" s="3" t="s">
        <v>593</v>
      </c>
      <c r="F43" s="3" t="s">
        <v>496</v>
      </c>
    </row>
    <row r="44" spans="1:6" ht="12" customHeight="1" x14ac:dyDescent="0.25">
      <c r="A44" s="3" t="s">
        <v>594</v>
      </c>
      <c r="B44" s="3" t="s">
        <v>493</v>
      </c>
      <c r="C44" s="3" t="s">
        <v>63</v>
      </c>
      <c r="D44" s="3" t="s">
        <v>591</v>
      </c>
      <c r="E44" s="3" t="s">
        <v>595</v>
      </c>
      <c r="F44" s="3" t="s">
        <v>496</v>
      </c>
    </row>
    <row r="45" spans="1:6" ht="12" customHeight="1" x14ac:dyDescent="0.25">
      <c r="A45" s="3" t="s">
        <v>596</v>
      </c>
      <c r="B45" s="3" t="s">
        <v>493</v>
      </c>
      <c r="C45" s="3" t="s">
        <v>63</v>
      </c>
      <c r="D45" s="3" t="s">
        <v>591</v>
      </c>
      <c r="E45" s="3" t="s">
        <v>597</v>
      </c>
      <c r="F45" s="3" t="s">
        <v>496</v>
      </c>
    </row>
    <row r="46" spans="1:6" ht="12" customHeight="1" x14ac:dyDescent="0.25">
      <c r="A46" s="3" t="s">
        <v>598</v>
      </c>
      <c r="B46" s="3" t="s">
        <v>493</v>
      </c>
      <c r="C46" s="3" t="s">
        <v>124</v>
      </c>
      <c r="D46" s="3" t="s">
        <v>599</v>
      </c>
      <c r="E46" s="3" t="s">
        <v>600</v>
      </c>
      <c r="F46" s="3" t="s">
        <v>496</v>
      </c>
    </row>
    <row r="47" spans="1:6" ht="12" customHeight="1" x14ac:dyDescent="0.25">
      <c r="A47" s="3" t="s">
        <v>601</v>
      </c>
      <c r="B47" s="3" t="s">
        <v>493</v>
      </c>
      <c r="C47" s="3" t="s">
        <v>124</v>
      </c>
      <c r="D47" s="3" t="s">
        <v>599</v>
      </c>
      <c r="E47" s="3" t="s">
        <v>602</v>
      </c>
      <c r="F47" s="3" t="s">
        <v>496</v>
      </c>
    </row>
    <row r="48" spans="1:6" ht="12" customHeight="1" x14ac:dyDescent="0.25">
      <c r="A48" s="3" t="s">
        <v>603</v>
      </c>
      <c r="B48" s="3" t="s">
        <v>493</v>
      </c>
      <c r="C48" s="3" t="s">
        <v>124</v>
      </c>
      <c r="D48" s="3" t="s">
        <v>599</v>
      </c>
      <c r="E48" s="3" t="s">
        <v>604</v>
      </c>
      <c r="F48" s="3" t="s">
        <v>496</v>
      </c>
    </row>
    <row r="49" spans="1:6" ht="12" customHeight="1" x14ac:dyDescent="0.25">
      <c r="A49" s="3" t="s">
        <v>589</v>
      </c>
      <c r="B49" s="3" t="s">
        <v>504</v>
      </c>
      <c r="C49" s="3" t="s">
        <v>124</v>
      </c>
      <c r="D49" s="3" t="s">
        <v>599</v>
      </c>
      <c r="E49" s="3" t="s">
        <v>590</v>
      </c>
      <c r="F49" s="3" t="s">
        <v>496</v>
      </c>
    </row>
    <row r="50" spans="1:6" ht="12" customHeight="1" x14ac:dyDescent="0.25">
      <c r="A50" s="3" t="s">
        <v>506</v>
      </c>
      <c r="B50" s="3" t="s">
        <v>504</v>
      </c>
      <c r="C50" s="3" t="s">
        <v>63</v>
      </c>
      <c r="D50" s="3" t="s">
        <v>607</v>
      </c>
      <c r="E50" s="3" t="s">
        <v>508</v>
      </c>
      <c r="F50" s="3" t="s">
        <v>496</v>
      </c>
    </row>
    <row r="51" spans="1:6" ht="12" customHeight="1" x14ac:dyDescent="0.25">
      <c r="A51" s="3" t="s">
        <v>608</v>
      </c>
      <c r="B51" s="3" t="s">
        <v>493</v>
      </c>
      <c r="C51" s="3" t="s">
        <v>63</v>
      </c>
      <c r="D51" s="3" t="s">
        <v>607</v>
      </c>
      <c r="E51" s="3" t="s">
        <v>609</v>
      </c>
      <c r="F51" s="3" t="s">
        <v>496</v>
      </c>
    </row>
    <row r="52" spans="1:6" ht="12" customHeight="1" x14ac:dyDescent="0.25">
      <c r="A52" s="3" t="s">
        <v>610</v>
      </c>
      <c r="B52" s="3" t="s">
        <v>493</v>
      </c>
      <c r="C52" s="3" t="s">
        <v>63</v>
      </c>
      <c r="D52" s="3" t="s">
        <v>607</v>
      </c>
      <c r="E52" s="3" t="s">
        <v>611</v>
      </c>
      <c r="F52" s="3" t="s">
        <v>496</v>
      </c>
    </row>
    <row r="53" spans="1:6" ht="12" customHeight="1" x14ac:dyDescent="0.25">
      <c r="A53" s="3" t="s">
        <v>612</v>
      </c>
      <c r="B53" s="3" t="s">
        <v>493</v>
      </c>
      <c r="C53" s="3" t="s">
        <v>63</v>
      </c>
      <c r="D53" s="3" t="s">
        <v>607</v>
      </c>
      <c r="E53" s="3" t="s">
        <v>613</v>
      </c>
      <c r="F53" s="3" t="s">
        <v>496</v>
      </c>
    </row>
    <row r="54" spans="1:6" ht="12" customHeight="1" x14ac:dyDescent="0.25">
      <c r="A54" s="3" t="s">
        <v>614</v>
      </c>
      <c r="B54" s="3" t="s">
        <v>504</v>
      </c>
      <c r="C54" s="3" t="s">
        <v>112</v>
      </c>
      <c r="D54" s="3" t="s">
        <v>615</v>
      </c>
      <c r="E54" s="3" t="s">
        <v>616</v>
      </c>
      <c r="F54" s="3" t="s">
        <v>496</v>
      </c>
    </row>
    <row r="55" spans="1:6" ht="12" customHeight="1" x14ac:dyDescent="0.25">
      <c r="A55" s="3" t="s">
        <v>617</v>
      </c>
      <c r="B55" s="3" t="s">
        <v>493</v>
      </c>
      <c r="C55" s="3" t="s">
        <v>112</v>
      </c>
      <c r="D55" s="3" t="s">
        <v>615</v>
      </c>
      <c r="E55" s="3" t="s">
        <v>618</v>
      </c>
      <c r="F55" s="3" t="s">
        <v>496</v>
      </c>
    </row>
    <row r="56" spans="1:6" ht="12" customHeight="1" x14ac:dyDescent="0.25">
      <c r="A56" s="3" t="s">
        <v>619</v>
      </c>
      <c r="B56" s="3" t="s">
        <v>493</v>
      </c>
      <c r="C56" s="3" t="s">
        <v>112</v>
      </c>
      <c r="D56" s="3" t="s">
        <v>615</v>
      </c>
      <c r="E56" s="3" t="s">
        <v>622</v>
      </c>
      <c r="F56" s="3" t="s">
        <v>496</v>
      </c>
    </row>
    <row r="57" spans="1:6" ht="12" customHeight="1" x14ac:dyDescent="0.25">
      <c r="A57" s="3" t="s">
        <v>623</v>
      </c>
      <c r="B57" s="3" t="s">
        <v>493</v>
      </c>
      <c r="C57" s="3" t="s">
        <v>112</v>
      </c>
      <c r="D57" s="3" t="s">
        <v>615</v>
      </c>
      <c r="E57" s="3" t="s">
        <v>624</v>
      </c>
      <c r="F57" s="3" t="s">
        <v>496</v>
      </c>
    </row>
    <row r="58" spans="1:6" ht="12" customHeight="1" x14ac:dyDescent="0.25">
      <c r="A58" s="3" t="s">
        <v>625</v>
      </c>
      <c r="B58" s="3" t="s">
        <v>493</v>
      </c>
      <c r="C58" s="3" t="s">
        <v>119</v>
      </c>
      <c r="D58" s="3" t="s">
        <v>626</v>
      </c>
      <c r="E58" s="3" t="s">
        <v>627</v>
      </c>
      <c r="F58" s="3" t="s">
        <v>496</v>
      </c>
    </row>
    <row r="59" spans="1:6" ht="12" customHeight="1" x14ac:dyDescent="0.25">
      <c r="A59" s="3" t="s">
        <v>628</v>
      </c>
      <c r="B59" s="3" t="s">
        <v>493</v>
      </c>
      <c r="C59" s="3" t="s">
        <v>119</v>
      </c>
      <c r="D59" s="3" t="s">
        <v>626</v>
      </c>
      <c r="E59" s="3" t="s">
        <v>629</v>
      </c>
      <c r="F59" s="3" t="s">
        <v>496</v>
      </c>
    </row>
    <row r="60" spans="1:6" ht="12" customHeight="1" x14ac:dyDescent="0.25">
      <c r="A60" s="3" t="s">
        <v>630</v>
      </c>
      <c r="B60" s="3" t="s">
        <v>493</v>
      </c>
      <c r="C60" s="3" t="s">
        <v>119</v>
      </c>
      <c r="D60" s="3" t="s">
        <v>626</v>
      </c>
      <c r="E60" s="3" t="s">
        <v>631</v>
      </c>
      <c r="F60" s="3" t="s">
        <v>496</v>
      </c>
    </row>
    <row r="61" spans="1:6" ht="12" customHeight="1" x14ac:dyDescent="0.25">
      <c r="A61" s="3" t="s">
        <v>630</v>
      </c>
      <c r="B61" s="3" t="s">
        <v>504</v>
      </c>
      <c r="C61" s="3" t="s">
        <v>119</v>
      </c>
      <c r="D61" s="3" t="s">
        <v>626</v>
      </c>
      <c r="E61" s="3" t="s">
        <v>631</v>
      </c>
      <c r="F61" s="3" t="s">
        <v>496</v>
      </c>
    </row>
    <row r="62" spans="1:6" ht="12" customHeight="1" x14ac:dyDescent="0.25">
      <c r="A62" s="3" t="s">
        <v>632</v>
      </c>
      <c r="B62" s="3" t="s">
        <v>493</v>
      </c>
      <c r="C62" s="3" t="s">
        <v>37</v>
      </c>
      <c r="D62" s="3" t="s">
        <v>633</v>
      </c>
      <c r="E62" s="3" t="s">
        <v>635</v>
      </c>
      <c r="F62" s="3" t="s">
        <v>496</v>
      </c>
    </row>
    <row r="63" spans="1:6" ht="12" customHeight="1" x14ac:dyDescent="0.25">
      <c r="A63" s="3" t="s">
        <v>637</v>
      </c>
      <c r="B63" s="3" t="s">
        <v>493</v>
      </c>
      <c r="C63" s="3" t="s">
        <v>37</v>
      </c>
      <c r="D63" s="3" t="s">
        <v>633</v>
      </c>
      <c r="E63" s="3" t="s">
        <v>638</v>
      </c>
      <c r="F63" s="3" t="s">
        <v>496</v>
      </c>
    </row>
    <row r="64" spans="1:6" ht="12" customHeight="1" x14ac:dyDescent="0.25">
      <c r="A64" s="3" t="s">
        <v>639</v>
      </c>
      <c r="B64" s="3" t="s">
        <v>493</v>
      </c>
      <c r="C64" s="3" t="s">
        <v>37</v>
      </c>
      <c r="D64" s="3" t="s">
        <v>633</v>
      </c>
      <c r="E64" s="3" t="s">
        <v>640</v>
      </c>
      <c r="F64" s="3" t="s">
        <v>496</v>
      </c>
    </row>
    <row r="65" spans="1:6" ht="12" customHeight="1" x14ac:dyDescent="0.25">
      <c r="A65" s="3" t="s">
        <v>641</v>
      </c>
      <c r="B65" s="3" t="s">
        <v>504</v>
      </c>
      <c r="C65" s="3" t="s">
        <v>37</v>
      </c>
      <c r="D65" s="3" t="s">
        <v>633</v>
      </c>
      <c r="E65" s="3" t="s">
        <v>642</v>
      </c>
      <c r="F65" s="3" t="s">
        <v>496</v>
      </c>
    </row>
    <row r="66" spans="1:6" ht="12" customHeight="1" x14ac:dyDescent="0.25">
      <c r="A66" s="3" t="s">
        <v>643</v>
      </c>
      <c r="B66" s="3" t="s">
        <v>493</v>
      </c>
      <c r="C66" s="3" t="s">
        <v>165</v>
      </c>
      <c r="D66" s="3" t="s">
        <v>644</v>
      </c>
      <c r="E66" s="3" t="s">
        <v>645</v>
      </c>
      <c r="F66" s="3" t="s">
        <v>496</v>
      </c>
    </row>
    <row r="67" spans="1:6" ht="12" customHeight="1" x14ac:dyDescent="0.25">
      <c r="A67" s="3" t="s">
        <v>646</v>
      </c>
      <c r="B67" s="3" t="s">
        <v>493</v>
      </c>
      <c r="C67" s="3" t="s">
        <v>165</v>
      </c>
      <c r="D67" s="3" t="s">
        <v>644</v>
      </c>
      <c r="E67" s="3" t="s">
        <v>647</v>
      </c>
      <c r="F67" s="3" t="s">
        <v>496</v>
      </c>
    </row>
    <row r="68" spans="1:6" ht="12" customHeight="1" x14ac:dyDescent="0.25">
      <c r="A68" s="3" t="s">
        <v>648</v>
      </c>
      <c r="B68" s="3" t="s">
        <v>504</v>
      </c>
      <c r="C68" s="3" t="s">
        <v>165</v>
      </c>
      <c r="D68" s="3" t="s">
        <v>644</v>
      </c>
      <c r="E68" s="3" t="s">
        <v>649</v>
      </c>
      <c r="F68" s="3" t="s">
        <v>496</v>
      </c>
    </row>
    <row r="69" spans="1:6" ht="12" customHeight="1" x14ac:dyDescent="0.25">
      <c r="A69" s="3" t="s">
        <v>650</v>
      </c>
      <c r="B69" s="3" t="s">
        <v>493</v>
      </c>
      <c r="C69" s="3" t="s">
        <v>165</v>
      </c>
      <c r="D69" s="3" t="s">
        <v>644</v>
      </c>
      <c r="E69" s="3" t="s">
        <v>652</v>
      </c>
      <c r="F69" s="3" t="s">
        <v>496</v>
      </c>
    </row>
    <row r="70" spans="1:6" ht="12" customHeight="1" x14ac:dyDescent="0.25">
      <c r="A70" s="3" t="s">
        <v>654</v>
      </c>
      <c r="B70" s="3" t="s">
        <v>493</v>
      </c>
      <c r="C70" s="3" t="s">
        <v>98</v>
      </c>
      <c r="D70" s="3" t="s">
        <v>97</v>
      </c>
      <c r="E70" s="3" t="s">
        <v>656</v>
      </c>
      <c r="F70" s="3" t="s">
        <v>496</v>
      </c>
    </row>
    <row r="71" spans="1:6" ht="12" customHeight="1" x14ac:dyDescent="0.25">
      <c r="A71" s="3" t="s">
        <v>657</v>
      </c>
      <c r="B71" s="3" t="s">
        <v>493</v>
      </c>
      <c r="C71" s="3" t="s">
        <v>98</v>
      </c>
      <c r="D71" s="3" t="s">
        <v>97</v>
      </c>
      <c r="E71" s="3" t="s">
        <v>658</v>
      </c>
      <c r="F71" s="3" t="s">
        <v>496</v>
      </c>
    </row>
    <row r="72" spans="1:6" ht="12" customHeight="1" x14ac:dyDescent="0.25">
      <c r="A72" s="3" t="s">
        <v>659</v>
      </c>
      <c r="B72" s="3" t="s">
        <v>504</v>
      </c>
      <c r="C72" s="3" t="s">
        <v>98</v>
      </c>
      <c r="D72" s="3" t="s">
        <v>97</v>
      </c>
      <c r="E72" s="3" t="s">
        <v>660</v>
      </c>
      <c r="F72" s="3" t="s">
        <v>496</v>
      </c>
    </row>
    <row r="73" spans="1:6" ht="12" customHeight="1" x14ac:dyDescent="0.25">
      <c r="A73" s="3" t="s">
        <v>661</v>
      </c>
      <c r="B73" s="3" t="s">
        <v>493</v>
      </c>
      <c r="C73" s="3" t="s">
        <v>98</v>
      </c>
      <c r="D73" s="3" t="s">
        <v>97</v>
      </c>
      <c r="E73" s="3" t="s">
        <v>662</v>
      </c>
      <c r="F73" s="3" t="s">
        <v>496</v>
      </c>
    </row>
    <row r="74" spans="1:6" ht="12" customHeight="1" x14ac:dyDescent="0.25">
      <c r="A74" s="3" t="s">
        <v>663</v>
      </c>
      <c r="B74" s="3" t="s">
        <v>493</v>
      </c>
      <c r="C74" s="3" t="s">
        <v>208</v>
      </c>
      <c r="D74" s="3" t="s">
        <v>664</v>
      </c>
      <c r="E74" s="3" t="s">
        <v>665</v>
      </c>
      <c r="F74" s="3" t="s">
        <v>496</v>
      </c>
    </row>
    <row r="75" spans="1:6" ht="12" customHeight="1" x14ac:dyDescent="0.25">
      <c r="A75" s="3" t="s">
        <v>666</v>
      </c>
      <c r="B75" s="3" t="s">
        <v>493</v>
      </c>
      <c r="C75" s="3" t="s">
        <v>208</v>
      </c>
      <c r="D75" s="3" t="s">
        <v>664</v>
      </c>
      <c r="E75" s="3" t="s">
        <v>667</v>
      </c>
      <c r="F75" s="3" t="s">
        <v>496</v>
      </c>
    </row>
    <row r="76" spans="1:6" ht="12" customHeight="1" x14ac:dyDescent="0.25">
      <c r="A76" s="3" t="s">
        <v>668</v>
      </c>
      <c r="B76" s="3" t="s">
        <v>493</v>
      </c>
      <c r="C76" s="3" t="s">
        <v>208</v>
      </c>
      <c r="D76" s="3" t="s">
        <v>664</v>
      </c>
      <c r="E76" s="3" t="s">
        <v>669</v>
      </c>
      <c r="F76" s="3" t="s">
        <v>496</v>
      </c>
    </row>
    <row r="77" spans="1:6" ht="12" customHeight="1" x14ac:dyDescent="0.25">
      <c r="A77" s="3" t="s">
        <v>513</v>
      </c>
      <c r="B77" s="3" t="s">
        <v>504</v>
      </c>
      <c r="C77" s="3" t="s">
        <v>208</v>
      </c>
      <c r="D77" s="3" t="s">
        <v>664</v>
      </c>
      <c r="E77" s="3" t="s">
        <v>568</v>
      </c>
      <c r="F77" s="3" t="s">
        <v>496</v>
      </c>
    </row>
    <row r="78" spans="1:6" ht="12" customHeight="1" x14ac:dyDescent="0.25">
      <c r="A78" s="3" t="s">
        <v>670</v>
      </c>
      <c r="B78" s="3" t="s">
        <v>493</v>
      </c>
      <c r="C78" s="3" t="s">
        <v>263</v>
      </c>
      <c r="D78" s="3" t="s">
        <v>262</v>
      </c>
      <c r="E78" s="3" t="s">
        <v>673</v>
      </c>
      <c r="F78" s="3" t="s">
        <v>496</v>
      </c>
    </row>
    <row r="79" spans="1:6" ht="12" customHeight="1" x14ac:dyDescent="0.25">
      <c r="A79" s="3" t="s">
        <v>674</v>
      </c>
      <c r="B79" s="3" t="s">
        <v>493</v>
      </c>
      <c r="C79" s="3" t="s">
        <v>263</v>
      </c>
      <c r="D79" s="3" t="s">
        <v>262</v>
      </c>
      <c r="E79" s="3" t="s">
        <v>675</v>
      </c>
      <c r="F79" s="3" t="s">
        <v>496</v>
      </c>
    </row>
    <row r="80" spans="1:6" ht="12" customHeight="1" x14ac:dyDescent="0.25">
      <c r="A80" s="3" t="s">
        <v>676</v>
      </c>
      <c r="B80" s="3" t="s">
        <v>504</v>
      </c>
      <c r="C80" s="3" t="s">
        <v>263</v>
      </c>
      <c r="D80" s="3" t="s">
        <v>262</v>
      </c>
      <c r="E80" s="3" t="s">
        <v>677</v>
      </c>
      <c r="F80" s="3" t="s">
        <v>496</v>
      </c>
    </row>
    <row r="81" spans="1:6" ht="12" customHeight="1" x14ac:dyDescent="0.25">
      <c r="A81" s="3" t="s">
        <v>678</v>
      </c>
      <c r="B81" s="3" t="s">
        <v>493</v>
      </c>
      <c r="C81" s="3" t="s">
        <v>263</v>
      </c>
      <c r="D81" s="3" t="s">
        <v>262</v>
      </c>
      <c r="E81" s="3" t="s">
        <v>679</v>
      </c>
      <c r="F81" s="3" t="s">
        <v>496</v>
      </c>
    </row>
    <row r="82" spans="1:6" ht="12" customHeight="1" x14ac:dyDescent="0.25">
      <c r="A82" s="3" t="s">
        <v>680</v>
      </c>
      <c r="B82" s="3" t="s">
        <v>493</v>
      </c>
      <c r="C82" s="3" t="s">
        <v>119</v>
      </c>
      <c r="D82" s="3" t="s">
        <v>681</v>
      </c>
      <c r="E82" s="3" t="s">
        <v>682</v>
      </c>
      <c r="F82" s="3" t="s">
        <v>496</v>
      </c>
    </row>
    <row r="83" spans="1:6" ht="12" customHeight="1" x14ac:dyDescent="0.25">
      <c r="A83" s="3" t="s">
        <v>683</v>
      </c>
      <c r="B83" s="3" t="s">
        <v>493</v>
      </c>
      <c r="C83" s="3" t="s">
        <v>119</v>
      </c>
      <c r="D83" s="3" t="s">
        <v>681</v>
      </c>
      <c r="E83" s="3" t="s">
        <v>684</v>
      </c>
      <c r="F83" s="3" t="s">
        <v>496</v>
      </c>
    </row>
    <row r="84" spans="1:6" ht="12" customHeight="1" x14ac:dyDescent="0.25">
      <c r="A84" s="3" t="s">
        <v>685</v>
      </c>
      <c r="B84" s="3" t="s">
        <v>504</v>
      </c>
      <c r="C84" s="3" t="s">
        <v>119</v>
      </c>
      <c r="D84" s="3" t="s">
        <v>681</v>
      </c>
      <c r="E84" s="3" t="s">
        <v>686</v>
      </c>
      <c r="F84" s="3" t="s">
        <v>496</v>
      </c>
    </row>
    <row r="85" spans="1:6" ht="12" customHeight="1" x14ac:dyDescent="0.25">
      <c r="A85" s="3" t="s">
        <v>687</v>
      </c>
      <c r="B85" s="3" t="s">
        <v>493</v>
      </c>
      <c r="C85" s="3" t="s">
        <v>119</v>
      </c>
      <c r="D85" s="3" t="s">
        <v>681</v>
      </c>
      <c r="E85" s="3" t="s">
        <v>689</v>
      </c>
      <c r="F85" s="3" t="s">
        <v>496</v>
      </c>
    </row>
    <row r="86" spans="1:6" ht="12" customHeight="1" x14ac:dyDescent="0.25">
      <c r="A86" s="3" t="s">
        <v>691</v>
      </c>
      <c r="B86" s="3" t="s">
        <v>493</v>
      </c>
      <c r="C86" s="3" t="s">
        <v>244</v>
      </c>
      <c r="D86" s="3" t="s">
        <v>692</v>
      </c>
      <c r="E86" s="3" t="s">
        <v>693</v>
      </c>
      <c r="F86" s="3" t="s">
        <v>496</v>
      </c>
    </row>
    <row r="87" spans="1:6" ht="12" customHeight="1" x14ac:dyDescent="0.25">
      <c r="A87" s="3" t="s">
        <v>694</v>
      </c>
      <c r="B87" s="3" t="s">
        <v>493</v>
      </c>
      <c r="C87" s="3" t="s">
        <v>244</v>
      </c>
      <c r="D87" s="3" t="s">
        <v>692</v>
      </c>
      <c r="E87" s="3" t="s">
        <v>695</v>
      </c>
      <c r="F87" s="3" t="s">
        <v>496</v>
      </c>
    </row>
    <row r="88" spans="1:6" ht="12" customHeight="1" x14ac:dyDescent="0.25">
      <c r="A88" s="3" t="s">
        <v>696</v>
      </c>
      <c r="B88" s="3" t="s">
        <v>504</v>
      </c>
      <c r="C88" s="3" t="s">
        <v>244</v>
      </c>
      <c r="D88" s="3" t="s">
        <v>692</v>
      </c>
      <c r="E88" s="3" t="s">
        <v>697</v>
      </c>
      <c r="F88" s="3" t="s">
        <v>496</v>
      </c>
    </row>
    <row r="89" spans="1:6" ht="12" customHeight="1" x14ac:dyDescent="0.25">
      <c r="A89" s="3" t="s">
        <v>698</v>
      </c>
      <c r="B89" s="3" t="s">
        <v>493</v>
      </c>
      <c r="C89" s="3" t="s">
        <v>244</v>
      </c>
      <c r="D89" s="3" t="s">
        <v>692</v>
      </c>
      <c r="E89" s="3" t="s">
        <v>699</v>
      </c>
      <c r="F89" s="3" t="s">
        <v>496</v>
      </c>
    </row>
    <row r="90" spans="1:6" ht="12" customHeight="1" x14ac:dyDescent="0.25">
      <c r="A90" s="3" t="s">
        <v>700</v>
      </c>
      <c r="B90" s="3" t="s">
        <v>493</v>
      </c>
      <c r="C90" s="3" t="s">
        <v>176</v>
      </c>
      <c r="D90" s="3" t="s">
        <v>703</v>
      </c>
      <c r="E90" s="3" t="s">
        <v>704</v>
      </c>
      <c r="F90" s="3" t="s">
        <v>496</v>
      </c>
    </row>
    <row r="91" spans="1:6" ht="12" customHeight="1" x14ac:dyDescent="0.25">
      <c r="A91" s="3" t="s">
        <v>705</v>
      </c>
      <c r="B91" s="3" t="s">
        <v>493</v>
      </c>
      <c r="C91" s="3" t="s">
        <v>176</v>
      </c>
      <c r="D91" s="3" t="s">
        <v>703</v>
      </c>
      <c r="E91" s="3" t="s">
        <v>706</v>
      </c>
      <c r="F91" s="3" t="s">
        <v>496</v>
      </c>
    </row>
    <row r="92" spans="1:6" ht="12" customHeight="1" x14ac:dyDescent="0.25">
      <c r="A92" s="3" t="s">
        <v>707</v>
      </c>
      <c r="B92" s="3" t="s">
        <v>493</v>
      </c>
      <c r="C92" s="3" t="s">
        <v>176</v>
      </c>
      <c r="D92" s="3" t="s">
        <v>703</v>
      </c>
      <c r="E92" s="3" t="s">
        <v>708</v>
      </c>
      <c r="F92" s="3" t="s">
        <v>496</v>
      </c>
    </row>
    <row r="93" spans="1:6" ht="12" customHeight="1" x14ac:dyDescent="0.25">
      <c r="A93" s="3" t="s">
        <v>705</v>
      </c>
      <c r="B93" s="3" t="s">
        <v>504</v>
      </c>
      <c r="C93" s="3" t="s">
        <v>176</v>
      </c>
      <c r="D93" s="3" t="s">
        <v>703</v>
      </c>
      <c r="E93" s="3" t="s">
        <v>706</v>
      </c>
      <c r="F93" s="3" t="s">
        <v>496</v>
      </c>
    </row>
    <row r="94" spans="1:6" ht="12" customHeight="1" x14ac:dyDescent="0.25">
      <c r="A94" s="3" t="s">
        <v>709</v>
      </c>
      <c r="B94" s="3" t="s">
        <v>493</v>
      </c>
      <c r="C94" s="3" t="s">
        <v>444</v>
      </c>
      <c r="D94" s="3" t="s">
        <v>710</v>
      </c>
      <c r="E94" s="3" t="s">
        <v>711</v>
      </c>
      <c r="F94" s="3" t="s">
        <v>496</v>
      </c>
    </row>
    <row r="95" spans="1:6" ht="12" customHeight="1" x14ac:dyDescent="0.25">
      <c r="A95" s="3" t="s">
        <v>712</v>
      </c>
      <c r="B95" s="3" t="s">
        <v>493</v>
      </c>
      <c r="C95" s="3" t="s">
        <v>444</v>
      </c>
      <c r="D95" s="3" t="s">
        <v>710</v>
      </c>
      <c r="E95" s="3" t="s">
        <v>713</v>
      </c>
      <c r="F95" s="3" t="s">
        <v>496</v>
      </c>
    </row>
    <row r="96" spans="1:6" ht="12" customHeight="1" x14ac:dyDescent="0.25">
      <c r="A96" s="3" t="s">
        <v>714</v>
      </c>
      <c r="B96" s="3" t="s">
        <v>504</v>
      </c>
      <c r="C96" s="3" t="s">
        <v>444</v>
      </c>
      <c r="D96" s="3" t="s">
        <v>710</v>
      </c>
      <c r="E96" s="3" t="s">
        <v>716</v>
      </c>
      <c r="F96" s="3" t="s">
        <v>496</v>
      </c>
    </row>
    <row r="97" spans="1:6" ht="12" customHeight="1" x14ac:dyDescent="0.25">
      <c r="A97" s="3" t="s">
        <v>718</v>
      </c>
      <c r="B97" s="3" t="s">
        <v>493</v>
      </c>
      <c r="C97" s="3" t="s">
        <v>444</v>
      </c>
      <c r="D97" s="3" t="s">
        <v>710</v>
      </c>
      <c r="E97" s="3" t="s">
        <v>719</v>
      </c>
      <c r="F97" s="3" t="s">
        <v>496</v>
      </c>
    </row>
    <row r="98" spans="1:6" ht="12" customHeight="1" x14ac:dyDescent="0.25">
      <c r="A98" s="3" t="s">
        <v>720</v>
      </c>
      <c r="B98" s="3" t="s">
        <v>493</v>
      </c>
      <c r="C98" s="3" t="s">
        <v>444</v>
      </c>
      <c r="D98" s="3" t="s">
        <v>721</v>
      </c>
      <c r="E98" s="3" t="s">
        <v>722</v>
      </c>
      <c r="F98" s="3" t="s">
        <v>496</v>
      </c>
    </row>
    <row r="99" spans="1:6" ht="12" customHeight="1" x14ac:dyDescent="0.25">
      <c r="A99" s="3" t="s">
        <v>723</v>
      </c>
      <c r="B99" s="3" t="s">
        <v>493</v>
      </c>
      <c r="C99" s="3" t="s">
        <v>444</v>
      </c>
      <c r="D99" s="3" t="s">
        <v>721</v>
      </c>
      <c r="E99" s="3" t="s">
        <v>724</v>
      </c>
      <c r="F99" s="3" t="s">
        <v>496</v>
      </c>
    </row>
    <row r="100" spans="1:6" ht="12" customHeight="1" x14ac:dyDescent="0.25">
      <c r="A100" s="3" t="s">
        <v>714</v>
      </c>
      <c r="B100" s="3" t="s">
        <v>504</v>
      </c>
      <c r="C100" s="3" t="s">
        <v>444</v>
      </c>
      <c r="D100" s="3" t="s">
        <v>721</v>
      </c>
      <c r="E100" s="3" t="s">
        <v>716</v>
      </c>
      <c r="F100" s="3" t="s">
        <v>496</v>
      </c>
    </row>
    <row r="101" spans="1:6" ht="12" customHeight="1" x14ac:dyDescent="0.25">
      <c r="A101" s="3" t="s">
        <v>725</v>
      </c>
      <c r="B101" s="3" t="s">
        <v>493</v>
      </c>
      <c r="C101" s="3" t="s">
        <v>444</v>
      </c>
      <c r="D101" s="3" t="s">
        <v>721</v>
      </c>
      <c r="E101" s="3" t="s">
        <v>726</v>
      </c>
      <c r="F101" s="3" t="s">
        <v>496</v>
      </c>
    </row>
    <row r="102" spans="1:6" ht="12" customHeight="1" x14ac:dyDescent="0.25">
      <c r="A102" s="3" t="s">
        <v>727</v>
      </c>
      <c r="B102" s="3" t="s">
        <v>493</v>
      </c>
      <c r="C102" s="3" t="s">
        <v>192</v>
      </c>
      <c r="D102" s="3" t="s">
        <v>728</v>
      </c>
      <c r="E102" s="3" t="s">
        <v>729</v>
      </c>
      <c r="F102" s="3" t="s">
        <v>496</v>
      </c>
    </row>
    <row r="103" spans="1:6" ht="12" customHeight="1" x14ac:dyDescent="0.25">
      <c r="A103" s="3" t="s">
        <v>730</v>
      </c>
      <c r="B103" s="3" t="s">
        <v>493</v>
      </c>
      <c r="C103" s="3" t="s">
        <v>192</v>
      </c>
      <c r="D103" s="3" t="s">
        <v>728</v>
      </c>
      <c r="E103" s="3" t="s">
        <v>731</v>
      </c>
      <c r="F103" s="3" t="s">
        <v>496</v>
      </c>
    </row>
    <row r="104" spans="1:6" ht="12" customHeight="1" x14ac:dyDescent="0.25">
      <c r="A104" s="3" t="s">
        <v>732</v>
      </c>
      <c r="B104" s="3" t="s">
        <v>493</v>
      </c>
      <c r="C104" s="3" t="s">
        <v>192</v>
      </c>
      <c r="D104" s="3" t="s">
        <v>728</v>
      </c>
      <c r="E104" s="3" t="s">
        <v>734</v>
      </c>
      <c r="F104" s="3" t="s">
        <v>496</v>
      </c>
    </row>
    <row r="105" spans="1:6" ht="12" customHeight="1" x14ac:dyDescent="0.25">
      <c r="A105" s="3" t="s">
        <v>736</v>
      </c>
      <c r="B105" s="3" t="s">
        <v>504</v>
      </c>
      <c r="C105" s="3" t="s">
        <v>192</v>
      </c>
      <c r="D105" s="3" t="s">
        <v>728</v>
      </c>
      <c r="E105" s="3" t="s">
        <v>737</v>
      </c>
      <c r="F105" s="3" t="s">
        <v>496</v>
      </c>
    </row>
    <row r="106" spans="1:6" ht="12" customHeight="1" x14ac:dyDescent="0.25">
      <c r="A106" s="3" t="s">
        <v>738</v>
      </c>
      <c r="B106" s="3" t="s">
        <v>493</v>
      </c>
      <c r="C106" s="3" t="s">
        <v>202</v>
      </c>
      <c r="D106" s="3" t="s">
        <v>739</v>
      </c>
      <c r="E106" s="3" t="s">
        <v>740</v>
      </c>
      <c r="F106" s="3" t="s">
        <v>496</v>
      </c>
    </row>
    <row r="107" spans="1:6" ht="12" customHeight="1" x14ac:dyDescent="0.25">
      <c r="A107" s="3" t="s">
        <v>741</v>
      </c>
      <c r="B107" s="3" t="s">
        <v>493</v>
      </c>
      <c r="C107" s="3" t="s">
        <v>202</v>
      </c>
      <c r="D107" s="3" t="s">
        <v>739</v>
      </c>
      <c r="E107" s="3" t="s">
        <v>742</v>
      </c>
      <c r="F107" s="3" t="s">
        <v>496</v>
      </c>
    </row>
    <row r="108" spans="1:6" ht="12" customHeight="1" x14ac:dyDescent="0.25">
      <c r="A108" s="3" t="s">
        <v>743</v>
      </c>
      <c r="B108" s="3" t="s">
        <v>504</v>
      </c>
      <c r="C108" s="3" t="s">
        <v>202</v>
      </c>
      <c r="D108" s="3" t="s">
        <v>739</v>
      </c>
      <c r="E108" s="3" t="s">
        <v>744</v>
      </c>
      <c r="F108" s="3" t="s">
        <v>496</v>
      </c>
    </row>
    <row r="109" spans="1:6" ht="12" customHeight="1" x14ac:dyDescent="0.25">
      <c r="A109" s="3" t="s">
        <v>745</v>
      </c>
      <c r="B109" s="3" t="s">
        <v>493</v>
      </c>
      <c r="C109" s="3" t="s">
        <v>202</v>
      </c>
      <c r="D109" s="3" t="s">
        <v>739</v>
      </c>
      <c r="E109" s="3" t="s">
        <v>746</v>
      </c>
      <c r="F109" s="3" t="s">
        <v>496</v>
      </c>
    </row>
    <row r="110" spans="1:6" ht="12" customHeight="1" x14ac:dyDescent="0.25">
      <c r="A110" s="3" t="s">
        <v>747</v>
      </c>
      <c r="B110" s="3" t="s">
        <v>493</v>
      </c>
      <c r="C110" s="3" t="s">
        <v>261</v>
      </c>
      <c r="D110" s="3" t="s">
        <v>748</v>
      </c>
      <c r="E110" s="3" t="s">
        <v>749</v>
      </c>
      <c r="F110" s="3" t="s">
        <v>496</v>
      </c>
    </row>
    <row r="111" spans="1:6" ht="12" customHeight="1" x14ac:dyDescent="0.25">
      <c r="A111" s="3" t="s">
        <v>750</v>
      </c>
      <c r="B111" s="3" t="s">
        <v>493</v>
      </c>
      <c r="C111" s="3" t="s">
        <v>261</v>
      </c>
      <c r="D111" s="3" t="s">
        <v>748</v>
      </c>
      <c r="E111" s="3" t="s">
        <v>751</v>
      </c>
      <c r="F111" s="3" t="s">
        <v>496</v>
      </c>
    </row>
    <row r="112" spans="1:6" ht="12" customHeight="1" x14ac:dyDescent="0.25">
      <c r="A112" s="3" t="s">
        <v>752</v>
      </c>
      <c r="B112" s="3" t="s">
        <v>493</v>
      </c>
      <c r="C112" s="3" t="s">
        <v>261</v>
      </c>
      <c r="D112" s="3" t="s">
        <v>748</v>
      </c>
      <c r="E112" s="3" t="s">
        <v>753</v>
      </c>
      <c r="F112" s="3" t="s">
        <v>496</v>
      </c>
    </row>
    <row r="113" spans="1:6" ht="12" customHeight="1" x14ac:dyDescent="0.25">
      <c r="A113" s="3" t="s">
        <v>754</v>
      </c>
      <c r="B113" s="3" t="s">
        <v>504</v>
      </c>
      <c r="C113" s="3" t="s">
        <v>261</v>
      </c>
      <c r="D113" s="3" t="s">
        <v>748</v>
      </c>
      <c r="E113" s="3" t="s">
        <v>755</v>
      </c>
      <c r="F113" s="3" t="s">
        <v>496</v>
      </c>
    </row>
    <row r="114" spans="1:6" ht="12" customHeight="1" x14ac:dyDescent="0.25">
      <c r="A114" s="3" t="s">
        <v>756</v>
      </c>
      <c r="B114" s="3" t="s">
        <v>493</v>
      </c>
      <c r="C114" s="3" t="s">
        <v>156</v>
      </c>
      <c r="D114" s="3" t="s">
        <v>757</v>
      </c>
      <c r="E114" s="3" t="s">
        <v>758</v>
      </c>
      <c r="F114" s="3" t="s">
        <v>496</v>
      </c>
    </row>
    <row r="115" spans="1:6" ht="12" customHeight="1" x14ac:dyDescent="0.25">
      <c r="A115" s="3" t="s">
        <v>759</v>
      </c>
      <c r="B115" s="3" t="s">
        <v>760</v>
      </c>
      <c r="C115" s="3" t="s">
        <v>156</v>
      </c>
      <c r="D115" s="3" t="s">
        <v>757</v>
      </c>
      <c r="E115" s="3" t="s">
        <v>761</v>
      </c>
      <c r="F115" s="3" t="s">
        <v>496</v>
      </c>
    </row>
    <row r="116" spans="1:6" ht="12" customHeight="1" x14ac:dyDescent="0.25">
      <c r="A116" s="3" t="s">
        <v>762</v>
      </c>
      <c r="B116" s="3" t="s">
        <v>493</v>
      </c>
      <c r="C116" s="3" t="s">
        <v>156</v>
      </c>
      <c r="D116" s="3" t="s">
        <v>757</v>
      </c>
      <c r="E116" s="3" t="s">
        <v>765</v>
      </c>
      <c r="F116" s="3" t="s">
        <v>496</v>
      </c>
    </row>
    <row r="117" spans="1:6" ht="12" customHeight="1" x14ac:dyDescent="0.25">
      <c r="A117" s="3" t="s">
        <v>766</v>
      </c>
      <c r="B117" s="3" t="s">
        <v>493</v>
      </c>
      <c r="C117" s="3" t="s">
        <v>156</v>
      </c>
      <c r="D117" s="3" t="s">
        <v>757</v>
      </c>
      <c r="E117" s="3" t="s">
        <v>767</v>
      </c>
      <c r="F117" s="3" t="s">
        <v>496</v>
      </c>
    </row>
    <row r="118" spans="1:6" ht="12" customHeight="1" x14ac:dyDescent="0.25">
      <c r="A118" s="3" t="s">
        <v>768</v>
      </c>
      <c r="B118" s="3" t="s">
        <v>504</v>
      </c>
      <c r="C118" s="3" t="s">
        <v>156</v>
      </c>
      <c r="D118" s="3" t="s">
        <v>757</v>
      </c>
      <c r="E118" s="3" t="s">
        <v>772</v>
      </c>
      <c r="F118" s="3" t="s">
        <v>496</v>
      </c>
    </row>
    <row r="119" spans="1:6" ht="12" customHeight="1" x14ac:dyDescent="0.25">
      <c r="A119" s="3" t="s">
        <v>773</v>
      </c>
      <c r="B119" s="3" t="s">
        <v>493</v>
      </c>
      <c r="C119" s="3" t="s">
        <v>261</v>
      </c>
      <c r="D119" s="3" t="s">
        <v>774</v>
      </c>
      <c r="E119" s="3" t="s">
        <v>775</v>
      </c>
      <c r="F119" s="3" t="s">
        <v>496</v>
      </c>
    </row>
    <row r="120" spans="1:6" ht="12" customHeight="1" x14ac:dyDescent="0.25">
      <c r="A120" s="3" t="s">
        <v>776</v>
      </c>
      <c r="B120" s="3" t="s">
        <v>493</v>
      </c>
      <c r="C120" s="3" t="s">
        <v>261</v>
      </c>
      <c r="D120" s="3" t="s">
        <v>774</v>
      </c>
      <c r="E120" s="3" t="s">
        <v>777</v>
      </c>
      <c r="F120" s="3" t="s">
        <v>496</v>
      </c>
    </row>
    <row r="121" spans="1:6" ht="12" customHeight="1" x14ac:dyDescent="0.25">
      <c r="A121" s="3" t="s">
        <v>778</v>
      </c>
      <c r="B121" s="3" t="s">
        <v>493</v>
      </c>
      <c r="C121" s="3" t="s">
        <v>261</v>
      </c>
      <c r="D121" s="3" t="s">
        <v>774</v>
      </c>
      <c r="E121" s="3" t="s">
        <v>779</v>
      </c>
      <c r="F121" s="3" t="s">
        <v>496</v>
      </c>
    </row>
    <row r="122" spans="1:6" ht="12" customHeight="1" x14ac:dyDescent="0.25">
      <c r="A122" s="3" t="s">
        <v>754</v>
      </c>
      <c r="B122" s="3" t="s">
        <v>504</v>
      </c>
      <c r="C122" s="3" t="s">
        <v>261</v>
      </c>
      <c r="D122" s="3" t="s">
        <v>774</v>
      </c>
      <c r="E122" s="3" t="s">
        <v>755</v>
      </c>
      <c r="F122" s="3" t="s">
        <v>496</v>
      </c>
    </row>
    <row r="123" spans="1:6" ht="12" customHeight="1" x14ac:dyDescent="0.25">
      <c r="A123" s="3" t="s">
        <v>780</v>
      </c>
      <c r="B123" s="3" t="s">
        <v>493</v>
      </c>
      <c r="C123" s="3" t="s">
        <v>200</v>
      </c>
      <c r="D123" s="3" t="s">
        <v>782</v>
      </c>
      <c r="E123" s="3" t="s">
        <v>784</v>
      </c>
      <c r="F123" s="3" t="s">
        <v>496</v>
      </c>
    </row>
    <row r="124" spans="1:6" ht="12" customHeight="1" x14ac:dyDescent="0.25">
      <c r="A124" s="3" t="s">
        <v>785</v>
      </c>
      <c r="B124" s="3" t="s">
        <v>493</v>
      </c>
      <c r="C124" s="3" t="s">
        <v>200</v>
      </c>
      <c r="D124" s="3" t="s">
        <v>782</v>
      </c>
      <c r="E124" s="3" t="s">
        <v>786</v>
      </c>
      <c r="F124" s="3" t="s">
        <v>496</v>
      </c>
    </row>
    <row r="125" spans="1:6" ht="12" customHeight="1" x14ac:dyDescent="0.25">
      <c r="A125" s="3" t="s">
        <v>787</v>
      </c>
      <c r="B125" s="3" t="s">
        <v>504</v>
      </c>
      <c r="C125" s="3" t="s">
        <v>200</v>
      </c>
      <c r="D125" s="3" t="s">
        <v>782</v>
      </c>
      <c r="E125" s="3" t="s">
        <v>788</v>
      </c>
      <c r="F125" s="3" t="s">
        <v>496</v>
      </c>
    </row>
    <row r="126" spans="1:6" ht="12" customHeight="1" x14ac:dyDescent="0.25">
      <c r="A126" s="3" t="s">
        <v>789</v>
      </c>
      <c r="B126" s="3" t="s">
        <v>493</v>
      </c>
      <c r="C126" s="3" t="s">
        <v>200</v>
      </c>
      <c r="D126" s="3" t="s">
        <v>782</v>
      </c>
      <c r="E126" s="3" t="s">
        <v>790</v>
      </c>
      <c r="F126" s="3" t="s">
        <v>496</v>
      </c>
    </row>
    <row r="127" spans="1:6" ht="12" customHeight="1" x14ac:dyDescent="0.25">
      <c r="A127" s="3" t="s">
        <v>791</v>
      </c>
      <c r="B127" s="3" t="s">
        <v>493</v>
      </c>
      <c r="C127" s="3" t="s">
        <v>261</v>
      </c>
      <c r="D127" s="3" t="s">
        <v>792</v>
      </c>
      <c r="E127" s="3" t="s">
        <v>793</v>
      </c>
      <c r="F127" s="3" t="s">
        <v>496</v>
      </c>
    </row>
    <row r="128" spans="1:6" ht="12" customHeight="1" x14ac:dyDescent="0.25">
      <c r="A128" s="3" t="s">
        <v>794</v>
      </c>
      <c r="B128" s="3" t="s">
        <v>493</v>
      </c>
      <c r="C128" s="3" t="s">
        <v>261</v>
      </c>
      <c r="D128" s="3" t="s">
        <v>792</v>
      </c>
      <c r="E128" s="3" t="s">
        <v>795</v>
      </c>
      <c r="F128" s="3" t="s">
        <v>496</v>
      </c>
    </row>
    <row r="129" spans="1:6" ht="12" customHeight="1" x14ac:dyDescent="0.25">
      <c r="A129" s="3" t="s">
        <v>796</v>
      </c>
      <c r="B129" s="3" t="s">
        <v>493</v>
      </c>
      <c r="C129" s="3" t="s">
        <v>261</v>
      </c>
      <c r="D129" s="3" t="s">
        <v>792</v>
      </c>
      <c r="E129" s="3" t="s">
        <v>797</v>
      </c>
      <c r="F129" s="3" t="s">
        <v>496</v>
      </c>
    </row>
    <row r="130" spans="1:6" ht="12" customHeight="1" x14ac:dyDescent="0.25">
      <c r="A130" s="3" t="s">
        <v>754</v>
      </c>
      <c r="B130" s="3" t="s">
        <v>504</v>
      </c>
      <c r="C130" s="3" t="s">
        <v>261</v>
      </c>
      <c r="D130" s="3" t="s">
        <v>792</v>
      </c>
      <c r="E130" s="3" t="s">
        <v>755</v>
      </c>
      <c r="F130" s="3" t="s">
        <v>496</v>
      </c>
    </row>
    <row r="131" spans="1:6" ht="12" customHeight="1" x14ac:dyDescent="0.25">
      <c r="A131" s="3" t="s">
        <v>800</v>
      </c>
      <c r="B131" s="3" t="s">
        <v>493</v>
      </c>
      <c r="C131" s="3" t="s">
        <v>176</v>
      </c>
      <c r="D131" s="3" t="s">
        <v>801</v>
      </c>
      <c r="E131" s="3" t="s">
        <v>802</v>
      </c>
      <c r="F131" s="3" t="s">
        <v>496</v>
      </c>
    </row>
    <row r="132" spans="1:6" ht="12" customHeight="1" x14ac:dyDescent="0.25">
      <c r="A132" s="3" t="s">
        <v>803</v>
      </c>
      <c r="B132" s="3" t="s">
        <v>493</v>
      </c>
      <c r="C132" s="3" t="s">
        <v>176</v>
      </c>
      <c r="D132" s="3" t="s">
        <v>801</v>
      </c>
      <c r="E132" s="3" t="s">
        <v>804</v>
      </c>
      <c r="F132" s="3" t="s">
        <v>496</v>
      </c>
    </row>
    <row r="133" spans="1:6" ht="12" customHeight="1" x14ac:dyDescent="0.25">
      <c r="A133" s="3" t="s">
        <v>800</v>
      </c>
      <c r="B133" s="3" t="s">
        <v>504</v>
      </c>
      <c r="C133" s="3" t="s">
        <v>176</v>
      </c>
      <c r="D133" s="3" t="s">
        <v>801</v>
      </c>
      <c r="E133" s="3" t="s">
        <v>802</v>
      </c>
      <c r="F133" s="3" t="s">
        <v>496</v>
      </c>
    </row>
    <row r="134" spans="1:6" ht="12" customHeight="1" x14ac:dyDescent="0.25">
      <c r="A134" s="3" t="s">
        <v>805</v>
      </c>
      <c r="B134" s="3" t="s">
        <v>493</v>
      </c>
      <c r="C134" s="3" t="s">
        <v>176</v>
      </c>
      <c r="D134" s="3" t="s">
        <v>801</v>
      </c>
      <c r="E134" s="3" t="s">
        <v>806</v>
      </c>
      <c r="F134" s="3" t="s">
        <v>496</v>
      </c>
    </row>
    <row r="135" spans="1:6" ht="12" customHeight="1" x14ac:dyDescent="0.25">
      <c r="A135" s="3" t="s">
        <v>807</v>
      </c>
      <c r="B135" s="3" t="s">
        <v>493</v>
      </c>
      <c r="C135" s="3" t="s">
        <v>98</v>
      </c>
      <c r="D135" s="3" t="s">
        <v>808</v>
      </c>
      <c r="E135" s="3" t="s">
        <v>809</v>
      </c>
      <c r="F135" s="3" t="s">
        <v>496</v>
      </c>
    </row>
    <row r="136" spans="1:6" ht="12" customHeight="1" x14ac:dyDescent="0.25">
      <c r="A136" s="3" t="s">
        <v>810</v>
      </c>
      <c r="B136" s="3" t="s">
        <v>493</v>
      </c>
      <c r="C136" s="3" t="s">
        <v>98</v>
      </c>
      <c r="D136" s="3" t="s">
        <v>808</v>
      </c>
      <c r="E136" s="3" t="s">
        <v>811</v>
      </c>
      <c r="F136" s="3" t="s">
        <v>496</v>
      </c>
    </row>
    <row r="137" spans="1:6" ht="12" customHeight="1" x14ac:dyDescent="0.25">
      <c r="A137" s="3" t="s">
        <v>659</v>
      </c>
      <c r="B137" s="3" t="s">
        <v>504</v>
      </c>
      <c r="C137" s="3" t="s">
        <v>98</v>
      </c>
      <c r="D137" s="3" t="s">
        <v>808</v>
      </c>
      <c r="E137" s="3" t="s">
        <v>660</v>
      </c>
      <c r="F137" s="3" t="s">
        <v>496</v>
      </c>
    </row>
    <row r="138" spans="1:6" ht="12" customHeight="1" x14ac:dyDescent="0.25">
      <c r="A138" s="3" t="s">
        <v>812</v>
      </c>
      <c r="B138" s="3" t="s">
        <v>493</v>
      </c>
      <c r="C138" s="3" t="s">
        <v>98</v>
      </c>
      <c r="D138" s="3" t="s">
        <v>808</v>
      </c>
      <c r="E138" s="3" t="s">
        <v>813</v>
      </c>
      <c r="F138" s="3" t="s">
        <v>496</v>
      </c>
    </row>
    <row r="139" spans="1:6" ht="12" customHeight="1" x14ac:dyDescent="0.25">
      <c r="A139" s="3" t="s">
        <v>814</v>
      </c>
      <c r="B139" s="3" t="s">
        <v>493</v>
      </c>
      <c r="C139" s="3" t="s">
        <v>165</v>
      </c>
      <c r="D139" s="3" t="s">
        <v>817</v>
      </c>
      <c r="E139" s="3" t="s">
        <v>818</v>
      </c>
      <c r="F139" s="3" t="s">
        <v>496</v>
      </c>
    </row>
    <row r="140" spans="1:6" ht="12" customHeight="1" x14ac:dyDescent="0.25">
      <c r="A140" s="3" t="s">
        <v>819</v>
      </c>
      <c r="B140" s="3" t="s">
        <v>493</v>
      </c>
      <c r="C140" s="3" t="s">
        <v>165</v>
      </c>
      <c r="D140" s="3" t="s">
        <v>817</v>
      </c>
      <c r="E140" s="3" t="s">
        <v>820</v>
      </c>
      <c r="F140" s="3" t="s">
        <v>496</v>
      </c>
    </row>
    <row r="141" spans="1:6" ht="12" customHeight="1" x14ac:dyDescent="0.25">
      <c r="A141" s="3" t="s">
        <v>821</v>
      </c>
      <c r="B141" s="3" t="s">
        <v>504</v>
      </c>
      <c r="C141" s="3" t="s">
        <v>165</v>
      </c>
      <c r="D141" s="3" t="s">
        <v>817</v>
      </c>
      <c r="E141" s="3" t="s">
        <v>822</v>
      </c>
      <c r="F141" s="3" t="s">
        <v>496</v>
      </c>
    </row>
    <row r="142" spans="1:6" ht="12" customHeight="1" x14ac:dyDescent="0.25">
      <c r="A142" s="3" t="s">
        <v>823</v>
      </c>
      <c r="B142" s="3" t="s">
        <v>493</v>
      </c>
      <c r="C142" s="3" t="s">
        <v>165</v>
      </c>
      <c r="D142" s="3" t="s">
        <v>817</v>
      </c>
      <c r="E142" s="3" t="s">
        <v>824</v>
      </c>
      <c r="F142" s="3" t="s">
        <v>496</v>
      </c>
    </row>
    <row r="143" spans="1:6" ht="12" customHeight="1" x14ac:dyDescent="0.25">
      <c r="A143" s="3" t="s">
        <v>825</v>
      </c>
      <c r="B143" s="3" t="s">
        <v>493</v>
      </c>
      <c r="C143" s="3" t="s">
        <v>192</v>
      </c>
      <c r="D143" s="3" t="s">
        <v>826</v>
      </c>
      <c r="E143" s="3" t="s">
        <v>827</v>
      </c>
      <c r="F143" s="3" t="s">
        <v>496</v>
      </c>
    </row>
    <row r="144" spans="1:6" ht="12" customHeight="1" x14ac:dyDescent="0.25">
      <c r="A144" s="3" t="s">
        <v>828</v>
      </c>
      <c r="B144" s="3" t="s">
        <v>493</v>
      </c>
      <c r="C144" s="3" t="s">
        <v>192</v>
      </c>
      <c r="D144" s="3" t="s">
        <v>826</v>
      </c>
      <c r="E144" s="3" t="s">
        <v>829</v>
      </c>
      <c r="F144" s="3" t="s">
        <v>496</v>
      </c>
    </row>
    <row r="145" spans="1:6" ht="12" customHeight="1" x14ac:dyDescent="0.25">
      <c r="A145" s="3" t="s">
        <v>830</v>
      </c>
      <c r="B145" s="3" t="s">
        <v>504</v>
      </c>
      <c r="C145" s="3" t="s">
        <v>192</v>
      </c>
      <c r="D145" s="3" t="s">
        <v>826</v>
      </c>
      <c r="E145" s="3" t="s">
        <v>831</v>
      </c>
      <c r="F145" s="3" t="s">
        <v>496</v>
      </c>
    </row>
    <row r="146" spans="1:6" ht="12" customHeight="1" x14ac:dyDescent="0.25">
      <c r="A146" s="3" t="s">
        <v>832</v>
      </c>
      <c r="B146" s="3" t="s">
        <v>493</v>
      </c>
      <c r="C146" s="3" t="s">
        <v>192</v>
      </c>
      <c r="D146" s="3" t="s">
        <v>826</v>
      </c>
      <c r="E146" s="3" t="s">
        <v>833</v>
      </c>
      <c r="F146" s="3" t="s">
        <v>496</v>
      </c>
    </row>
    <row r="147" spans="1:6" ht="12" customHeight="1" x14ac:dyDescent="0.25">
      <c r="A147" s="3" t="s">
        <v>834</v>
      </c>
      <c r="B147" s="3" t="s">
        <v>493</v>
      </c>
      <c r="C147" s="3" t="s">
        <v>192</v>
      </c>
      <c r="D147" s="3" t="s">
        <v>836</v>
      </c>
      <c r="E147" s="3" t="s">
        <v>838</v>
      </c>
      <c r="F147" s="3" t="s">
        <v>496</v>
      </c>
    </row>
    <row r="148" spans="1:6" ht="12" customHeight="1" x14ac:dyDescent="0.25">
      <c r="A148" s="3" t="s">
        <v>839</v>
      </c>
      <c r="B148" s="3" t="s">
        <v>493</v>
      </c>
      <c r="C148" s="3" t="s">
        <v>192</v>
      </c>
      <c r="D148" s="3" t="s">
        <v>836</v>
      </c>
      <c r="E148" s="3" t="s">
        <v>840</v>
      </c>
      <c r="F148" s="3" t="s">
        <v>496</v>
      </c>
    </row>
    <row r="149" spans="1:6" ht="12" customHeight="1" x14ac:dyDescent="0.25">
      <c r="A149" s="3" t="s">
        <v>830</v>
      </c>
      <c r="B149" s="3" t="s">
        <v>504</v>
      </c>
      <c r="C149" s="3" t="s">
        <v>192</v>
      </c>
      <c r="D149" s="3" t="s">
        <v>836</v>
      </c>
      <c r="E149" s="3" t="s">
        <v>831</v>
      </c>
      <c r="F149" s="3" t="s">
        <v>496</v>
      </c>
    </row>
    <row r="150" spans="1:6" ht="12" customHeight="1" x14ac:dyDescent="0.25">
      <c r="A150" s="3" t="s">
        <v>841</v>
      </c>
      <c r="B150" s="3" t="s">
        <v>493</v>
      </c>
      <c r="C150" s="3" t="s">
        <v>192</v>
      </c>
      <c r="D150" s="3" t="s">
        <v>836</v>
      </c>
      <c r="E150" s="3" t="s">
        <v>842</v>
      </c>
      <c r="F150" s="3" t="s">
        <v>496</v>
      </c>
    </row>
    <row r="151" spans="1:6" ht="12" customHeight="1" x14ac:dyDescent="0.25">
      <c r="A151" s="3" t="s">
        <v>843</v>
      </c>
      <c r="B151" s="3" t="s">
        <v>493</v>
      </c>
      <c r="C151" s="3" t="s">
        <v>165</v>
      </c>
      <c r="D151" s="3" t="s">
        <v>844</v>
      </c>
      <c r="E151" s="3" t="s">
        <v>845</v>
      </c>
      <c r="F151" s="3" t="s">
        <v>496</v>
      </c>
    </row>
    <row r="152" spans="1:6" ht="12" customHeight="1" x14ac:dyDescent="0.25">
      <c r="A152" s="3" t="s">
        <v>846</v>
      </c>
      <c r="B152" s="3" t="s">
        <v>493</v>
      </c>
      <c r="C152" s="3" t="s">
        <v>165</v>
      </c>
      <c r="D152" s="3" t="s">
        <v>844</v>
      </c>
      <c r="E152" s="3" t="s">
        <v>847</v>
      </c>
      <c r="F152" s="3" t="s">
        <v>496</v>
      </c>
    </row>
    <row r="153" spans="1:6" ht="12" customHeight="1" x14ac:dyDescent="0.25">
      <c r="A153" s="3" t="s">
        <v>821</v>
      </c>
      <c r="B153" s="3" t="s">
        <v>504</v>
      </c>
      <c r="C153" s="3" t="s">
        <v>165</v>
      </c>
      <c r="D153" s="3" t="s">
        <v>844</v>
      </c>
      <c r="E153" s="3" t="s">
        <v>822</v>
      </c>
      <c r="F153" s="3" t="s">
        <v>496</v>
      </c>
    </row>
    <row r="154" spans="1:6" ht="12" customHeight="1" x14ac:dyDescent="0.25">
      <c r="A154" s="3" t="s">
        <v>848</v>
      </c>
      <c r="B154" s="3" t="s">
        <v>493</v>
      </c>
      <c r="C154" s="3" t="s">
        <v>165</v>
      </c>
      <c r="D154" s="3" t="s">
        <v>844</v>
      </c>
      <c r="E154" s="3" t="s">
        <v>849</v>
      </c>
      <c r="F154" s="3" t="s">
        <v>496</v>
      </c>
    </row>
    <row r="155" spans="1:6" ht="12" customHeight="1" x14ac:dyDescent="0.25">
      <c r="A155" s="3" t="s">
        <v>850</v>
      </c>
      <c r="B155" s="3" t="s">
        <v>493</v>
      </c>
      <c r="C155" s="3" t="s">
        <v>61</v>
      </c>
      <c r="D155" s="3" t="s">
        <v>851</v>
      </c>
      <c r="E155" s="3" t="s">
        <v>852</v>
      </c>
      <c r="F155" s="3" t="s">
        <v>496</v>
      </c>
    </row>
    <row r="156" spans="1:6" ht="12" customHeight="1" x14ac:dyDescent="0.25">
      <c r="A156" s="3" t="s">
        <v>853</v>
      </c>
      <c r="B156" s="3" t="s">
        <v>493</v>
      </c>
      <c r="C156" s="3" t="s">
        <v>61</v>
      </c>
      <c r="D156" s="3" t="s">
        <v>851</v>
      </c>
      <c r="E156" s="3" t="s">
        <v>854</v>
      </c>
      <c r="F156" s="3" t="s">
        <v>496</v>
      </c>
    </row>
    <row r="157" spans="1:6" ht="12" customHeight="1" x14ac:dyDescent="0.25">
      <c r="A157" s="3" t="s">
        <v>855</v>
      </c>
      <c r="B157" s="3" t="s">
        <v>504</v>
      </c>
      <c r="C157" s="3" t="s">
        <v>61</v>
      </c>
      <c r="D157" s="3" t="s">
        <v>851</v>
      </c>
      <c r="E157" s="3" t="s">
        <v>857</v>
      </c>
      <c r="F157" s="3" t="s">
        <v>496</v>
      </c>
    </row>
    <row r="158" spans="1:6" ht="12" customHeight="1" x14ac:dyDescent="0.25">
      <c r="A158" s="3" t="s">
        <v>859</v>
      </c>
      <c r="B158" s="3" t="s">
        <v>493</v>
      </c>
      <c r="C158" s="3" t="s">
        <v>61</v>
      </c>
      <c r="D158" s="3" t="s">
        <v>851</v>
      </c>
      <c r="E158" s="3" t="s">
        <v>860</v>
      </c>
      <c r="F158" s="3" t="s">
        <v>496</v>
      </c>
    </row>
    <row r="159" spans="1:6" ht="12" customHeight="1" x14ac:dyDescent="0.25">
      <c r="A159" s="3" t="s">
        <v>861</v>
      </c>
      <c r="B159" s="3" t="s">
        <v>493</v>
      </c>
      <c r="C159" s="3" t="s">
        <v>179</v>
      </c>
      <c r="D159" s="3" t="s">
        <v>862</v>
      </c>
      <c r="E159" s="3" t="s">
        <v>863</v>
      </c>
      <c r="F159" s="3" t="s">
        <v>496</v>
      </c>
    </row>
    <row r="160" spans="1:6" ht="12" customHeight="1" x14ac:dyDescent="0.25">
      <c r="A160" s="3" t="s">
        <v>864</v>
      </c>
      <c r="B160" s="3" t="s">
        <v>493</v>
      </c>
      <c r="C160" s="3" t="s">
        <v>179</v>
      </c>
      <c r="D160" s="3" t="s">
        <v>862</v>
      </c>
      <c r="E160" s="3" t="s">
        <v>865</v>
      </c>
      <c r="F160" s="3" t="s">
        <v>496</v>
      </c>
    </row>
    <row r="161" spans="1:6" ht="12" customHeight="1" x14ac:dyDescent="0.25">
      <c r="A161" s="3" t="s">
        <v>866</v>
      </c>
      <c r="B161" s="3" t="s">
        <v>493</v>
      </c>
      <c r="C161" s="3" t="s">
        <v>179</v>
      </c>
      <c r="D161" s="3" t="s">
        <v>862</v>
      </c>
      <c r="E161" s="3" t="s">
        <v>867</v>
      </c>
      <c r="F161" s="3" t="s">
        <v>496</v>
      </c>
    </row>
    <row r="162" spans="1:6" ht="12" customHeight="1" x14ac:dyDescent="0.25">
      <c r="A162" s="3" t="s">
        <v>868</v>
      </c>
      <c r="B162" s="3" t="s">
        <v>504</v>
      </c>
      <c r="C162" s="3" t="s">
        <v>179</v>
      </c>
      <c r="D162" s="3" t="s">
        <v>862</v>
      </c>
      <c r="E162" s="3" t="s">
        <v>869</v>
      </c>
      <c r="F162" s="3" t="s">
        <v>496</v>
      </c>
    </row>
    <row r="163" spans="1:6" ht="12" customHeight="1" x14ac:dyDescent="0.25">
      <c r="A163" s="3" t="s">
        <v>870</v>
      </c>
      <c r="B163" s="3" t="s">
        <v>493</v>
      </c>
      <c r="C163" s="3" t="s">
        <v>179</v>
      </c>
      <c r="D163" s="3" t="s">
        <v>871</v>
      </c>
      <c r="E163" s="3" t="s">
        <v>872</v>
      </c>
      <c r="F163" s="3" t="s">
        <v>496</v>
      </c>
    </row>
    <row r="164" spans="1:6" ht="12" customHeight="1" x14ac:dyDescent="0.25">
      <c r="A164" s="3" t="s">
        <v>873</v>
      </c>
      <c r="B164" s="3" t="s">
        <v>493</v>
      </c>
      <c r="C164" s="3" t="s">
        <v>179</v>
      </c>
      <c r="D164" s="3" t="s">
        <v>871</v>
      </c>
      <c r="E164" s="3" t="s">
        <v>874</v>
      </c>
      <c r="F164" s="3" t="s">
        <v>496</v>
      </c>
    </row>
    <row r="165" spans="1:6" ht="12" customHeight="1" x14ac:dyDescent="0.25">
      <c r="A165" s="3" t="s">
        <v>875</v>
      </c>
      <c r="B165" s="3" t="s">
        <v>493</v>
      </c>
      <c r="C165" s="3" t="s">
        <v>179</v>
      </c>
      <c r="D165" s="3" t="s">
        <v>871</v>
      </c>
      <c r="E165" s="3" t="s">
        <v>876</v>
      </c>
      <c r="F165" s="3" t="s">
        <v>496</v>
      </c>
    </row>
    <row r="166" spans="1:6" ht="12" customHeight="1" x14ac:dyDescent="0.25">
      <c r="A166" s="3" t="s">
        <v>868</v>
      </c>
      <c r="B166" s="3" t="s">
        <v>504</v>
      </c>
      <c r="C166" s="3" t="s">
        <v>179</v>
      </c>
      <c r="D166" s="3" t="s">
        <v>871</v>
      </c>
      <c r="E166" s="3" t="s">
        <v>869</v>
      </c>
      <c r="F166" s="3" t="s">
        <v>496</v>
      </c>
    </row>
    <row r="167" spans="1:6" ht="12" customHeight="1" x14ac:dyDescent="0.25">
      <c r="A167" s="3" t="s">
        <v>877</v>
      </c>
      <c r="B167" s="3" t="s">
        <v>493</v>
      </c>
      <c r="C167" s="3" t="s">
        <v>202</v>
      </c>
      <c r="D167" s="3" t="s">
        <v>881</v>
      </c>
      <c r="E167" s="3" t="s">
        <v>882</v>
      </c>
      <c r="F167" s="3" t="s">
        <v>496</v>
      </c>
    </row>
    <row r="168" spans="1:6" ht="12" customHeight="1" x14ac:dyDescent="0.25">
      <c r="A168" s="3" t="s">
        <v>884</v>
      </c>
      <c r="B168" s="3" t="s">
        <v>493</v>
      </c>
      <c r="C168" s="3" t="s">
        <v>202</v>
      </c>
      <c r="D168" s="3" t="s">
        <v>881</v>
      </c>
      <c r="E168" s="3" t="s">
        <v>885</v>
      </c>
      <c r="F168" s="3" t="s">
        <v>496</v>
      </c>
    </row>
    <row r="169" spans="1:6" ht="12" customHeight="1" x14ac:dyDescent="0.25">
      <c r="A169" s="3" t="s">
        <v>743</v>
      </c>
      <c r="B169" s="3" t="s">
        <v>504</v>
      </c>
      <c r="C169" s="3" t="s">
        <v>202</v>
      </c>
      <c r="D169" s="3" t="s">
        <v>881</v>
      </c>
      <c r="E169" s="3" t="s">
        <v>744</v>
      </c>
      <c r="F169" s="3" t="s">
        <v>496</v>
      </c>
    </row>
    <row r="170" spans="1:6" ht="12" customHeight="1" x14ac:dyDescent="0.25">
      <c r="A170" s="3" t="s">
        <v>886</v>
      </c>
      <c r="B170" s="3" t="s">
        <v>493</v>
      </c>
      <c r="C170" s="3" t="s">
        <v>202</v>
      </c>
      <c r="D170" s="3" t="s">
        <v>881</v>
      </c>
      <c r="E170" s="3" t="s">
        <v>887</v>
      </c>
      <c r="F170" s="3" t="s">
        <v>496</v>
      </c>
    </row>
    <row r="171" spans="1:6" ht="12" customHeight="1" x14ac:dyDescent="0.25">
      <c r="A171" s="3" t="s">
        <v>888</v>
      </c>
      <c r="B171" s="3" t="s">
        <v>493</v>
      </c>
      <c r="C171" s="3" t="s">
        <v>179</v>
      </c>
      <c r="D171" s="3" t="s">
        <v>889</v>
      </c>
      <c r="E171" s="3" t="s">
        <v>890</v>
      </c>
      <c r="F171" s="3" t="s">
        <v>496</v>
      </c>
    </row>
    <row r="172" spans="1:6" ht="12" customHeight="1" x14ac:dyDescent="0.25">
      <c r="A172" s="3" t="s">
        <v>892</v>
      </c>
      <c r="B172" s="3" t="s">
        <v>493</v>
      </c>
      <c r="C172" s="3" t="s">
        <v>179</v>
      </c>
      <c r="D172" s="3" t="s">
        <v>889</v>
      </c>
      <c r="E172" s="3" t="s">
        <v>894</v>
      </c>
      <c r="F172" s="3" t="s">
        <v>496</v>
      </c>
    </row>
    <row r="173" spans="1:6" ht="12" customHeight="1" x14ac:dyDescent="0.25">
      <c r="A173" s="3" t="s">
        <v>868</v>
      </c>
      <c r="B173" s="3" t="s">
        <v>504</v>
      </c>
      <c r="C173" s="3" t="s">
        <v>179</v>
      </c>
      <c r="D173" s="3" t="s">
        <v>889</v>
      </c>
      <c r="E173" s="3" t="s">
        <v>869</v>
      </c>
      <c r="F173" s="3" t="s">
        <v>496</v>
      </c>
    </row>
    <row r="174" spans="1:6" ht="12" customHeight="1" x14ac:dyDescent="0.25">
      <c r="A174" s="3" t="s">
        <v>895</v>
      </c>
      <c r="B174" s="3" t="s">
        <v>493</v>
      </c>
      <c r="C174" s="3" t="s">
        <v>179</v>
      </c>
      <c r="D174" s="3" t="s">
        <v>889</v>
      </c>
      <c r="E174" s="3" t="s">
        <v>896</v>
      </c>
      <c r="F174" s="3" t="s">
        <v>496</v>
      </c>
    </row>
    <row r="175" spans="1:6" ht="12" customHeight="1" x14ac:dyDescent="0.25">
      <c r="A175" s="3" t="s">
        <v>897</v>
      </c>
      <c r="B175" s="3" t="s">
        <v>493</v>
      </c>
      <c r="C175" s="3" t="s">
        <v>98</v>
      </c>
      <c r="D175" s="3" t="s">
        <v>898</v>
      </c>
      <c r="E175" s="3" t="s">
        <v>899</v>
      </c>
      <c r="F175" s="3" t="s">
        <v>496</v>
      </c>
    </row>
    <row r="176" spans="1:6" ht="12" customHeight="1" x14ac:dyDescent="0.25">
      <c r="A176" s="3" t="s">
        <v>900</v>
      </c>
      <c r="B176" s="3" t="s">
        <v>493</v>
      </c>
      <c r="C176" s="3" t="s">
        <v>98</v>
      </c>
      <c r="D176" s="3" t="s">
        <v>898</v>
      </c>
      <c r="E176" s="3" t="s">
        <v>901</v>
      </c>
      <c r="F176" s="3" t="s">
        <v>496</v>
      </c>
    </row>
    <row r="177" spans="1:6" ht="12" customHeight="1" x14ac:dyDescent="0.25">
      <c r="A177" s="3" t="s">
        <v>659</v>
      </c>
      <c r="B177" s="3" t="s">
        <v>504</v>
      </c>
      <c r="C177" s="3" t="s">
        <v>98</v>
      </c>
      <c r="D177" s="3" t="s">
        <v>898</v>
      </c>
      <c r="E177" s="3" t="s">
        <v>660</v>
      </c>
      <c r="F177" s="3" t="s">
        <v>496</v>
      </c>
    </row>
    <row r="178" spans="1:6" ht="12" customHeight="1" x14ac:dyDescent="0.25">
      <c r="A178" s="3" t="s">
        <v>902</v>
      </c>
      <c r="B178" s="3" t="s">
        <v>493</v>
      </c>
      <c r="C178" s="3" t="s">
        <v>98</v>
      </c>
      <c r="D178" s="3" t="s">
        <v>898</v>
      </c>
      <c r="E178" s="3" t="s">
        <v>904</v>
      </c>
      <c r="F178" s="3" t="s">
        <v>496</v>
      </c>
    </row>
    <row r="179" spans="1:6" ht="12" customHeight="1" x14ac:dyDescent="0.25">
      <c r="A179" s="3" t="s">
        <v>906</v>
      </c>
      <c r="B179" s="3" t="s">
        <v>493</v>
      </c>
      <c r="C179" s="3" t="s">
        <v>176</v>
      </c>
      <c r="D179" s="3" t="s">
        <v>907</v>
      </c>
      <c r="E179" s="3" t="s">
        <v>908</v>
      </c>
      <c r="F179" s="3" t="s">
        <v>496</v>
      </c>
    </row>
    <row r="180" spans="1:6" ht="12" customHeight="1" x14ac:dyDescent="0.25">
      <c r="A180" s="3" t="s">
        <v>909</v>
      </c>
      <c r="B180" s="3" t="s">
        <v>493</v>
      </c>
      <c r="C180" s="3" t="s">
        <v>176</v>
      </c>
      <c r="D180" s="3" t="s">
        <v>907</v>
      </c>
      <c r="E180" s="3" t="s">
        <v>910</v>
      </c>
      <c r="F180" s="3" t="s">
        <v>496</v>
      </c>
    </row>
    <row r="181" spans="1:6" ht="12" customHeight="1" x14ac:dyDescent="0.25">
      <c r="A181" s="3" t="s">
        <v>911</v>
      </c>
      <c r="B181" s="3" t="s">
        <v>493</v>
      </c>
      <c r="C181" s="3" t="s">
        <v>176</v>
      </c>
      <c r="D181" s="3" t="s">
        <v>907</v>
      </c>
      <c r="E181" s="3" t="s">
        <v>912</v>
      </c>
      <c r="F181" s="3" t="s">
        <v>496</v>
      </c>
    </row>
    <row r="182" spans="1:6" ht="12" customHeight="1" x14ac:dyDescent="0.25">
      <c r="A182" s="3" t="s">
        <v>913</v>
      </c>
      <c r="B182" s="3" t="s">
        <v>504</v>
      </c>
      <c r="C182" s="3" t="s">
        <v>176</v>
      </c>
      <c r="D182" s="3" t="s">
        <v>907</v>
      </c>
      <c r="E182" s="3" t="s">
        <v>914</v>
      </c>
      <c r="F182" s="3" t="s">
        <v>496</v>
      </c>
    </row>
    <row r="183" spans="1:6" ht="12" customHeight="1" x14ac:dyDescent="0.25">
      <c r="A183" s="3" t="s">
        <v>915</v>
      </c>
      <c r="B183" s="3" t="s">
        <v>493</v>
      </c>
      <c r="C183" s="3" t="s">
        <v>86</v>
      </c>
      <c r="D183" s="3" t="s">
        <v>916</v>
      </c>
      <c r="E183" s="3" t="s">
        <v>917</v>
      </c>
      <c r="F183" s="3" t="s">
        <v>496</v>
      </c>
    </row>
    <row r="184" spans="1:6" ht="12" customHeight="1" x14ac:dyDescent="0.25">
      <c r="A184" s="3" t="s">
        <v>918</v>
      </c>
      <c r="B184" s="3" t="s">
        <v>493</v>
      </c>
      <c r="C184" s="3" t="s">
        <v>86</v>
      </c>
      <c r="D184" s="3" t="s">
        <v>916</v>
      </c>
      <c r="E184" s="3" t="s">
        <v>919</v>
      </c>
      <c r="F184" s="3" t="s">
        <v>496</v>
      </c>
    </row>
    <row r="185" spans="1:6" ht="12" customHeight="1" x14ac:dyDescent="0.25">
      <c r="A185" s="3" t="s">
        <v>920</v>
      </c>
      <c r="B185" s="3" t="s">
        <v>504</v>
      </c>
      <c r="C185" s="3" t="s">
        <v>86</v>
      </c>
      <c r="D185" s="3" t="s">
        <v>916</v>
      </c>
      <c r="E185" s="3" t="s">
        <v>921</v>
      </c>
      <c r="F185" s="3" t="s">
        <v>496</v>
      </c>
    </row>
    <row r="186" spans="1:6" ht="12" customHeight="1" x14ac:dyDescent="0.25">
      <c r="A186" s="3" t="s">
        <v>922</v>
      </c>
      <c r="B186" s="3" t="s">
        <v>493</v>
      </c>
      <c r="C186" s="3" t="s">
        <v>86</v>
      </c>
      <c r="D186" s="3" t="s">
        <v>916</v>
      </c>
      <c r="E186" s="3" t="s">
        <v>924</v>
      </c>
      <c r="F186" s="3" t="s">
        <v>496</v>
      </c>
    </row>
    <row r="187" spans="1:6" ht="12" customHeight="1" x14ac:dyDescent="0.25">
      <c r="A187" s="3" t="s">
        <v>926</v>
      </c>
      <c r="B187" s="3" t="s">
        <v>493</v>
      </c>
      <c r="C187" s="3" t="s">
        <v>202</v>
      </c>
      <c r="D187" s="3" t="s">
        <v>927</v>
      </c>
      <c r="E187" s="3" t="s">
        <v>928</v>
      </c>
      <c r="F187" s="3" t="s">
        <v>496</v>
      </c>
    </row>
    <row r="188" spans="1:6" ht="12" customHeight="1" x14ac:dyDescent="0.25">
      <c r="A188" s="3" t="s">
        <v>929</v>
      </c>
      <c r="B188" s="3" t="s">
        <v>493</v>
      </c>
      <c r="C188" s="3" t="s">
        <v>202</v>
      </c>
      <c r="D188" s="3" t="s">
        <v>927</v>
      </c>
      <c r="E188" s="3" t="s">
        <v>930</v>
      </c>
      <c r="F188" s="3" t="s">
        <v>496</v>
      </c>
    </row>
    <row r="189" spans="1:6" ht="12" customHeight="1" x14ac:dyDescent="0.25">
      <c r="A189" s="3" t="s">
        <v>743</v>
      </c>
      <c r="B189" s="3" t="s">
        <v>504</v>
      </c>
      <c r="C189" s="3" t="s">
        <v>202</v>
      </c>
      <c r="D189" s="3" t="s">
        <v>927</v>
      </c>
      <c r="E189" s="3" t="s">
        <v>744</v>
      </c>
      <c r="F189" s="3" t="s">
        <v>496</v>
      </c>
    </row>
    <row r="190" spans="1:6" ht="12" customHeight="1" x14ac:dyDescent="0.25">
      <c r="A190" s="3" t="s">
        <v>931</v>
      </c>
      <c r="B190" s="3" t="s">
        <v>493</v>
      </c>
      <c r="C190" s="3" t="s">
        <v>202</v>
      </c>
      <c r="D190" s="3" t="s">
        <v>927</v>
      </c>
      <c r="E190" s="3" t="s">
        <v>932</v>
      </c>
      <c r="F190" s="3" t="s">
        <v>496</v>
      </c>
    </row>
    <row r="191" spans="1:6" ht="12" customHeight="1" x14ac:dyDescent="0.25">
      <c r="A191" s="3" t="s">
        <v>933</v>
      </c>
      <c r="B191" s="3" t="s">
        <v>493</v>
      </c>
      <c r="C191" s="3" t="s">
        <v>192</v>
      </c>
      <c r="D191" s="3" t="s">
        <v>934</v>
      </c>
      <c r="E191" s="3" t="s">
        <v>935</v>
      </c>
      <c r="F191" s="3" t="s">
        <v>496</v>
      </c>
    </row>
    <row r="192" spans="1:6" ht="12" customHeight="1" x14ac:dyDescent="0.25">
      <c r="A192" s="3" t="s">
        <v>936</v>
      </c>
      <c r="B192" s="3" t="s">
        <v>493</v>
      </c>
      <c r="C192" s="3" t="s">
        <v>192</v>
      </c>
      <c r="D192" s="3" t="s">
        <v>934</v>
      </c>
      <c r="E192" s="3" t="s">
        <v>937</v>
      </c>
      <c r="F192" s="3" t="s">
        <v>496</v>
      </c>
    </row>
    <row r="193" spans="1:6" ht="12" customHeight="1" x14ac:dyDescent="0.25">
      <c r="A193" s="3" t="s">
        <v>736</v>
      </c>
      <c r="B193" s="3" t="s">
        <v>504</v>
      </c>
      <c r="C193" s="3" t="s">
        <v>192</v>
      </c>
      <c r="D193" s="3" t="s">
        <v>934</v>
      </c>
      <c r="E193" s="3" t="s">
        <v>737</v>
      </c>
      <c r="F193" s="3" t="s">
        <v>496</v>
      </c>
    </row>
    <row r="194" spans="1:6" ht="12" customHeight="1" x14ac:dyDescent="0.25">
      <c r="A194" s="3" t="s">
        <v>938</v>
      </c>
      <c r="B194" s="3" t="s">
        <v>493</v>
      </c>
      <c r="C194" s="3" t="s">
        <v>192</v>
      </c>
      <c r="D194" s="3" t="s">
        <v>934</v>
      </c>
      <c r="E194" s="3" t="s">
        <v>939</v>
      </c>
      <c r="F194" s="3" t="s">
        <v>496</v>
      </c>
    </row>
    <row r="195" spans="1:6" ht="12" customHeight="1" x14ac:dyDescent="0.25">
      <c r="A195" s="3" t="s">
        <v>941</v>
      </c>
      <c r="B195" s="3" t="s">
        <v>493</v>
      </c>
      <c r="C195" s="3" t="s">
        <v>419</v>
      </c>
      <c r="D195" s="3" t="s">
        <v>943</v>
      </c>
      <c r="E195" s="3" t="s">
        <v>944</v>
      </c>
      <c r="F195" s="3" t="s">
        <v>496</v>
      </c>
    </row>
    <row r="196" spans="1:6" ht="12" customHeight="1" x14ac:dyDescent="0.25">
      <c r="A196" s="3" t="s">
        <v>945</v>
      </c>
      <c r="B196" s="3" t="s">
        <v>493</v>
      </c>
      <c r="C196" s="3" t="s">
        <v>419</v>
      </c>
      <c r="D196" s="3" t="s">
        <v>943</v>
      </c>
      <c r="E196" s="3" t="s">
        <v>946</v>
      </c>
      <c r="F196" s="3" t="s">
        <v>496</v>
      </c>
    </row>
    <row r="197" spans="1:6" ht="12" customHeight="1" x14ac:dyDescent="0.25">
      <c r="A197" s="3" t="s">
        <v>947</v>
      </c>
      <c r="B197" s="3" t="s">
        <v>493</v>
      </c>
      <c r="C197" s="3" t="s">
        <v>419</v>
      </c>
      <c r="D197" s="3" t="s">
        <v>943</v>
      </c>
      <c r="E197" s="3" t="s">
        <v>948</v>
      </c>
      <c r="F197" s="3" t="s">
        <v>496</v>
      </c>
    </row>
    <row r="198" spans="1:6" ht="12" customHeight="1" x14ac:dyDescent="0.25">
      <c r="A198" s="3" t="s">
        <v>949</v>
      </c>
      <c r="B198" s="3" t="s">
        <v>504</v>
      </c>
      <c r="C198" s="3" t="s">
        <v>419</v>
      </c>
      <c r="D198" s="3" t="s">
        <v>943</v>
      </c>
      <c r="E198" s="3" t="s">
        <v>950</v>
      </c>
      <c r="F198" s="3" t="s">
        <v>496</v>
      </c>
    </row>
    <row r="199" spans="1:6" ht="12" customHeight="1" x14ac:dyDescent="0.25">
      <c r="A199" s="3" t="s">
        <v>951</v>
      </c>
      <c r="B199" s="3" t="s">
        <v>493</v>
      </c>
      <c r="C199" s="3" t="s">
        <v>91</v>
      </c>
      <c r="D199" s="3" t="s">
        <v>952</v>
      </c>
      <c r="E199" s="3" t="s">
        <v>953</v>
      </c>
      <c r="F199" s="3" t="s">
        <v>496</v>
      </c>
    </row>
    <row r="200" spans="1:6" ht="12" customHeight="1" x14ac:dyDescent="0.25">
      <c r="A200" s="3" t="s">
        <v>954</v>
      </c>
      <c r="B200" s="3" t="s">
        <v>493</v>
      </c>
      <c r="C200" s="3" t="s">
        <v>91</v>
      </c>
      <c r="D200" s="3" t="s">
        <v>952</v>
      </c>
      <c r="E200" s="3" t="s">
        <v>955</v>
      </c>
      <c r="F200" s="3" t="s">
        <v>496</v>
      </c>
    </row>
    <row r="201" spans="1:6" ht="12" customHeight="1" x14ac:dyDescent="0.25">
      <c r="A201" s="3" t="s">
        <v>956</v>
      </c>
      <c r="B201" s="3" t="s">
        <v>504</v>
      </c>
      <c r="C201" s="3" t="s">
        <v>91</v>
      </c>
      <c r="D201" s="3" t="s">
        <v>952</v>
      </c>
      <c r="E201" s="3" t="s">
        <v>957</v>
      </c>
      <c r="F201" s="3" t="s">
        <v>496</v>
      </c>
    </row>
    <row r="202" spans="1:6" ht="12" customHeight="1" x14ac:dyDescent="0.25">
      <c r="A202" s="3" t="s">
        <v>958</v>
      </c>
      <c r="B202" s="3" t="s">
        <v>493</v>
      </c>
      <c r="C202" s="3" t="s">
        <v>91</v>
      </c>
      <c r="D202" s="3" t="s">
        <v>952</v>
      </c>
      <c r="E202" s="3" t="s">
        <v>959</v>
      </c>
      <c r="F202" s="3" t="s">
        <v>496</v>
      </c>
    </row>
    <row r="203" spans="1:6" ht="12" customHeight="1" x14ac:dyDescent="0.25">
      <c r="A203" s="3" t="s">
        <v>961</v>
      </c>
      <c r="B203" s="3" t="s">
        <v>493</v>
      </c>
      <c r="C203" s="3" t="s">
        <v>91</v>
      </c>
      <c r="D203" s="3" t="s">
        <v>963</v>
      </c>
      <c r="E203" s="3" t="s">
        <v>964</v>
      </c>
      <c r="F203" s="3" t="s">
        <v>496</v>
      </c>
    </row>
    <row r="204" spans="1:6" ht="12" customHeight="1" x14ac:dyDescent="0.25">
      <c r="A204" s="3" t="s">
        <v>965</v>
      </c>
      <c r="B204" s="3" t="s">
        <v>493</v>
      </c>
      <c r="C204" s="3" t="s">
        <v>91</v>
      </c>
      <c r="D204" s="3" t="s">
        <v>963</v>
      </c>
      <c r="E204" s="3" t="s">
        <v>966</v>
      </c>
      <c r="F204" s="3" t="s">
        <v>496</v>
      </c>
    </row>
    <row r="205" spans="1:6" ht="12" customHeight="1" x14ac:dyDescent="0.25">
      <c r="A205" s="3" t="s">
        <v>956</v>
      </c>
      <c r="B205" s="3" t="s">
        <v>504</v>
      </c>
      <c r="C205" s="3" t="s">
        <v>91</v>
      </c>
      <c r="D205" s="3" t="s">
        <v>963</v>
      </c>
      <c r="E205" s="3" t="s">
        <v>957</v>
      </c>
      <c r="F205" s="3" t="s">
        <v>496</v>
      </c>
    </row>
    <row r="206" spans="1:6" ht="12" customHeight="1" x14ac:dyDescent="0.25">
      <c r="A206" s="3" t="s">
        <v>967</v>
      </c>
      <c r="B206" s="3" t="s">
        <v>493</v>
      </c>
      <c r="C206" s="3" t="s">
        <v>91</v>
      </c>
      <c r="D206" s="3" t="s">
        <v>963</v>
      </c>
      <c r="E206" s="3" t="s">
        <v>968</v>
      </c>
      <c r="F206" s="3" t="s">
        <v>496</v>
      </c>
    </row>
    <row r="207" spans="1:6" ht="12" customHeight="1" x14ac:dyDescent="0.25">
      <c r="A207" s="3" t="s">
        <v>969</v>
      </c>
      <c r="B207" s="3" t="s">
        <v>493</v>
      </c>
      <c r="C207" s="3" t="s">
        <v>127</v>
      </c>
      <c r="D207" s="3" t="s">
        <v>970</v>
      </c>
      <c r="E207" s="3" t="s">
        <v>971</v>
      </c>
      <c r="F207" s="3" t="s">
        <v>496</v>
      </c>
    </row>
    <row r="208" spans="1:6" ht="12" customHeight="1" x14ac:dyDescent="0.25">
      <c r="A208" s="3" t="s">
        <v>972</v>
      </c>
      <c r="B208" s="3" t="s">
        <v>493</v>
      </c>
      <c r="C208" s="3" t="s">
        <v>127</v>
      </c>
      <c r="D208" s="3" t="s">
        <v>970</v>
      </c>
      <c r="E208" s="3" t="s">
        <v>973</v>
      </c>
      <c r="F208" s="3" t="s">
        <v>496</v>
      </c>
    </row>
    <row r="209" spans="1:6" ht="12" customHeight="1" x14ac:dyDescent="0.25">
      <c r="A209" s="3" t="s">
        <v>974</v>
      </c>
      <c r="B209" s="3" t="s">
        <v>493</v>
      </c>
      <c r="C209" s="3" t="s">
        <v>127</v>
      </c>
      <c r="D209" s="3" t="s">
        <v>970</v>
      </c>
      <c r="E209" s="3" t="s">
        <v>976</v>
      </c>
      <c r="F209" s="3" t="s">
        <v>496</v>
      </c>
    </row>
    <row r="210" spans="1:6" ht="12" customHeight="1" x14ac:dyDescent="0.25">
      <c r="A210" s="3" t="s">
        <v>978</v>
      </c>
      <c r="B210" s="3" t="s">
        <v>504</v>
      </c>
      <c r="C210" s="3" t="s">
        <v>127</v>
      </c>
      <c r="D210" s="3" t="s">
        <v>970</v>
      </c>
      <c r="E210" s="3" t="s">
        <v>980</v>
      </c>
      <c r="F210" s="3" t="s">
        <v>496</v>
      </c>
    </row>
    <row r="211" spans="1:6" ht="12" customHeight="1" x14ac:dyDescent="0.25">
      <c r="A211" s="3" t="s">
        <v>981</v>
      </c>
      <c r="B211" s="3" t="s">
        <v>493</v>
      </c>
      <c r="C211" s="3" t="s">
        <v>68</v>
      </c>
      <c r="D211" s="3" t="s">
        <v>982</v>
      </c>
      <c r="E211" s="3" t="s">
        <v>983</v>
      </c>
      <c r="F211" s="3" t="s">
        <v>496</v>
      </c>
    </row>
    <row r="212" spans="1:6" ht="12" customHeight="1" x14ac:dyDescent="0.25">
      <c r="A212" s="3" t="s">
        <v>984</v>
      </c>
      <c r="B212" s="3" t="s">
        <v>493</v>
      </c>
      <c r="C212" s="3" t="s">
        <v>68</v>
      </c>
      <c r="D212" s="3" t="s">
        <v>982</v>
      </c>
      <c r="E212" s="3" t="s">
        <v>985</v>
      </c>
      <c r="F212" s="3" t="s">
        <v>496</v>
      </c>
    </row>
    <row r="213" spans="1:6" ht="12" customHeight="1" x14ac:dyDescent="0.25">
      <c r="A213" s="3" t="s">
        <v>986</v>
      </c>
      <c r="B213" s="3" t="s">
        <v>493</v>
      </c>
      <c r="C213" s="3" t="s">
        <v>68</v>
      </c>
      <c r="D213" s="3" t="s">
        <v>982</v>
      </c>
      <c r="E213" s="3" t="s">
        <v>987</v>
      </c>
      <c r="F213" s="3" t="s">
        <v>496</v>
      </c>
    </row>
    <row r="214" spans="1:6" ht="12" customHeight="1" x14ac:dyDescent="0.25">
      <c r="A214" s="3" t="s">
        <v>988</v>
      </c>
      <c r="B214" s="3" t="s">
        <v>504</v>
      </c>
      <c r="C214" s="3" t="s">
        <v>68</v>
      </c>
      <c r="D214" s="3" t="s">
        <v>982</v>
      </c>
      <c r="E214" s="3" t="s">
        <v>989</v>
      </c>
      <c r="F214" s="3" t="s">
        <v>496</v>
      </c>
    </row>
    <row r="215" spans="1:6" ht="12" customHeight="1" x14ac:dyDescent="0.25">
      <c r="A215" s="3" t="s">
        <v>990</v>
      </c>
      <c r="B215" s="3" t="s">
        <v>493</v>
      </c>
      <c r="C215" s="3" t="s">
        <v>68</v>
      </c>
      <c r="D215" s="3" t="s">
        <v>991</v>
      </c>
      <c r="E215" s="3" t="s">
        <v>992</v>
      </c>
      <c r="F215" s="3" t="s">
        <v>496</v>
      </c>
    </row>
    <row r="216" spans="1:6" ht="12" customHeight="1" x14ac:dyDescent="0.25">
      <c r="A216" s="3" t="s">
        <v>993</v>
      </c>
      <c r="B216" s="3" t="s">
        <v>493</v>
      </c>
      <c r="C216" s="3" t="s">
        <v>68</v>
      </c>
      <c r="D216" s="3" t="s">
        <v>991</v>
      </c>
      <c r="E216" s="3" t="s">
        <v>994</v>
      </c>
      <c r="F216" s="3" t="s">
        <v>496</v>
      </c>
    </row>
    <row r="217" spans="1:6" ht="12" customHeight="1" x14ac:dyDescent="0.25">
      <c r="A217" s="3" t="s">
        <v>988</v>
      </c>
      <c r="B217" s="3" t="s">
        <v>504</v>
      </c>
      <c r="C217" s="3" t="s">
        <v>68</v>
      </c>
      <c r="D217" s="3" t="s">
        <v>991</v>
      </c>
      <c r="E217" s="3" t="s">
        <v>989</v>
      </c>
      <c r="F217" s="3" t="s">
        <v>496</v>
      </c>
    </row>
    <row r="218" spans="1:6" ht="12" customHeight="1" x14ac:dyDescent="0.25">
      <c r="A218" s="3" t="s">
        <v>997</v>
      </c>
      <c r="B218" s="3" t="s">
        <v>493</v>
      </c>
      <c r="C218" s="3" t="s">
        <v>68</v>
      </c>
      <c r="D218" s="3" t="s">
        <v>991</v>
      </c>
      <c r="E218" s="3" t="s">
        <v>998</v>
      </c>
      <c r="F218" s="3" t="s">
        <v>496</v>
      </c>
    </row>
    <row r="219" spans="1:6" ht="12" customHeight="1" x14ac:dyDescent="0.25">
      <c r="A219" s="3" t="s">
        <v>999</v>
      </c>
      <c r="B219" s="3" t="s">
        <v>493</v>
      </c>
      <c r="C219" s="3" t="s">
        <v>176</v>
      </c>
      <c r="D219" s="3" t="s">
        <v>1000</v>
      </c>
      <c r="E219" s="3" t="s">
        <v>1001</v>
      </c>
      <c r="F219" s="3" t="s">
        <v>496</v>
      </c>
    </row>
    <row r="220" spans="1:6" ht="12" customHeight="1" x14ac:dyDescent="0.25">
      <c r="A220" s="3" t="s">
        <v>1002</v>
      </c>
      <c r="B220" s="3" t="s">
        <v>493</v>
      </c>
      <c r="C220" s="3" t="s">
        <v>176</v>
      </c>
      <c r="D220" s="3" t="s">
        <v>1000</v>
      </c>
      <c r="E220" s="3" t="s">
        <v>1003</v>
      </c>
      <c r="F220" s="3" t="s">
        <v>496</v>
      </c>
    </row>
    <row r="221" spans="1:6" ht="12" customHeight="1" x14ac:dyDescent="0.25">
      <c r="A221" s="3" t="s">
        <v>1004</v>
      </c>
      <c r="B221" s="3" t="s">
        <v>493</v>
      </c>
      <c r="C221" s="3" t="s">
        <v>176</v>
      </c>
      <c r="D221" s="3" t="s">
        <v>1000</v>
      </c>
      <c r="E221" s="3" t="s">
        <v>1005</v>
      </c>
      <c r="F221" s="3" t="s">
        <v>496</v>
      </c>
    </row>
    <row r="222" spans="1:6" ht="12" customHeight="1" x14ac:dyDescent="0.25">
      <c r="A222" s="3" t="s">
        <v>1006</v>
      </c>
      <c r="B222" s="3" t="s">
        <v>504</v>
      </c>
      <c r="C222" s="3" t="s">
        <v>176</v>
      </c>
      <c r="D222" s="3" t="s">
        <v>1000</v>
      </c>
      <c r="E222" s="3" t="s">
        <v>1007</v>
      </c>
      <c r="F222" s="3" t="s">
        <v>496</v>
      </c>
    </row>
    <row r="223" spans="1:6" ht="12" customHeight="1" x14ac:dyDescent="0.25">
      <c r="A223" s="3" t="s">
        <v>1008</v>
      </c>
      <c r="B223" s="3" t="s">
        <v>493</v>
      </c>
      <c r="C223" s="3" t="s">
        <v>68</v>
      </c>
      <c r="D223" s="3" t="s">
        <v>1009</v>
      </c>
      <c r="E223" s="3" t="s">
        <v>1010</v>
      </c>
      <c r="F223" s="3" t="s">
        <v>496</v>
      </c>
    </row>
    <row r="224" spans="1:6" ht="12" customHeight="1" x14ac:dyDescent="0.25">
      <c r="A224" s="3" t="s">
        <v>1012</v>
      </c>
      <c r="B224" s="3" t="s">
        <v>493</v>
      </c>
      <c r="C224" s="3" t="s">
        <v>68</v>
      </c>
      <c r="D224" s="3" t="s">
        <v>1009</v>
      </c>
      <c r="E224" s="3" t="s">
        <v>1014</v>
      </c>
      <c r="F224" s="3" t="s">
        <v>496</v>
      </c>
    </row>
    <row r="225" spans="1:6" ht="12" customHeight="1" x14ac:dyDescent="0.25">
      <c r="A225" s="3" t="s">
        <v>988</v>
      </c>
      <c r="B225" s="3" t="s">
        <v>504</v>
      </c>
      <c r="C225" s="3" t="s">
        <v>68</v>
      </c>
      <c r="D225" s="3" t="s">
        <v>1009</v>
      </c>
      <c r="E225" s="3" t="s">
        <v>989</v>
      </c>
      <c r="F225" s="3" t="s">
        <v>496</v>
      </c>
    </row>
    <row r="226" spans="1:6" ht="12" customHeight="1" x14ac:dyDescent="0.25">
      <c r="A226" s="3" t="s">
        <v>1015</v>
      </c>
      <c r="B226" s="3" t="s">
        <v>493</v>
      </c>
      <c r="C226" s="3" t="s">
        <v>68</v>
      </c>
      <c r="D226" s="3" t="s">
        <v>1009</v>
      </c>
      <c r="E226" s="3" t="s">
        <v>1016</v>
      </c>
      <c r="F226" s="3" t="s">
        <v>496</v>
      </c>
    </row>
    <row r="227" spans="1:6" ht="12" customHeight="1" x14ac:dyDescent="0.25">
      <c r="A227" s="3" t="s">
        <v>1017</v>
      </c>
      <c r="B227" s="3" t="s">
        <v>493</v>
      </c>
      <c r="C227" s="3" t="s">
        <v>237</v>
      </c>
      <c r="D227" s="3" t="s">
        <v>1018</v>
      </c>
      <c r="E227" s="3" t="s">
        <v>1019</v>
      </c>
      <c r="F227" s="3" t="s">
        <v>496</v>
      </c>
    </row>
    <row r="228" spans="1:6" ht="12" customHeight="1" x14ac:dyDescent="0.25">
      <c r="A228" s="3" t="s">
        <v>1020</v>
      </c>
      <c r="B228" s="3" t="s">
        <v>493</v>
      </c>
      <c r="C228" s="3" t="s">
        <v>237</v>
      </c>
      <c r="D228" s="3" t="s">
        <v>1018</v>
      </c>
      <c r="E228" s="3" t="s">
        <v>1021</v>
      </c>
      <c r="F228" s="3" t="s">
        <v>496</v>
      </c>
    </row>
    <row r="229" spans="1:6" ht="12" customHeight="1" x14ac:dyDescent="0.25">
      <c r="A229" s="3" t="s">
        <v>1022</v>
      </c>
      <c r="B229" s="3" t="s">
        <v>504</v>
      </c>
      <c r="C229" s="3" t="s">
        <v>237</v>
      </c>
      <c r="D229" s="3" t="s">
        <v>1018</v>
      </c>
      <c r="E229" s="3" t="s">
        <v>1023</v>
      </c>
      <c r="F229" s="3" t="s">
        <v>496</v>
      </c>
    </row>
    <row r="230" spans="1:6" ht="12" customHeight="1" x14ac:dyDescent="0.25">
      <c r="A230" s="3" t="s">
        <v>1024</v>
      </c>
      <c r="B230" s="3" t="s">
        <v>493</v>
      </c>
      <c r="C230" s="3" t="s">
        <v>237</v>
      </c>
      <c r="D230" s="3" t="s">
        <v>1018</v>
      </c>
      <c r="E230" s="3" t="s">
        <v>1025</v>
      </c>
      <c r="F230" s="3" t="s">
        <v>496</v>
      </c>
    </row>
    <row r="231" spans="1:6" ht="12" customHeight="1" x14ac:dyDescent="0.25">
      <c r="A231" s="3" t="s">
        <v>1026</v>
      </c>
      <c r="B231" s="3" t="s">
        <v>493</v>
      </c>
      <c r="C231" s="3" t="s">
        <v>447</v>
      </c>
      <c r="D231" s="3" t="s">
        <v>1027</v>
      </c>
      <c r="E231" s="3" t="s">
        <v>1028</v>
      </c>
      <c r="F231" s="3" t="s">
        <v>496</v>
      </c>
    </row>
    <row r="232" spans="1:6" ht="12" customHeight="1" x14ac:dyDescent="0.25">
      <c r="A232" s="3" t="s">
        <v>1029</v>
      </c>
      <c r="B232" s="3" t="s">
        <v>493</v>
      </c>
      <c r="C232" s="3" t="s">
        <v>447</v>
      </c>
      <c r="D232" s="3" t="s">
        <v>1027</v>
      </c>
      <c r="E232" s="3" t="s">
        <v>1032</v>
      </c>
      <c r="F232" s="3" t="s">
        <v>496</v>
      </c>
    </row>
    <row r="233" spans="1:6" ht="12" customHeight="1" x14ac:dyDescent="0.25">
      <c r="A233" s="3" t="s">
        <v>1033</v>
      </c>
      <c r="B233" s="3" t="s">
        <v>760</v>
      </c>
      <c r="C233" s="3" t="s">
        <v>447</v>
      </c>
      <c r="D233" s="3" t="s">
        <v>1027</v>
      </c>
      <c r="E233" s="3" t="s">
        <v>1034</v>
      </c>
      <c r="F233" s="3" t="s">
        <v>496</v>
      </c>
    </row>
    <row r="234" spans="1:6" ht="12" customHeight="1" x14ac:dyDescent="0.25">
      <c r="A234" s="3" t="s">
        <v>1035</v>
      </c>
      <c r="B234" s="3" t="s">
        <v>504</v>
      </c>
      <c r="C234" s="3" t="s">
        <v>447</v>
      </c>
      <c r="D234" s="3" t="s">
        <v>1027</v>
      </c>
      <c r="E234" s="3" t="s">
        <v>1036</v>
      </c>
      <c r="F234" s="3" t="s">
        <v>496</v>
      </c>
    </row>
    <row r="235" spans="1:6" ht="12" customHeight="1" x14ac:dyDescent="0.25">
      <c r="A235" s="3" t="s">
        <v>1037</v>
      </c>
      <c r="B235" s="3" t="s">
        <v>493</v>
      </c>
      <c r="C235" s="3" t="s">
        <v>447</v>
      </c>
      <c r="D235" s="3" t="s">
        <v>1027</v>
      </c>
      <c r="E235" s="3" t="s">
        <v>1038</v>
      </c>
      <c r="F235" s="3" t="s">
        <v>496</v>
      </c>
    </row>
    <row r="236" spans="1:6" ht="12" customHeight="1" x14ac:dyDescent="0.25">
      <c r="A236" s="3" t="s">
        <v>1039</v>
      </c>
      <c r="B236" s="3" t="s">
        <v>493</v>
      </c>
      <c r="C236" s="3" t="s">
        <v>176</v>
      </c>
      <c r="D236" s="3" t="s">
        <v>1040</v>
      </c>
      <c r="E236" s="3" t="s">
        <v>1041</v>
      </c>
      <c r="F236" s="3" t="s">
        <v>496</v>
      </c>
    </row>
    <row r="237" spans="1:6" ht="12" customHeight="1" x14ac:dyDescent="0.25">
      <c r="A237" s="3" t="s">
        <v>1042</v>
      </c>
      <c r="B237" s="3" t="s">
        <v>493</v>
      </c>
      <c r="C237" s="3" t="s">
        <v>176</v>
      </c>
      <c r="D237" s="3" t="s">
        <v>1040</v>
      </c>
      <c r="E237" s="3" t="s">
        <v>1043</v>
      </c>
      <c r="F237" s="3" t="s">
        <v>496</v>
      </c>
    </row>
    <row r="238" spans="1:6" ht="12" customHeight="1" x14ac:dyDescent="0.25">
      <c r="A238" s="3" t="s">
        <v>1044</v>
      </c>
      <c r="B238" s="3" t="s">
        <v>493</v>
      </c>
      <c r="C238" s="3" t="s">
        <v>176</v>
      </c>
      <c r="D238" s="3" t="s">
        <v>1040</v>
      </c>
      <c r="E238" s="3" t="s">
        <v>1045</v>
      </c>
      <c r="F238" s="3" t="s">
        <v>496</v>
      </c>
    </row>
    <row r="239" spans="1:6" ht="12" customHeight="1" x14ac:dyDescent="0.25">
      <c r="A239" s="3" t="s">
        <v>1046</v>
      </c>
      <c r="B239" s="3" t="s">
        <v>504</v>
      </c>
      <c r="C239" s="3" t="s">
        <v>176</v>
      </c>
      <c r="D239" s="3" t="s">
        <v>1040</v>
      </c>
      <c r="E239" s="3" t="s">
        <v>1047</v>
      </c>
      <c r="F239" s="3" t="s">
        <v>496</v>
      </c>
    </row>
    <row r="240" spans="1:6" ht="12" customHeight="1" x14ac:dyDescent="0.25">
      <c r="A240" s="3" t="s">
        <v>1048</v>
      </c>
      <c r="B240" s="3" t="s">
        <v>493</v>
      </c>
      <c r="C240" s="3" t="s">
        <v>91</v>
      </c>
      <c r="D240" s="3" t="s">
        <v>1049</v>
      </c>
      <c r="E240" s="3" t="s">
        <v>1050</v>
      </c>
      <c r="F240" s="3" t="s">
        <v>496</v>
      </c>
    </row>
    <row r="241" spans="1:6" ht="12" customHeight="1" x14ac:dyDescent="0.25">
      <c r="A241" s="3" t="s">
        <v>1051</v>
      </c>
      <c r="B241" s="3" t="s">
        <v>493</v>
      </c>
      <c r="C241" s="3" t="s">
        <v>91</v>
      </c>
      <c r="D241" s="3" t="s">
        <v>1049</v>
      </c>
      <c r="E241" s="3" t="s">
        <v>1053</v>
      </c>
      <c r="F241" s="3" t="s">
        <v>496</v>
      </c>
    </row>
    <row r="242" spans="1:6" ht="12" customHeight="1" x14ac:dyDescent="0.25">
      <c r="A242" s="3" t="s">
        <v>1054</v>
      </c>
      <c r="B242" s="3" t="s">
        <v>493</v>
      </c>
      <c r="C242" s="3" t="s">
        <v>91</v>
      </c>
      <c r="D242" s="3" t="s">
        <v>1049</v>
      </c>
      <c r="E242" s="3" t="s">
        <v>1056</v>
      </c>
      <c r="F242" s="3" t="s">
        <v>496</v>
      </c>
    </row>
    <row r="243" spans="1:6" ht="12" customHeight="1" x14ac:dyDescent="0.25">
      <c r="A243" s="3" t="s">
        <v>503</v>
      </c>
      <c r="B243" s="3" t="s">
        <v>504</v>
      </c>
      <c r="C243" s="3" t="s">
        <v>91</v>
      </c>
      <c r="D243" s="3" t="s">
        <v>1049</v>
      </c>
      <c r="E243" s="3" t="s">
        <v>505</v>
      </c>
      <c r="F243" s="3" t="s">
        <v>496</v>
      </c>
    </row>
    <row r="244" spans="1:6" ht="12" customHeight="1" x14ac:dyDescent="0.25">
      <c r="A244" s="3" t="s">
        <v>1057</v>
      </c>
      <c r="B244" s="3" t="s">
        <v>493</v>
      </c>
      <c r="C244" s="3" t="s">
        <v>91</v>
      </c>
      <c r="D244" s="3" t="s">
        <v>1058</v>
      </c>
      <c r="E244" s="3" t="s">
        <v>1059</v>
      </c>
      <c r="F244" s="3" t="s">
        <v>496</v>
      </c>
    </row>
    <row r="245" spans="1:6" ht="12" customHeight="1" x14ac:dyDescent="0.25">
      <c r="A245" s="3" t="s">
        <v>1060</v>
      </c>
      <c r="B245" s="3" t="s">
        <v>493</v>
      </c>
      <c r="C245" s="3" t="s">
        <v>91</v>
      </c>
      <c r="D245" s="3" t="s">
        <v>1058</v>
      </c>
      <c r="E245" s="3" t="s">
        <v>1061</v>
      </c>
      <c r="F245" s="3" t="s">
        <v>496</v>
      </c>
    </row>
    <row r="246" spans="1:6" ht="12" customHeight="1" x14ac:dyDescent="0.25">
      <c r="A246" s="3" t="s">
        <v>1062</v>
      </c>
      <c r="B246" s="3" t="s">
        <v>493</v>
      </c>
      <c r="C246" s="3" t="s">
        <v>91</v>
      </c>
      <c r="D246" s="3" t="s">
        <v>1058</v>
      </c>
      <c r="E246" s="3" t="s">
        <v>1063</v>
      </c>
      <c r="F246" s="3" t="s">
        <v>496</v>
      </c>
    </row>
    <row r="247" spans="1:6" ht="12" customHeight="1" x14ac:dyDescent="0.25">
      <c r="A247" s="3" t="s">
        <v>503</v>
      </c>
      <c r="B247" s="3" t="s">
        <v>504</v>
      </c>
      <c r="C247" s="3" t="s">
        <v>91</v>
      </c>
      <c r="D247" s="3" t="s">
        <v>1058</v>
      </c>
      <c r="E247" s="3" t="s">
        <v>505</v>
      </c>
      <c r="F247" s="3" t="s">
        <v>496</v>
      </c>
    </row>
    <row r="248" spans="1:6" ht="12" customHeight="1" x14ac:dyDescent="0.25">
      <c r="A248" s="3" t="s">
        <v>1064</v>
      </c>
      <c r="B248" s="3" t="s">
        <v>493</v>
      </c>
      <c r="C248" s="3" t="s">
        <v>91</v>
      </c>
      <c r="D248" s="3" t="s">
        <v>1065</v>
      </c>
      <c r="E248" s="3" t="s">
        <v>1066</v>
      </c>
      <c r="F248" s="3" t="s">
        <v>496</v>
      </c>
    </row>
    <row r="249" spans="1:6" ht="12" customHeight="1" x14ac:dyDescent="0.25">
      <c r="A249" s="3" t="s">
        <v>1067</v>
      </c>
      <c r="B249" s="3" t="s">
        <v>493</v>
      </c>
      <c r="C249" s="3" t="s">
        <v>91</v>
      </c>
      <c r="D249" s="3" t="s">
        <v>1065</v>
      </c>
      <c r="E249" s="3" t="s">
        <v>1068</v>
      </c>
      <c r="F249" s="3" t="s">
        <v>496</v>
      </c>
    </row>
    <row r="250" spans="1:6" ht="12" customHeight="1" x14ac:dyDescent="0.25">
      <c r="A250" s="3" t="s">
        <v>1069</v>
      </c>
      <c r="B250" s="3" t="s">
        <v>493</v>
      </c>
      <c r="C250" s="3" t="s">
        <v>91</v>
      </c>
      <c r="D250" s="3" t="s">
        <v>1065</v>
      </c>
      <c r="E250" s="3" t="s">
        <v>1070</v>
      </c>
      <c r="F250" s="3" t="s">
        <v>496</v>
      </c>
    </row>
    <row r="251" spans="1:6" ht="12" customHeight="1" x14ac:dyDescent="0.25">
      <c r="A251" s="3" t="s">
        <v>503</v>
      </c>
      <c r="B251" s="3" t="s">
        <v>504</v>
      </c>
      <c r="C251" s="3" t="s">
        <v>91</v>
      </c>
      <c r="D251" s="3" t="s">
        <v>1065</v>
      </c>
      <c r="E251" s="3" t="s">
        <v>505</v>
      </c>
      <c r="F251" s="3" t="s">
        <v>496</v>
      </c>
    </row>
    <row r="252" spans="1:6" ht="12" customHeight="1" x14ac:dyDescent="0.25">
      <c r="A252" s="3" t="s">
        <v>1073</v>
      </c>
      <c r="B252" s="3" t="s">
        <v>493</v>
      </c>
      <c r="C252" s="3" t="s">
        <v>91</v>
      </c>
      <c r="D252" s="3" t="s">
        <v>1074</v>
      </c>
      <c r="E252" s="3" t="s">
        <v>1075</v>
      </c>
      <c r="F252" s="3" t="s">
        <v>496</v>
      </c>
    </row>
    <row r="253" spans="1:6" ht="12" customHeight="1" x14ac:dyDescent="0.25">
      <c r="A253" s="3" t="s">
        <v>1076</v>
      </c>
      <c r="B253" s="3" t="s">
        <v>493</v>
      </c>
      <c r="C253" s="3" t="s">
        <v>91</v>
      </c>
      <c r="D253" s="3" t="s">
        <v>1074</v>
      </c>
      <c r="E253" s="3" t="s">
        <v>1077</v>
      </c>
      <c r="F253" s="3" t="s">
        <v>496</v>
      </c>
    </row>
    <row r="254" spans="1:6" ht="12" customHeight="1" x14ac:dyDescent="0.25">
      <c r="A254" s="3" t="s">
        <v>1078</v>
      </c>
      <c r="B254" s="3" t="s">
        <v>493</v>
      </c>
      <c r="C254" s="3" t="s">
        <v>91</v>
      </c>
      <c r="D254" s="3" t="s">
        <v>1074</v>
      </c>
      <c r="E254" s="3" t="s">
        <v>1079</v>
      </c>
      <c r="F254" s="3" t="s">
        <v>496</v>
      </c>
    </row>
    <row r="255" spans="1:6" ht="12" customHeight="1" x14ac:dyDescent="0.25">
      <c r="A255" s="3" t="s">
        <v>503</v>
      </c>
      <c r="B255" s="3" t="s">
        <v>504</v>
      </c>
      <c r="C255" s="3" t="s">
        <v>91</v>
      </c>
      <c r="D255" s="3" t="s">
        <v>1074</v>
      </c>
      <c r="E255" s="3" t="s">
        <v>505</v>
      </c>
      <c r="F255" s="3" t="s">
        <v>496</v>
      </c>
    </row>
    <row r="256" spans="1:6" ht="12" customHeight="1" x14ac:dyDescent="0.25">
      <c r="A256" s="3" t="s">
        <v>1080</v>
      </c>
      <c r="B256" s="3" t="s">
        <v>493</v>
      </c>
      <c r="C256" s="3" t="s">
        <v>176</v>
      </c>
      <c r="D256" s="3" t="s">
        <v>1081</v>
      </c>
      <c r="E256" s="3" t="s">
        <v>1082</v>
      </c>
      <c r="F256" s="3" t="s">
        <v>496</v>
      </c>
    </row>
    <row r="257" spans="1:6" ht="12" customHeight="1" x14ac:dyDescent="0.25">
      <c r="A257" s="3" t="s">
        <v>1083</v>
      </c>
      <c r="B257" s="3" t="s">
        <v>493</v>
      </c>
      <c r="C257" s="3" t="s">
        <v>176</v>
      </c>
      <c r="D257" s="3" t="s">
        <v>1081</v>
      </c>
      <c r="E257" s="3" t="s">
        <v>1084</v>
      </c>
      <c r="F257" s="3" t="s">
        <v>496</v>
      </c>
    </row>
    <row r="258" spans="1:6" ht="12" customHeight="1" x14ac:dyDescent="0.25">
      <c r="A258" s="3" t="s">
        <v>1085</v>
      </c>
      <c r="B258" s="3" t="s">
        <v>504</v>
      </c>
      <c r="C258" s="3" t="s">
        <v>176</v>
      </c>
      <c r="D258" s="3" t="s">
        <v>1081</v>
      </c>
      <c r="E258" s="3" t="s">
        <v>1086</v>
      </c>
      <c r="F258" s="3" t="s">
        <v>496</v>
      </c>
    </row>
    <row r="259" spans="1:6" ht="12" customHeight="1" x14ac:dyDescent="0.25">
      <c r="A259" s="3" t="s">
        <v>1087</v>
      </c>
      <c r="B259" s="3" t="s">
        <v>493</v>
      </c>
      <c r="C259" s="3" t="s">
        <v>176</v>
      </c>
      <c r="D259" s="3" t="s">
        <v>1081</v>
      </c>
      <c r="E259" s="3" t="s">
        <v>1088</v>
      </c>
      <c r="F259" s="3" t="s">
        <v>496</v>
      </c>
    </row>
    <row r="260" spans="1:6" ht="12" customHeight="1" x14ac:dyDescent="0.25">
      <c r="A260" s="3" t="s">
        <v>1091</v>
      </c>
      <c r="B260" s="3" t="s">
        <v>493</v>
      </c>
      <c r="C260" s="3" t="s">
        <v>261</v>
      </c>
      <c r="D260" s="3" t="s">
        <v>1093</v>
      </c>
      <c r="E260" s="3" t="s">
        <v>1094</v>
      </c>
      <c r="F260" s="3" t="s">
        <v>496</v>
      </c>
    </row>
    <row r="261" spans="1:6" ht="12" customHeight="1" x14ac:dyDescent="0.25">
      <c r="A261" s="3" t="s">
        <v>1095</v>
      </c>
      <c r="B261" s="3" t="s">
        <v>493</v>
      </c>
      <c r="C261" s="3" t="s">
        <v>261</v>
      </c>
      <c r="D261" s="3" t="s">
        <v>1093</v>
      </c>
      <c r="E261" s="3" t="s">
        <v>1096</v>
      </c>
      <c r="F261" s="3" t="s">
        <v>496</v>
      </c>
    </row>
    <row r="262" spans="1:6" ht="12" customHeight="1" x14ac:dyDescent="0.25">
      <c r="A262" s="3" t="s">
        <v>1097</v>
      </c>
      <c r="B262" s="3" t="s">
        <v>493</v>
      </c>
      <c r="C262" s="3" t="s">
        <v>261</v>
      </c>
      <c r="D262" s="3" t="s">
        <v>1093</v>
      </c>
      <c r="E262" s="3" t="s">
        <v>1098</v>
      </c>
      <c r="F262" s="3" t="s">
        <v>496</v>
      </c>
    </row>
    <row r="263" spans="1:6" ht="12" customHeight="1" x14ac:dyDescent="0.25">
      <c r="A263" s="3" t="s">
        <v>754</v>
      </c>
      <c r="B263" s="3" t="s">
        <v>504</v>
      </c>
      <c r="C263" s="3" t="s">
        <v>261</v>
      </c>
      <c r="D263" s="3" t="s">
        <v>1093</v>
      </c>
      <c r="E263" s="3" t="s">
        <v>755</v>
      </c>
      <c r="F263" s="3" t="s">
        <v>496</v>
      </c>
    </row>
    <row r="264" spans="1:6" ht="12" customHeight="1" x14ac:dyDescent="0.25">
      <c r="A264" s="3" t="s">
        <v>1099</v>
      </c>
      <c r="B264" s="3" t="s">
        <v>493</v>
      </c>
      <c r="C264" s="3" t="s">
        <v>237</v>
      </c>
      <c r="D264" s="3" t="s">
        <v>1100</v>
      </c>
      <c r="E264" s="3" t="s">
        <v>1101</v>
      </c>
      <c r="F264" s="3" t="s">
        <v>496</v>
      </c>
    </row>
    <row r="265" spans="1:6" ht="12" customHeight="1" x14ac:dyDescent="0.25">
      <c r="A265" s="3" t="s">
        <v>1102</v>
      </c>
      <c r="B265" s="3" t="s">
        <v>493</v>
      </c>
      <c r="C265" s="3" t="s">
        <v>237</v>
      </c>
      <c r="D265" s="3" t="s">
        <v>1100</v>
      </c>
      <c r="E265" s="3" t="s">
        <v>1103</v>
      </c>
      <c r="F265" s="3" t="s">
        <v>496</v>
      </c>
    </row>
    <row r="266" spans="1:6" ht="12" customHeight="1" x14ac:dyDescent="0.25">
      <c r="A266" s="3" t="s">
        <v>1022</v>
      </c>
      <c r="B266" s="3" t="s">
        <v>504</v>
      </c>
      <c r="C266" s="3" t="s">
        <v>237</v>
      </c>
      <c r="D266" s="3" t="s">
        <v>1100</v>
      </c>
      <c r="E266" s="3" t="s">
        <v>1023</v>
      </c>
      <c r="F266" s="3" t="s">
        <v>496</v>
      </c>
    </row>
    <row r="267" spans="1:6" ht="12" customHeight="1" x14ac:dyDescent="0.25">
      <c r="A267" s="3" t="s">
        <v>1104</v>
      </c>
      <c r="B267" s="3" t="s">
        <v>493</v>
      </c>
      <c r="C267" s="3" t="s">
        <v>237</v>
      </c>
      <c r="D267" s="3" t="s">
        <v>1100</v>
      </c>
      <c r="E267" s="3" t="s">
        <v>1105</v>
      </c>
      <c r="F267" s="3" t="s">
        <v>496</v>
      </c>
    </row>
    <row r="268" spans="1:6" ht="12" customHeight="1" x14ac:dyDescent="0.25">
      <c r="A268" s="3" t="s">
        <v>1108</v>
      </c>
      <c r="B268" s="3" t="s">
        <v>504</v>
      </c>
      <c r="C268" s="3" t="s">
        <v>212</v>
      </c>
      <c r="D268" s="3" t="s">
        <v>1109</v>
      </c>
      <c r="E268" s="3" t="s">
        <v>1110</v>
      </c>
      <c r="F268" s="3" t="s">
        <v>496</v>
      </c>
    </row>
    <row r="269" spans="1:6" ht="12" customHeight="1" x14ac:dyDescent="0.25">
      <c r="A269" s="3" t="s">
        <v>1111</v>
      </c>
      <c r="B269" s="3" t="s">
        <v>493</v>
      </c>
      <c r="C269" s="3" t="s">
        <v>212</v>
      </c>
      <c r="D269" s="3" t="s">
        <v>1109</v>
      </c>
      <c r="E269" s="3" t="s">
        <v>1112</v>
      </c>
      <c r="F269" s="3" t="s">
        <v>496</v>
      </c>
    </row>
    <row r="270" spans="1:6" ht="12" customHeight="1" x14ac:dyDescent="0.25">
      <c r="A270" s="3" t="s">
        <v>1113</v>
      </c>
      <c r="B270" s="3" t="s">
        <v>493</v>
      </c>
      <c r="C270" s="3" t="s">
        <v>212</v>
      </c>
      <c r="D270" s="3" t="s">
        <v>1109</v>
      </c>
      <c r="E270" s="3" t="s">
        <v>1114</v>
      </c>
      <c r="F270" s="3" t="s">
        <v>496</v>
      </c>
    </row>
    <row r="271" spans="1:6" ht="12" customHeight="1" x14ac:dyDescent="0.25">
      <c r="A271" s="3" t="s">
        <v>1115</v>
      </c>
      <c r="B271" s="3" t="s">
        <v>493</v>
      </c>
      <c r="C271" s="3" t="s">
        <v>212</v>
      </c>
      <c r="D271" s="3" t="s">
        <v>1109</v>
      </c>
      <c r="E271" s="3" t="s">
        <v>1116</v>
      </c>
      <c r="F271" s="3" t="s">
        <v>496</v>
      </c>
    </row>
    <row r="272" spans="1:6" ht="12" customHeight="1" x14ac:dyDescent="0.25">
      <c r="A272" s="3" t="s">
        <v>1117</v>
      </c>
      <c r="B272" s="3" t="s">
        <v>504</v>
      </c>
      <c r="C272" s="3" t="s">
        <v>91</v>
      </c>
      <c r="D272" s="3" t="s">
        <v>1118</v>
      </c>
      <c r="E272" s="3" t="s">
        <v>1121</v>
      </c>
      <c r="F272" s="3" t="s">
        <v>496</v>
      </c>
    </row>
    <row r="273" spans="1:6" ht="12" customHeight="1" x14ac:dyDescent="0.25">
      <c r="A273" s="3" t="s">
        <v>1122</v>
      </c>
      <c r="B273" s="3" t="s">
        <v>493</v>
      </c>
      <c r="C273" s="3" t="s">
        <v>139</v>
      </c>
      <c r="D273" s="3" t="s">
        <v>1123</v>
      </c>
      <c r="E273" s="3" t="s">
        <v>1124</v>
      </c>
      <c r="F273" s="3" t="s">
        <v>496</v>
      </c>
    </row>
    <row r="274" spans="1:6" ht="12" customHeight="1" x14ac:dyDescent="0.25">
      <c r="A274" s="3" t="s">
        <v>1125</v>
      </c>
      <c r="B274" s="3" t="s">
        <v>493</v>
      </c>
      <c r="C274" s="3" t="s">
        <v>139</v>
      </c>
      <c r="D274" s="3" t="s">
        <v>1123</v>
      </c>
      <c r="E274" s="3" t="s">
        <v>1126</v>
      </c>
      <c r="F274" s="3" t="s">
        <v>496</v>
      </c>
    </row>
    <row r="275" spans="1:6" ht="12" customHeight="1" x14ac:dyDescent="0.25">
      <c r="A275" s="3" t="s">
        <v>1127</v>
      </c>
      <c r="B275" s="3" t="s">
        <v>504</v>
      </c>
      <c r="C275" s="3" t="s">
        <v>139</v>
      </c>
      <c r="D275" s="3" t="s">
        <v>1123</v>
      </c>
      <c r="E275" s="3" t="s">
        <v>1128</v>
      </c>
      <c r="F275" s="3" t="s">
        <v>496</v>
      </c>
    </row>
    <row r="276" spans="1:6" ht="12" customHeight="1" x14ac:dyDescent="0.25">
      <c r="A276" s="3" t="s">
        <v>1129</v>
      </c>
      <c r="B276" s="3" t="s">
        <v>493</v>
      </c>
      <c r="C276" s="3" t="s">
        <v>139</v>
      </c>
      <c r="D276" s="3" t="s">
        <v>1123</v>
      </c>
      <c r="E276" s="3" t="s">
        <v>1130</v>
      </c>
      <c r="F276" s="3" t="s">
        <v>496</v>
      </c>
    </row>
    <row r="277" spans="1:6" ht="12" customHeight="1" x14ac:dyDescent="0.25">
      <c r="A277" s="3" t="s">
        <v>1131</v>
      </c>
      <c r="B277" s="3" t="s">
        <v>493</v>
      </c>
      <c r="C277" s="3" t="s">
        <v>465</v>
      </c>
      <c r="D277" s="3" t="s">
        <v>1132</v>
      </c>
      <c r="E277" s="3" t="s">
        <v>1133</v>
      </c>
      <c r="F277" s="3" t="s">
        <v>496</v>
      </c>
    </row>
    <row r="278" spans="1:6" ht="12" customHeight="1" x14ac:dyDescent="0.25">
      <c r="A278" s="3" t="s">
        <v>1134</v>
      </c>
      <c r="B278" s="3" t="s">
        <v>493</v>
      </c>
      <c r="C278" s="3" t="s">
        <v>465</v>
      </c>
      <c r="D278" s="3" t="s">
        <v>1132</v>
      </c>
      <c r="E278" s="3" t="s">
        <v>1135</v>
      </c>
      <c r="F278" s="3" t="s">
        <v>496</v>
      </c>
    </row>
    <row r="279" spans="1:6" ht="12" customHeight="1" x14ac:dyDescent="0.25">
      <c r="A279" s="3" t="s">
        <v>1134</v>
      </c>
      <c r="B279" s="3" t="s">
        <v>504</v>
      </c>
      <c r="C279" s="3" t="s">
        <v>465</v>
      </c>
      <c r="D279" s="3" t="s">
        <v>1132</v>
      </c>
      <c r="E279" s="3" t="s">
        <v>1135</v>
      </c>
      <c r="F279" s="3" t="s">
        <v>496</v>
      </c>
    </row>
    <row r="280" spans="1:6" ht="12" customHeight="1" x14ac:dyDescent="0.25">
      <c r="A280" s="3" t="s">
        <v>1138</v>
      </c>
      <c r="B280" s="3" t="s">
        <v>493</v>
      </c>
      <c r="C280" s="3" t="s">
        <v>465</v>
      </c>
      <c r="D280" s="3" t="s">
        <v>1132</v>
      </c>
      <c r="E280" s="3" t="s">
        <v>1141</v>
      </c>
      <c r="F280" s="3" t="s">
        <v>496</v>
      </c>
    </row>
    <row r="281" spans="1:6" ht="12" customHeight="1" x14ac:dyDescent="0.25">
      <c r="A281" s="3" t="s">
        <v>1142</v>
      </c>
      <c r="B281" s="3" t="s">
        <v>493</v>
      </c>
      <c r="C281" s="3" t="s">
        <v>232</v>
      </c>
      <c r="D281" s="3" t="s">
        <v>1143</v>
      </c>
      <c r="E281" s="3" t="s">
        <v>1144</v>
      </c>
      <c r="F281" s="3" t="s">
        <v>496</v>
      </c>
    </row>
    <row r="282" spans="1:6" ht="12" customHeight="1" x14ac:dyDescent="0.25">
      <c r="A282" s="3" t="s">
        <v>1145</v>
      </c>
      <c r="B282" s="3" t="s">
        <v>493</v>
      </c>
      <c r="C282" s="3" t="s">
        <v>232</v>
      </c>
      <c r="D282" s="3" t="s">
        <v>1143</v>
      </c>
      <c r="E282" s="3" t="s">
        <v>1146</v>
      </c>
      <c r="F282" s="3" t="s">
        <v>496</v>
      </c>
    </row>
    <row r="283" spans="1:6" ht="12" customHeight="1" x14ac:dyDescent="0.25">
      <c r="A283" s="3" t="s">
        <v>1147</v>
      </c>
      <c r="B283" s="3" t="s">
        <v>493</v>
      </c>
      <c r="C283" s="3" t="s">
        <v>232</v>
      </c>
      <c r="D283" s="3" t="s">
        <v>1143</v>
      </c>
      <c r="E283" s="3" t="s">
        <v>1148</v>
      </c>
      <c r="F283" s="3" t="s">
        <v>496</v>
      </c>
    </row>
    <row r="284" spans="1:6" ht="12" customHeight="1" x14ac:dyDescent="0.25">
      <c r="A284" s="3" t="s">
        <v>1149</v>
      </c>
      <c r="B284" s="3" t="s">
        <v>504</v>
      </c>
      <c r="C284" s="3" t="s">
        <v>232</v>
      </c>
      <c r="D284" s="3" t="s">
        <v>1143</v>
      </c>
      <c r="E284" s="3" t="s">
        <v>1150</v>
      </c>
      <c r="F284" s="3" t="s">
        <v>496</v>
      </c>
    </row>
    <row r="285" spans="1:6" ht="12" customHeight="1" x14ac:dyDescent="0.25">
      <c r="A285" s="3" t="s">
        <v>1151</v>
      </c>
      <c r="B285" s="3" t="s">
        <v>493</v>
      </c>
      <c r="C285" s="3" t="s">
        <v>447</v>
      </c>
      <c r="D285" s="3" t="s">
        <v>1153</v>
      </c>
      <c r="E285" s="3" t="s">
        <v>1154</v>
      </c>
      <c r="F285" s="3" t="s">
        <v>496</v>
      </c>
    </row>
    <row r="286" spans="1:6" ht="12" customHeight="1" x14ac:dyDescent="0.25">
      <c r="A286" s="3" t="s">
        <v>1156</v>
      </c>
      <c r="B286" s="3" t="s">
        <v>493</v>
      </c>
      <c r="C286" s="3" t="s">
        <v>447</v>
      </c>
      <c r="D286" s="3" t="s">
        <v>1153</v>
      </c>
      <c r="E286" s="3" t="s">
        <v>1157</v>
      </c>
      <c r="F286" s="3" t="s">
        <v>496</v>
      </c>
    </row>
    <row r="287" spans="1:6" ht="12" customHeight="1" x14ac:dyDescent="0.25">
      <c r="A287" s="3" t="s">
        <v>1158</v>
      </c>
      <c r="B287" s="3" t="s">
        <v>760</v>
      </c>
      <c r="C287" s="3" t="s">
        <v>447</v>
      </c>
      <c r="D287" s="3" t="s">
        <v>1153</v>
      </c>
      <c r="E287" s="3" t="s">
        <v>1159</v>
      </c>
      <c r="F287" s="3" t="s">
        <v>496</v>
      </c>
    </row>
    <row r="288" spans="1:6" ht="12" customHeight="1" x14ac:dyDescent="0.25">
      <c r="A288" s="3" t="s">
        <v>1035</v>
      </c>
      <c r="B288" s="3" t="s">
        <v>504</v>
      </c>
      <c r="C288" s="3" t="s">
        <v>447</v>
      </c>
      <c r="D288" s="3" t="s">
        <v>1153</v>
      </c>
      <c r="E288" s="3" t="s">
        <v>1036</v>
      </c>
      <c r="F288" s="3" t="s">
        <v>496</v>
      </c>
    </row>
    <row r="289" spans="1:6" ht="12" customHeight="1" x14ac:dyDescent="0.25">
      <c r="A289" s="3" t="s">
        <v>1160</v>
      </c>
      <c r="B289" s="3" t="s">
        <v>493</v>
      </c>
      <c r="C289" s="3" t="s">
        <v>447</v>
      </c>
      <c r="D289" s="3" t="s">
        <v>1153</v>
      </c>
      <c r="E289" s="3" t="s">
        <v>1161</v>
      </c>
      <c r="F289" s="3" t="s">
        <v>496</v>
      </c>
    </row>
    <row r="290" spans="1:6" ht="12" customHeight="1" x14ac:dyDescent="0.25">
      <c r="A290" s="3" t="s">
        <v>1162</v>
      </c>
      <c r="B290" s="3" t="s">
        <v>493</v>
      </c>
      <c r="C290" s="3" t="s">
        <v>91</v>
      </c>
      <c r="D290" s="3" t="s">
        <v>1163</v>
      </c>
      <c r="E290" s="3" t="s">
        <v>1165</v>
      </c>
      <c r="F290" s="3" t="s">
        <v>496</v>
      </c>
    </row>
    <row r="291" spans="1:6" ht="12" customHeight="1" x14ac:dyDescent="0.25">
      <c r="A291" s="3" t="s">
        <v>1167</v>
      </c>
      <c r="B291" s="3" t="s">
        <v>493</v>
      </c>
      <c r="C291" s="3" t="s">
        <v>91</v>
      </c>
      <c r="D291" s="3" t="s">
        <v>1163</v>
      </c>
      <c r="E291" s="3" t="s">
        <v>1169</v>
      </c>
      <c r="F291" s="3" t="s">
        <v>496</v>
      </c>
    </row>
    <row r="292" spans="1:6" ht="12" customHeight="1" x14ac:dyDescent="0.25">
      <c r="A292" s="3" t="s">
        <v>1171</v>
      </c>
      <c r="B292" s="3" t="s">
        <v>504</v>
      </c>
      <c r="C292" s="3" t="s">
        <v>91</v>
      </c>
      <c r="D292" s="3" t="s">
        <v>1163</v>
      </c>
      <c r="E292" s="3" t="s">
        <v>1172</v>
      </c>
      <c r="F292" s="3" t="s">
        <v>496</v>
      </c>
    </row>
    <row r="293" spans="1:6" ht="12" customHeight="1" x14ac:dyDescent="0.25">
      <c r="A293" s="3" t="s">
        <v>1173</v>
      </c>
      <c r="B293" s="3" t="s">
        <v>493</v>
      </c>
      <c r="C293" s="3" t="s">
        <v>91</v>
      </c>
      <c r="D293" s="3" t="s">
        <v>1163</v>
      </c>
      <c r="E293" s="3" t="s">
        <v>1174</v>
      </c>
      <c r="F293" s="3" t="s">
        <v>496</v>
      </c>
    </row>
    <row r="294" spans="1:6" ht="12" customHeight="1" x14ac:dyDescent="0.25">
      <c r="A294" s="3" t="s">
        <v>1176</v>
      </c>
      <c r="B294" s="3" t="s">
        <v>493</v>
      </c>
      <c r="C294" s="3" t="s">
        <v>40</v>
      </c>
      <c r="D294" s="3" t="s">
        <v>1177</v>
      </c>
      <c r="E294" s="3" t="s">
        <v>1178</v>
      </c>
      <c r="F294" s="3" t="s">
        <v>496</v>
      </c>
    </row>
    <row r="295" spans="1:6" ht="12" customHeight="1" x14ac:dyDescent="0.25">
      <c r="A295" s="3" t="s">
        <v>1179</v>
      </c>
      <c r="B295" s="3" t="s">
        <v>493</v>
      </c>
      <c r="C295" s="3" t="s">
        <v>40</v>
      </c>
      <c r="D295" s="3" t="s">
        <v>1177</v>
      </c>
      <c r="E295" s="3" t="s">
        <v>1180</v>
      </c>
      <c r="F295" s="3" t="s">
        <v>496</v>
      </c>
    </row>
    <row r="296" spans="1:6" ht="12" customHeight="1" x14ac:dyDescent="0.25">
      <c r="A296" s="3" t="s">
        <v>1181</v>
      </c>
      <c r="B296" s="3" t="s">
        <v>504</v>
      </c>
      <c r="C296" s="3" t="s">
        <v>40</v>
      </c>
      <c r="D296" s="3" t="s">
        <v>1177</v>
      </c>
      <c r="E296" s="3" t="s">
        <v>1182</v>
      </c>
      <c r="F296" s="3" t="s">
        <v>496</v>
      </c>
    </row>
    <row r="297" spans="1:6" ht="12" customHeight="1" x14ac:dyDescent="0.25">
      <c r="A297" s="3" t="s">
        <v>1183</v>
      </c>
      <c r="B297" s="3" t="s">
        <v>493</v>
      </c>
      <c r="C297" s="3" t="s">
        <v>40</v>
      </c>
      <c r="D297" s="3" t="s">
        <v>1177</v>
      </c>
      <c r="E297" s="3" t="s">
        <v>1184</v>
      </c>
      <c r="F297" s="3" t="s">
        <v>496</v>
      </c>
    </row>
    <row r="298" spans="1:6" ht="12" customHeight="1" x14ac:dyDescent="0.25">
      <c r="A298" s="3" t="s">
        <v>1185</v>
      </c>
      <c r="B298" s="3" t="s">
        <v>493</v>
      </c>
      <c r="C298" s="3" t="s">
        <v>234</v>
      </c>
      <c r="D298" s="3" t="s">
        <v>1187</v>
      </c>
      <c r="E298" s="3" t="s">
        <v>1189</v>
      </c>
      <c r="F298" s="3" t="s">
        <v>496</v>
      </c>
    </row>
    <row r="299" spans="1:6" ht="12" customHeight="1" x14ac:dyDescent="0.25">
      <c r="A299" s="3" t="s">
        <v>1190</v>
      </c>
      <c r="B299" s="3" t="s">
        <v>493</v>
      </c>
      <c r="C299" s="3" t="s">
        <v>234</v>
      </c>
      <c r="D299" s="3" t="s">
        <v>1187</v>
      </c>
      <c r="E299" s="3" t="s">
        <v>1191</v>
      </c>
      <c r="F299" s="3" t="s">
        <v>496</v>
      </c>
    </row>
    <row r="300" spans="1:6" ht="12" customHeight="1" x14ac:dyDescent="0.25">
      <c r="A300" s="3" t="s">
        <v>1192</v>
      </c>
      <c r="B300" s="3" t="s">
        <v>504</v>
      </c>
      <c r="C300" s="3" t="s">
        <v>234</v>
      </c>
      <c r="D300" s="3" t="s">
        <v>1187</v>
      </c>
      <c r="E300" s="3" t="s">
        <v>1193</v>
      </c>
      <c r="F300" s="3" t="s">
        <v>496</v>
      </c>
    </row>
    <row r="301" spans="1:6" ht="12" customHeight="1" x14ac:dyDescent="0.25">
      <c r="A301" s="3" t="s">
        <v>1194</v>
      </c>
      <c r="B301" s="3" t="s">
        <v>493</v>
      </c>
      <c r="C301" s="3" t="s">
        <v>234</v>
      </c>
      <c r="D301" s="3" t="s">
        <v>1187</v>
      </c>
      <c r="E301" s="3" t="s">
        <v>1195</v>
      </c>
      <c r="F301" s="3" t="s">
        <v>496</v>
      </c>
    </row>
    <row r="302" spans="1:6" ht="12" customHeight="1" x14ac:dyDescent="0.25">
      <c r="A302" s="3" t="s">
        <v>1196</v>
      </c>
      <c r="B302" s="3" t="s">
        <v>493</v>
      </c>
      <c r="C302" s="3" t="s">
        <v>448</v>
      </c>
      <c r="D302" s="3" t="s">
        <v>1197</v>
      </c>
      <c r="E302" s="3" t="s">
        <v>1198</v>
      </c>
      <c r="F302" s="3" t="s">
        <v>496</v>
      </c>
    </row>
    <row r="303" spans="1:6" ht="12" customHeight="1" x14ac:dyDescent="0.25">
      <c r="A303" s="3" t="s">
        <v>1199</v>
      </c>
      <c r="B303" s="3" t="s">
        <v>493</v>
      </c>
      <c r="C303" s="3" t="s">
        <v>448</v>
      </c>
      <c r="D303" s="3" t="s">
        <v>1197</v>
      </c>
      <c r="E303" s="3" t="s">
        <v>1201</v>
      </c>
      <c r="F303" s="3" t="s">
        <v>496</v>
      </c>
    </row>
    <row r="304" spans="1:6" ht="12" customHeight="1" x14ac:dyDescent="0.25">
      <c r="A304" s="3" t="s">
        <v>1203</v>
      </c>
      <c r="B304" s="3" t="s">
        <v>493</v>
      </c>
      <c r="C304" s="3" t="s">
        <v>448</v>
      </c>
      <c r="D304" s="3" t="s">
        <v>1197</v>
      </c>
      <c r="E304" s="3" t="s">
        <v>1204</v>
      </c>
      <c r="F304" s="3" t="s">
        <v>496</v>
      </c>
    </row>
    <row r="305" spans="1:6" ht="12" customHeight="1" x14ac:dyDescent="0.25">
      <c r="A305" s="3" t="s">
        <v>850</v>
      </c>
      <c r="B305" s="3" t="s">
        <v>504</v>
      </c>
      <c r="C305" s="3" t="s">
        <v>448</v>
      </c>
      <c r="D305" s="3" t="s">
        <v>1197</v>
      </c>
      <c r="E305" s="3" t="s">
        <v>1205</v>
      </c>
      <c r="F305" s="3" t="s">
        <v>496</v>
      </c>
    </row>
    <row r="306" spans="1:6" ht="12" customHeight="1" x14ac:dyDescent="0.25">
      <c r="A306" s="3" t="s">
        <v>1206</v>
      </c>
      <c r="B306" s="3" t="s">
        <v>493</v>
      </c>
      <c r="C306" s="3" t="s">
        <v>127</v>
      </c>
      <c r="D306" s="3" t="s">
        <v>1207</v>
      </c>
      <c r="E306" s="3" t="s">
        <v>1208</v>
      </c>
      <c r="F306" s="3" t="s">
        <v>496</v>
      </c>
    </row>
    <row r="307" spans="1:6" ht="12" customHeight="1" x14ac:dyDescent="0.25">
      <c r="A307" s="3" t="s">
        <v>1209</v>
      </c>
      <c r="B307" s="3" t="s">
        <v>493</v>
      </c>
      <c r="C307" s="3" t="s">
        <v>127</v>
      </c>
      <c r="D307" s="3" t="s">
        <v>1207</v>
      </c>
      <c r="E307" s="3" t="s">
        <v>1210</v>
      </c>
      <c r="F307" s="3" t="s">
        <v>496</v>
      </c>
    </row>
    <row r="308" spans="1:6" ht="12" customHeight="1" x14ac:dyDescent="0.25">
      <c r="A308" s="3" t="s">
        <v>1211</v>
      </c>
      <c r="B308" s="3" t="s">
        <v>493</v>
      </c>
      <c r="C308" s="3" t="s">
        <v>127</v>
      </c>
      <c r="D308" s="3" t="s">
        <v>1207</v>
      </c>
      <c r="E308" s="3" t="s">
        <v>1212</v>
      </c>
      <c r="F308" s="3" t="s">
        <v>496</v>
      </c>
    </row>
    <row r="309" spans="1:6" ht="12" customHeight="1" x14ac:dyDescent="0.25">
      <c r="A309" s="3" t="s">
        <v>978</v>
      </c>
      <c r="B309" s="3" t="s">
        <v>504</v>
      </c>
      <c r="C309" s="3" t="s">
        <v>127</v>
      </c>
      <c r="D309" s="3" t="s">
        <v>1207</v>
      </c>
      <c r="E309" s="3" t="s">
        <v>980</v>
      </c>
      <c r="F309" s="3" t="s">
        <v>496</v>
      </c>
    </row>
    <row r="310" spans="1:6" ht="12" customHeight="1" x14ac:dyDescent="0.25">
      <c r="A310" s="3" t="s">
        <v>1213</v>
      </c>
      <c r="B310" s="3" t="s">
        <v>493</v>
      </c>
      <c r="C310" s="3" t="s">
        <v>448</v>
      </c>
      <c r="D310" s="3" t="s">
        <v>1214</v>
      </c>
      <c r="E310" s="3" t="s">
        <v>1215</v>
      </c>
      <c r="F310" s="3" t="s">
        <v>496</v>
      </c>
    </row>
    <row r="311" spans="1:6" ht="12" customHeight="1" x14ac:dyDescent="0.25">
      <c r="A311" s="3" t="s">
        <v>1216</v>
      </c>
      <c r="B311" s="3" t="s">
        <v>493</v>
      </c>
      <c r="C311" s="3" t="s">
        <v>448</v>
      </c>
      <c r="D311" s="3" t="s">
        <v>1214</v>
      </c>
      <c r="E311" s="3" t="s">
        <v>1217</v>
      </c>
      <c r="F311" s="3" t="s">
        <v>496</v>
      </c>
    </row>
    <row r="312" spans="1:6" ht="12" customHeight="1" x14ac:dyDescent="0.25">
      <c r="A312" s="3" t="s">
        <v>850</v>
      </c>
      <c r="B312" s="3" t="s">
        <v>504</v>
      </c>
      <c r="C312" s="3" t="s">
        <v>448</v>
      </c>
      <c r="D312" s="3" t="s">
        <v>1214</v>
      </c>
      <c r="E312" s="3" t="s">
        <v>1205</v>
      </c>
      <c r="F312" s="3" t="s">
        <v>496</v>
      </c>
    </row>
    <row r="313" spans="1:6" ht="12" customHeight="1" x14ac:dyDescent="0.25">
      <c r="A313" s="3" t="s">
        <v>1220</v>
      </c>
      <c r="B313" s="3" t="s">
        <v>493</v>
      </c>
      <c r="C313" s="3" t="s">
        <v>448</v>
      </c>
      <c r="D313" s="3" t="s">
        <v>1214</v>
      </c>
      <c r="E313" s="3" t="s">
        <v>1221</v>
      </c>
      <c r="F313" s="3" t="s">
        <v>496</v>
      </c>
    </row>
    <row r="314" spans="1:6" ht="12" customHeight="1" x14ac:dyDescent="0.25">
      <c r="A314" s="3" t="s">
        <v>1222</v>
      </c>
      <c r="B314" s="3" t="s">
        <v>493</v>
      </c>
      <c r="C314" s="3" t="s">
        <v>192</v>
      </c>
      <c r="D314" s="3" t="s">
        <v>196</v>
      </c>
      <c r="E314" s="3" t="s">
        <v>1223</v>
      </c>
      <c r="F314" s="3" t="s">
        <v>496</v>
      </c>
    </row>
    <row r="315" spans="1:6" ht="12" customHeight="1" x14ac:dyDescent="0.25">
      <c r="A315" s="3" t="s">
        <v>1224</v>
      </c>
      <c r="B315" s="3" t="s">
        <v>493</v>
      </c>
      <c r="C315" s="3" t="s">
        <v>192</v>
      </c>
      <c r="D315" s="3" t="s">
        <v>196</v>
      </c>
      <c r="E315" s="3" t="s">
        <v>1225</v>
      </c>
      <c r="F315" s="3" t="s">
        <v>496</v>
      </c>
    </row>
    <row r="316" spans="1:6" ht="12" customHeight="1" x14ac:dyDescent="0.25">
      <c r="A316" s="3" t="s">
        <v>736</v>
      </c>
      <c r="B316" s="3" t="s">
        <v>504</v>
      </c>
      <c r="C316" s="3" t="s">
        <v>192</v>
      </c>
      <c r="D316" s="3" t="s">
        <v>196</v>
      </c>
      <c r="E316" s="3" t="s">
        <v>737</v>
      </c>
      <c r="F316" s="3" t="s">
        <v>496</v>
      </c>
    </row>
    <row r="317" spans="1:6" ht="12" customHeight="1" x14ac:dyDescent="0.25">
      <c r="A317" s="3" t="s">
        <v>1226</v>
      </c>
      <c r="B317" s="3" t="s">
        <v>493</v>
      </c>
      <c r="C317" s="3" t="s">
        <v>192</v>
      </c>
      <c r="D317" s="3" t="s">
        <v>196</v>
      </c>
      <c r="E317" s="3" t="s">
        <v>1227</v>
      </c>
      <c r="F317" s="3" t="s">
        <v>496</v>
      </c>
    </row>
    <row r="318" spans="1:6" ht="12" customHeight="1" x14ac:dyDescent="0.25">
      <c r="A318" s="3" t="s">
        <v>1228</v>
      </c>
      <c r="B318" s="3" t="s">
        <v>493</v>
      </c>
      <c r="C318" s="3" t="s">
        <v>86</v>
      </c>
      <c r="D318" s="3" t="s">
        <v>1229</v>
      </c>
      <c r="E318" s="3" t="s">
        <v>1230</v>
      </c>
      <c r="F318" s="3" t="s">
        <v>496</v>
      </c>
    </row>
    <row r="319" spans="1:6" ht="12" customHeight="1" x14ac:dyDescent="0.25">
      <c r="A319" s="3" t="s">
        <v>1231</v>
      </c>
      <c r="B319" s="3" t="s">
        <v>493</v>
      </c>
      <c r="C319" s="3" t="s">
        <v>86</v>
      </c>
      <c r="D319" s="3" t="s">
        <v>1229</v>
      </c>
      <c r="E319" s="3" t="s">
        <v>1232</v>
      </c>
      <c r="F319" s="3" t="s">
        <v>496</v>
      </c>
    </row>
    <row r="320" spans="1:6" ht="12" customHeight="1" x14ac:dyDescent="0.25">
      <c r="A320" s="3" t="s">
        <v>1233</v>
      </c>
      <c r="B320" s="3" t="s">
        <v>493</v>
      </c>
      <c r="C320" s="3" t="s">
        <v>86</v>
      </c>
      <c r="D320" s="3" t="s">
        <v>1229</v>
      </c>
      <c r="E320" s="3" t="s">
        <v>1234</v>
      </c>
      <c r="F320" s="3" t="s">
        <v>496</v>
      </c>
    </row>
    <row r="321" spans="1:6" ht="12" customHeight="1" x14ac:dyDescent="0.25">
      <c r="A321" s="3" t="s">
        <v>1235</v>
      </c>
      <c r="B321" s="3" t="s">
        <v>504</v>
      </c>
      <c r="C321" s="3" t="s">
        <v>86</v>
      </c>
      <c r="D321" s="3" t="s">
        <v>1229</v>
      </c>
      <c r="E321" s="3" t="s">
        <v>1236</v>
      </c>
      <c r="F321" s="3" t="s">
        <v>496</v>
      </c>
    </row>
    <row r="322" spans="1:6" ht="12" customHeight="1" x14ac:dyDescent="0.25">
      <c r="A322" s="3" t="s">
        <v>1237</v>
      </c>
      <c r="B322" s="3" t="s">
        <v>493</v>
      </c>
      <c r="C322" s="3" t="s">
        <v>192</v>
      </c>
      <c r="D322" s="3" t="s">
        <v>1238</v>
      </c>
      <c r="E322" s="3" t="s">
        <v>1239</v>
      </c>
      <c r="F322" s="3" t="s">
        <v>496</v>
      </c>
    </row>
    <row r="323" spans="1:6" ht="12" customHeight="1" x14ac:dyDescent="0.25">
      <c r="A323" s="3" t="s">
        <v>1240</v>
      </c>
      <c r="B323" s="3" t="s">
        <v>493</v>
      </c>
      <c r="C323" s="3" t="s">
        <v>192</v>
      </c>
      <c r="D323" s="3" t="s">
        <v>1238</v>
      </c>
      <c r="E323" s="3" t="s">
        <v>1241</v>
      </c>
      <c r="F323" s="3" t="s">
        <v>496</v>
      </c>
    </row>
    <row r="324" spans="1:6" ht="12" customHeight="1" x14ac:dyDescent="0.25">
      <c r="A324" s="3" t="s">
        <v>830</v>
      </c>
      <c r="B324" s="3" t="s">
        <v>504</v>
      </c>
      <c r="C324" s="3" t="s">
        <v>192</v>
      </c>
      <c r="D324" s="3" t="s">
        <v>1238</v>
      </c>
      <c r="E324" s="3" t="s">
        <v>831</v>
      </c>
      <c r="F324" s="3" t="s">
        <v>496</v>
      </c>
    </row>
    <row r="325" spans="1:6" ht="12" customHeight="1" x14ac:dyDescent="0.25">
      <c r="A325" s="3" t="s">
        <v>1242</v>
      </c>
      <c r="B325" s="3" t="s">
        <v>493</v>
      </c>
      <c r="C325" s="3" t="s">
        <v>192</v>
      </c>
      <c r="D325" s="3" t="s">
        <v>1238</v>
      </c>
      <c r="E325" s="3" t="s">
        <v>1244</v>
      </c>
      <c r="F325" s="3" t="s">
        <v>496</v>
      </c>
    </row>
    <row r="326" spans="1:6" ht="12" customHeight="1" x14ac:dyDescent="0.25">
      <c r="A326" s="3" t="s">
        <v>1246</v>
      </c>
      <c r="B326" s="3" t="s">
        <v>493</v>
      </c>
      <c r="C326" s="3" t="s">
        <v>91</v>
      </c>
      <c r="D326" s="3" t="s">
        <v>1247</v>
      </c>
      <c r="E326" s="3" t="s">
        <v>1248</v>
      </c>
      <c r="F326" s="3" t="s">
        <v>496</v>
      </c>
    </row>
    <row r="327" spans="1:6" ht="12" customHeight="1" x14ac:dyDescent="0.25">
      <c r="A327" s="3" t="s">
        <v>1249</v>
      </c>
      <c r="B327" s="3" t="s">
        <v>493</v>
      </c>
      <c r="C327" s="3" t="s">
        <v>91</v>
      </c>
      <c r="D327" s="3" t="s">
        <v>1247</v>
      </c>
      <c r="E327" s="3" t="s">
        <v>1250</v>
      </c>
      <c r="F327" s="3" t="s">
        <v>496</v>
      </c>
    </row>
    <row r="328" spans="1:6" ht="12" customHeight="1" x14ac:dyDescent="0.25">
      <c r="A328" s="3" t="s">
        <v>1251</v>
      </c>
      <c r="B328" s="3" t="s">
        <v>504</v>
      </c>
      <c r="C328" s="3" t="s">
        <v>91</v>
      </c>
      <c r="D328" s="3" t="s">
        <v>1247</v>
      </c>
      <c r="E328" s="3" t="s">
        <v>1252</v>
      </c>
      <c r="F328" s="3" t="s">
        <v>496</v>
      </c>
    </row>
    <row r="329" spans="1:6" ht="12" customHeight="1" x14ac:dyDescent="0.25">
      <c r="A329" s="3" t="s">
        <v>1253</v>
      </c>
      <c r="B329" s="3" t="s">
        <v>493</v>
      </c>
      <c r="C329" s="3" t="s">
        <v>91</v>
      </c>
      <c r="D329" s="3" t="s">
        <v>1247</v>
      </c>
      <c r="E329" s="3" t="s">
        <v>1254</v>
      </c>
      <c r="F329" s="3" t="s">
        <v>496</v>
      </c>
    </row>
    <row r="330" spans="1:6" ht="12" customHeight="1" x14ac:dyDescent="0.25">
      <c r="A330" s="3" t="s">
        <v>1255</v>
      </c>
      <c r="B330" s="3" t="s">
        <v>493</v>
      </c>
      <c r="C330" s="3" t="s">
        <v>91</v>
      </c>
      <c r="D330" s="3" t="s">
        <v>1256</v>
      </c>
      <c r="E330" s="3" t="s">
        <v>1257</v>
      </c>
      <c r="F330" s="3" t="s">
        <v>496</v>
      </c>
    </row>
    <row r="331" spans="1:6" ht="12" customHeight="1" x14ac:dyDescent="0.25">
      <c r="A331" s="3" t="s">
        <v>1258</v>
      </c>
      <c r="B331" s="3" t="s">
        <v>493</v>
      </c>
      <c r="C331" s="3" t="s">
        <v>91</v>
      </c>
      <c r="D331" s="3" t="s">
        <v>1256</v>
      </c>
      <c r="E331" s="3" t="s">
        <v>1259</v>
      </c>
      <c r="F331" s="3" t="s">
        <v>496</v>
      </c>
    </row>
    <row r="332" spans="1:6" ht="12" customHeight="1" x14ac:dyDescent="0.25">
      <c r="A332" s="3" t="s">
        <v>1260</v>
      </c>
      <c r="B332" s="3" t="s">
        <v>504</v>
      </c>
      <c r="C332" s="3" t="s">
        <v>91</v>
      </c>
      <c r="D332" s="3" t="s">
        <v>1256</v>
      </c>
      <c r="E332" s="3" t="s">
        <v>1261</v>
      </c>
      <c r="F332" s="3" t="s">
        <v>496</v>
      </c>
    </row>
    <row r="333" spans="1:6" ht="12" customHeight="1" x14ac:dyDescent="0.25">
      <c r="A333" s="3" t="s">
        <v>1263</v>
      </c>
      <c r="B333" s="3" t="s">
        <v>493</v>
      </c>
      <c r="C333" s="3" t="s">
        <v>91</v>
      </c>
      <c r="D333" s="3" t="s">
        <v>1256</v>
      </c>
      <c r="E333" s="3" t="s">
        <v>1265</v>
      </c>
      <c r="F333" s="3" t="s">
        <v>496</v>
      </c>
    </row>
    <row r="334" spans="1:6" ht="12" customHeight="1" x14ac:dyDescent="0.25">
      <c r="A334" s="3" t="s">
        <v>1266</v>
      </c>
      <c r="B334" s="3" t="s">
        <v>493</v>
      </c>
      <c r="C334" s="3" t="s">
        <v>192</v>
      </c>
      <c r="D334" s="3" t="s">
        <v>1267</v>
      </c>
      <c r="E334" s="3" t="s">
        <v>1268</v>
      </c>
      <c r="F334" s="3" t="s">
        <v>496</v>
      </c>
    </row>
    <row r="335" spans="1:6" ht="12" customHeight="1" x14ac:dyDescent="0.25">
      <c r="A335" s="3" t="s">
        <v>1269</v>
      </c>
      <c r="B335" s="3" t="s">
        <v>493</v>
      </c>
      <c r="C335" s="3" t="s">
        <v>192</v>
      </c>
      <c r="D335" s="3" t="s">
        <v>1267</v>
      </c>
      <c r="E335" s="3" t="s">
        <v>1270</v>
      </c>
      <c r="F335" s="3" t="s">
        <v>496</v>
      </c>
    </row>
    <row r="336" spans="1:6" ht="12" customHeight="1" x14ac:dyDescent="0.25">
      <c r="A336" s="3" t="s">
        <v>736</v>
      </c>
      <c r="B336" s="3" t="s">
        <v>504</v>
      </c>
      <c r="C336" s="3" t="s">
        <v>192</v>
      </c>
      <c r="D336" s="3" t="s">
        <v>1267</v>
      </c>
      <c r="E336" s="3" t="s">
        <v>737</v>
      </c>
      <c r="F336" s="3" t="s">
        <v>496</v>
      </c>
    </row>
    <row r="337" spans="1:6" ht="12" customHeight="1" x14ac:dyDescent="0.25">
      <c r="A337" s="3" t="s">
        <v>1271</v>
      </c>
      <c r="B337" s="3" t="s">
        <v>493</v>
      </c>
      <c r="C337" s="3" t="s">
        <v>192</v>
      </c>
      <c r="D337" s="3" t="s">
        <v>1267</v>
      </c>
      <c r="E337" s="3" t="s">
        <v>1273</v>
      </c>
      <c r="F337" s="3" t="s">
        <v>496</v>
      </c>
    </row>
    <row r="338" spans="1:6" ht="12" customHeight="1" x14ac:dyDescent="0.25">
      <c r="A338" s="3" t="s">
        <v>1276</v>
      </c>
      <c r="B338" s="3" t="s">
        <v>493</v>
      </c>
      <c r="C338" s="3" t="s">
        <v>212</v>
      </c>
      <c r="D338" s="3" t="s">
        <v>1277</v>
      </c>
      <c r="E338" s="3" t="s">
        <v>1278</v>
      </c>
      <c r="F338" s="3" t="s">
        <v>496</v>
      </c>
    </row>
    <row r="339" spans="1:6" ht="12" customHeight="1" x14ac:dyDescent="0.25">
      <c r="A339" s="3" t="s">
        <v>1279</v>
      </c>
      <c r="B339" s="3" t="s">
        <v>493</v>
      </c>
      <c r="C339" s="3" t="s">
        <v>212</v>
      </c>
      <c r="D339" s="3" t="s">
        <v>1277</v>
      </c>
      <c r="E339" s="3" t="s">
        <v>1280</v>
      </c>
      <c r="F339" s="3" t="s">
        <v>496</v>
      </c>
    </row>
    <row r="340" spans="1:6" ht="12" customHeight="1" x14ac:dyDescent="0.25">
      <c r="A340" s="3" t="s">
        <v>1108</v>
      </c>
      <c r="B340" s="3" t="s">
        <v>504</v>
      </c>
      <c r="C340" s="3" t="s">
        <v>212</v>
      </c>
      <c r="D340" s="3" t="s">
        <v>1277</v>
      </c>
      <c r="E340" s="3" t="s">
        <v>1110</v>
      </c>
      <c r="F340" s="3" t="s">
        <v>496</v>
      </c>
    </row>
    <row r="341" spans="1:6" ht="12" customHeight="1" x14ac:dyDescent="0.25">
      <c r="A341" s="3" t="s">
        <v>1281</v>
      </c>
      <c r="B341" s="3" t="s">
        <v>493</v>
      </c>
      <c r="C341" s="3" t="s">
        <v>212</v>
      </c>
      <c r="D341" s="3" t="s">
        <v>1277</v>
      </c>
      <c r="E341" s="3" t="s">
        <v>1282</v>
      </c>
      <c r="F341" s="3" t="s">
        <v>496</v>
      </c>
    </row>
    <row r="342" spans="1:6" ht="12" customHeight="1" x14ac:dyDescent="0.25">
      <c r="A342" s="3" t="s">
        <v>1283</v>
      </c>
      <c r="B342" s="3" t="s">
        <v>493</v>
      </c>
      <c r="C342" s="3" t="s">
        <v>212</v>
      </c>
      <c r="D342" s="3" t="s">
        <v>1284</v>
      </c>
      <c r="E342" s="3" t="s">
        <v>1285</v>
      </c>
      <c r="F342" s="3" t="s">
        <v>496</v>
      </c>
    </row>
    <row r="343" spans="1:6" ht="12" customHeight="1" x14ac:dyDescent="0.25">
      <c r="A343" s="3" t="s">
        <v>1286</v>
      </c>
      <c r="B343" s="3" t="s">
        <v>493</v>
      </c>
      <c r="C343" s="3" t="s">
        <v>212</v>
      </c>
      <c r="D343" s="3" t="s">
        <v>1284</v>
      </c>
      <c r="E343" s="3" t="s">
        <v>1289</v>
      </c>
      <c r="F343" s="3" t="s">
        <v>496</v>
      </c>
    </row>
    <row r="344" spans="1:6" ht="12" customHeight="1" x14ac:dyDescent="0.25">
      <c r="A344" s="3" t="s">
        <v>1108</v>
      </c>
      <c r="B344" s="3" t="s">
        <v>504</v>
      </c>
      <c r="C344" s="3" t="s">
        <v>212</v>
      </c>
      <c r="D344" s="3" t="s">
        <v>1284</v>
      </c>
      <c r="E344" s="3" t="s">
        <v>1110</v>
      </c>
      <c r="F344" s="3" t="s">
        <v>496</v>
      </c>
    </row>
    <row r="345" spans="1:6" ht="12" customHeight="1" x14ac:dyDescent="0.25">
      <c r="A345" s="3" t="s">
        <v>1290</v>
      </c>
      <c r="B345" s="3" t="s">
        <v>493</v>
      </c>
      <c r="C345" s="3" t="s">
        <v>212</v>
      </c>
      <c r="D345" s="3" t="s">
        <v>1284</v>
      </c>
      <c r="E345" s="3" t="s">
        <v>1291</v>
      </c>
      <c r="F345" s="3" t="s">
        <v>496</v>
      </c>
    </row>
    <row r="346" spans="1:6" ht="12" customHeight="1" x14ac:dyDescent="0.25">
      <c r="A346" s="3" t="s">
        <v>1292</v>
      </c>
      <c r="B346" s="3" t="s">
        <v>493</v>
      </c>
      <c r="C346" s="3" t="s">
        <v>232</v>
      </c>
      <c r="D346" s="3" t="s">
        <v>1293</v>
      </c>
      <c r="E346" s="3" t="s">
        <v>1294</v>
      </c>
      <c r="F346" s="3" t="s">
        <v>496</v>
      </c>
    </row>
    <row r="347" spans="1:6" ht="12" customHeight="1" x14ac:dyDescent="0.25">
      <c r="A347" s="3" t="s">
        <v>1295</v>
      </c>
      <c r="B347" s="3" t="s">
        <v>493</v>
      </c>
      <c r="C347" s="3" t="s">
        <v>232</v>
      </c>
      <c r="D347" s="3" t="s">
        <v>1293</v>
      </c>
      <c r="E347" s="3" t="s">
        <v>1296</v>
      </c>
      <c r="F347" s="3" t="s">
        <v>496</v>
      </c>
    </row>
    <row r="348" spans="1:6" ht="12" customHeight="1" x14ac:dyDescent="0.25">
      <c r="A348" s="3" t="s">
        <v>1297</v>
      </c>
      <c r="B348" s="3" t="s">
        <v>493</v>
      </c>
      <c r="C348" s="3" t="s">
        <v>232</v>
      </c>
      <c r="D348" s="3" t="s">
        <v>1293</v>
      </c>
      <c r="E348" s="3" t="s">
        <v>1298</v>
      </c>
      <c r="F348" s="3" t="s">
        <v>496</v>
      </c>
    </row>
    <row r="349" spans="1:6" ht="12" customHeight="1" x14ac:dyDescent="0.25">
      <c r="A349" s="3" t="s">
        <v>1299</v>
      </c>
      <c r="B349" s="3" t="s">
        <v>504</v>
      </c>
      <c r="C349" s="3" t="s">
        <v>232</v>
      </c>
      <c r="D349" s="3" t="s">
        <v>1293</v>
      </c>
      <c r="E349" s="3" t="s">
        <v>1300</v>
      </c>
      <c r="F349" s="3" t="s">
        <v>496</v>
      </c>
    </row>
    <row r="350" spans="1:6" ht="12" customHeight="1" x14ac:dyDescent="0.25">
      <c r="A350" s="3" t="s">
        <v>949</v>
      </c>
      <c r="B350" s="3" t="s">
        <v>504</v>
      </c>
      <c r="C350" s="3" t="s">
        <v>419</v>
      </c>
      <c r="D350" s="3" t="s">
        <v>1303</v>
      </c>
      <c r="E350" s="3" t="s">
        <v>950</v>
      </c>
      <c r="F350" s="3" t="s">
        <v>496</v>
      </c>
    </row>
    <row r="351" spans="1:6" ht="12" customHeight="1" x14ac:dyDescent="0.25">
      <c r="A351" s="3" t="s">
        <v>1304</v>
      </c>
      <c r="B351" s="3" t="s">
        <v>493</v>
      </c>
      <c r="C351" s="3" t="s">
        <v>419</v>
      </c>
      <c r="D351" s="3" t="s">
        <v>1303</v>
      </c>
      <c r="E351" s="3" t="s">
        <v>1305</v>
      </c>
      <c r="F351" s="3" t="s">
        <v>496</v>
      </c>
    </row>
    <row r="352" spans="1:6" ht="12" customHeight="1" x14ac:dyDescent="0.25">
      <c r="A352" s="3" t="s">
        <v>1306</v>
      </c>
      <c r="B352" s="3" t="s">
        <v>493</v>
      </c>
      <c r="C352" s="3" t="s">
        <v>419</v>
      </c>
      <c r="D352" s="3" t="s">
        <v>1303</v>
      </c>
      <c r="E352" s="3" t="s">
        <v>1307</v>
      </c>
      <c r="F352" s="3" t="s">
        <v>496</v>
      </c>
    </row>
    <row r="353" spans="1:6" ht="12" customHeight="1" x14ac:dyDescent="0.25">
      <c r="A353" s="3" t="s">
        <v>1308</v>
      </c>
      <c r="B353" s="3" t="s">
        <v>493</v>
      </c>
      <c r="C353" s="3" t="s">
        <v>419</v>
      </c>
      <c r="D353" s="3" t="s">
        <v>1303</v>
      </c>
      <c r="E353" s="3" t="s">
        <v>1309</v>
      </c>
      <c r="F353" s="3" t="s">
        <v>496</v>
      </c>
    </row>
    <row r="354" spans="1:6" ht="12" customHeight="1" x14ac:dyDescent="0.25">
      <c r="A354" s="3" t="s">
        <v>949</v>
      </c>
      <c r="B354" s="3" t="s">
        <v>504</v>
      </c>
      <c r="C354" s="3" t="s">
        <v>419</v>
      </c>
      <c r="D354" s="3" t="s">
        <v>1310</v>
      </c>
      <c r="E354" s="3" t="s">
        <v>950</v>
      </c>
      <c r="F354" s="3" t="s">
        <v>496</v>
      </c>
    </row>
    <row r="355" spans="1:6" ht="12" customHeight="1" x14ac:dyDescent="0.25">
      <c r="A355" s="3" t="s">
        <v>1311</v>
      </c>
      <c r="B355" s="3" t="s">
        <v>760</v>
      </c>
      <c r="C355" s="3" t="s">
        <v>419</v>
      </c>
      <c r="D355" s="3" t="s">
        <v>1310</v>
      </c>
      <c r="E355" s="3" t="s">
        <v>1312</v>
      </c>
      <c r="F355" s="3" t="s">
        <v>496</v>
      </c>
    </row>
    <row r="356" spans="1:6" ht="12" customHeight="1" x14ac:dyDescent="0.25">
      <c r="A356" s="3" t="s">
        <v>1313</v>
      </c>
      <c r="B356" s="3" t="s">
        <v>493</v>
      </c>
      <c r="C356" s="3" t="s">
        <v>419</v>
      </c>
      <c r="D356" s="3" t="s">
        <v>1310</v>
      </c>
      <c r="E356" s="3" t="s">
        <v>1314</v>
      </c>
      <c r="F356" s="3" t="s">
        <v>496</v>
      </c>
    </row>
    <row r="357" spans="1:6" ht="12" customHeight="1" x14ac:dyDescent="0.25">
      <c r="A357" s="3" t="s">
        <v>1317</v>
      </c>
      <c r="B357" s="3" t="s">
        <v>493</v>
      </c>
      <c r="C357" s="3" t="s">
        <v>419</v>
      </c>
      <c r="D357" s="3" t="s">
        <v>1310</v>
      </c>
      <c r="E357" s="3" t="s">
        <v>1318</v>
      </c>
      <c r="F357" s="3" t="s">
        <v>496</v>
      </c>
    </row>
    <row r="358" spans="1:6" ht="12" customHeight="1" x14ac:dyDescent="0.25">
      <c r="A358" s="3" t="s">
        <v>1319</v>
      </c>
      <c r="B358" s="3" t="s">
        <v>493</v>
      </c>
      <c r="C358" s="3" t="s">
        <v>419</v>
      </c>
      <c r="D358" s="3" t="s">
        <v>1310</v>
      </c>
      <c r="E358" s="3" t="s">
        <v>1320</v>
      </c>
      <c r="F358" s="3" t="s">
        <v>496</v>
      </c>
    </row>
    <row r="359" spans="1:6" ht="12" customHeight="1" x14ac:dyDescent="0.25">
      <c r="A359" s="3" t="s">
        <v>1321</v>
      </c>
      <c r="B359" s="3" t="s">
        <v>493</v>
      </c>
      <c r="C359" s="3" t="s">
        <v>48</v>
      </c>
      <c r="D359" s="3" t="s">
        <v>1322</v>
      </c>
      <c r="E359" s="3" t="s">
        <v>1323</v>
      </c>
      <c r="F359" s="3" t="s">
        <v>496</v>
      </c>
    </row>
    <row r="360" spans="1:6" ht="12" customHeight="1" x14ac:dyDescent="0.25">
      <c r="A360" s="3" t="s">
        <v>1324</v>
      </c>
      <c r="B360" s="3" t="s">
        <v>493</v>
      </c>
      <c r="C360" s="3" t="s">
        <v>48</v>
      </c>
      <c r="D360" s="3" t="s">
        <v>1322</v>
      </c>
      <c r="E360" s="3" t="s">
        <v>1325</v>
      </c>
      <c r="F360" s="3" t="s">
        <v>496</v>
      </c>
    </row>
    <row r="361" spans="1:6" ht="12" customHeight="1" x14ac:dyDescent="0.25">
      <c r="A361" s="3" t="s">
        <v>1326</v>
      </c>
      <c r="B361" s="3" t="s">
        <v>504</v>
      </c>
      <c r="C361" s="3" t="s">
        <v>48</v>
      </c>
      <c r="D361" s="3" t="s">
        <v>1322</v>
      </c>
      <c r="E361" s="3" t="s">
        <v>1327</v>
      </c>
      <c r="F361" s="3" t="s">
        <v>496</v>
      </c>
    </row>
    <row r="362" spans="1:6" ht="12" customHeight="1" x14ac:dyDescent="0.25">
      <c r="A362" s="3" t="s">
        <v>1328</v>
      </c>
      <c r="B362" s="3" t="s">
        <v>493</v>
      </c>
      <c r="C362" s="3" t="s">
        <v>48</v>
      </c>
      <c r="D362" s="3" t="s">
        <v>1322</v>
      </c>
      <c r="E362" s="3" t="s">
        <v>1329</v>
      </c>
      <c r="F362" s="3" t="s">
        <v>496</v>
      </c>
    </row>
    <row r="363" spans="1:6" ht="12" customHeight="1" x14ac:dyDescent="0.25">
      <c r="A363" s="3" t="s">
        <v>1330</v>
      </c>
      <c r="B363" s="3" t="s">
        <v>493</v>
      </c>
      <c r="C363" s="3" t="s">
        <v>144</v>
      </c>
      <c r="D363" s="3" t="s">
        <v>1331</v>
      </c>
      <c r="E363" s="3" t="s">
        <v>1332</v>
      </c>
      <c r="F363" s="3" t="s">
        <v>496</v>
      </c>
    </row>
    <row r="364" spans="1:6" ht="12" customHeight="1" x14ac:dyDescent="0.25">
      <c r="A364" s="3" t="s">
        <v>1333</v>
      </c>
      <c r="B364" s="3" t="s">
        <v>493</v>
      </c>
      <c r="C364" s="3" t="s">
        <v>144</v>
      </c>
      <c r="D364" s="3" t="s">
        <v>1331</v>
      </c>
      <c r="E364" s="3" t="s">
        <v>1334</v>
      </c>
      <c r="F364" s="3" t="s">
        <v>496</v>
      </c>
    </row>
    <row r="365" spans="1:6" ht="12" customHeight="1" x14ac:dyDescent="0.25">
      <c r="A365" s="3" t="s">
        <v>1330</v>
      </c>
      <c r="B365" s="3" t="s">
        <v>504</v>
      </c>
      <c r="C365" s="3" t="s">
        <v>144</v>
      </c>
      <c r="D365" s="3" t="s">
        <v>1331</v>
      </c>
      <c r="E365" s="3" t="s">
        <v>1332</v>
      </c>
      <c r="F365" s="3" t="s">
        <v>496</v>
      </c>
    </row>
    <row r="366" spans="1:6" ht="12" customHeight="1" x14ac:dyDescent="0.25">
      <c r="A366" s="3" t="s">
        <v>1337</v>
      </c>
      <c r="B366" s="3" t="s">
        <v>493</v>
      </c>
      <c r="C366" s="3" t="s">
        <v>144</v>
      </c>
      <c r="D366" s="3" t="s">
        <v>1331</v>
      </c>
      <c r="E366" s="3" t="s">
        <v>1338</v>
      </c>
      <c r="F366" s="3" t="s">
        <v>496</v>
      </c>
    </row>
    <row r="367" spans="1:6" ht="12" customHeight="1" x14ac:dyDescent="0.25">
      <c r="A367" s="3" t="s">
        <v>1339</v>
      </c>
      <c r="B367" s="3" t="s">
        <v>493</v>
      </c>
      <c r="C367" s="3" t="s">
        <v>261</v>
      </c>
      <c r="D367" s="3" t="s">
        <v>1340</v>
      </c>
      <c r="E367" s="3" t="s">
        <v>1341</v>
      </c>
      <c r="F367" s="3" t="s">
        <v>496</v>
      </c>
    </row>
    <row r="368" spans="1:6" ht="12" customHeight="1" x14ac:dyDescent="0.25">
      <c r="A368" s="3" t="s">
        <v>1342</v>
      </c>
      <c r="B368" s="3" t="s">
        <v>493</v>
      </c>
      <c r="C368" s="3" t="s">
        <v>261</v>
      </c>
      <c r="D368" s="3" t="s">
        <v>1340</v>
      </c>
      <c r="E368" s="3" t="s">
        <v>1343</v>
      </c>
      <c r="F368" s="3" t="s">
        <v>496</v>
      </c>
    </row>
    <row r="369" spans="1:6" ht="12" customHeight="1" x14ac:dyDescent="0.25">
      <c r="A369" s="3" t="s">
        <v>1345</v>
      </c>
      <c r="B369" s="3" t="s">
        <v>493</v>
      </c>
      <c r="C369" s="3" t="s">
        <v>261</v>
      </c>
      <c r="D369" s="3" t="s">
        <v>1340</v>
      </c>
      <c r="E369" s="3" t="s">
        <v>1347</v>
      </c>
      <c r="F369" s="3" t="s">
        <v>496</v>
      </c>
    </row>
    <row r="370" spans="1:6" ht="12" customHeight="1" x14ac:dyDescent="0.25">
      <c r="A370" s="3" t="s">
        <v>754</v>
      </c>
      <c r="B370" s="3" t="s">
        <v>504</v>
      </c>
      <c r="C370" s="3" t="s">
        <v>261</v>
      </c>
      <c r="D370" s="3" t="s">
        <v>1340</v>
      </c>
      <c r="E370" s="3" t="s">
        <v>755</v>
      </c>
      <c r="F370" s="3" t="s">
        <v>496</v>
      </c>
    </row>
    <row r="371" spans="1:6" ht="12" customHeight="1" x14ac:dyDescent="0.25">
      <c r="A371" s="3" t="s">
        <v>1348</v>
      </c>
      <c r="B371" s="3" t="s">
        <v>493</v>
      </c>
      <c r="C371" s="3" t="s">
        <v>261</v>
      </c>
      <c r="D371" s="3" t="s">
        <v>1349</v>
      </c>
      <c r="E371" s="3" t="s">
        <v>1350</v>
      </c>
      <c r="F371" s="3" t="s">
        <v>496</v>
      </c>
    </row>
    <row r="372" spans="1:6" ht="12" customHeight="1" x14ac:dyDescent="0.25">
      <c r="A372" s="3" t="s">
        <v>1351</v>
      </c>
      <c r="B372" s="3" t="s">
        <v>493</v>
      </c>
      <c r="C372" s="3" t="s">
        <v>261</v>
      </c>
      <c r="D372" s="3" t="s">
        <v>1349</v>
      </c>
      <c r="E372" s="3" t="s">
        <v>1352</v>
      </c>
      <c r="F372" s="3" t="s">
        <v>496</v>
      </c>
    </row>
    <row r="373" spans="1:6" ht="12" customHeight="1" x14ac:dyDescent="0.25">
      <c r="A373" s="3" t="s">
        <v>1353</v>
      </c>
      <c r="B373" s="3" t="s">
        <v>493</v>
      </c>
      <c r="C373" s="3" t="s">
        <v>261</v>
      </c>
      <c r="D373" s="3" t="s">
        <v>1349</v>
      </c>
      <c r="E373" s="3" t="s">
        <v>1356</v>
      </c>
      <c r="F373" s="3" t="s">
        <v>496</v>
      </c>
    </row>
    <row r="374" spans="1:6" ht="12" customHeight="1" x14ac:dyDescent="0.25">
      <c r="A374" s="3" t="s">
        <v>754</v>
      </c>
      <c r="B374" s="3" t="s">
        <v>504</v>
      </c>
      <c r="C374" s="3" t="s">
        <v>261</v>
      </c>
      <c r="D374" s="3" t="s">
        <v>1349</v>
      </c>
      <c r="E374" s="3" t="s">
        <v>755</v>
      </c>
      <c r="F374" s="3" t="s">
        <v>496</v>
      </c>
    </row>
    <row r="375" spans="1:6" ht="12" customHeight="1" x14ac:dyDescent="0.25">
      <c r="A375" s="3" t="s">
        <v>1358</v>
      </c>
      <c r="B375" s="3" t="s">
        <v>493</v>
      </c>
      <c r="C375" s="3" t="s">
        <v>261</v>
      </c>
      <c r="D375" s="3" t="s">
        <v>1359</v>
      </c>
      <c r="E375" s="3" t="s">
        <v>1360</v>
      </c>
      <c r="F375" s="3" t="s">
        <v>496</v>
      </c>
    </row>
    <row r="376" spans="1:6" ht="12" customHeight="1" x14ac:dyDescent="0.25">
      <c r="A376" s="3" t="s">
        <v>1361</v>
      </c>
      <c r="B376" s="3" t="s">
        <v>493</v>
      </c>
      <c r="C376" s="3" t="s">
        <v>261</v>
      </c>
      <c r="D376" s="3" t="s">
        <v>1359</v>
      </c>
      <c r="E376" s="3" t="s">
        <v>1362</v>
      </c>
      <c r="F376" s="3" t="s">
        <v>496</v>
      </c>
    </row>
    <row r="377" spans="1:6" ht="12" customHeight="1" x14ac:dyDescent="0.25">
      <c r="A377" s="3" t="s">
        <v>1363</v>
      </c>
      <c r="B377" s="3" t="s">
        <v>493</v>
      </c>
      <c r="C377" s="3" t="s">
        <v>261</v>
      </c>
      <c r="D377" s="3" t="s">
        <v>1359</v>
      </c>
      <c r="E377" s="3" t="s">
        <v>1366</v>
      </c>
      <c r="F377" s="3" t="s">
        <v>496</v>
      </c>
    </row>
    <row r="378" spans="1:6" ht="12" customHeight="1" x14ac:dyDescent="0.25">
      <c r="A378" s="3" t="s">
        <v>754</v>
      </c>
      <c r="B378" s="3" t="s">
        <v>504</v>
      </c>
      <c r="C378" s="3" t="s">
        <v>261</v>
      </c>
      <c r="D378" s="3" t="s">
        <v>1359</v>
      </c>
      <c r="E378" s="3" t="s">
        <v>755</v>
      </c>
      <c r="F378" s="3" t="s">
        <v>496</v>
      </c>
    </row>
    <row r="379" spans="1:6" ht="12" customHeight="1" x14ac:dyDescent="0.25">
      <c r="A379" s="3" t="s">
        <v>1367</v>
      </c>
      <c r="B379" s="3" t="s">
        <v>760</v>
      </c>
      <c r="C379" s="3" t="s">
        <v>182</v>
      </c>
      <c r="D379" s="3" t="s">
        <v>1368</v>
      </c>
      <c r="E379" s="3" t="s">
        <v>1369</v>
      </c>
      <c r="F379" s="3" t="s">
        <v>496</v>
      </c>
    </row>
    <row r="380" spans="1:6" ht="12" customHeight="1" x14ac:dyDescent="0.25">
      <c r="A380" s="3" t="s">
        <v>1370</v>
      </c>
      <c r="B380" s="3" t="s">
        <v>493</v>
      </c>
      <c r="C380" s="3" t="s">
        <v>182</v>
      </c>
      <c r="D380" s="3" t="s">
        <v>1368</v>
      </c>
      <c r="E380" s="3" t="s">
        <v>1371</v>
      </c>
      <c r="F380" s="3" t="s">
        <v>496</v>
      </c>
    </row>
    <row r="381" spans="1:6" ht="12" customHeight="1" x14ac:dyDescent="0.25">
      <c r="A381" s="3" t="s">
        <v>1372</v>
      </c>
      <c r="B381" s="3" t="s">
        <v>493</v>
      </c>
      <c r="C381" s="3" t="s">
        <v>182</v>
      </c>
      <c r="D381" s="3" t="s">
        <v>1368</v>
      </c>
      <c r="E381" s="3" t="s">
        <v>1375</v>
      </c>
      <c r="F381" s="3" t="s">
        <v>496</v>
      </c>
    </row>
    <row r="382" spans="1:6" ht="12" customHeight="1" x14ac:dyDescent="0.25">
      <c r="A382" s="3" t="s">
        <v>1376</v>
      </c>
      <c r="B382" s="3" t="s">
        <v>493</v>
      </c>
      <c r="C382" s="3" t="s">
        <v>182</v>
      </c>
      <c r="D382" s="3" t="s">
        <v>1368</v>
      </c>
      <c r="E382" s="3" t="s">
        <v>1377</v>
      </c>
      <c r="F382" s="3" t="s">
        <v>496</v>
      </c>
    </row>
    <row r="383" spans="1:6" ht="12" customHeight="1" x14ac:dyDescent="0.25">
      <c r="A383" s="3" t="s">
        <v>1378</v>
      </c>
      <c r="B383" s="3" t="s">
        <v>504</v>
      </c>
      <c r="C383" s="3" t="s">
        <v>182</v>
      </c>
      <c r="D383" s="3" t="s">
        <v>1368</v>
      </c>
      <c r="E383" s="3" t="s">
        <v>1379</v>
      </c>
      <c r="F383" s="3" t="s">
        <v>496</v>
      </c>
    </row>
    <row r="384" spans="1:6" ht="12" customHeight="1" x14ac:dyDescent="0.25">
      <c r="A384" s="3" t="s">
        <v>1380</v>
      </c>
      <c r="B384" s="3" t="s">
        <v>493</v>
      </c>
      <c r="C384" s="3" t="s">
        <v>200</v>
      </c>
      <c r="D384" s="3" t="s">
        <v>1381</v>
      </c>
      <c r="E384" s="3" t="s">
        <v>1382</v>
      </c>
      <c r="F384" s="3" t="s">
        <v>496</v>
      </c>
    </row>
    <row r="385" spans="1:6" ht="12" customHeight="1" x14ac:dyDescent="0.25">
      <c r="A385" s="3" t="s">
        <v>1383</v>
      </c>
      <c r="B385" s="3" t="s">
        <v>493</v>
      </c>
      <c r="C385" s="3" t="s">
        <v>200</v>
      </c>
      <c r="D385" s="3" t="s">
        <v>1381</v>
      </c>
      <c r="E385" s="3" t="s">
        <v>1384</v>
      </c>
      <c r="F385" s="3" t="s">
        <v>496</v>
      </c>
    </row>
    <row r="386" spans="1:6" ht="12" customHeight="1" x14ac:dyDescent="0.25">
      <c r="A386" s="3" t="s">
        <v>787</v>
      </c>
      <c r="B386" s="3" t="s">
        <v>504</v>
      </c>
      <c r="C386" s="3" t="s">
        <v>200</v>
      </c>
      <c r="D386" s="3" t="s">
        <v>1381</v>
      </c>
      <c r="E386" s="3" t="s">
        <v>788</v>
      </c>
      <c r="F386" s="3" t="s">
        <v>496</v>
      </c>
    </row>
    <row r="387" spans="1:6" ht="12" customHeight="1" x14ac:dyDescent="0.25">
      <c r="A387" s="3" t="s">
        <v>1387</v>
      </c>
      <c r="B387" s="3" t="s">
        <v>493</v>
      </c>
      <c r="C387" s="3" t="s">
        <v>200</v>
      </c>
      <c r="D387" s="3" t="s">
        <v>1381</v>
      </c>
      <c r="E387" s="3" t="s">
        <v>1388</v>
      </c>
      <c r="F387" s="3" t="s">
        <v>496</v>
      </c>
    </row>
    <row r="388" spans="1:6" ht="12" customHeight="1" x14ac:dyDescent="0.25">
      <c r="A388" s="3" t="s">
        <v>1389</v>
      </c>
      <c r="B388" s="3" t="s">
        <v>493</v>
      </c>
      <c r="C388" s="3" t="s">
        <v>200</v>
      </c>
      <c r="D388" s="3" t="s">
        <v>1390</v>
      </c>
      <c r="E388" s="3" t="s">
        <v>1391</v>
      </c>
      <c r="F388" s="3" t="s">
        <v>496</v>
      </c>
    </row>
    <row r="389" spans="1:6" ht="12" customHeight="1" x14ac:dyDescent="0.25">
      <c r="A389" s="3" t="s">
        <v>1392</v>
      </c>
      <c r="B389" s="3" t="s">
        <v>493</v>
      </c>
      <c r="C389" s="3" t="s">
        <v>200</v>
      </c>
      <c r="D389" s="3" t="s">
        <v>1390</v>
      </c>
      <c r="E389" s="3" t="s">
        <v>1393</v>
      </c>
      <c r="F389" s="3" t="s">
        <v>496</v>
      </c>
    </row>
    <row r="390" spans="1:6" ht="12" customHeight="1" x14ac:dyDescent="0.25">
      <c r="A390" s="3" t="s">
        <v>787</v>
      </c>
      <c r="B390" s="3" t="s">
        <v>504</v>
      </c>
      <c r="C390" s="3" t="s">
        <v>200</v>
      </c>
      <c r="D390" s="3" t="s">
        <v>1390</v>
      </c>
      <c r="E390" s="3" t="s">
        <v>788</v>
      </c>
      <c r="F390" s="3" t="s">
        <v>496</v>
      </c>
    </row>
    <row r="391" spans="1:6" ht="12" customHeight="1" x14ac:dyDescent="0.25">
      <c r="A391" s="3" t="s">
        <v>1394</v>
      </c>
      <c r="B391" s="3" t="s">
        <v>493</v>
      </c>
      <c r="C391" s="3" t="s">
        <v>200</v>
      </c>
      <c r="D391" s="3" t="s">
        <v>1390</v>
      </c>
      <c r="E391" s="3" t="s">
        <v>1395</v>
      </c>
      <c r="F391" s="3" t="s">
        <v>496</v>
      </c>
    </row>
    <row r="392" spans="1:6" ht="12" customHeight="1" x14ac:dyDescent="0.25">
      <c r="A392" s="3" t="s">
        <v>1396</v>
      </c>
      <c r="B392" s="3" t="s">
        <v>493</v>
      </c>
      <c r="C392" s="3" t="s">
        <v>261</v>
      </c>
      <c r="D392" s="3" t="s">
        <v>1397</v>
      </c>
      <c r="E392" s="3" t="s">
        <v>1398</v>
      </c>
      <c r="F392" s="3" t="s">
        <v>496</v>
      </c>
    </row>
    <row r="393" spans="1:6" ht="12" customHeight="1" x14ac:dyDescent="0.25">
      <c r="A393" s="3" t="s">
        <v>1399</v>
      </c>
      <c r="B393" s="3" t="s">
        <v>493</v>
      </c>
      <c r="C393" s="3" t="s">
        <v>261</v>
      </c>
      <c r="D393" s="3" t="s">
        <v>1397</v>
      </c>
      <c r="E393" s="3" t="s">
        <v>1400</v>
      </c>
      <c r="F393" s="3" t="s">
        <v>496</v>
      </c>
    </row>
    <row r="394" spans="1:6" ht="12" customHeight="1" x14ac:dyDescent="0.25">
      <c r="A394" s="3" t="s">
        <v>1401</v>
      </c>
      <c r="B394" s="3" t="s">
        <v>493</v>
      </c>
      <c r="C394" s="3" t="s">
        <v>261</v>
      </c>
      <c r="D394" s="3" t="s">
        <v>1397</v>
      </c>
      <c r="E394" s="3" t="s">
        <v>1403</v>
      </c>
      <c r="F394" s="3" t="s">
        <v>496</v>
      </c>
    </row>
    <row r="395" spans="1:6" ht="12" customHeight="1" x14ac:dyDescent="0.25">
      <c r="A395" s="3" t="s">
        <v>754</v>
      </c>
      <c r="B395" s="3" t="s">
        <v>504</v>
      </c>
      <c r="C395" s="3" t="s">
        <v>261</v>
      </c>
      <c r="D395" s="3" t="s">
        <v>1397</v>
      </c>
      <c r="E395" s="3" t="s">
        <v>755</v>
      </c>
      <c r="F395" s="3" t="s">
        <v>496</v>
      </c>
    </row>
    <row r="396" spans="1:6" ht="12" customHeight="1" x14ac:dyDescent="0.25">
      <c r="A396" s="3" t="s">
        <v>1405</v>
      </c>
      <c r="B396" s="3" t="s">
        <v>493</v>
      </c>
      <c r="C396" s="3" t="s">
        <v>192</v>
      </c>
      <c r="D396" s="3" t="s">
        <v>1406</v>
      </c>
      <c r="E396" s="3" t="s">
        <v>1407</v>
      </c>
      <c r="F396" s="3" t="s">
        <v>496</v>
      </c>
    </row>
    <row r="397" spans="1:6" ht="12" customHeight="1" x14ac:dyDescent="0.25">
      <c r="A397" s="3" t="s">
        <v>1408</v>
      </c>
      <c r="B397" s="3" t="s">
        <v>493</v>
      </c>
      <c r="C397" s="3" t="s">
        <v>192</v>
      </c>
      <c r="D397" s="3" t="s">
        <v>1406</v>
      </c>
      <c r="E397" s="3" t="s">
        <v>1409</v>
      </c>
      <c r="F397" s="3" t="s">
        <v>496</v>
      </c>
    </row>
    <row r="398" spans="1:6" ht="12" customHeight="1" x14ac:dyDescent="0.25">
      <c r="A398" s="3" t="s">
        <v>1410</v>
      </c>
      <c r="B398" s="3" t="s">
        <v>493</v>
      </c>
      <c r="C398" s="3" t="s">
        <v>192</v>
      </c>
      <c r="D398" s="3" t="s">
        <v>1406</v>
      </c>
      <c r="E398" s="3" t="s">
        <v>1411</v>
      </c>
      <c r="F398" s="3" t="s">
        <v>496</v>
      </c>
    </row>
    <row r="399" spans="1:6" ht="12" customHeight="1" x14ac:dyDescent="0.25">
      <c r="A399" s="3" t="s">
        <v>1412</v>
      </c>
      <c r="B399" s="3" t="s">
        <v>504</v>
      </c>
      <c r="C399" s="3" t="s">
        <v>192</v>
      </c>
      <c r="D399" s="3" t="s">
        <v>1406</v>
      </c>
      <c r="E399" s="3" t="s">
        <v>1413</v>
      </c>
      <c r="F399" s="3" t="s">
        <v>496</v>
      </c>
    </row>
    <row r="400" spans="1:6" ht="12" customHeight="1" x14ac:dyDescent="0.25">
      <c r="A400" s="3" t="s">
        <v>1415</v>
      </c>
      <c r="B400" s="3" t="s">
        <v>493</v>
      </c>
      <c r="C400" s="3" t="s">
        <v>179</v>
      </c>
      <c r="D400" s="3" t="s">
        <v>1416</v>
      </c>
      <c r="E400" s="3" t="s">
        <v>1417</v>
      </c>
      <c r="F400" s="3" t="s">
        <v>496</v>
      </c>
    </row>
    <row r="401" spans="1:6" ht="12" customHeight="1" x14ac:dyDescent="0.25">
      <c r="A401" s="3" t="s">
        <v>1418</v>
      </c>
      <c r="B401" s="3" t="s">
        <v>493</v>
      </c>
      <c r="C401" s="3" t="s">
        <v>179</v>
      </c>
      <c r="D401" s="3" t="s">
        <v>1416</v>
      </c>
      <c r="E401" s="3" t="s">
        <v>1421</v>
      </c>
      <c r="F401" s="3" t="s">
        <v>496</v>
      </c>
    </row>
    <row r="402" spans="1:6" ht="12" customHeight="1" x14ac:dyDescent="0.25">
      <c r="A402" s="3" t="s">
        <v>1422</v>
      </c>
      <c r="B402" s="3" t="s">
        <v>493</v>
      </c>
      <c r="C402" s="3" t="s">
        <v>179</v>
      </c>
      <c r="D402" s="3" t="s">
        <v>1416</v>
      </c>
      <c r="E402" s="3" t="s">
        <v>1423</v>
      </c>
      <c r="F402" s="3" t="s">
        <v>496</v>
      </c>
    </row>
    <row r="403" spans="1:6" ht="12" customHeight="1" x14ac:dyDescent="0.25">
      <c r="A403" s="3" t="s">
        <v>868</v>
      </c>
      <c r="B403" s="3" t="s">
        <v>504</v>
      </c>
      <c r="C403" s="3" t="s">
        <v>179</v>
      </c>
      <c r="D403" s="3" t="s">
        <v>1416</v>
      </c>
      <c r="E403" s="3" t="s">
        <v>869</v>
      </c>
      <c r="F403" s="3" t="s">
        <v>496</v>
      </c>
    </row>
    <row r="404" spans="1:6" ht="12" customHeight="1" x14ac:dyDescent="0.25">
      <c r="A404" s="3" t="s">
        <v>1424</v>
      </c>
      <c r="B404" s="3" t="s">
        <v>493</v>
      </c>
      <c r="C404" s="3" t="s">
        <v>179</v>
      </c>
      <c r="D404" s="3" t="s">
        <v>1425</v>
      </c>
      <c r="E404" s="3" t="s">
        <v>1426</v>
      </c>
      <c r="F404" s="3" t="s">
        <v>496</v>
      </c>
    </row>
    <row r="405" spans="1:6" ht="12" customHeight="1" x14ac:dyDescent="0.25">
      <c r="A405" s="3" t="s">
        <v>1427</v>
      </c>
      <c r="B405" s="3" t="s">
        <v>493</v>
      </c>
      <c r="C405" s="3" t="s">
        <v>179</v>
      </c>
      <c r="D405" s="3" t="s">
        <v>1425</v>
      </c>
      <c r="E405" s="3" t="s">
        <v>1428</v>
      </c>
      <c r="F405" s="3" t="s">
        <v>496</v>
      </c>
    </row>
    <row r="406" spans="1:6" ht="12" customHeight="1" x14ac:dyDescent="0.25">
      <c r="A406" s="3" t="s">
        <v>1429</v>
      </c>
      <c r="B406" s="3" t="s">
        <v>493</v>
      </c>
      <c r="C406" s="3" t="s">
        <v>179</v>
      </c>
      <c r="D406" s="3" t="s">
        <v>1425</v>
      </c>
      <c r="E406" s="3" t="s">
        <v>1430</v>
      </c>
      <c r="F406" s="3" t="s">
        <v>496</v>
      </c>
    </row>
    <row r="407" spans="1:6" ht="12" customHeight="1" x14ac:dyDescent="0.25">
      <c r="A407" s="3" t="s">
        <v>868</v>
      </c>
      <c r="B407" s="3" t="s">
        <v>504</v>
      </c>
      <c r="C407" s="3" t="s">
        <v>179</v>
      </c>
      <c r="D407" s="3" t="s">
        <v>1425</v>
      </c>
      <c r="E407" s="3" t="s">
        <v>869</v>
      </c>
      <c r="F407" s="3" t="s">
        <v>496</v>
      </c>
    </row>
    <row r="408" spans="1:6" ht="12" customHeight="1" x14ac:dyDescent="0.25">
      <c r="A408" s="3" t="s">
        <v>1431</v>
      </c>
      <c r="B408" s="3" t="s">
        <v>493</v>
      </c>
      <c r="C408" s="3" t="s">
        <v>179</v>
      </c>
      <c r="D408" s="3" t="s">
        <v>1432</v>
      </c>
      <c r="E408" s="3" t="s">
        <v>1433</v>
      </c>
      <c r="F408" s="3" t="s">
        <v>496</v>
      </c>
    </row>
    <row r="409" spans="1:6" ht="12" customHeight="1" x14ac:dyDescent="0.25">
      <c r="A409" s="3" t="s">
        <v>1435</v>
      </c>
      <c r="B409" s="3" t="s">
        <v>493</v>
      </c>
      <c r="C409" s="3" t="s">
        <v>179</v>
      </c>
      <c r="D409" s="3" t="s">
        <v>1432</v>
      </c>
      <c r="E409" s="3" t="s">
        <v>1437</v>
      </c>
      <c r="F409" s="3" t="s">
        <v>496</v>
      </c>
    </row>
    <row r="410" spans="1:6" ht="12" customHeight="1" x14ac:dyDescent="0.25">
      <c r="A410" s="3" t="s">
        <v>1438</v>
      </c>
      <c r="B410" s="3" t="s">
        <v>493</v>
      </c>
      <c r="C410" s="3" t="s">
        <v>179</v>
      </c>
      <c r="D410" s="3" t="s">
        <v>1432</v>
      </c>
      <c r="E410" s="3" t="s">
        <v>1439</v>
      </c>
      <c r="F410" s="3" t="s">
        <v>496</v>
      </c>
    </row>
    <row r="411" spans="1:6" ht="12" customHeight="1" x14ac:dyDescent="0.25">
      <c r="A411" s="3" t="s">
        <v>868</v>
      </c>
      <c r="B411" s="3" t="s">
        <v>504</v>
      </c>
      <c r="C411" s="3" t="s">
        <v>179</v>
      </c>
      <c r="D411" s="3" t="s">
        <v>1432</v>
      </c>
      <c r="E411" s="3" t="s">
        <v>869</v>
      </c>
      <c r="F411" s="3" t="s">
        <v>496</v>
      </c>
    </row>
    <row r="412" spans="1:6" ht="12" customHeight="1" x14ac:dyDescent="0.25">
      <c r="A412" s="3" t="s">
        <v>1440</v>
      </c>
      <c r="B412" s="3" t="s">
        <v>493</v>
      </c>
      <c r="C412" s="3" t="s">
        <v>188</v>
      </c>
      <c r="D412" s="3" t="s">
        <v>1441</v>
      </c>
      <c r="E412" s="3" t="s">
        <v>1442</v>
      </c>
      <c r="F412" s="3" t="s">
        <v>496</v>
      </c>
    </row>
    <row r="413" spans="1:6" ht="12" customHeight="1" x14ac:dyDescent="0.25">
      <c r="A413" s="3" t="s">
        <v>1443</v>
      </c>
      <c r="B413" s="3" t="s">
        <v>493</v>
      </c>
      <c r="C413" s="3" t="s">
        <v>188</v>
      </c>
      <c r="D413" s="3" t="s">
        <v>1441</v>
      </c>
      <c r="E413" s="3" t="s">
        <v>1444</v>
      </c>
      <c r="F413" s="3" t="s">
        <v>496</v>
      </c>
    </row>
    <row r="414" spans="1:6" ht="12" customHeight="1" x14ac:dyDescent="0.25">
      <c r="A414" s="3" t="s">
        <v>1445</v>
      </c>
      <c r="B414" s="3" t="s">
        <v>493</v>
      </c>
      <c r="C414" s="3" t="s">
        <v>188</v>
      </c>
      <c r="D414" s="3" t="s">
        <v>1441</v>
      </c>
      <c r="E414" s="3" t="s">
        <v>1446</v>
      </c>
      <c r="F414" s="3" t="s">
        <v>496</v>
      </c>
    </row>
    <row r="415" spans="1:6" ht="12" customHeight="1" x14ac:dyDescent="0.25">
      <c r="A415" s="3" t="s">
        <v>1443</v>
      </c>
      <c r="B415" s="3" t="s">
        <v>504</v>
      </c>
      <c r="C415" s="3" t="s">
        <v>188</v>
      </c>
      <c r="D415" s="3" t="s">
        <v>1441</v>
      </c>
      <c r="E415" s="3" t="s">
        <v>1447</v>
      </c>
      <c r="F415" s="3" t="s">
        <v>496</v>
      </c>
    </row>
    <row r="416" spans="1:6" ht="12" customHeight="1" x14ac:dyDescent="0.25">
      <c r="A416" s="3" t="s">
        <v>1448</v>
      </c>
      <c r="B416" s="3" t="s">
        <v>493</v>
      </c>
      <c r="C416" s="3" t="s">
        <v>208</v>
      </c>
      <c r="D416" s="3" t="s">
        <v>1449</v>
      </c>
      <c r="E416" s="3" t="s">
        <v>1450</v>
      </c>
      <c r="F416" s="3" t="s">
        <v>496</v>
      </c>
    </row>
    <row r="417" spans="1:6" ht="12" customHeight="1" x14ac:dyDescent="0.25">
      <c r="A417" s="3" t="s">
        <v>1451</v>
      </c>
      <c r="B417" s="3" t="s">
        <v>493</v>
      </c>
      <c r="C417" s="3" t="s">
        <v>208</v>
      </c>
      <c r="D417" s="3" t="s">
        <v>1449</v>
      </c>
      <c r="E417" s="3" t="s">
        <v>1452</v>
      </c>
      <c r="F417" s="3" t="s">
        <v>496</v>
      </c>
    </row>
    <row r="418" spans="1:6" ht="12" customHeight="1" x14ac:dyDescent="0.25">
      <c r="A418" s="3" t="s">
        <v>1453</v>
      </c>
      <c r="B418" s="3" t="s">
        <v>493</v>
      </c>
      <c r="C418" s="3" t="s">
        <v>208</v>
      </c>
      <c r="D418" s="3" t="s">
        <v>1449</v>
      </c>
      <c r="E418" s="3" t="s">
        <v>1456</v>
      </c>
      <c r="F418" s="3" t="s">
        <v>496</v>
      </c>
    </row>
    <row r="419" spans="1:6" ht="12" customHeight="1" x14ac:dyDescent="0.25">
      <c r="A419" s="3" t="s">
        <v>513</v>
      </c>
      <c r="B419" s="3" t="s">
        <v>504</v>
      </c>
      <c r="C419" s="3" t="s">
        <v>208</v>
      </c>
      <c r="D419" s="3" t="s">
        <v>1449</v>
      </c>
      <c r="E419" s="3" t="s">
        <v>568</v>
      </c>
      <c r="F419" s="3" t="s">
        <v>496</v>
      </c>
    </row>
    <row r="420" spans="1:6" ht="12" customHeight="1" x14ac:dyDescent="0.25">
      <c r="A420" s="3" t="s">
        <v>1457</v>
      </c>
      <c r="B420" s="3" t="s">
        <v>493</v>
      </c>
      <c r="C420" s="3" t="s">
        <v>127</v>
      </c>
      <c r="D420" s="3" t="s">
        <v>1458</v>
      </c>
      <c r="E420" s="3" t="s">
        <v>1459</v>
      </c>
      <c r="F420" s="3" t="s">
        <v>496</v>
      </c>
    </row>
    <row r="421" spans="1:6" ht="12" customHeight="1" x14ac:dyDescent="0.25">
      <c r="A421" s="3" t="s">
        <v>1460</v>
      </c>
      <c r="B421" s="3" t="s">
        <v>493</v>
      </c>
      <c r="C421" s="3" t="s">
        <v>127</v>
      </c>
      <c r="D421" s="3" t="s">
        <v>1458</v>
      </c>
      <c r="E421" s="3" t="s">
        <v>1461</v>
      </c>
      <c r="F421" s="3" t="s">
        <v>496</v>
      </c>
    </row>
    <row r="422" spans="1:6" ht="12" customHeight="1" x14ac:dyDescent="0.25">
      <c r="A422" s="3" t="s">
        <v>1462</v>
      </c>
      <c r="B422" s="3" t="s">
        <v>493</v>
      </c>
      <c r="C422" s="3" t="s">
        <v>127</v>
      </c>
      <c r="D422" s="3" t="s">
        <v>1458</v>
      </c>
      <c r="E422" s="3" t="s">
        <v>1463</v>
      </c>
      <c r="F422" s="3" t="s">
        <v>496</v>
      </c>
    </row>
    <row r="423" spans="1:6" ht="12" customHeight="1" x14ac:dyDescent="0.25">
      <c r="A423" s="3" t="s">
        <v>978</v>
      </c>
      <c r="B423" s="3" t="s">
        <v>504</v>
      </c>
      <c r="C423" s="3" t="s">
        <v>127</v>
      </c>
      <c r="D423" s="3" t="s">
        <v>1458</v>
      </c>
      <c r="E423" s="3" t="s">
        <v>980</v>
      </c>
      <c r="F423" s="3" t="s">
        <v>496</v>
      </c>
    </row>
    <row r="424" spans="1:6" ht="12" customHeight="1" x14ac:dyDescent="0.25">
      <c r="A424" s="3" t="s">
        <v>1464</v>
      </c>
      <c r="B424" s="3" t="s">
        <v>493</v>
      </c>
      <c r="C424" s="3" t="s">
        <v>127</v>
      </c>
      <c r="D424" s="3" t="s">
        <v>1465</v>
      </c>
      <c r="E424" s="3" t="s">
        <v>1466</v>
      </c>
      <c r="F424" s="3" t="s">
        <v>496</v>
      </c>
    </row>
    <row r="425" spans="1:6" ht="12" customHeight="1" x14ac:dyDescent="0.25">
      <c r="A425" s="3" t="s">
        <v>1467</v>
      </c>
      <c r="B425" s="3" t="s">
        <v>493</v>
      </c>
      <c r="C425" s="3" t="s">
        <v>127</v>
      </c>
      <c r="D425" s="3" t="s">
        <v>1465</v>
      </c>
      <c r="E425" s="3" t="s">
        <v>1468</v>
      </c>
      <c r="F425" s="3" t="s">
        <v>496</v>
      </c>
    </row>
    <row r="426" spans="1:6" ht="12" customHeight="1" x14ac:dyDescent="0.25">
      <c r="A426" s="3" t="s">
        <v>1469</v>
      </c>
      <c r="B426" s="3" t="s">
        <v>493</v>
      </c>
      <c r="C426" s="3" t="s">
        <v>127</v>
      </c>
      <c r="D426" s="3" t="s">
        <v>1465</v>
      </c>
      <c r="E426" s="3" t="s">
        <v>1470</v>
      </c>
      <c r="F426" s="3" t="s">
        <v>496</v>
      </c>
    </row>
    <row r="427" spans="1:6" ht="12" customHeight="1" x14ac:dyDescent="0.25">
      <c r="A427" s="3" t="s">
        <v>978</v>
      </c>
      <c r="B427" s="3" t="s">
        <v>504</v>
      </c>
      <c r="C427" s="3" t="s">
        <v>127</v>
      </c>
      <c r="D427" s="3" t="s">
        <v>1465</v>
      </c>
      <c r="E427" s="3" t="s">
        <v>980</v>
      </c>
      <c r="F427" s="3" t="s">
        <v>496</v>
      </c>
    </row>
    <row r="428" spans="1:6" ht="12" customHeight="1" x14ac:dyDescent="0.25">
      <c r="A428" s="3" t="s">
        <v>821</v>
      </c>
      <c r="B428" s="3" t="s">
        <v>493</v>
      </c>
      <c r="C428" s="3" t="s">
        <v>127</v>
      </c>
      <c r="D428" s="3" t="s">
        <v>1473</v>
      </c>
      <c r="E428" s="3" t="s">
        <v>1474</v>
      </c>
      <c r="F428" s="3" t="s">
        <v>496</v>
      </c>
    </row>
    <row r="429" spans="1:6" ht="12" customHeight="1" x14ac:dyDescent="0.25">
      <c r="A429" s="3" t="s">
        <v>1475</v>
      </c>
      <c r="B429" s="3" t="s">
        <v>493</v>
      </c>
      <c r="C429" s="3" t="s">
        <v>127</v>
      </c>
      <c r="D429" s="3" t="s">
        <v>1473</v>
      </c>
      <c r="E429" s="3" t="s">
        <v>1476</v>
      </c>
      <c r="F429" s="3" t="s">
        <v>496</v>
      </c>
    </row>
    <row r="430" spans="1:6" ht="12" customHeight="1" x14ac:dyDescent="0.25">
      <c r="A430" s="3" t="s">
        <v>978</v>
      </c>
      <c r="B430" s="3" t="s">
        <v>504</v>
      </c>
      <c r="C430" s="3" t="s">
        <v>127</v>
      </c>
      <c r="D430" s="3" t="s">
        <v>1473</v>
      </c>
      <c r="E430" s="3" t="s">
        <v>980</v>
      </c>
      <c r="F430" s="3" t="s">
        <v>496</v>
      </c>
    </row>
    <row r="431" spans="1:6" ht="12" customHeight="1" x14ac:dyDescent="0.25">
      <c r="A431" s="3" t="s">
        <v>1477</v>
      </c>
      <c r="B431" s="3" t="s">
        <v>493</v>
      </c>
      <c r="C431" s="3" t="s">
        <v>127</v>
      </c>
      <c r="D431" s="3" t="s">
        <v>1473</v>
      </c>
      <c r="E431" s="3" t="s">
        <v>1478</v>
      </c>
      <c r="F431" s="3" t="s">
        <v>496</v>
      </c>
    </row>
    <row r="432" spans="1:6" ht="12" customHeight="1" x14ac:dyDescent="0.25">
      <c r="A432" s="3" t="s">
        <v>1479</v>
      </c>
      <c r="B432" s="3" t="s">
        <v>493</v>
      </c>
      <c r="C432" s="3" t="s">
        <v>127</v>
      </c>
      <c r="D432" s="3" t="s">
        <v>1480</v>
      </c>
      <c r="E432" s="3" t="s">
        <v>1481</v>
      </c>
      <c r="F432" s="3" t="s">
        <v>496</v>
      </c>
    </row>
    <row r="433" spans="1:6" ht="12" customHeight="1" x14ac:dyDescent="0.25">
      <c r="A433" s="3" t="s">
        <v>1482</v>
      </c>
      <c r="B433" s="3" t="s">
        <v>493</v>
      </c>
      <c r="C433" s="3" t="s">
        <v>127</v>
      </c>
      <c r="D433" s="3" t="s">
        <v>1480</v>
      </c>
      <c r="E433" s="3" t="s">
        <v>1483</v>
      </c>
      <c r="F433" s="3" t="s">
        <v>496</v>
      </c>
    </row>
    <row r="434" spans="1:6" ht="12" customHeight="1" x14ac:dyDescent="0.25">
      <c r="A434" s="3" t="s">
        <v>978</v>
      </c>
      <c r="B434" s="3" t="s">
        <v>504</v>
      </c>
      <c r="C434" s="3" t="s">
        <v>127</v>
      </c>
      <c r="D434" s="3" t="s">
        <v>1480</v>
      </c>
      <c r="E434" s="3" t="s">
        <v>980</v>
      </c>
      <c r="F434" s="3" t="s">
        <v>496</v>
      </c>
    </row>
    <row r="435" spans="1:6" ht="12" customHeight="1" x14ac:dyDescent="0.25">
      <c r="A435" s="3" t="s">
        <v>1484</v>
      </c>
      <c r="B435" s="3" t="s">
        <v>493</v>
      </c>
      <c r="C435" s="3" t="s">
        <v>127</v>
      </c>
      <c r="D435" s="3" t="s">
        <v>1480</v>
      </c>
      <c r="E435" s="3" t="s">
        <v>1485</v>
      </c>
      <c r="F435" s="3" t="s">
        <v>496</v>
      </c>
    </row>
    <row r="436" spans="1:6" ht="12" customHeight="1" x14ac:dyDescent="0.25">
      <c r="A436" s="3" t="s">
        <v>1486</v>
      </c>
      <c r="B436" s="3" t="s">
        <v>493</v>
      </c>
      <c r="C436" s="3" t="s">
        <v>176</v>
      </c>
      <c r="D436" s="3" t="s">
        <v>1487</v>
      </c>
      <c r="E436" s="3" t="s">
        <v>1488</v>
      </c>
      <c r="F436" s="3" t="s">
        <v>496</v>
      </c>
    </row>
    <row r="437" spans="1:6" ht="12" customHeight="1" x14ac:dyDescent="0.25">
      <c r="A437" s="3" t="s">
        <v>1490</v>
      </c>
      <c r="B437" s="3" t="s">
        <v>493</v>
      </c>
      <c r="C437" s="3" t="s">
        <v>176</v>
      </c>
      <c r="D437" s="3" t="s">
        <v>1487</v>
      </c>
      <c r="E437" s="3" t="s">
        <v>1492</v>
      </c>
      <c r="F437" s="3" t="s">
        <v>496</v>
      </c>
    </row>
    <row r="438" spans="1:6" ht="12" customHeight="1" x14ac:dyDescent="0.25">
      <c r="A438" s="3" t="s">
        <v>1493</v>
      </c>
      <c r="B438" s="3" t="s">
        <v>493</v>
      </c>
      <c r="C438" s="3" t="s">
        <v>176</v>
      </c>
      <c r="D438" s="3" t="s">
        <v>1487</v>
      </c>
      <c r="E438" s="3" t="s">
        <v>1494</v>
      </c>
      <c r="F438" s="3" t="s">
        <v>496</v>
      </c>
    </row>
    <row r="439" spans="1:6" ht="12" customHeight="1" x14ac:dyDescent="0.25">
      <c r="A439" s="3" t="s">
        <v>1486</v>
      </c>
      <c r="B439" s="3" t="s">
        <v>504</v>
      </c>
      <c r="C439" s="3" t="s">
        <v>176</v>
      </c>
      <c r="D439" s="3" t="s">
        <v>1487</v>
      </c>
      <c r="E439" s="3" t="s">
        <v>1488</v>
      </c>
      <c r="F439" s="3" t="s">
        <v>496</v>
      </c>
    </row>
    <row r="440" spans="1:6" ht="12" customHeight="1" x14ac:dyDescent="0.25">
      <c r="A440" s="3" t="s">
        <v>1495</v>
      </c>
      <c r="B440" s="3" t="s">
        <v>493</v>
      </c>
      <c r="C440" s="3" t="s">
        <v>98</v>
      </c>
      <c r="D440" s="3" t="s">
        <v>1496</v>
      </c>
      <c r="E440" s="3" t="s">
        <v>1497</v>
      </c>
      <c r="F440" s="3" t="s">
        <v>496</v>
      </c>
    </row>
    <row r="441" spans="1:6" ht="12" customHeight="1" x14ac:dyDescent="0.25">
      <c r="A441" s="3" t="s">
        <v>1498</v>
      </c>
      <c r="B441" s="3" t="s">
        <v>493</v>
      </c>
      <c r="C441" s="3" t="s">
        <v>98</v>
      </c>
      <c r="D441" s="3" t="s">
        <v>1496</v>
      </c>
      <c r="E441" s="3" t="s">
        <v>1499</v>
      </c>
      <c r="F441" s="3" t="s">
        <v>496</v>
      </c>
    </row>
    <row r="442" spans="1:6" ht="12" customHeight="1" x14ac:dyDescent="0.25">
      <c r="A442" s="3" t="s">
        <v>1500</v>
      </c>
      <c r="B442" s="3" t="s">
        <v>493</v>
      </c>
      <c r="C442" s="3" t="s">
        <v>98</v>
      </c>
      <c r="D442" s="3" t="s">
        <v>1496</v>
      </c>
      <c r="E442" s="3" t="s">
        <v>1501</v>
      </c>
      <c r="F442" s="3" t="s">
        <v>496</v>
      </c>
    </row>
    <row r="443" spans="1:6" ht="12" customHeight="1" x14ac:dyDescent="0.25">
      <c r="A443" s="3" t="s">
        <v>659</v>
      </c>
      <c r="B443" s="3" t="s">
        <v>504</v>
      </c>
      <c r="C443" s="3" t="s">
        <v>98</v>
      </c>
      <c r="D443" s="3" t="s">
        <v>1496</v>
      </c>
      <c r="E443" s="3" t="s">
        <v>660</v>
      </c>
      <c r="F443" s="3" t="s">
        <v>496</v>
      </c>
    </row>
    <row r="444" spans="1:6" ht="12" customHeight="1" x14ac:dyDescent="0.25">
      <c r="A444" s="3" t="s">
        <v>1502</v>
      </c>
      <c r="B444" s="3" t="s">
        <v>493</v>
      </c>
      <c r="C444" s="3" t="s">
        <v>192</v>
      </c>
      <c r="D444" s="3" t="s">
        <v>1503</v>
      </c>
      <c r="E444" s="3" t="s">
        <v>1504</v>
      </c>
      <c r="F444" s="3" t="s">
        <v>496</v>
      </c>
    </row>
    <row r="445" spans="1:6" ht="12" customHeight="1" x14ac:dyDescent="0.25">
      <c r="A445" s="3" t="s">
        <v>1505</v>
      </c>
      <c r="B445" s="3" t="s">
        <v>493</v>
      </c>
      <c r="C445" s="3" t="s">
        <v>192</v>
      </c>
      <c r="D445" s="3" t="s">
        <v>1503</v>
      </c>
      <c r="E445" s="3" t="s">
        <v>1508</v>
      </c>
      <c r="F445" s="3" t="s">
        <v>496</v>
      </c>
    </row>
    <row r="446" spans="1:6" ht="12" customHeight="1" x14ac:dyDescent="0.25">
      <c r="A446" s="3" t="s">
        <v>1412</v>
      </c>
      <c r="B446" s="3" t="s">
        <v>504</v>
      </c>
      <c r="C446" s="3" t="s">
        <v>192</v>
      </c>
      <c r="D446" s="3" t="s">
        <v>1503</v>
      </c>
      <c r="E446" s="3" t="s">
        <v>1413</v>
      </c>
      <c r="F446" s="3" t="s">
        <v>496</v>
      </c>
    </row>
    <row r="447" spans="1:6" ht="12" customHeight="1" x14ac:dyDescent="0.25">
      <c r="A447" s="3" t="s">
        <v>1509</v>
      </c>
      <c r="B447" s="3" t="s">
        <v>493</v>
      </c>
      <c r="C447" s="3" t="s">
        <v>192</v>
      </c>
      <c r="D447" s="3" t="s">
        <v>1503</v>
      </c>
      <c r="E447" s="3" t="s">
        <v>1510</v>
      </c>
      <c r="F447" s="3" t="s">
        <v>496</v>
      </c>
    </row>
    <row r="448" spans="1:6" ht="12" customHeight="1" x14ac:dyDescent="0.25">
      <c r="A448" s="3" t="s">
        <v>1511</v>
      </c>
      <c r="B448" s="3" t="s">
        <v>493</v>
      </c>
      <c r="C448" s="3" t="s">
        <v>127</v>
      </c>
      <c r="D448" s="3" t="s">
        <v>1512</v>
      </c>
      <c r="E448" s="3" t="s">
        <v>1513</v>
      </c>
      <c r="F448" s="3" t="s">
        <v>496</v>
      </c>
    </row>
    <row r="449" spans="1:6" ht="12" customHeight="1" x14ac:dyDescent="0.25">
      <c r="A449" s="3" t="s">
        <v>1514</v>
      </c>
      <c r="B449" s="3" t="s">
        <v>493</v>
      </c>
      <c r="C449" s="3" t="s">
        <v>127</v>
      </c>
      <c r="D449" s="3" t="s">
        <v>1512</v>
      </c>
      <c r="E449" s="3" t="s">
        <v>1515</v>
      </c>
      <c r="F449" s="3" t="s">
        <v>496</v>
      </c>
    </row>
    <row r="450" spans="1:6" ht="12" customHeight="1" x14ac:dyDescent="0.25">
      <c r="A450" s="3" t="s">
        <v>978</v>
      </c>
      <c r="B450" s="3" t="s">
        <v>504</v>
      </c>
      <c r="C450" s="3" t="s">
        <v>127</v>
      </c>
      <c r="D450" s="3" t="s">
        <v>1512</v>
      </c>
      <c r="E450" s="3" t="s">
        <v>980</v>
      </c>
      <c r="F450" s="3" t="s">
        <v>496</v>
      </c>
    </row>
    <row r="451" spans="1:6" ht="12" customHeight="1" x14ac:dyDescent="0.25">
      <c r="A451" s="3" t="s">
        <v>1516</v>
      </c>
      <c r="B451" s="3" t="s">
        <v>493</v>
      </c>
      <c r="C451" s="3" t="s">
        <v>127</v>
      </c>
      <c r="D451" s="3" t="s">
        <v>1512</v>
      </c>
      <c r="E451" s="3" t="s">
        <v>1517</v>
      </c>
      <c r="F451" s="3" t="s">
        <v>496</v>
      </c>
    </row>
    <row r="452" spans="1:6" ht="12" customHeight="1" x14ac:dyDescent="0.25">
      <c r="A452" s="3" t="s">
        <v>1518</v>
      </c>
      <c r="B452" s="3" t="s">
        <v>493</v>
      </c>
      <c r="C452" s="3" t="s">
        <v>161</v>
      </c>
      <c r="D452" s="3" t="s">
        <v>1519</v>
      </c>
      <c r="E452" s="3" t="s">
        <v>1520</v>
      </c>
      <c r="F452" s="3" t="s">
        <v>496</v>
      </c>
    </row>
    <row r="453" spans="1:6" ht="12" customHeight="1" x14ac:dyDescent="0.25">
      <c r="A453" s="3" t="s">
        <v>1521</v>
      </c>
      <c r="B453" s="3" t="s">
        <v>493</v>
      </c>
      <c r="C453" s="3" t="s">
        <v>161</v>
      </c>
      <c r="D453" s="3" t="s">
        <v>1519</v>
      </c>
      <c r="E453" s="3" t="s">
        <v>1524</v>
      </c>
      <c r="F453" s="3" t="s">
        <v>496</v>
      </c>
    </row>
    <row r="454" spans="1:6" ht="12" customHeight="1" x14ac:dyDescent="0.25">
      <c r="A454" s="3" t="s">
        <v>1526</v>
      </c>
      <c r="B454" s="3" t="s">
        <v>504</v>
      </c>
      <c r="C454" s="3" t="s">
        <v>161</v>
      </c>
      <c r="D454" s="3" t="s">
        <v>1519</v>
      </c>
      <c r="E454" s="3" t="s">
        <v>1527</v>
      </c>
      <c r="F454" s="3" t="s">
        <v>496</v>
      </c>
    </row>
    <row r="455" spans="1:6" ht="12" customHeight="1" x14ac:dyDescent="0.25">
      <c r="A455" s="3" t="s">
        <v>1528</v>
      </c>
      <c r="B455" s="3" t="s">
        <v>493</v>
      </c>
      <c r="C455" s="3" t="s">
        <v>161</v>
      </c>
      <c r="D455" s="3" t="s">
        <v>1519</v>
      </c>
      <c r="E455" s="3" t="s">
        <v>1529</v>
      </c>
      <c r="F455" s="3" t="s">
        <v>496</v>
      </c>
    </row>
    <row r="456" spans="1:6" ht="12" customHeight="1" x14ac:dyDescent="0.25">
      <c r="A456" s="3" t="s">
        <v>1530</v>
      </c>
      <c r="B456" s="3" t="s">
        <v>493</v>
      </c>
      <c r="C456" s="3" t="s">
        <v>239</v>
      </c>
      <c r="D456" s="3" t="s">
        <v>1531</v>
      </c>
      <c r="E456" s="3" t="s">
        <v>1532</v>
      </c>
      <c r="F456" s="3" t="s">
        <v>496</v>
      </c>
    </row>
    <row r="457" spans="1:6" ht="12" customHeight="1" x14ac:dyDescent="0.25">
      <c r="A457" s="3" t="s">
        <v>1533</v>
      </c>
      <c r="B457" s="3" t="s">
        <v>493</v>
      </c>
      <c r="C457" s="3" t="s">
        <v>239</v>
      </c>
      <c r="D457" s="3" t="s">
        <v>1531</v>
      </c>
      <c r="E457" s="3" t="s">
        <v>1534</v>
      </c>
      <c r="F457" s="3" t="s">
        <v>496</v>
      </c>
    </row>
    <row r="458" spans="1:6" ht="12" customHeight="1" x14ac:dyDescent="0.25">
      <c r="A458" s="3" t="s">
        <v>1535</v>
      </c>
      <c r="B458" s="3" t="s">
        <v>504</v>
      </c>
      <c r="C458" s="3" t="s">
        <v>239</v>
      </c>
      <c r="D458" s="3" t="s">
        <v>1531</v>
      </c>
      <c r="E458" s="3" t="s">
        <v>1536</v>
      </c>
      <c r="F458" s="3" t="s">
        <v>496</v>
      </c>
    </row>
    <row r="459" spans="1:6" ht="12" customHeight="1" x14ac:dyDescent="0.25">
      <c r="A459" s="3" t="s">
        <v>1539</v>
      </c>
      <c r="B459" s="3" t="s">
        <v>493</v>
      </c>
      <c r="C459" s="3" t="s">
        <v>239</v>
      </c>
      <c r="D459" s="3" t="s">
        <v>1531</v>
      </c>
      <c r="E459" s="3" t="s">
        <v>1540</v>
      </c>
      <c r="F459" s="3" t="s">
        <v>496</v>
      </c>
    </row>
    <row r="460" spans="1:6" ht="12" customHeight="1" x14ac:dyDescent="0.25">
      <c r="A460" s="3" t="s">
        <v>1541</v>
      </c>
      <c r="B460" s="3" t="s">
        <v>493</v>
      </c>
      <c r="C460" s="3" t="s">
        <v>212</v>
      </c>
      <c r="D460" s="3" t="s">
        <v>1542</v>
      </c>
      <c r="E460" s="3" t="s">
        <v>1543</v>
      </c>
      <c r="F460" s="3" t="s">
        <v>496</v>
      </c>
    </row>
    <row r="461" spans="1:6" ht="12" customHeight="1" x14ac:dyDescent="0.25">
      <c r="A461" s="3" t="s">
        <v>1544</v>
      </c>
      <c r="B461" s="3" t="s">
        <v>493</v>
      </c>
      <c r="C461" s="3" t="s">
        <v>212</v>
      </c>
      <c r="D461" s="3" t="s">
        <v>1542</v>
      </c>
      <c r="E461" s="3" t="s">
        <v>1545</v>
      </c>
      <c r="F461" s="3" t="s">
        <v>496</v>
      </c>
    </row>
    <row r="462" spans="1:6" ht="12" customHeight="1" x14ac:dyDescent="0.25">
      <c r="A462" s="3" t="s">
        <v>1546</v>
      </c>
      <c r="B462" s="3" t="s">
        <v>493</v>
      </c>
      <c r="C462" s="3" t="s">
        <v>212</v>
      </c>
      <c r="D462" s="3" t="s">
        <v>1542</v>
      </c>
      <c r="E462" s="3" t="s">
        <v>1547</v>
      </c>
      <c r="F462" s="3" t="s">
        <v>496</v>
      </c>
    </row>
    <row r="463" spans="1:6" ht="12" customHeight="1" x14ac:dyDescent="0.25">
      <c r="A463" s="3" t="s">
        <v>1108</v>
      </c>
      <c r="B463" s="3" t="s">
        <v>504</v>
      </c>
      <c r="C463" s="3" t="s">
        <v>212</v>
      </c>
      <c r="D463" s="3" t="s">
        <v>1542</v>
      </c>
      <c r="E463" s="3" t="s">
        <v>1110</v>
      </c>
      <c r="F463" s="3" t="s">
        <v>496</v>
      </c>
    </row>
    <row r="464" spans="1:6" ht="12" customHeight="1" x14ac:dyDescent="0.25">
      <c r="A464" s="3" t="s">
        <v>1548</v>
      </c>
      <c r="B464" s="3" t="s">
        <v>493</v>
      </c>
      <c r="C464" s="3" t="s">
        <v>200</v>
      </c>
      <c r="D464" s="3" t="s">
        <v>1550</v>
      </c>
      <c r="E464" s="3" t="s">
        <v>1551</v>
      </c>
      <c r="F464" s="3" t="s">
        <v>496</v>
      </c>
    </row>
    <row r="465" spans="1:6" ht="12" customHeight="1" x14ac:dyDescent="0.25">
      <c r="A465" s="3" t="s">
        <v>1553</v>
      </c>
      <c r="B465" s="3" t="s">
        <v>493</v>
      </c>
      <c r="C465" s="3" t="s">
        <v>200</v>
      </c>
      <c r="D465" s="3" t="s">
        <v>1550</v>
      </c>
      <c r="E465" s="3" t="s">
        <v>1554</v>
      </c>
      <c r="F465" s="3" t="s">
        <v>496</v>
      </c>
    </row>
    <row r="466" spans="1:6" ht="12" customHeight="1" x14ac:dyDescent="0.25">
      <c r="A466" s="3" t="s">
        <v>787</v>
      </c>
      <c r="B466" s="3" t="s">
        <v>504</v>
      </c>
      <c r="C466" s="3" t="s">
        <v>200</v>
      </c>
      <c r="D466" s="3" t="s">
        <v>1550</v>
      </c>
      <c r="E466" s="3" t="s">
        <v>788</v>
      </c>
      <c r="F466" s="3" t="s">
        <v>496</v>
      </c>
    </row>
    <row r="467" spans="1:6" ht="12" customHeight="1" x14ac:dyDescent="0.25">
      <c r="A467" s="3" t="s">
        <v>1555</v>
      </c>
      <c r="B467" s="3" t="s">
        <v>493</v>
      </c>
      <c r="C467" s="3" t="s">
        <v>200</v>
      </c>
      <c r="D467" s="3" t="s">
        <v>1550</v>
      </c>
      <c r="E467" s="3" t="s">
        <v>1556</v>
      </c>
      <c r="F467" s="3" t="s">
        <v>496</v>
      </c>
    </row>
    <row r="468" spans="1:6" ht="12" customHeight="1" x14ac:dyDescent="0.25">
      <c r="A468" s="3" t="s">
        <v>1557</v>
      </c>
      <c r="B468" s="3" t="s">
        <v>493</v>
      </c>
      <c r="C468" s="3" t="s">
        <v>91</v>
      </c>
      <c r="D468" s="3" t="s">
        <v>1558</v>
      </c>
      <c r="E468" s="3" t="s">
        <v>1559</v>
      </c>
      <c r="F468" s="3" t="s">
        <v>496</v>
      </c>
    </row>
    <row r="469" spans="1:6" ht="12" customHeight="1" x14ac:dyDescent="0.25">
      <c r="A469" s="3" t="s">
        <v>1560</v>
      </c>
      <c r="B469" s="3" t="s">
        <v>493</v>
      </c>
      <c r="C469" s="3" t="s">
        <v>91</v>
      </c>
      <c r="D469" s="3" t="s">
        <v>1558</v>
      </c>
      <c r="E469" s="3" t="s">
        <v>1561</v>
      </c>
      <c r="F469" s="3" t="s">
        <v>496</v>
      </c>
    </row>
    <row r="470" spans="1:6" ht="12" customHeight="1" x14ac:dyDescent="0.25">
      <c r="A470" s="3" t="s">
        <v>956</v>
      </c>
      <c r="B470" s="3" t="s">
        <v>504</v>
      </c>
      <c r="C470" s="3" t="s">
        <v>91</v>
      </c>
      <c r="D470" s="3" t="s">
        <v>1558</v>
      </c>
      <c r="E470" s="3" t="s">
        <v>957</v>
      </c>
      <c r="F470" s="3" t="s">
        <v>496</v>
      </c>
    </row>
    <row r="471" spans="1:6" ht="12" customHeight="1" x14ac:dyDescent="0.25">
      <c r="A471" s="3" t="s">
        <v>1562</v>
      </c>
      <c r="B471" s="3" t="s">
        <v>493</v>
      </c>
      <c r="C471" s="3" t="s">
        <v>91</v>
      </c>
      <c r="D471" s="3" t="s">
        <v>1558</v>
      </c>
      <c r="E471" s="3" t="s">
        <v>1564</v>
      </c>
      <c r="F471" s="3" t="s">
        <v>496</v>
      </c>
    </row>
    <row r="472" spans="1:6" ht="12" customHeight="1" x14ac:dyDescent="0.25">
      <c r="A472" s="3" t="s">
        <v>1566</v>
      </c>
      <c r="B472" s="3" t="s">
        <v>493</v>
      </c>
      <c r="C472" s="3" t="s">
        <v>86</v>
      </c>
      <c r="D472" s="3" t="s">
        <v>1567</v>
      </c>
      <c r="E472" s="3" t="s">
        <v>1568</v>
      </c>
      <c r="F472" s="3" t="s">
        <v>496</v>
      </c>
    </row>
    <row r="473" spans="1:6" ht="12" customHeight="1" x14ac:dyDescent="0.25">
      <c r="A473" s="3" t="s">
        <v>1569</v>
      </c>
      <c r="B473" s="3" t="s">
        <v>493</v>
      </c>
      <c r="C473" s="3" t="s">
        <v>86</v>
      </c>
      <c r="D473" s="3" t="s">
        <v>1567</v>
      </c>
      <c r="E473" s="3" t="s">
        <v>1570</v>
      </c>
      <c r="F473" s="3" t="s">
        <v>496</v>
      </c>
    </row>
    <row r="474" spans="1:6" ht="12" customHeight="1" x14ac:dyDescent="0.25">
      <c r="A474" s="3" t="s">
        <v>1571</v>
      </c>
      <c r="B474" s="3" t="s">
        <v>504</v>
      </c>
      <c r="C474" s="3" t="s">
        <v>86</v>
      </c>
      <c r="D474" s="3" t="s">
        <v>1567</v>
      </c>
      <c r="E474" s="3" t="s">
        <v>1572</v>
      </c>
      <c r="F474" s="3" t="s">
        <v>496</v>
      </c>
    </row>
    <row r="475" spans="1:6" ht="12" customHeight="1" x14ac:dyDescent="0.25">
      <c r="A475" s="3" t="s">
        <v>1573</v>
      </c>
      <c r="B475" s="3" t="s">
        <v>493</v>
      </c>
      <c r="C475" s="3" t="s">
        <v>86</v>
      </c>
      <c r="D475" s="3" t="s">
        <v>1567</v>
      </c>
      <c r="E475" s="3" t="s">
        <v>1574</v>
      </c>
      <c r="F475" s="3" t="s">
        <v>496</v>
      </c>
    </row>
    <row r="476" spans="1:6" ht="12" customHeight="1" x14ac:dyDescent="0.25">
      <c r="A476" s="3" t="s">
        <v>1575</v>
      </c>
      <c r="B476" s="3" t="s">
        <v>493</v>
      </c>
      <c r="C476" s="3" t="s">
        <v>86</v>
      </c>
      <c r="D476" s="3" t="s">
        <v>1576</v>
      </c>
      <c r="E476" s="3" t="s">
        <v>1577</v>
      </c>
      <c r="F476" s="3" t="s">
        <v>496</v>
      </c>
    </row>
    <row r="477" spans="1:6" ht="12" customHeight="1" x14ac:dyDescent="0.25">
      <c r="A477" s="3" t="s">
        <v>1578</v>
      </c>
      <c r="B477" s="3" t="s">
        <v>493</v>
      </c>
      <c r="C477" s="3" t="s">
        <v>86</v>
      </c>
      <c r="D477" s="3" t="s">
        <v>1576</v>
      </c>
      <c r="E477" s="3" t="s">
        <v>1579</v>
      </c>
      <c r="F477" s="3" t="s">
        <v>496</v>
      </c>
    </row>
    <row r="478" spans="1:6" ht="12" customHeight="1" x14ac:dyDescent="0.25">
      <c r="A478" s="3" t="s">
        <v>1581</v>
      </c>
      <c r="B478" s="3" t="s">
        <v>493</v>
      </c>
      <c r="C478" s="3" t="s">
        <v>86</v>
      </c>
      <c r="D478" s="3" t="s">
        <v>1576</v>
      </c>
      <c r="E478" s="3" t="s">
        <v>1583</v>
      </c>
      <c r="F478" s="3" t="s">
        <v>496</v>
      </c>
    </row>
    <row r="479" spans="1:6" ht="12" customHeight="1" x14ac:dyDescent="0.25">
      <c r="A479" s="3" t="s">
        <v>1584</v>
      </c>
      <c r="B479" s="3" t="s">
        <v>504</v>
      </c>
      <c r="C479" s="3" t="s">
        <v>86</v>
      </c>
      <c r="D479" s="3" t="s">
        <v>1576</v>
      </c>
      <c r="E479" s="3" t="s">
        <v>1585</v>
      </c>
      <c r="F479" s="3" t="s">
        <v>496</v>
      </c>
    </row>
    <row r="480" spans="1:6" ht="12" customHeight="1" x14ac:dyDescent="0.25">
      <c r="A480" s="3" t="s">
        <v>1586</v>
      </c>
      <c r="B480" s="3" t="s">
        <v>493</v>
      </c>
      <c r="C480" s="3" t="s">
        <v>86</v>
      </c>
      <c r="D480" s="3" t="s">
        <v>1587</v>
      </c>
      <c r="E480" s="3" t="s">
        <v>1588</v>
      </c>
      <c r="F480" s="3" t="s">
        <v>496</v>
      </c>
    </row>
    <row r="481" spans="1:6" ht="12" customHeight="1" x14ac:dyDescent="0.25">
      <c r="A481" s="3" t="s">
        <v>1589</v>
      </c>
      <c r="B481" s="3" t="s">
        <v>493</v>
      </c>
      <c r="C481" s="3" t="s">
        <v>86</v>
      </c>
      <c r="D481" s="3" t="s">
        <v>1587</v>
      </c>
      <c r="E481" s="3" t="s">
        <v>1590</v>
      </c>
      <c r="F481" s="3" t="s">
        <v>496</v>
      </c>
    </row>
    <row r="482" spans="1:6" ht="12" customHeight="1" x14ac:dyDescent="0.25">
      <c r="A482" s="3" t="s">
        <v>1584</v>
      </c>
      <c r="B482" s="3" t="s">
        <v>504</v>
      </c>
      <c r="C482" s="3" t="s">
        <v>86</v>
      </c>
      <c r="D482" s="3" t="s">
        <v>1587</v>
      </c>
      <c r="E482" s="3" t="s">
        <v>1585</v>
      </c>
      <c r="F482" s="3" t="s">
        <v>496</v>
      </c>
    </row>
    <row r="483" spans="1:6" ht="12" customHeight="1" x14ac:dyDescent="0.25">
      <c r="A483" s="3" t="s">
        <v>1591</v>
      </c>
      <c r="B483" s="3" t="s">
        <v>493</v>
      </c>
      <c r="C483" s="3" t="s">
        <v>86</v>
      </c>
      <c r="D483" s="3" t="s">
        <v>1587</v>
      </c>
      <c r="E483" s="3" t="s">
        <v>1592</v>
      </c>
      <c r="F483" s="3" t="s">
        <v>496</v>
      </c>
    </row>
    <row r="484" spans="1:6" ht="12" customHeight="1" x14ac:dyDescent="0.25">
      <c r="A484" s="3" t="s">
        <v>1593</v>
      </c>
      <c r="B484" s="3" t="s">
        <v>493</v>
      </c>
      <c r="C484" s="3" t="s">
        <v>200</v>
      </c>
      <c r="D484" s="3" t="s">
        <v>199</v>
      </c>
      <c r="E484" s="3" t="s">
        <v>1594</v>
      </c>
      <c r="F484" s="3" t="s">
        <v>496</v>
      </c>
    </row>
    <row r="485" spans="1:6" ht="12" customHeight="1" x14ac:dyDescent="0.25">
      <c r="A485" s="3" t="s">
        <v>1595</v>
      </c>
      <c r="B485" s="3" t="s">
        <v>493</v>
      </c>
      <c r="C485" s="3" t="s">
        <v>200</v>
      </c>
      <c r="D485" s="3" t="s">
        <v>199</v>
      </c>
      <c r="E485" s="3" t="s">
        <v>1596</v>
      </c>
      <c r="F485" s="3" t="s">
        <v>496</v>
      </c>
    </row>
    <row r="486" spans="1:6" ht="12" customHeight="1" x14ac:dyDescent="0.25">
      <c r="A486" s="3" t="s">
        <v>1597</v>
      </c>
      <c r="B486" s="3" t="s">
        <v>493</v>
      </c>
      <c r="C486" s="3" t="s">
        <v>200</v>
      </c>
      <c r="D486" s="3" t="s">
        <v>199</v>
      </c>
      <c r="E486" s="3" t="s">
        <v>1598</v>
      </c>
      <c r="F486" s="3" t="s">
        <v>496</v>
      </c>
    </row>
    <row r="487" spans="1:6" ht="12" customHeight="1" x14ac:dyDescent="0.25">
      <c r="A487" s="3" t="s">
        <v>787</v>
      </c>
      <c r="B487" s="3" t="s">
        <v>504</v>
      </c>
      <c r="C487" s="3" t="s">
        <v>200</v>
      </c>
      <c r="D487" s="3" t="s">
        <v>199</v>
      </c>
      <c r="E487" s="3" t="s">
        <v>788</v>
      </c>
      <c r="F487" s="3" t="s">
        <v>496</v>
      </c>
    </row>
    <row r="488" spans="1:6" ht="12" customHeight="1" x14ac:dyDescent="0.25">
      <c r="A488" s="3" t="s">
        <v>1600</v>
      </c>
      <c r="B488" s="3" t="s">
        <v>493</v>
      </c>
      <c r="C488" s="3" t="s">
        <v>86</v>
      </c>
      <c r="D488" s="3" t="s">
        <v>1601</v>
      </c>
      <c r="E488" s="3" t="s">
        <v>1602</v>
      </c>
      <c r="F488" s="3" t="s">
        <v>496</v>
      </c>
    </row>
    <row r="489" spans="1:6" ht="12" customHeight="1" x14ac:dyDescent="0.25">
      <c r="A489" s="3" t="s">
        <v>1603</v>
      </c>
      <c r="B489" s="3" t="s">
        <v>493</v>
      </c>
      <c r="C489" s="3" t="s">
        <v>86</v>
      </c>
      <c r="D489" s="3" t="s">
        <v>1601</v>
      </c>
      <c r="E489" s="3" t="s">
        <v>1604</v>
      </c>
      <c r="F489" s="3" t="s">
        <v>496</v>
      </c>
    </row>
    <row r="490" spans="1:6" ht="12" customHeight="1" x14ac:dyDescent="0.25">
      <c r="A490" s="3" t="s">
        <v>1235</v>
      </c>
      <c r="B490" s="3" t="s">
        <v>504</v>
      </c>
      <c r="C490" s="3" t="s">
        <v>86</v>
      </c>
      <c r="D490" s="3" t="s">
        <v>1601</v>
      </c>
      <c r="E490" s="3" t="s">
        <v>1236</v>
      </c>
      <c r="F490" s="3" t="s">
        <v>496</v>
      </c>
    </row>
    <row r="491" spans="1:6" ht="12" customHeight="1" x14ac:dyDescent="0.25">
      <c r="A491" s="3" t="s">
        <v>1606</v>
      </c>
      <c r="B491" s="3" t="s">
        <v>493</v>
      </c>
      <c r="C491" s="3" t="s">
        <v>86</v>
      </c>
      <c r="D491" s="3" t="s">
        <v>1601</v>
      </c>
      <c r="E491" s="3" t="s">
        <v>1608</v>
      </c>
      <c r="F491" s="3" t="s">
        <v>496</v>
      </c>
    </row>
    <row r="492" spans="1:6" ht="12" customHeight="1" x14ac:dyDescent="0.25">
      <c r="A492" s="3" t="s">
        <v>1609</v>
      </c>
      <c r="B492" s="3" t="s">
        <v>493</v>
      </c>
      <c r="C492" s="3" t="s">
        <v>121</v>
      </c>
      <c r="D492" s="3" t="s">
        <v>1610</v>
      </c>
      <c r="E492" s="3" t="s">
        <v>1611</v>
      </c>
      <c r="F492" s="3" t="s">
        <v>496</v>
      </c>
    </row>
    <row r="493" spans="1:6" ht="12" customHeight="1" x14ac:dyDescent="0.25">
      <c r="A493" s="3" t="s">
        <v>1612</v>
      </c>
      <c r="B493" s="3" t="s">
        <v>493</v>
      </c>
      <c r="C493" s="3" t="s">
        <v>121</v>
      </c>
      <c r="D493" s="3" t="s">
        <v>1610</v>
      </c>
      <c r="E493" s="3" t="s">
        <v>1613</v>
      </c>
      <c r="F493" s="3" t="s">
        <v>496</v>
      </c>
    </row>
    <row r="494" spans="1:6" ht="12" customHeight="1" x14ac:dyDescent="0.25">
      <c r="A494" s="3" t="s">
        <v>1614</v>
      </c>
      <c r="B494" s="3" t="s">
        <v>504</v>
      </c>
      <c r="C494" s="3" t="s">
        <v>121</v>
      </c>
      <c r="D494" s="3" t="s">
        <v>1610</v>
      </c>
      <c r="E494" s="3" t="s">
        <v>1615</v>
      </c>
      <c r="F494" s="3" t="s">
        <v>496</v>
      </c>
    </row>
    <row r="495" spans="1:6" ht="12" customHeight="1" x14ac:dyDescent="0.25">
      <c r="A495" s="3" t="s">
        <v>1616</v>
      </c>
      <c r="B495" s="3" t="s">
        <v>493</v>
      </c>
      <c r="C495" s="3" t="s">
        <v>121</v>
      </c>
      <c r="D495" s="3" t="s">
        <v>1610</v>
      </c>
      <c r="E495" s="3" t="s">
        <v>1617</v>
      </c>
      <c r="F495" s="3" t="s">
        <v>496</v>
      </c>
    </row>
    <row r="496" spans="1:6" ht="12" customHeight="1" x14ac:dyDescent="0.25">
      <c r="A496" s="3" t="s">
        <v>1618</v>
      </c>
      <c r="B496" s="3" t="s">
        <v>493</v>
      </c>
      <c r="C496" s="3" t="s">
        <v>91</v>
      </c>
      <c r="D496" s="3" t="s">
        <v>1619</v>
      </c>
      <c r="E496" s="3" t="s">
        <v>1620</v>
      </c>
      <c r="F496" s="3" t="s">
        <v>496</v>
      </c>
    </row>
    <row r="497" spans="1:6" ht="12" customHeight="1" x14ac:dyDescent="0.25">
      <c r="A497" s="3" t="s">
        <v>1621</v>
      </c>
      <c r="B497" s="3" t="s">
        <v>493</v>
      </c>
      <c r="C497" s="3" t="s">
        <v>91</v>
      </c>
      <c r="D497" s="3" t="s">
        <v>1619</v>
      </c>
      <c r="E497" s="3" t="s">
        <v>1622</v>
      </c>
      <c r="F497" s="3" t="s">
        <v>496</v>
      </c>
    </row>
    <row r="498" spans="1:6" ht="12" customHeight="1" x14ac:dyDescent="0.25">
      <c r="A498" s="3" t="s">
        <v>1623</v>
      </c>
      <c r="B498" s="3" t="s">
        <v>493</v>
      </c>
      <c r="C498" s="3" t="s">
        <v>91</v>
      </c>
      <c r="D498" s="3" t="s">
        <v>1619</v>
      </c>
      <c r="E498" s="3" t="s">
        <v>1624</v>
      </c>
      <c r="F498" s="3" t="s">
        <v>496</v>
      </c>
    </row>
    <row r="499" spans="1:6" ht="12" customHeight="1" x14ac:dyDescent="0.25">
      <c r="A499" s="3" t="s">
        <v>1251</v>
      </c>
      <c r="B499" s="3" t="s">
        <v>504</v>
      </c>
      <c r="C499" s="3" t="s">
        <v>91</v>
      </c>
      <c r="D499" s="3" t="s">
        <v>1619</v>
      </c>
      <c r="E499" s="3" t="s">
        <v>1252</v>
      </c>
      <c r="F499" s="3" t="s">
        <v>496</v>
      </c>
    </row>
    <row r="500" spans="1:6" ht="12" customHeight="1" x14ac:dyDescent="0.25">
      <c r="A500" s="3" t="s">
        <v>1625</v>
      </c>
      <c r="B500" s="3" t="s">
        <v>493</v>
      </c>
      <c r="C500" s="3" t="s">
        <v>230</v>
      </c>
      <c r="D500" s="3" t="s">
        <v>1628</v>
      </c>
      <c r="E500" s="3" t="s">
        <v>1629</v>
      </c>
      <c r="F500" s="3" t="s">
        <v>496</v>
      </c>
    </row>
    <row r="501" spans="1:6" ht="12" customHeight="1" x14ac:dyDescent="0.25">
      <c r="A501" s="3" t="s">
        <v>1160</v>
      </c>
      <c r="B501" s="3" t="s">
        <v>493</v>
      </c>
      <c r="C501" s="3" t="s">
        <v>230</v>
      </c>
      <c r="D501" s="3" t="s">
        <v>1628</v>
      </c>
      <c r="E501" s="3" t="s">
        <v>1630</v>
      </c>
      <c r="F501" s="3" t="s">
        <v>496</v>
      </c>
    </row>
    <row r="502" spans="1:6" ht="12" customHeight="1" x14ac:dyDescent="0.25">
      <c r="A502" s="3" t="s">
        <v>736</v>
      </c>
      <c r="B502" s="3" t="s">
        <v>504</v>
      </c>
      <c r="C502" s="3" t="s">
        <v>230</v>
      </c>
      <c r="D502" s="3" t="s">
        <v>1628</v>
      </c>
      <c r="E502" s="3" t="s">
        <v>737</v>
      </c>
      <c r="F502" s="3" t="s">
        <v>496</v>
      </c>
    </row>
    <row r="503" spans="1:6" ht="12" customHeight="1" x14ac:dyDescent="0.25">
      <c r="A503" s="3" t="s">
        <v>1631</v>
      </c>
      <c r="B503" s="3" t="s">
        <v>493</v>
      </c>
      <c r="C503" s="3" t="s">
        <v>230</v>
      </c>
      <c r="D503" s="3" t="s">
        <v>1628</v>
      </c>
      <c r="E503" s="3" t="s">
        <v>1632</v>
      </c>
      <c r="F503" s="3" t="s">
        <v>496</v>
      </c>
    </row>
    <row r="504" spans="1:6" ht="12" customHeight="1" x14ac:dyDescent="0.25">
      <c r="A504" s="3" t="s">
        <v>1633</v>
      </c>
      <c r="B504" s="3" t="s">
        <v>493</v>
      </c>
      <c r="C504" s="3" t="s">
        <v>261</v>
      </c>
      <c r="D504" s="3" t="s">
        <v>1634</v>
      </c>
      <c r="E504" s="3" t="s">
        <v>1635</v>
      </c>
      <c r="F504" s="3" t="s">
        <v>496</v>
      </c>
    </row>
    <row r="505" spans="1:6" ht="12" customHeight="1" x14ac:dyDescent="0.25">
      <c r="A505" s="3" t="s">
        <v>1636</v>
      </c>
      <c r="B505" s="3" t="s">
        <v>493</v>
      </c>
      <c r="C505" s="3" t="s">
        <v>261</v>
      </c>
      <c r="D505" s="3" t="s">
        <v>1634</v>
      </c>
      <c r="E505" s="3" t="s">
        <v>1637</v>
      </c>
      <c r="F505" s="3" t="s">
        <v>496</v>
      </c>
    </row>
    <row r="506" spans="1:6" ht="12" customHeight="1" x14ac:dyDescent="0.25">
      <c r="A506" s="3" t="s">
        <v>1638</v>
      </c>
      <c r="B506" s="3" t="s">
        <v>493</v>
      </c>
      <c r="C506" s="3" t="s">
        <v>261</v>
      </c>
      <c r="D506" s="3" t="s">
        <v>1634</v>
      </c>
      <c r="E506" s="3" t="s">
        <v>1639</v>
      </c>
      <c r="F506" s="3" t="s">
        <v>496</v>
      </c>
    </row>
    <row r="507" spans="1:6" ht="12" customHeight="1" x14ac:dyDescent="0.25">
      <c r="A507" s="3" t="s">
        <v>1640</v>
      </c>
      <c r="B507" s="3" t="s">
        <v>504</v>
      </c>
      <c r="C507" s="3" t="s">
        <v>261</v>
      </c>
      <c r="D507" s="3" t="s">
        <v>1634</v>
      </c>
      <c r="E507" s="3" t="s">
        <v>1641</v>
      </c>
      <c r="F507" s="3" t="s">
        <v>496</v>
      </c>
    </row>
    <row r="508" spans="1:6" ht="12" customHeight="1" x14ac:dyDescent="0.25">
      <c r="A508" s="3" t="s">
        <v>1642</v>
      </c>
      <c r="B508" s="3" t="s">
        <v>493</v>
      </c>
      <c r="C508" s="3" t="s">
        <v>239</v>
      </c>
      <c r="D508" s="3" t="s">
        <v>1643</v>
      </c>
      <c r="E508" s="3" t="s">
        <v>1644</v>
      </c>
      <c r="F508" s="3" t="s">
        <v>496</v>
      </c>
    </row>
    <row r="509" spans="1:6" ht="12" customHeight="1" x14ac:dyDescent="0.25">
      <c r="A509" s="3" t="s">
        <v>1645</v>
      </c>
      <c r="B509" s="3" t="s">
        <v>493</v>
      </c>
      <c r="C509" s="3" t="s">
        <v>239</v>
      </c>
      <c r="D509" s="3" t="s">
        <v>1643</v>
      </c>
      <c r="E509" s="3" t="s">
        <v>1646</v>
      </c>
      <c r="F509" s="3" t="s">
        <v>496</v>
      </c>
    </row>
    <row r="510" spans="1:6" ht="12" customHeight="1" x14ac:dyDescent="0.25">
      <c r="A510" s="3" t="s">
        <v>1647</v>
      </c>
      <c r="B510" s="3" t="s">
        <v>504</v>
      </c>
      <c r="C510" s="3" t="s">
        <v>239</v>
      </c>
      <c r="D510" s="3" t="s">
        <v>1643</v>
      </c>
      <c r="E510" s="3" t="s">
        <v>1648</v>
      </c>
      <c r="F510" s="3" t="s">
        <v>496</v>
      </c>
    </row>
    <row r="511" spans="1:6" ht="12" customHeight="1" x14ac:dyDescent="0.25">
      <c r="A511" s="3" t="s">
        <v>1649</v>
      </c>
      <c r="B511" s="3" t="s">
        <v>493</v>
      </c>
      <c r="C511" s="3" t="s">
        <v>239</v>
      </c>
      <c r="D511" s="3" t="s">
        <v>1643</v>
      </c>
      <c r="E511" s="3" t="s">
        <v>1650</v>
      </c>
      <c r="F511" s="3" t="s">
        <v>496</v>
      </c>
    </row>
    <row r="512" spans="1:6" ht="12" customHeight="1" x14ac:dyDescent="0.25">
      <c r="A512" s="3" t="s">
        <v>1651</v>
      </c>
      <c r="B512" s="3" t="s">
        <v>493</v>
      </c>
      <c r="C512" s="3" t="s">
        <v>124</v>
      </c>
      <c r="D512" s="3" t="s">
        <v>1652</v>
      </c>
      <c r="E512" s="3" t="s">
        <v>1653</v>
      </c>
      <c r="F512" s="3" t="s">
        <v>496</v>
      </c>
    </row>
    <row r="513" spans="1:6" ht="12" customHeight="1" x14ac:dyDescent="0.25">
      <c r="A513" s="3" t="s">
        <v>1654</v>
      </c>
      <c r="B513" s="3" t="s">
        <v>493</v>
      </c>
      <c r="C513" s="3" t="s">
        <v>124</v>
      </c>
      <c r="D513" s="3" t="s">
        <v>1652</v>
      </c>
      <c r="E513" s="3" t="s">
        <v>1655</v>
      </c>
      <c r="F513" s="3" t="s">
        <v>496</v>
      </c>
    </row>
    <row r="514" spans="1:6" ht="12" customHeight="1" x14ac:dyDescent="0.25">
      <c r="A514" s="3" t="s">
        <v>589</v>
      </c>
      <c r="B514" s="3" t="s">
        <v>504</v>
      </c>
      <c r="C514" s="3" t="s">
        <v>124</v>
      </c>
      <c r="D514" s="3" t="s">
        <v>1652</v>
      </c>
      <c r="E514" s="3" t="s">
        <v>590</v>
      </c>
      <c r="F514" s="3" t="s">
        <v>496</v>
      </c>
    </row>
    <row r="515" spans="1:6" ht="12" customHeight="1" x14ac:dyDescent="0.25">
      <c r="A515" s="3" t="s">
        <v>1656</v>
      </c>
      <c r="B515" s="3" t="s">
        <v>493</v>
      </c>
      <c r="C515" s="3" t="s">
        <v>124</v>
      </c>
      <c r="D515" s="3" t="s">
        <v>1652</v>
      </c>
      <c r="E515" s="3" t="s">
        <v>1657</v>
      </c>
      <c r="F515" s="3" t="s">
        <v>496</v>
      </c>
    </row>
    <row r="516" spans="1:6" ht="12" customHeight="1" x14ac:dyDescent="0.25">
      <c r="A516" s="3" t="s">
        <v>1658</v>
      </c>
      <c r="B516" s="3" t="s">
        <v>493</v>
      </c>
      <c r="C516" s="3" t="s">
        <v>212</v>
      </c>
      <c r="D516" s="3" t="s">
        <v>1659</v>
      </c>
      <c r="E516" s="3" t="s">
        <v>1660</v>
      </c>
      <c r="F516" s="3" t="s">
        <v>496</v>
      </c>
    </row>
    <row r="517" spans="1:6" ht="12" customHeight="1" x14ac:dyDescent="0.25">
      <c r="A517" s="3" t="s">
        <v>513</v>
      </c>
      <c r="B517" s="3" t="s">
        <v>493</v>
      </c>
      <c r="C517" s="3" t="s">
        <v>212</v>
      </c>
      <c r="D517" s="3" t="s">
        <v>1659</v>
      </c>
      <c r="E517" s="3" t="s">
        <v>1661</v>
      </c>
      <c r="F517" s="3" t="s">
        <v>496</v>
      </c>
    </row>
    <row r="518" spans="1:6" ht="12" customHeight="1" x14ac:dyDescent="0.25">
      <c r="A518" s="3" t="s">
        <v>1108</v>
      </c>
      <c r="B518" s="3" t="s">
        <v>504</v>
      </c>
      <c r="C518" s="3" t="s">
        <v>212</v>
      </c>
      <c r="D518" s="3" t="s">
        <v>1659</v>
      </c>
      <c r="E518" s="3" t="s">
        <v>1110</v>
      </c>
      <c r="F518" s="3" t="s">
        <v>496</v>
      </c>
    </row>
    <row r="519" spans="1:6" ht="12" customHeight="1" x14ac:dyDescent="0.25">
      <c r="A519" s="3" t="s">
        <v>1662</v>
      </c>
      <c r="B519" s="3" t="s">
        <v>493</v>
      </c>
      <c r="C519" s="3" t="s">
        <v>212</v>
      </c>
      <c r="D519" s="3" t="s">
        <v>1659</v>
      </c>
      <c r="E519" s="3" t="s">
        <v>1665</v>
      </c>
      <c r="F519" s="3" t="s">
        <v>496</v>
      </c>
    </row>
    <row r="520" spans="1:6" ht="12" customHeight="1" x14ac:dyDescent="0.25">
      <c r="A520" s="3" t="s">
        <v>1666</v>
      </c>
      <c r="B520" s="3" t="s">
        <v>493</v>
      </c>
      <c r="C520" s="3" t="s">
        <v>212</v>
      </c>
      <c r="D520" s="3" t="s">
        <v>1667</v>
      </c>
      <c r="E520" s="3" t="s">
        <v>1668</v>
      </c>
      <c r="F520" s="3" t="s">
        <v>496</v>
      </c>
    </row>
    <row r="521" spans="1:6" ht="12" customHeight="1" x14ac:dyDescent="0.25">
      <c r="A521" s="3" t="s">
        <v>1669</v>
      </c>
      <c r="B521" s="3" t="s">
        <v>493</v>
      </c>
      <c r="C521" s="3" t="s">
        <v>212</v>
      </c>
      <c r="D521" s="3" t="s">
        <v>1667</v>
      </c>
      <c r="E521" s="3" t="s">
        <v>1670</v>
      </c>
      <c r="F521" s="3" t="s">
        <v>496</v>
      </c>
    </row>
    <row r="522" spans="1:6" ht="12" customHeight="1" x14ac:dyDescent="0.25">
      <c r="A522" s="3" t="s">
        <v>1108</v>
      </c>
      <c r="B522" s="3" t="s">
        <v>504</v>
      </c>
      <c r="C522" s="3" t="s">
        <v>212</v>
      </c>
      <c r="D522" s="3" t="s">
        <v>1667</v>
      </c>
      <c r="E522" s="3" t="s">
        <v>1110</v>
      </c>
      <c r="F522" s="3" t="s">
        <v>496</v>
      </c>
    </row>
    <row r="523" spans="1:6" ht="12" customHeight="1" x14ac:dyDescent="0.25">
      <c r="A523" s="3" t="s">
        <v>1671</v>
      </c>
      <c r="B523" s="3" t="s">
        <v>493</v>
      </c>
      <c r="C523" s="3" t="s">
        <v>212</v>
      </c>
      <c r="D523" s="3" t="s">
        <v>1667</v>
      </c>
      <c r="E523" s="3" t="s">
        <v>1673</v>
      </c>
      <c r="F523" s="3" t="s">
        <v>496</v>
      </c>
    </row>
    <row r="524" spans="1:6" ht="12" customHeight="1" x14ac:dyDescent="0.25">
      <c r="A524" s="3" t="s">
        <v>1675</v>
      </c>
      <c r="B524" s="3" t="s">
        <v>493</v>
      </c>
      <c r="C524" s="3" t="s">
        <v>212</v>
      </c>
      <c r="D524" s="3" t="s">
        <v>1676</v>
      </c>
      <c r="E524" s="3" t="s">
        <v>1677</v>
      </c>
      <c r="F524" s="3" t="s">
        <v>496</v>
      </c>
    </row>
    <row r="525" spans="1:6" ht="12" customHeight="1" x14ac:dyDescent="0.25">
      <c r="A525" s="3" t="s">
        <v>1678</v>
      </c>
      <c r="B525" s="3" t="s">
        <v>493</v>
      </c>
      <c r="C525" s="3" t="s">
        <v>212</v>
      </c>
      <c r="D525" s="3" t="s">
        <v>1676</v>
      </c>
      <c r="E525" s="3" t="s">
        <v>1679</v>
      </c>
      <c r="F525" s="3" t="s">
        <v>496</v>
      </c>
    </row>
    <row r="526" spans="1:6" ht="12" customHeight="1" x14ac:dyDescent="0.25">
      <c r="A526" s="3" t="s">
        <v>1680</v>
      </c>
      <c r="B526" s="3" t="s">
        <v>493</v>
      </c>
      <c r="C526" s="3" t="s">
        <v>212</v>
      </c>
      <c r="D526" s="3" t="s">
        <v>1676</v>
      </c>
      <c r="E526" s="3" t="s">
        <v>1681</v>
      </c>
      <c r="F526" s="3" t="s">
        <v>496</v>
      </c>
    </row>
    <row r="527" spans="1:6" ht="12" customHeight="1" x14ac:dyDescent="0.25">
      <c r="A527" s="3" t="s">
        <v>1108</v>
      </c>
      <c r="B527" s="3" t="s">
        <v>504</v>
      </c>
      <c r="C527" s="3" t="s">
        <v>212</v>
      </c>
      <c r="D527" s="3" t="s">
        <v>1676</v>
      </c>
      <c r="E527" s="3" t="s">
        <v>1110</v>
      </c>
      <c r="F527" s="3" t="s">
        <v>496</v>
      </c>
    </row>
    <row r="528" spans="1:6" ht="12" customHeight="1" x14ac:dyDescent="0.25">
      <c r="A528" s="3" t="s">
        <v>1682</v>
      </c>
      <c r="B528" s="3" t="s">
        <v>493</v>
      </c>
      <c r="C528" s="3" t="s">
        <v>212</v>
      </c>
      <c r="D528" s="3" t="s">
        <v>1683</v>
      </c>
      <c r="E528" s="3" t="s">
        <v>1684</v>
      </c>
      <c r="F528" s="3" t="s">
        <v>496</v>
      </c>
    </row>
    <row r="529" spans="1:6" ht="12" customHeight="1" x14ac:dyDescent="0.25">
      <c r="A529" s="3" t="s">
        <v>1685</v>
      </c>
      <c r="B529" s="3" t="s">
        <v>493</v>
      </c>
      <c r="C529" s="3" t="s">
        <v>212</v>
      </c>
      <c r="D529" s="3" t="s">
        <v>1683</v>
      </c>
      <c r="E529" s="3" t="s">
        <v>1686</v>
      </c>
      <c r="F529" s="3" t="s">
        <v>496</v>
      </c>
    </row>
    <row r="530" spans="1:6" ht="12" customHeight="1" x14ac:dyDescent="0.25">
      <c r="A530" s="3" t="s">
        <v>1108</v>
      </c>
      <c r="B530" s="3" t="s">
        <v>504</v>
      </c>
      <c r="C530" s="3" t="s">
        <v>212</v>
      </c>
      <c r="D530" s="3" t="s">
        <v>1683</v>
      </c>
      <c r="E530" s="3" t="s">
        <v>1110</v>
      </c>
      <c r="F530" s="3" t="s">
        <v>496</v>
      </c>
    </row>
    <row r="531" spans="1:6" ht="12" customHeight="1" x14ac:dyDescent="0.25">
      <c r="A531" s="3" t="s">
        <v>1687</v>
      </c>
      <c r="B531" s="3" t="s">
        <v>493</v>
      </c>
      <c r="C531" s="3" t="s">
        <v>212</v>
      </c>
      <c r="D531" s="3" t="s">
        <v>1683</v>
      </c>
      <c r="E531" s="3" t="s">
        <v>1689</v>
      </c>
      <c r="F531" s="3" t="s">
        <v>496</v>
      </c>
    </row>
    <row r="532" spans="1:6" ht="12" customHeight="1" x14ac:dyDescent="0.25">
      <c r="A532" s="3" t="s">
        <v>1691</v>
      </c>
      <c r="B532" s="3" t="s">
        <v>493</v>
      </c>
      <c r="C532" s="3" t="s">
        <v>48</v>
      </c>
      <c r="D532" s="3" t="s">
        <v>1692</v>
      </c>
      <c r="E532" s="3" t="s">
        <v>1693</v>
      </c>
      <c r="F532" s="3" t="s">
        <v>496</v>
      </c>
    </row>
    <row r="533" spans="1:6" ht="12" customHeight="1" x14ac:dyDescent="0.25">
      <c r="A533" s="3" t="s">
        <v>1694</v>
      </c>
      <c r="B533" s="3" t="s">
        <v>493</v>
      </c>
      <c r="C533" s="3" t="s">
        <v>48</v>
      </c>
      <c r="D533" s="3" t="s">
        <v>1692</v>
      </c>
      <c r="E533" s="3" t="s">
        <v>1695</v>
      </c>
      <c r="F533" s="3" t="s">
        <v>496</v>
      </c>
    </row>
    <row r="534" spans="1:6" ht="12" customHeight="1" x14ac:dyDescent="0.25">
      <c r="A534" s="3" t="s">
        <v>1696</v>
      </c>
      <c r="B534" s="3" t="s">
        <v>493</v>
      </c>
      <c r="C534" s="3" t="s">
        <v>48</v>
      </c>
      <c r="D534" s="3" t="s">
        <v>1692</v>
      </c>
      <c r="E534" s="3" t="s">
        <v>1697</v>
      </c>
      <c r="F534" s="3" t="s">
        <v>496</v>
      </c>
    </row>
    <row r="535" spans="1:6" ht="12" customHeight="1" x14ac:dyDescent="0.25">
      <c r="A535" s="3" t="s">
        <v>1696</v>
      </c>
      <c r="B535" s="3" t="s">
        <v>504</v>
      </c>
      <c r="C535" s="3" t="s">
        <v>48</v>
      </c>
      <c r="D535" s="3" t="s">
        <v>1692</v>
      </c>
      <c r="E535" s="3" t="s">
        <v>1697</v>
      </c>
      <c r="F535" s="3" t="s">
        <v>496</v>
      </c>
    </row>
    <row r="536" spans="1:6" ht="12" customHeight="1" x14ac:dyDescent="0.25">
      <c r="A536" s="3" t="s">
        <v>988</v>
      </c>
      <c r="B536" s="3" t="s">
        <v>504</v>
      </c>
      <c r="C536" s="3" t="s">
        <v>68</v>
      </c>
      <c r="D536" s="3" t="s">
        <v>1698</v>
      </c>
      <c r="E536" s="3" t="s">
        <v>989</v>
      </c>
      <c r="F536" s="3" t="s">
        <v>496</v>
      </c>
    </row>
    <row r="537" spans="1:6" ht="12" customHeight="1" x14ac:dyDescent="0.25">
      <c r="A537" s="3" t="s">
        <v>1699</v>
      </c>
      <c r="B537" s="3" t="s">
        <v>493</v>
      </c>
      <c r="C537" s="3" t="s">
        <v>68</v>
      </c>
      <c r="D537" s="3" t="s">
        <v>1698</v>
      </c>
      <c r="E537" s="3" t="s">
        <v>1701</v>
      </c>
      <c r="F537" s="3" t="s">
        <v>496</v>
      </c>
    </row>
    <row r="538" spans="1:6" ht="12" customHeight="1" x14ac:dyDescent="0.25">
      <c r="A538" s="3" t="s">
        <v>1702</v>
      </c>
      <c r="B538" s="3" t="s">
        <v>493</v>
      </c>
      <c r="C538" s="3" t="s">
        <v>68</v>
      </c>
      <c r="D538" s="3" t="s">
        <v>1698</v>
      </c>
      <c r="E538" s="3" t="s">
        <v>1703</v>
      </c>
      <c r="F538" s="3" t="s">
        <v>496</v>
      </c>
    </row>
    <row r="539" spans="1:6" ht="12" customHeight="1" x14ac:dyDescent="0.25">
      <c r="A539" s="3" t="s">
        <v>1704</v>
      </c>
      <c r="B539" s="3" t="s">
        <v>493</v>
      </c>
      <c r="C539" s="3" t="s">
        <v>68</v>
      </c>
      <c r="D539" s="3" t="s">
        <v>1698</v>
      </c>
      <c r="E539" s="3" t="s">
        <v>1706</v>
      </c>
      <c r="F539" s="3" t="s">
        <v>496</v>
      </c>
    </row>
    <row r="540" spans="1:6" ht="12" customHeight="1" x14ac:dyDescent="0.25">
      <c r="A540" s="3" t="s">
        <v>1708</v>
      </c>
      <c r="B540" s="3" t="s">
        <v>493</v>
      </c>
      <c r="C540" s="3" t="s">
        <v>261</v>
      </c>
      <c r="D540" s="3" t="s">
        <v>1709</v>
      </c>
      <c r="E540" s="3" t="s">
        <v>1710</v>
      </c>
      <c r="F540" s="3" t="s">
        <v>496</v>
      </c>
    </row>
    <row r="541" spans="1:6" ht="12" customHeight="1" x14ac:dyDescent="0.25">
      <c r="A541" s="3" t="s">
        <v>1711</v>
      </c>
      <c r="B541" s="3" t="s">
        <v>493</v>
      </c>
      <c r="C541" s="3" t="s">
        <v>261</v>
      </c>
      <c r="D541" s="3" t="s">
        <v>1709</v>
      </c>
      <c r="E541" s="3" t="s">
        <v>1712</v>
      </c>
      <c r="F541" s="3" t="s">
        <v>496</v>
      </c>
    </row>
    <row r="542" spans="1:6" ht="12" customHeight="1" x14ac:dyDescent="0.25">
      <c r="A542" s="3" t="s">
        <v>1713</v>
      </c>
      <c r="B542" s="3" t="s">
        <v>493</v>
      </c>
      <c r="C542" s="3" t="s">
        <v>261</v>
      </c>
      <c r="D542" s="3" t="s">
        <v>1709</v>
      </c>
      <c r="E542" s="3" t="s">
        <v>1714</v>
      </c>
      <c r="F542" s="3" t="s">
        <v>496</v>
      </c>
    </row>
    <row r="543" spans="1:6" ht="12" customHeight="1" x14ac:dyDescent="0.25">
      <c r="A543" s="3" t="s">
        <v>1640</v>
      </c>
      <c r="B543" s="3" t="s">
        <v>504</v>
      </c>
      <c r="C543" s="3" t="s">
        <v>261</v>
      </c>
      <c r="D543" s="3" t="s">
        <v>1709</v>
      </c>
      <c r="E543" s="3" t="s">
        <v>1641</v>
      </c>
      <c r="F543" s="3" t="s">
        <v>496</v>
      </c>
    </row>
    <row r="544" spans="1:6" ht="12" customHeight="1" x14ac:dyDescent="0.25">
      <c r="A544" s="3" t="s">
        <v>1715</v>
      </c>
      <c r="B544" s="3" t="s">
        <v>493</v>
      </c>
      <c r="C544" s="3" t="s">
        <v>188</v>
      </c>
      <c r="D544" s="3" t="s">
        <v>1716</v>
      </c>
      <c r="E544" s="3" t="s">
        <v>1717</v>
      </c>
      <c r="F544" s="3" t="s">
        <v>496</v>
      </c>
    </row>
    <row r="545" spans="1:6" ht="12" customHeight="1" x14ac:dyDescent="0.25">
      <c r="A545" s="3" t="s">
        <v>1718</v>
      </c>
      <c r="B545" s="3" t="s">
        <v>493</v>
      </c>
      <c r="C545" s="3" t="s">
        <v>188</v>
      </c>
      <c r="D545" s="3" t="s">
        <v>1716</v>
      </c>
      <c r="E545" s="3" t="s">
        <v>1719</v>
      </c>
      <c r="F545" s="3" t="s">
        <v>496</v>
      </c>
    </row>
    <row r="546" spans="1:6" ht="12" customHeight="1" x14ac:dyDescent="0.25">
      <c r="A546" s="3" t="s">
        <v>1720</v>
      </c>
      <c r="B546" s="3" t="s">
        <v>504</v>
      </c>
      <c r="C546" s="3" t="s">
        <v>188</v>
      </c>
      <c r="D546" s="3" t="s">
        <v>1716</v>
      </c>
      <c r="E546" s="3" t="s">
        <v>1723</v>
      </c>
      <c r="F546" s="3" t="s">
        <v>496</v>
      </c>
    </row>
    <row r="547" spans="1:6" ht="12" customHeight="1" x14ac:dyDescent="0.25">
      <c r="A547" s="3" t="s">
        <v>1724</v>
      </c>
      <c r="B547" s="3" t="s">
        <v>493</v>
      </c>
      <c r="C547" s="3" t="s">
        <v>188</v>
      </c>
      <c r="D547" s="3" t="s">
        <v>1716</v>
      </c>
      <c r="E547" s="3" t="s">
        <v>1725</v>
      </c>
      <c r="F547" s="3" t="s">
        <v>496</v>
      </c>
    </row>
    <row r="548" spans="1:6" ht="12" customHeight="1" x14ac:dyDescent="0.25">
      <c r="A548" s="3" t="s">
        <v>1726</v>
      </c>
      <c r="B548" s="3" t="s">
        <v>493</v>
      </c>
      <c r="C548" s="3" t="s">
        <v>33</v>
      </c>
      <c r="D548" s="3" t="s">
        <v>1727</v>
      </c>
      <c r="E548" s="3" t="s">
        <v>1728</v>
      </c>
      <c r="F548" s="3" t="s">
        <v>496</v>
      </c>
    </row>
    <row r="549" spans="1:6" ht="12" customHeight="1" x14ac:dyDescent="0.25">
      <c r="A549" s="3" t="s">
        <v>1729</v>
      </c>
      <c r="B549" s="3" t="s">
        <v>493</v>
      </c>
      <c r="C549" s="3" t="s">
        <v>33</v>
      </c>
      <c r="D549" s="3" t="s">
        <v>1727</v>
      </c>
      <c r="E549" s="3" t="s">
        <v>1730</v>
      </c>
      <c r="F549" s="3" t="s">
        <v>496</v>
      </c>
    </row>
    <row r="550" spans="1:6" ht="12" customHeight="1" x14ac:dyDescent="0.25">
      <c r="A550" s="3" t="s">
        <v>1731</v>
      </c>
      <c r="B550" s="3" t="s">
        <v>493</v>
      </c>
      <c r="C550" s="3" t="s">
        <v>33</v>
      </c>
      <c r="D550" s="3" t="s">
        <v>1727</v>
      </c>
      <c r="E550" s="3" t="s">
        <v>1732</v>
      </c>
      <c r="F550" s="3" t="s">
        <v>496</v>
      </c>
    </row>
    <row r="551" spans="1:6" ht="12" customHeight="1" x14ac:dyDescent="0.25">
      <c r="A551" s="3" t="s">
        <v>1733</v>
      </c>
      <c r="B551" s="3" t="s">
        <v>504</v>
      </c>
      <c r="C551" s="3" t="s">
        <v>33</v>
      </c>
      <c r="D551" s="3" t="s">
        <v>1727</v>
      </c>
      <c r="E551" s="3" t="s">
        <v>1734</v>
      </c>
      <c r="F551" s="3" t="s">
        <v>496</v>
      </c>
    </row>
    <row r="552" spans="1:6" ht="12" customHeight="1" x14ac:dyDescent="0.25">
      <c r="A552" s="3" t="s">
        <v>1735</v>
      </c>
      <c r="B552" s="3" t="s">
        <v>504</v>
      </c>
      <c r="C552" s="3" t="s">
        <v>91</v>
      </c>
      <c r="D552" s="3" t="s">
        <v>1736</v>
      </c>
      <c r="E552" s="3" t="s">
        <v>1737</v>
      </c>
      <c r="F552" s="3" t="s">
        <v>496</v>
      </c>
    </row>
    <row r="553" spans="1:6" ht="12" customHeight="1" x14ac:dyDescent="0.25">
      <c r="A553" s="3" t="s">
        <v>1738</v>
      </c>
      <c r="B553" s="3" t="s">
        <v>493</v>
      </c>
      <c r="C553" s="3" t="s">
        <v>91</v>
      </c>
      <c r="D553" s="3" t="s">
        <v>1736</v>
      </c>
      <c r="E553" s="3" t="s">
        <v>1739</v>
      </c>
      <c r="F553" s="3" t="s">
        <v>496</v>
      </c>
    </row>
    <row r="554" spans="1:6" ht="12" customHeight="1" x14ac:dyDescent="0.25">
      <c r="A554" s="3" t="s">
        <v>1740</v>
      </c>
      <c r="B554" s="3" t="s">
        <v>493</v>
      </c>
      <c r="C554" s="3" t="s">
        <v>91</v>
      </c>
      <c r="D554" s="3" t="s">
        <v>1736</v>
      </c>
      <c r="E554" s="3" t="s">
        <v>1742</v>
      </c>
      <c r="F554" s="3" t="s">
        <v>496</v>
      </c>
    </row>
    <row r="555" spans="1:6" ht="12" customHeight="1" x14ac:dyDescent="0.25">
      <c r="A555" s="3" t="s">
        <v>1744</v>
      </c>
      <c r="B555" s="3" t="s">
        <v>493</v>
      </c>
      <c r="C555" s="3" t="s">
        <v>91</v>
      </c>
      <c r="D555" s="3" t="s">
        <v>1736</v>
      </c>
      <c r="E555" s="3" t="s">
        <v>1745</v>
      </c>
      <c r="F555" s="3" t="s">
        <v>496</v>
      </c>
    </row>
    <row r="556" spans="1:6" ht="12" customHeight="1" x14ac:dyDescent="0.25">
      <c r="A556" s="3" t="s">
        <v>1746</v>
      </c>
      <c r="B556" s="3" t="s">
        <v>493</v>
      </c>
      <c r="C556" s="3" t="s">
        <v>86</v>
      </c>
      <c r="D556" s="3" t="s">
        <v>1747</v>
      </c>
      <c r="E556" s="3" t="s">
        <v>1748</v>
      </c>
      <c r="F556" s="3" t="s">
        <v>496</v>
      </c>
    </row>
    <row r="557" spans="1:6" ht="12" customHeight="1" x14ac:dyDescent="0.25">
      <c r="A557" s="3" t="s">
        <v>1749</v>
      </c>
      <c r="B557" s="3" t="s">
        <v>493</v>
      </c>
      <c r="C557" s="3" t="s">
        <v>86</v>
      </c>
      <c r="D557" s="3" t="s">
        <v>1747</v>
      </c>
      <c r="E557" s="3" t="s">
        <v>1750</v>
      </c>
      <c r="F557" s="3" t="s">
        <v>496</v>
      </c>
    </row>
    <row r="558" spans="1:6" ht="12" customHeight="1" x14ac:dyDescent="0.25">
      <c r="A558" s="3" t="s">
        <v>1571</v>
      </c>
      <c r="B558" s="3" t="s">
        <v>504</v>
      </c>
      <c r="C558" s="3" t="s">
        <v>86</v>
      </c>
      <c r="D558" s="3" t="s">
        <v>1747</v>
      </c>
      <c r="E558" s="3" t="s">
        <v>1572</v>
      </c>
      <c r="F558" s="3" t="s">
        <v>496</v>
      </c>
    </row>
    <row r="559" spans="1:6" ht="12" customHeight="1" x14ac:dyDescent="0.25">
      <c r="A559" s="3" t="s">
        <v>1751</v>
      </c>
      <c r="B559" s="3" t="s">
        <v>493</v>
      </c>
      <c r="C559" s="3" t="s">
        <v>86</v>
      </c>
      <c r="D559" s="3" t="s">
        <v>1747</v>
      </c>
      <c r="E559" s="3" t="s">
        <v>1752</v>
      </c>
      <c r="F559" s="3" t="s">
        <v>496</v>
      </c>
    </row>
    <row r="560" spans="1:6" ht="12" customHeight="1" x14ac:dyDescent="0.25">
      <c r="A560" s="3" t="s">
        <v>1753</v>
      </c>
      <c r="B560" s="3" t="s">
        <v>493</v>
      </c>
      <c r="C560" s="3" t="s">
        <v>114</v>
      </c>
      <c r="D560" s="3" t="s">
        <v>1754</v>
      </c>
      <c r="E560" s="3" t="s">
        <v>1755</v>
      </c>
      <c r="F560" s="3" t="s">
        <v>496</v>
      </c>
    </row>
    <row r="561" spans="1:6" ht="12" customHeight="1" x14ac:dyDescent="0.25">
      <c r="A561" s="3" t="s">
        <v>1756</v>
      </c>
      <c r="B561" s="3" t="s">
        <v>493</v>
      </c>
      <c r="C561" s="3" t="s">
        <v>114</v>
      </c>
      <c r="D561" s="3" t="s">
        <v>1754</v>
      </c>
      <c r="E561" s="3" t="s">
        <v>1757</v>
      </c>
      <c r="F561" s="3" t="s">
        <v>496</v>
      </c>
    </row>
    <row r="562" spans="1:6" ht="12" customHeight="1" x14ac:dyDescent="0.25">
      <c r="A562" s="3" t="s">
        <v>1758</v>
      </c>
      <c r="B562" s="3" t="s">
        <v>504</v>
      </c>
      <c r="C562" s="3" t="s">
        <v>114</v>
      </c>
      <c r="D562" s="3" t="s">
        <v>1754</v>
      </c>
      <c r="E562" s="3" t="s">
        <v>1759</v>
      </c>
      <c r="F562" s="3" t="s">
        <v>496</v>
      </c>
    </row>
    <row r="563" spans="1:6" ht="12" customHeight="1" x14ac:dyDescent="0.25">
      <c r="A563" s="3" t="s">
        <v>1760</v>
      </c>
      <c r="B563" s="3" t="s">
        <v>493</v>
      </c>
      <c r="C563" s="3" t="s">
        <v>114</v>
      </c>
      <c r="D563" s="3" t="s">
        <v>1754</v>
      </c>
      <c r="E563" s="3" t="s">
        <v>1763</v>
      </c>
      <c r="F563" s="3" t="s">
        <v>496</v>
      </c>
    </row>
    <row r="564" spans="1:6" ht="12" customHeight="1" x14ac:dyDescent="0.25">
      <c r="A564" s="3" t="s">
        <v>1764</v>
      </c>
      <c r="B564" s="3" t="s">
        <v>493</v>
      </c>
      <c r="C564" s="3" t="s">
        <v>121</v>
      </c>
      <c r="D564" s="3" t="s">
        <v>1765</v>
      </c>
      <c r="E564" s="3" t="s">
        <v>1766</v>
      </c>
      <c r="F564" s="3" t="s">
        <v>496</v>
      </c>
    </row>
    <row r="565" spans="1:6" ht="12" customHeight="1" x14ac:dyDescent="0.25">
      <c r="A565" s="3" t="s">
        <v>1767</v>
      </c>
      <c r="B565" s="3" t="s">
        <v>493</v>
      </c>
      <c r="C565" s="3" t="s">
        <v>121</v>
      </c>
      <c r="D565" s="3" t="s">
        <v>1765</v>
      </c>
      <c r="E565" s="3" t="s">
        <v>1768</v>
      </c>
      <c r="F565" s="3" t="s">
        <v>496</v>
      </c>
    </row>
    <row r="566" spans="1:6" ht="12" customHeight="1" x14ac:dyDescent="0.25">
      <c r="A566" s="3" t="s">
        <v>1769</v>
      </c>
      <c r="B566" s="3" t="s">
        <v>504</v>
      </c>
      <c r="C566" s="3" t="s">
        <v>121</v>
      </c>
      <c r="D566" s="3" t="s">
        <v>1765</v>
      </c>
      <c r="E566" s="3" t="s">
        <v>1770</v>
      </c>
      <c r="F566" s="3" t="s">
        <v>496</v>
      </c>
    </row>
    <row r="567" spans="1:6" ht="12" customHeight="1" x14ac:dyDescent="0.25">
      <c r="A567" s="3" t="s">
        <v>1771</v>
      </c>
      <c r="B567" s="3" t="s">
        <v>493</v>
      </c>
      <c r="C567" s="3" t="s">
        <v>121</v>
      </c>
      <c r="D567" s="3" t="s">
        <v>1765</v>
      </c>
      <c r="E567" s="3" t="s">
        <v>1772</v>
      </c>
      <c r="F567" s="3" t="s">
        <v>496</v>
      </c>
    </row>
    <row r="568" spans="1:6" ht="12" customHeight="1" x14ac:dyDescent="0.25">
      <c r="A568" s="3" t="s">
        <v>1773</v>
      </c>
      <c r="B568" s="3" t="s">
        <v>493</v>
      </c>
      <c r="C568" s="3" t="s">
        <v>86</v>
      </c>
      <c r="D568" s="3" t="s">
        <v>1774</v>
      </c>
      <c r="E568" s="3" t="s">
        <v>1775</v>
      </c>
      <c r="F568" s="3" t="s">
        <v>496</v>
      </c>
    </row>
    <row r="569" spans="1:6" ht="12" customHeight="1" x14ac:dyDescent="0.25">
      <c r="A569" s="3" t="s">
        <v>1776</v>
      </c>
      <c r="B569" s="3" t="s">
        <v>493</v>
      </c>
      <c r="C569" s="3" t="s">
        <v>86</v>
      </c>
      <c r="D569" s="3" t="s">
        <v>1774</v>
      </c>
      <c r="E569" s="3" t="s">
        <v>1777</v>
      </c>
      <c r="F569" s="3" t="s">
        <v>496</v>
      </c>
    </row>
    <row r="570" spans="1:6" ht="12" customHeight="1" x14ac:dyDescent="0.25">
      <c r="A570" s="3" t="s">
        <v>1778</v>
      </c>
      <c r="B570" s="3" t="s">
        <v>504</v>
      </c>
      <c r="C570" s="3" t="s">
        <v>86</v>
      </c>
      <c r="D570" s="3" t="s">
        <v>1774</v>
      </c>
      <c r="E570" s="3" t="s">
        <v>1780</v>
      </c>
      <c r="F570" s="3" t="s">
        <v>496</v>
      </c>
    </row>
    <row r="571" spans="1:6" ht="12" customHeight="1" x14ac:dyDescent="0.25">
      <c r="A571" s="3" t="s">
        <v>1782</v>
      </c>
      <c r="B571" s="3" t="s">
        <v>493</v>
      </c>
      <c r="C571" s="3" t="s">
        <v>86</v>
      </c>
      <c r="D571" s="3" t="s">
        <v>1774</v>
      </c>
      <c r="E571" s="3" t="s">
        <v>1783</v>
      </c>
      <c r="F571" s="3" t="s">
        <v>496</v>
      </c>
    </row>
    <row r="572" spans="1:6" ht="12" customHeight="1" x14ac:dyDescent="0.25">
      <c r="A572" s="3" t="s">
        <v>1784</v>
      </c>
      <c r="B572" s="3" t="s">
        <v>504</v>
      </c>
      <c r="C572" s="3" t="s">
        <v>276</v>
      </c>
      <c r="D572" s="3" t="s">
        <v>1785</v>
      </c>
      <c r="E572" s="3" t="s">
        <v>1786</v>
      </c>
      <c r="F572" s="3" t="s">
        <v>496</v>
      </c>
    </row>
    <row r="573" spans="1:6" ht="12" customHeight="1" x14ac:dyDescent="0.25">
      <c r="A573" s="3" t="s">
        <v>1787</v>
      </c>
      <c r="B573" s="3" t="s">
        <v>493</v>
      </c>
      <c r="C573" s="3" t="s">
        <v>276</v>
      </c>
      <c r="D573" s="3" t="s">
        <v>1785</v>
      </c>
      <c r="E573" s="3" t="s">
        <v>1788</v>
      </c>
      <c r="F573" s="3" t="s">
        <v>496</v>
      </c>
    </row>
    <row r="574" spans="1:6" ht="12" customHeight="1" x14ac:dyDescent="0.25">
      <c r="A574" s="3" t="s">
        <v>1789</v>
      </c>
      <c r="B574" s="3" t="s">
        <v>493</v>
      </c>
      <c r="C574" s="3" t="s">
        <v>276</v>
      </c>
      <c r="D574" s="3" t="s">
        <v>1785</v>
      </c>
      <c r="E574" s="3" t="s">
        <v>1790</v>
      </c>
      <c r="F574" s="3" t="s">
        <v>496</v>
      </c>
    </row>
    <row r="575" spans="1:6" ht="12" customHeight="1" x14ac:dyDescent="0.25">
      <c r="A575" s="3" t="s">
        <v>1791</v>
      </c>
      <c r="B575" s="3" t="s">
        <v>493</v>
      </c>
      <c r="C575" s="3" t="s">
        <v>276</v>
      </c>
      <c r="D575" s="3" t="s">
        <v>1785</v>
      </c>
      <c r="E575" s="3" t="s">
        <v>1792</v>
      </c>
      <c r="F575" s="3" t="s">
        <v>496</v>
      </c>
    </row>
    <row r="576" spans="1:6" ht="12" customHeight="1" x14ac:dyDescent="0.25">
      <c r="A576" s="3" t="s">
        <v>1784</v>
      </c>
      <c r="B576" s="3" t="s">
        <v>504</v>
      </c>
      <c r="C576" s="3" t="s">
        <v>276</v>
      </c>
      <c r="D576" s="3" t="s">
        <v>1793</v>
      </c>
      <c r="E576" s="3" t="s">
        <v>1786</v>
      </c>
      <c r="F576" s="3" t="s">
        <v>496</v>
      </c>
    </row>
    <row r="577" spans="1:6" ht="12" customHeight="1" x14ac:dyDescent="0.25">
      <c r="A577" s="3" t="s">
        <v>1796</v>
      </c>
      <c r="B577" s="3" t="s">
        <v>493</v>
      </c>
      <c r="C577" s="3" t="s">
        <v>276</v>
      </c>
      <c r="D577" s="3" t="s">
        <v>1793</v>
      </c>
      <c r="E577" s="3" t="s">
        <v>1797</v>
      </c>
      <c r="F577" s="3" t="s">
        <v>496</v>
      </c>
    </row>
    <row r="578" spans="1:6" ht="12" customHeight="1" x14ac:dyDescent="0.25">
      <c r="A578" s="3" t="s">
        <v>1798</v>
      </c>
      <c r="B578" s="3" t="s">
        <v>493</v>
      </c>
      <c r="C578" s="3" t="s">
        <v>276</v>
      </c>
      <c r="D578" s="3" t="s">
        <v>1793</v>
      </c>
      <c r="E578" s="3" t="s">
        <v>1799</v>
      </c>
      <c r="F578" s="3" t="s">
        <v>496</v>
      </c>
    </row>
    <row r="579" spans="1:6" ht="12" customHeight="1" x14ac:dyDescent="0.25">
      <c r="A579" s="3" t="s">
        <v>1800</v>
      </c>
      <c r="B579" s="3" t="s">
        <v>493</v>
      </c>
      <c r="C579" s="3" t="s">
        <v>276</v>
      </c>
      <c r="D579" s="3" t="s">
        <v>1793</v>
      </c>
      <c r="E579" s="3" t="s">
        <v>1801</v>
      </c>
      <c r="F579" s="3" t="s">
        <v>496</v>
      </c>
    </row>
    <row r="580" spans="1:6" ht="12" customHeight="1" x14ac:dyDescent="0.25">
      <c r="A580" s="3" t="s">
        <v>1784</v>
      </c>
      <c r="B580" s="3" t="s">
        <v>504</v>
      </c>
      <c r="C580" s="3" t="s">
        <v>276</v>
      </c>
      <c r="D580" s="3" t="s">
        <v>1802</v>
      </c>
      <c r="E580" s="3" t="s">
        <v>1786</v>
      </c>
      <c r="F580" s="3" t="s">
        <v>496</v>
      </c>
    </row>
    <row r="581" spans="1:6" ht="12" customHeight="1" x14ac:dyDescent="0.25">
      <c r="A581" s="3" t="s">
        <v>1803</v>
      </c>
      <c r="B581" s="3" t="s">
        <v>493</v>
      </c>
      <c r="C581" s="3" t="s">
        <v>276</v>
      </c>
      <c r="D581" s="3" t="s">
        <v>1802</v>
      </c>
      <c r="E581" s="3" t="s">
        <v>1804</v>
      </c>
      <c r="F581" s="3" t="s">
        <v>496</v>
      </c>
    </row>
    <row r="582" spans="1:6" ht="12" customHeight="1" x14ac:dyDescent="0.25">
      <c r="A582" s="3" t="s">
        <v>1805</v>
      </c>
      <c r="B582" s="3" t="s">
        <v>493</v>
      </c>
      <c r="C582" s="3" t="s">
        <v>276</v>
      </c>
      <c r="D582" s="3" t="s">
        <v>1802</v>
      </c>
      <c r="E582" s="3" t="s">
        <v>1806</v>
      </c>
      <c r="F582" s="3" t="s">
        <v>496</v>
      </c>
    </row>
    <row r="583" spans="1:6" ht="12" customHeight="1" x14ac:dyDescent="0.25">
      <c r="A583" s="3" t="s">
        <v>1807</v>
      </c>
      <c r="B583" s="3" t="s">
        <v>493</v>
      </c>
      <c r="C583" s="3" t="s">
        <v>276</v>
      </c>
      <c r="D583" s="3" t="s">
        <v>1802</v>
      </c>
      <c r="E583" s="3" t="s">
        <v>1808</v>
      </c>
      <c r="F583" s="3" t="s">
        <v>496</v>
      </c>
    </row>
    <row r="584" spans="1:6" ht="12" customHeight="1" x14ac:dyDescent="0.25">
      <c r="A584" s="3" t="s">
        <v>1809</v>
      </c>
      <c r="B584" s="3" t="s">
        <v>493</v>
      </c>
      <c r="C584" s="3" t="s">
        <v>460</v>
      </c>
      <c r="D584" s="3" t="s">
        <v>1812</v>
      </c>
      <c r="E584" s="3" t="s">
        <v>1813</v>
      </c>
      <c r="F584" s="3" t="s">
        <v>496</v>
      </c>
    </row>
    <row r="585" spans="1:6" ht="12" customHeight="1" x14ac:dyDescent="0.25">
      <c r="A585" s="3" t="s">
        <v>1815</v>
      </c>
      <c r="B585" s="3" t="s">
        <v>493</v>
      </c>
      <c r="C585" s="3" t="s">
        <v>460</v>
      </c>
      <c r="D585" s="3" t="s">
        <v>1812</v>
      </c>
      <c r="E585" s="3" t="s">
        <v>1816</v>
      </c>
      <c r="F585" s="3" t="s">
        <v>496</v>
      </c>
    </row>
    <row r="586" spans="1:6" ht="12" customHeight="1" x14ac:dyDescent="0.25">
      <c r="A586" s="3" t="s">
        <v>1817</v>
      </c>
      <c r="B586" s="3" t="s">
        <v>493</v>
      </c>
      <c r="C586" s="3" t="s">
        <v>460</v>
      </c>
      <c r="D586" s="3" t="s">
        <v>1812</v>
      </c>
      <c r="E586" s="3" t="s">
        <v>1818</v>
      </c>
      <c r="F586" s="3" t="s">
        <v>496</v>
      </c>
    </row>
    <row r="587" spans="1:6" ht="12" customHeight="1" x14ac:dyDescent="0.25">
      <c r="A587" s="3" t="s">
        <v>1819</v>
      </c>
      <c r="B587" s="3" t="s">
        <v>504</v>
      </c>
      <c r="C587" s="3" t="s">
        <v>460</v>
      </c>
      <c r="D587" s="3" t="s">
        <v>1812</v>
      </c>
      <c r="E587" s="3" t="s">
        <v>1820</v>
      </c>
      <c r="F587" s="3" t="s">
        <v>496</v>
      </c>
    </row>
    <row r="588" spans="1:6" ht="12" customHeight="1" x14ac:dyDescent="0.25">
      <c r="A588" s="3" t="s">
        <v>1821</v>
      </c>
      <c r="B588" s="3" t="s">
        <v>504</v>
      </c>
      <c r="C588" s="3" t="s">
        <v>170</v>
      </c>
      <c r="D588" s="3" t="s">
        <v>1822</v>
      </c>
      <c r="E588" s="3" t="s">
        <v>1824</v>
      </c>
      <c r="F588" s="3" t="s">
        <v>496</v>
      </c>
    </row>
    <row r="589" spans="1:6" ht="12" customHeight="1" x14ac:dyDescent="0.25">
      <c r="A589" s="3" t="s">
        <v>1826</v>
      </c>
      <c r="B589" s="3" t="s">
        <v>493</v>
      </c>
      <c r="C589" s="3" t="s">
        <v>170</v>
      </c>
      <c r="D589" s="3" t="s">
        <v>1822</v>
      </c>
      <c r="E589" s="3" t="s">
        <v>1827</v>
      </c>
      <c r="F589" s="3" t="s">
        <v>496</v>
      </c>
    </row>
    <row r="590" spans="1:6" ht="12" customHeight="1" x14ac:dyDescent="0.25">
      <c r="A590" s="3" t="s">
        <v>1828</v>
      </c>
      <c r="B590" s="3" t="s">
        <v>493</v>
      </c>
      <c r="C590" s="3" t="s">
        <v>170</v>
      </c>
      <c r="D590" s="3" t="s">
        <v>1822</v>
      </c>
      <c r="E590" s="3" t="s">
        <v>1829</v>
      </c>
      <c r="F590" s="3" t="s">
        <v>496</v>
      </c>
    </row>
    <row r="591" spans="1:6" ht="12" customHeight="1" x14ac:dyDescent="0.25">
      <c r="A591" s="3" t="s">
        <v>1830</v>
      </c>
      <c r="B591" s="3" t="s">
        <v>493</v>
      </c>
      <c r="C591" s="3" t="s">
        <v>170</v>
      </c>
      <c r="D591" s="3" t="s">
        <v>1822</v>
      </c>
      <c r="E591" s="3" t="s">
        <v>1831</v>
      </c>
      <c r="F591" s="3" t="s">
        <v>496</v>
      </c>
    </row>
    <row r="592" spans="1:6" ht="12" customHeight="1" x14ac:dyDescent="0.25">
      <c r="A592" s="3" t="s">
        <v>1832</v>
      </c>
      <c r="B592" s="3" t="s">
        <v>493</v>
      </c>
      <c r="C592" s="3" t="s">
        <v>176</v>
      </c>
      <c r="D592" s="3" t="s">
        <v>1833</v>
      </c>
      <c r="E592" s="3" t="s">
        <v>1834</v>
      </c>
      <c r="F592" s="3" t="s">
        <v>496</v>
      </c>
    </row>
    <row r="593" spans="1:6" ht="12" customHeight="1" x14ac:dyDescent="0.25">
      <c r="A593" s="3" t="s">
        <v>1836</v>
      </c>
      <c r="B593" s="3" t="s">
        <v>493</v>
      </c>
      <c r="C593" s="3" t="s">
        <v>176</v>
      </c>
      <c r="D593" s="3" t="s">
        <v>1833</v>
      </c>
      <c r="E593" s="3" t="s">
        <v>1838</v>
      </c>
      <c r="F593" s="3" t="s">
        <v>496</v>
      </c>
    </row>
    <row r="594" spans="1:6" ht="12" customHeight="1" x14ac:dyDescent="0.25">
      <c r="A594" s="3" t="s">
        <v>913</v>
      </c>
      <c r="B594" s="3" t="s">
        <v>504</v>
      </c>
      <c r="C594" s="3" t="s">
        <v>176</v>
      </c>
      <c r="D594" s="3" t="s">
        <v>1833</v>
      </c>
      <c r="E594" s="3" t="s">
        <v>914</v>
      </c>
      <c r="F594" s="3" t="s">
        <v>496</v>
      </c>
    </row>
    <row r="595" spans="1:6" ht="12" customHeight="1" x14ac:dyDescent="0.25">
      <c r="A595" s="3" t="s">
        <v>1839</v>
      </c>
      <c r="B595" s="3" t="s">
        <v>493</v>
      </c>
      <c r="C595" s="3" t="s">
        <v>176</v>
      </c>
      <c r="D595" s="3" t="s">
        <v>1833</v>
      </c>
      <c r="E595" s="3" t="s">
        <v>1840</v>
      </c>
      <c r="F595" s="3" t="s">
        <v>496</v>
      </c>
    </row>
    <row r="596" spans="1:6" ht="12" customHeight="1" x14ac:dyDescent="0.25">
      <c r="A596" s="3" t="s">
        <v>1841</v>
      </c>
      <c r="B596" s="3" t="s">
        <v>493</v>
      </c>
      <c r="C596" s="3" t="s">
        <v>244</v>
      </c>
      <c r="D596" s="3" t="s">
        <v>1842</v>
      </c>
      <c r="E596" s="3" t="s">
        <v>1843</v>
      </c>
      <c r="F596" s="3" t="s">
        <v>496</v>
      </c>
    </row>
    <row r="597" spans="1:6" ht="12" customHeight="1" x14ac:dyDescent="0.25">
      <c r="A597" s="3" t="s">
        <v>1845</v>
      </c>
      <c r="B597" s="3" t="s">
        <v>493</v>
      </c>
      <c r="C597" s="3" t="s">
        <v>244</v>
      </c>
      <c r="D597" s="3" t="s">
        <v>1842</v>
      </c>
      <c r="E597" s="3" t="s">
        <v>1847</v>
      </c>
      <c r="F597" s="3" t="s">
        <v>496</v>
      </c>
    </row>
    <row r="598" spans="1:6" ht="12" customHeight="1" x14ac:dyDescent="0.25">
      <c r="A598" s="3" t="s">
        <v>696</v>
      </c>
      <c r="B598" s="3" t="s">
        <v>504</v>
      </c>
      <c r="C598" s="3" t="s">
        <v>244</v>
      </c>
      <c r="D598" s="3" t="s">
        <v>1842</v>
      </c>
      <c r="E598" s="3" t="s">
        <v>697</v>
      </c>
      <c r="F598" s="3" t="s">
        <v>496</v>
      </c>
    </row>
    <row r="599" spans="1:6" ht="12" customHeight="1" x14ac:dyDescent="0.25">
      <c r="A599" s="3" t="s">
        <v>1495</v>
      </c>
      <c r="B599" s="3" t="s">
        <v>493</v>
      </c>
      <c r="C599" s="3" t="s">
        <v>244</v>
      </c>
      <c r="D599" s="3" t="s">
        <v>1842</v>
      </c>
      <c r="E599" s="3" t="s">
        <v>1848</v>
      </c>
      <c r="F599" s="3" t="s">
        <v>496</v>
      </c>
    </row>
    <row r="600" spans="1:6" ht="12" customHeight="1" x14ac:dyDescent="0.25">
      <c r="A600" s="3" t="s">
        <v>1849</v>
      </c>
      <c r="B600" s="3" t="s">
        <v>493</v>
      </c>
      <c r="C600" s="3" t="s">
        <v>217</v>
      </c>
      <c r="D600" s="3" t="s">
        <v>1850</v>
      </c>
      <c r="E600" s="3" t="s">
        <v>1851</v>
      </c>
      <c r="F600" s="3" t="s">
        <v>496</v>
      </c>
    </row>
    <row r="601" spans="1:6" ht="12" customHeight="1" x14ac:dyDescent="0.25">
      <c r="A601" s="3" t="s">
        <v>1852</v>
      </c>
      <c r="B601" s="3" t="s">
        <v>493</v>
      </c>
      <c r="C601" s="3" t="s">
        <v>217</v>
      </c>
      <c r="D601" s="3" t="s">
        <v>1850</v>
      </c>
      <c r="E601" s="3" t="s">
        <v>1855</v>
      </c>
      <c r="F601" s="3" t="s">
        <v>496</v>
      </c>
    </row>
    <row r="602" spans="1:6" ht="12" customHeight="1" x14ac:dyDescent="0.25">
      <c r="A602" s="3" t="s">
        <v>1856</v>
      </c>
      <c r="B602" s="3" t="s">
        <v>504</v>
      </c>
      <c r="C602" s="3" t="s">
        <v>217</v>
      </c>
      <c r="D602" s="3" t="s">
        <v>1850</v>
      </c>
      <c r="E602" s="3" t="s">
        <v>1857</v>
      </c>
      <c r="F602" s="3" t="s">
        <v>496</v>
      </c>
    </row>
    <row r="603" spans="1:6" ht="12" customHeight="1" x14ac:dyDescent="0.25">
      <c r="A603" s="3" t="s">
        <v>1858</v>
      </c>
      <c r="B603" s="3" t="s">
        <v>493</v>
      </c>
      <c r="C603" s="3" t="s">
        <v>217</v>
      </c>
      <c r="D603" s="3" t="s">
        <v>1850</v>
      </c>
      <c r="E603" s="3" t="s">
        <v>1859</v>
      </c>
      <c r="F603" s="3" t="s">
        <v>496</v>
      </c>
    </row>
    <row r="604" spans="1:6" ht="12" customHeight="1" x14ac:dyDescent="0.25">
      <c r="A604" s="3" t="s">
        <v>1860</v>
      </c>
      <c r="B604" s="3" t="s">
        <v>493</v>
      </c>
      <c r="C604" s="3" t="s">
        <v>170</v>
      </c>
      <c r="D604" s="3" t="s">
        <v>1861</v>
      </c>
      <c r="E604" s="3" t="s">
        <v>1862</v>
      </c>
      <c r="F604" s="3" t="s">
        <v>496</v>
      </c>
    </row>
    <row r="605" spans="1:6" ht="12" customHeight="1" x14ac:dyDescent="0.25">
      <c r="A605" s="3" t="s">
        <v>1863</v>
      </c>
      <c r="B605" s="3" t="s">
        <v>493</v>
      </c>
      <c r="C605" s="3" t="s">
        <v>170</v>
      </c>
      <c r="D605" s="3" t="s">
        <v>1861</v>
      </c>
      <c r="E605" s="3" t="s">
        <v>1864</v>
      </c>
      <c r="F605" s="3" t="s">
        <v>496</v>
      </c>
    </row>
    <row r="606" spans="1:6" ht="12" customHeight="1" x14ac:dyDescent="0.25">
      <c r="A606" s="3" t="s">
        <v>1860</v>
      </c>
      <c r="B606" s="3" t="s">
        <v>504</v>
      </c>
      <c r="C606" s="3" t="s">
        <v>170</v>
      </c>
      <c r="D606" s="3" t="s">
        <v>1861</v>
      </c>
      <c r="E606" s="3" t="s">
        <v>1867</v>
      </c>
      <c r="F606" s="3" t="s">
        <v>496</v>
      </c>
    </row>
    <row r="607" spans="1:6" ht="12" customHeight="1" x14ac:dyDescent="0.25">
      <c r="A607" s="3" t="s">
        <v>1868</v>
      </c>
      <c r="B607" s="3" t="s">
        <v>493</v>
      </c>
      <c r="C607" s="3" t="s">
        <v>170</v>
      </c>
      <c r="D607" s="3" t="s">
        <v>1861</v>
      </c>
      <c r="E607" s="3" t="s">
        <v>1869</v>
      </c>
      <c r="F607" s="3" t="s">
        <v>496</v>
      </c>
    </row>
    <row r="608" spans="1:6" ht="12" customHeight="1" x14ac:dyDescent="0.25">
      <c r="A608" s="3" t="s">
        <v>1870</v>
      </c>
      <c r="B608" s="3" t="s">
        <v>493</v>
      </c>
      <c r="C608" s="3" t="s">
        <v>239</v>
      </c>
      <c r="D608" s="3" t="s">
        <v>1871</v>
      </c>
      <c r="E608" s="3" t="s">
        <v>1872</v>
      </c>
      <c r="F608" s="3" t="s">
        <v>496</v>
      </c>
    </row>
    <row r="609" spans="1:6" ht="12" customHeight="1" x14ac:dyDescent="0.25">
      <c r="A609" s="3" t="s">
        <v>1873</v>
      </c>
      <c r="B609" s="3" t="s">
        <v>493</v>
      </c>
      <c r="C609" s="3" t="s">
        <v>239</v>
      </c>
      <c r="D609" s="3" t="s">
        <v>1871</v>
      </c>
      <c r="E609" s="3" t="s">
        <v>1874</v>
      </c>
      <c r="F609" s="3" t="s">
        <v>496</v>
      </c>
    </row>
    <row r="610" spans="1:6" ht="12" customHeight="1" x14ac:dyDescent="0.25">
      <c r="A610" s="3" t="s">
        <v>1875</v>
      </c>
      <c r="B610" s="3" t="s">
        <v>493</v>
      </c>
      <c r="C610" s="3" t="s">
        <v>239</v>
      </c>
      <c r="D610" s="3" t="s">
        <v>1871</v>
      </c>
      <c r="E610" s="3" t="s">
        <v>1876</v>
      </c>
      <c r="F610" s="3" t="s">
        <v>496</v>
      </c>
    </row>
    <row r="611" spans="1:6" ht="12" customHeight="1" x14ac:dyDescent="0.25">
      <c r="A611" s="3" t="s">
        <v>1647</v>
      </c>
      <c r="B611" s="3" t="s">
        <v>504</v>
      </c>
      <c r="C611" s="3" t="s">
        <v>239</v>
      </c>
      <c r="D611" s="3" t="s">
        <v>1871</v>
      </c>
      <c r="E611" s="3" t="s">
        <v>1648</v>
      </c>
      <c r="F611" s="3" t="s">
        <v>496</v>
      </c>
    </row>
    <row r="612" spans="1:6" ht="12" customHeight="1" x14ac:dyDescent="0.25">
      <c r="A612" s="3" t="s">
        <v>1880</v>
      </c>
      <c r="B612" s="3" t="s">
        <v>493</v>
      </c>
      <c r="C612" s="3" t="s">
        <v>94</v>
      </c>
      <c r="D612" s="3" t="s">
        <v>1881</v>
      </c>
      <c r="E612" s="3" t="s">
        <v>1882</v>
      </c>
      <c r="F612" s="3" t="s">
        <v>496</v>
      </c>
    </row>
    <row r="613" spans="1:6" ht="12" customHeight="1" x14ac:dyDescent="0.25">
      <c r="A613" s="3" t="s">
        <v>1883</v>
      </c>
      <c r="B613" s="3" t="s">
        <v>493</v>
      </c>
      <c r="C613" s="3" t="s">
        <v>94</v>
      </c>
      <c r="D613" s="3" t="s">
        <v>1881</v>
      </c>
      <c r="E613" s="3" t="s">
        <v>1884</v>
      </c>
      <c r="F613" s="3" t="s">
        <v>496</v>
      </c>
    </row>
    <row r="614" spans="1:6" ht="12" customHeight="1" x14ac:dyDescent="0.25">
      <c r="A614" s="3" t="s">
        <v>1885</v>
      </c>
      <c r="B614" s="3" t="s">
        <v>493</v>
      </c>
      <c r="C614" s="3" t="s">
        <v>94</v>
      </c>
      <c r="D614" s="3" t="s">
        <v>1881</v>
      </c>
      <c r="E614" s="3" t="s">
        <v>1886</v>
      </c>
      <c r="F614" s="3" t="s">
        <v>496</v>
      </c>
    </row>
    <row r="615" spans="1:6" ht="12" customHeight="1" x14ac:dyDescent="0.25">
      <c r="A615" s="3" t="s">
        <v>1887</v>
      </c>
      <c r="B615" s="3" t="s">
        <v>504</v>
      </c>
      <c r="C615" s="3" t="s">
        <v>94</v>
      </c>
      <c r="D615" s="3" t="s">
        <v>1881</v>
      </c>
      <c r="E615" s="3" t="s">
        <v>1888</v>
      </c>
      <c r="F615" s="3" t="s">
        <v>496</v>
      </c>
    </row>
    <row r="616" spans="1:6" ht="12" customHeight="1" x14ac:dyDescent="0.25">
      <c r="A616" s="3" t="s">
        <v>1890</v>
      </c>
      <c r="B616" s="3" t="s">
        <v>493</v>
      </c>
      <c r="C616" s="3" t="s">
        <v>208</v>
      </c>
      <c r="D616" s="3" t="s">
        <v>1892</v>
      </c>
      <c r="E616" s="3" t="s">
        <v>1893</v>
      </c>
      <c r="F616" s="3" t="s">
        <v>496</v>
      </c>
    </row>
    <row r="617" spans="1:6" ht="12" customHeight="1" x14ac:dyDescent="0.25">
      <c r="A617" s="3" t="s">
        <v>1894</v>
      </c>
      <c r="B617" s="3" t="s">
        <v>493</v>
      </c>
      <c r="C617" s="3" t="s">
        <v>208</v>
      </c>
      <c r="D617" s="3" t="s">
        <v>1892</v>
      </c>
      <c r="E617" s="3" t="s">
        <v>1895</v>
      </c>
      <c r="F617" s="3" t="s">
        <v>496</v>
      </c>
    </row>
    <row r="618" spans="1:6" ht="12" customHeight="1" x14ac:dyDescent="0.25">
      <c r="A618" s="3" t="s">
        <v>1896</v>
      </c>
      <c r="B618" s="3" t="s">
        <v>504</v>
      </c>
      <c r="C618" s="3" t="s">
        <v>208</v>
      </c>
      <c r="D618" s="3" t="s">
        <v>1892</v>
      </c>
      <c r="E618" s="3" t="s">
        <v>1897</v>
      </c>
      <c r="F618" s="3" t="s">
        <v>496</v>
      </c>
    </row>
    <row r="619" spans="1:6" ht="12" customHeight="1" x14ac:dyDescent="0.25">
      <c r="A619" s="3" t="s">
        <v>1898</v>
      </c>
      <c r="B619" s="3" t="s">
        <v>493</v>
      </c>
      <c r="C619" s="3" t="s">
        <v>208</v>
      </c>
      <c r="D619" s="3" t="s">
        <v>1892</v>
      </c>
      <c r="E619" s="3" t="s">
        <v>1899</v>
      </c>
      <c r="F619" s="3" t="s">
        <v>496</v>
      </c>
    </row>
    <row r="620" spans="1:6" ht="12" customHeight="1" x14ac:dyDescent="0.25">
      <c r="A620" s="3" t="s">
        <v>1900</v>
      </c>
      <c r="B620" s="3" t="s">
        <v>493</v>
      </c>
      <c r="C620" s="3" t="s">
        <v>146</v>
      </c>
      <c r="D620" s="3" t="s">
        <v>1901</v>
      </c>
      <c r="E620" s="3" t="s">
        <v>1902</v>
      </c>
      <c r="F620" s="3" t="s">
        <v>496</v>
      </c>
    </row>
    <row r="621" spans="1:6" ht="12" customHeight="1" x14ac:dyDescent="0.25">
      <c r="A621" s="3" t="s">
        <v>1083</v>
      </c>
      <c r="B621" s="3" t="s">
        <v>493</v>
      </c>
      <c r="C621" s="3" t="s">
        <v>146</v>
      </c>
      <c r="D621" s="3" t="s">
        <v>1901</v>
      </c>
      <c r="E621" s="3" t="s">
        <v>1905</v>
      </c>
      <c r="F621" s="3" t="s">
        <v>496</v>
      </c>
    </row>
    <row r="622" spans="1:6" ht="12" customHeight="1" x14ac:dyDescent="0.25">
      <c r="A622" s="3" t="s">
        <v>1906</v>
      </c>
      <c r="B622" s="3" t="s">
        <v>504</v>
      </c>
      <c r="C622" s="3" t="s">
        <v>146</v>
      </c>
      <c r="D622" s="3" t="s">
        <v>1901</v>
      </c>
      <c r="E622" s="3" t="s">
        <v>1907</v>
      </c>
      <c r="F622" s="3" t="s">
        <v>496</v>
      </c>
    </row>
    <row r="623" spans="1:6" ht="12" customHeight="1" x14ac:dyDescent="0.25">
      <c r="A623" s="3" t="s">
        <v>1908</v>
      </c>
      <c r="B623" s="3" t="s">
        <v>493</v>
      </c>
      <c r="C623" s="3" t="s">
        <v>146</v>
      </c>
      <c r="D623" s="3" t="s">
        <v>1901</v>
      </c>
      <c r="E623" s="3" t="s">
        <v>1909</v>
      </c>
      <c r="F623" s="3" t="s">
        <v>496</v>
      </c>
    </row>
    <row r="624" spans="1:6" ht="12" customHeight="1" x14ac:dyDescent="0.25">
      <c r="A624" s="3" t="s">
        <v>1910</v>
      </c>
      <c r="B624" s="3" t="s">
        <v>493</v>
      </c>
      <c r="C624" s="3" t="s">
        <v>423</v>
      </c>
      <c r="D624" s="3" t="s">
        <v>1911</v>
      </c>
      <c r="E624" s="3" t="s">
        <v>1912</v>
      </c>
      <c r="F624" s="3" t="s">
        <v>496</v>
      </c>
    </row>
    <row r="625" spans="1:6" ht="12" customHeight="1" x14ac:dyDescent="0.25">
      <c r="A625" s="3" t="s">
        <v>1913</v>
      </c>
      <c r="B625" s="3" t="s">
        <v>493</v>
      </c>
      <c r="C625" s="3" t="s">
        <v>423</v>
      </c>
      <c r="D625" s="3" t="s">
        <v>1911</v>
      </c>
      <c r="E625" s="3" t="s">
        <v>1914</v>
      </c>
      <c r="F625" s="3" t="s">
        <v>496</v>
      </c>
    </row>
    <row r="626" spans="1:6" ht="12" customHeight="1" x14ac:dyDescent="0.25">
      <c r="A626" s="3" t="s">
        <v>1915</v>
      </c>
      <c r="B626" s="3" t="s">
        <v>493</v>
      </c>
      <c r="C626" s="3" t="s">
        <v>423</v>
      </c>
      <c r="D626" s="3" t="s">
        <v>1911</v>
      </c>
      <c r="E626" s="3" t="s">
        <v>1916</v>
      </c>
      <c r="F626" s="3" t="s">
        <v>496</v>
      </c>
    </row>
    <row r="627" spans="1:6" ht="12" customHeight="1" x14ac:dyDescent="0.25">
      <c r="A627" s="3" t="s">
        <v>1917</v>
      </c>
      <c r="B627" s="3" t="s">
        <v>504</v>
      </c>
      <c r="C627" s="3" t="s">
        <v>423</v>
      </c>
      <c r="D627" s="3" t="s">
        <v>1911</v>
      </c>
      <c r="E627" s="3" t="s">
        <v>1918</v>
      </c>
      <c r="F627" s="3" t="s">
        <v>496</v>
      </c>
    </row>
    <row r="628" spans="1:6" ht="12" customHeight="1" x14ac:dyDescent="0.25">
      <c r="A628" s="3" t="s">
        <v>1919</v>
      </c>
      <c r="B628" s="3" t="s">
        <v>493</v>
      </c>
      <c r="C628" s="3" t="s">
        <v>127</v>
      </c>
      <c r="D628" s="3" t="s">
        <v>1920</v>
      </c>
      <c r="E628" s="3" t="s">
        <v>1921</v>
      </c>
      <c r="F628" s="3" t="s">
        <v>496</v>
      </c>
    </row>
    <row r="629" spans="1:6" ht="12" customHeight="1" x14ac:dyDescent="0.25">
      <c r="A629" s="3" t="s">
        <v>1923</v>
      </c>
      <c r="B629" s="3" t="s">
        <v>493</v>
      </c>
      <c r="C629" s="3" t="s">
        <v>127</v>
      </c>
      <c r="D629" s="3" t="s">
        <v>1920</v>
      </c>
      <c r="E629" s="3" t="s">
        <v>1925</v>
      </c>
      <c r="F629" s="3" t="s">
        <v>496</v>
      </c>
    </row>
    <row r="630" spans="1:6" ht="12" customHeight="1" x14ac:dyDescent="0.25">
      <c r="A630" s="3" t="s">
        <v>1926</v>
      </c>
      <c r="B630" s="3" t="s">
        <v>493</v>
      </c>
      <c r="C630" s="3" t="s">
        <v>127</v>
      </c>
      <c r="D630" s="3" t="s">
        <v>1920</v>
      </c>
      <c r="E630" s="3" t="s">
        <v>1927</v>
      </c>
      <c r="F630" s="3" t="s">
        <v>496</v>
      </c>
    </row>
    <row r="631" spans="1:6" ht="12" customHeight="1" x14ac:dyDescent="0.25">
      <c r="A631" s="3" t="s">
        <v>978</v>
      </c>
      <c r="B631" s="3" t="s">
        <v>504</v>
      </c>
      <c r="C631" s="3" t="s">
        <v>127</v>
      </c>
      <c r="D631" s="3" t="s">
        <v>1920</v>
      </c>
      <c r="E631" s="3" t="s">
        <v>980</v>
      </c>
      <c r="F631" s="3" t="s">
        <v>496</v>
      </c>
    </row>
    <row r="632" spans="1:6" ht="12" customHeight="1" x14ac:dyDescent="0.25">
      <c r="A632" s="3" t="s">
        <v>1928</v>
      </c>
      <c r="B632" s="3" t="s">
        <v>493</v>
      </c>
      <c r="C632" s="3" t="s">
        <v>273</v>
      </c>
      <c r="D632" s="3" t="s">
        <v>1929</v>
      </c>
      <c r="E632" s="3" t="s">
        <v>1930</v>
      </c>
      <c r="F632" s="3" t="s">
        <v>496</v>
      </c>
    </row>
    <row r="633" spans="1:6" ht="12" customHeight="1" x14ac:dyDescent="0.25">
      <c r="A633" s="3" t="s">
        <v>1931</v>
      </c>
      <c r="B633" s="3" t="s">
        <v>493</v>
      </c>
      <c r="C633" s="3" t="s">
        <v>273</v>
      </c>
      <c r="D633" s="3" t="s">
        <v>1929</v>
      </c>
      <c r="E633" s="3" t="s">
        <v>1932</v>
      </c>
      <c r="F633" s="3" t="s">
        <v>496</v>
      </c>
    </row>
    <row r="634" spans="1:6" ht="12" customHeight="1" x14ac:dyDescent="0.25">
      <c r="A634" s="3" t="s">
        <v>1933</v>
      </c>
      <c r="B634" s="3" t="s">
        <v>504</v>
      </c>
      <c r="C634" s="3" t="s">
        <v>273</v>
      </c>
      <c r="D634" s="3" t="s">
        <v>1929</v>
      </c>
      <c r="E634" s="3" t="s">
        <v>1934</v>
      </c>
      <c r="F634" s="3" t="s">
        <v>496</v>
      </c>
    </row>
    <row r="635" spans="1:6" ht="12" customHeight="1" x14ac:dyDescent="0.25">
      <c r="A635" s="3" t="s">
        <v>1936</v>
      </c>
      <c r="B635" s="3" t="s">
        <v>493</v>
      </c>
      <c r="C635" s="3" t="s">
        <v>273</v>
      </c>
      <c r="D635" s="3" t="s">
        <v>1929</v>
      </c>
      <c r="E635" s="3" t="s">
        <v>1938</v>
      </c>
      <c r="F635" s="3" t="s">
        <v>496</v>
      </c>
    </row>
    <row r="636" spans="1:6" ht="12" customHeight="1" x14ac:dyDescent="0.25">
      <c r="A636" s="3" t="s">
        <v>1939</v>
      </c>
      <c r="B636" s="3" t="s">
        <v>493</v>
      </c>
      <c r="C636" s="3" t="s">
        <v>426</v>
      </c>
      <c r="D636" s="3" t="s">
        <v>1940</v>
      </c>
      <c r="E636" s="3" t="s">
        <v>1941</v>
      </c>
      <c r="F636" s="3" t="s">
        <v>496</v>
      </c>
    </row>
    <row r="637" spans="1:6" ht="12" customHeight="1" x14ac:dyDescent="0.25">
      <c r="A637" s="3" t="s">
        <v>1942</v>
      </c>
      <c r="B637" s="3" t="s">
        <v>493</v>
      </c>
      <c r="C637" s="3" t="s">
        <v>426</v>
      </c>
      <c r="D637" s="3" t="s">
        <v>1940</v>
      </c>
      <c r="E637" s="3" t="s">
        <v>1943</v>
      </c>
      <c r="F637" s="3" t="s">
        <v>496</v>
      </c>
    </row>
    <row r="638" spans="1:6" ht="12" customHeight="1" x14ac:dyDescent="0.25">
      <c r="A638" s="3" t="s">
        <v>1944</v>
      </c>
      <c r="B638" s="3" t="s">
        <v>493</v>
      </c>
      <c r="C638" s="3" t="s">
        <v>426</v>
      </c>
      <c r="D638" s="3" t="s">
        <v>1940</v>
      </c>
      <c r="E638" s="3" t="s">
        <v>1945</v>
      </c>
      <c r="F638" s="3" t="s">
        <v>496</v>
      </c>
    </row>
    <row r="639" spans="1:6" ht="12" customHeight="1" x14ac:dyDescent="0.25">
      <c r="A639" s="3" t="s">
        <v>1115</v>
      </c>
      <c r="B639" s="3" t="s">
        <v>504</v>
      </c>
      <c r="C639" s="3" t="s">
        <v>426</v>
      </c>
      <c r="D639" s="3" t="s">
        <v>1940</v>
      </c>
      <c r="E639" s="3" t="s">
        <v>1946</v>
      </c>
      <c r="F639" s="3" t="s">
        <v>496</v>
      </c>
    </row>
    <row r="640" spans="1:6" ht="12" customHeight="1" x14ac:dyDescent="0.25">
      <c r="A640" s="3" t="s">
        <v>1947</v>
      </c>
      <c r="B640" s="3" t="s">
        <v>493</v>
      </c>
      <c r="C640" s="3" t="s">
        <v>91</v>
      </c>
      <c r="D640" s="3" t="s">
        <v>1948</v>
      </c>
      <c r="E640" s="3" t="s">
        <v>1949</v>
      </c>
      <c r="F640" s="3" t="s">
        <v>496</v>
      </c>
    </row>
    <row r="641" spans="1:6" ht="12" customHeight="1" x14ac:dyDescent="0.25">
      <c r="A641" s="3" t="s">
        <v>1950</v>
      </c>
      <c r="B641" s="3" t="s">
        <v>493</v>
      </c>
      <c r="C641" s="3" t="s">
        <v>91</v>
      </c>
      <c r="D641" s="3" t="s">
        <v>1948</v>
      </c>
      <c r="E641" s="3" t="s">
        <v>1951</v>
      </c>
      <c r="F641" s="3" t="s">
        <v>496</v>
      </c>
    </row>
    <row r="642" spans="1:6" ht="12" customHeight="1" x14ac:dyDescent="0.25">
      <c r="A642" s="3" t="s">
        <v>1251</v>
      </c>
      <c r="B642" s="3" t="s">
        <v>504</v>
      </c>
      <c r="C642" s="3" t="s">
        <v>91</v>
      </c>
      <c r="D642" s="3" t="s">
        <v>1948</v>
      </c>
      <c r="E642" s="3" t="s">
        <v>1252</v>
      </c>
      <c r="F642" s="3" t="s">
        <v>496</v>
      </c>
    </row>
    <row r="643" spans="1:6" ht="12" customHeight="1" x14ac:dyDescent="0.25">
      <c r="A643" s="3" t="s">
        <v>1953</v>
      </c>
      <c r="B643" s="3" t="s">
        <v>493</v>
      </c>
      <c r="C643" s="3" t="s">
        <v>91</v>
      </c>
      <c r="D643" s="3" t="s">
        <v>1948</v>
      </c>
      <c r="E643" s="3" t="s">
        <v>1955</v>
      </c>
      <c r="F643" s="3" t="s">
        <v>496</v>
      </c>
    </row>
    <row r="644" spans="1:6" ht="12" customHeight="1" x14ac:dyDescent="0.25">
      <c r="A644" s="3" t="s">
        <v>1956</v>
      </c>
      <c r="B644" s="3" t="s">
        <v>493</v>
      </c>
      <c r="C644" s="3" t="s">
        <v>212</v>
      </c>
      <c r="D644" s="3" t="s">
        <v>1957</v>
      </c>
      <c r="E644" s="3" t="s">
        <v>1958</v>
      </c>
      <c r="F644" s="3" t="s">
        <v>496</v>
      </c>
    </row>
    <row r="645" spans="1:6" ht="12" customHeight="1" x14ac:dyDescent="0.25">
      <c r="A645" s="3" t="s">
        <v>1959</v>
      </c>
      <c r="B645" s="3" t="s">
        <v>493</v>
      </c>
      <c r="C645" s="3" t="s">
        <v>212</v>
      </c>
      <c r="D645" s="3" t="s">
        <v>1957</v>
      </c>
      <c r="E645" s="3" t="s">
        <v>1960</v>
      </c>
      <c r="F645" s="3" t="s">
        <v>496</v>
      </c>
    </row>
    <row r="646" spans="1:6" ht="12" customHeight="1" x14ac:dyDescent="0.25">
      <c r="A646" s="3" t="s">
        <v>1961</v>
      </c>
      <c r="B646" s="3" t="s">
        <v>504</v>
      </c>
      <c r="C646" s="3" t="s">
        <v>212</v>
      </c>
      <c r="D646" s="3" t="s">
        <v>1957</v>
      </c>
      <c r="E646" s="3" t="s">
        <v>1962</v>
      </c>
      <c r="F646" s="3" t="s">
        <v>496</v>
      </c>
    </row>
    <row r="647" spans="1:6" ht="12" customHeight="1" x14ac:dyDescent="0.25">
      <c r="A647" s="3" t="s">
        <v>1963</v>
      </c>
      <c r="B647" s="3" t="s">
        <v>493</v>
      </c>
      <c r="C647" s="3" t="s">
        <v>212</v>
      </c>
      <c r="D647" s="3" t="s">
        <v>1957</v>
      </c>
      <c r="E647" s="3" t="s">
        <v>1966</v>
      </c>
      <c r="F647" s="3" t="s">
        <v>496</v>
      </c>
    </row>
    <row r="648" spans="1:6" ht="12" customHeight="1" x14ac:dyDescent="0.25">
      <c r="A648" s="3" t="s">
        <v>1968</v>
      </c>
      <c r="B648" s="3" t="s">
        <v>493</v>
      </c>
      <c r="C648" s="3" t="s">
        <v>227</v>
      </c>
      <c r="D648" s="3" t="s">
        <v>1969</v>
      </c>
      <c r="E648" s="3" t="s">
        <v>1970</v>
      </c>
      <c r="F648" s="3" t="s">
        <v>496</v>
      </c>
    </row>
    <row r="649" spans="1:6" ht="12" customHeight="1" x14ac:dyDescent="0.25">
      <c r="A649" s="3" t="s">
        <v>1971</v>
      </c>
      <c r="B649" s="3" t="s">
        <v>493</v>
      </c>
      <c r="C649" s="3" t="s">
        <v>227</v>
      </c>
      <c r="D649" s="3" t="s">
        <v>1969</v>
      </c>
      <c r="E649" s="3" t="s">
        <v>1972</v>
      </c>
      <c r="F649" s="3" t="s">
        <v>496</v>
      </c>
    </row>
    <row r="650" spans="1:6" ht="12" customHeight="1" x14ac:dyDescent="0.25">
      <c r="A650" s="3" t="s">
        <v>1973</v>
      </c>
      <c r="B650" s="3" t="s">
        <v>493</v>
      </c>
      <c r="C650" s="3" t="s">
        <v>227</v>
      </c>
      <c r="D650" s="3" t="s">
        <v>1969</v>
      </c>
      <c r="E650" s="3" t="s">
        <v>1974</v>
      </c>
      <c r="F650" s="3" t="s">
        <v>496</v>
      </c>
    </row>
    <row r="651" spans="1:6" ht="12" customHeight="1" x14ac:dyDescent="0.25">
      <c r="A651" s="3" t="s">
        <v>1975</v>
      </c>
      <c r="B651" s="3" t="s">
        <v>504</v>
      </c>
      <c r="C651" s="3" t="s">
        <v>227</v>
      </c>
      <c r="D651" s="3" t="s">
        <v>1969</v>
      </c>
      <c r="E651" s="3" t="s">
        <v>1976</v>
      </c>
      <c r="F651" s="3" t="s">
        <v>496</v>
      </c>
    </row>
    <row r="652" spans="1:6" ht="12" customHeight="1" x14ac:dyDescent="0.25">
      <c r="A652" s="3" t="s">
        <v>1977</v>
      </c>
      <c r="B652" s="3" t="s">
        <v>493</v>
      </c>
      <c r="C652" s="3" t="s">
        <v>227</v>
      </c>
      <c r="D652" s="3" t="s">
        <v>1978</v>
      </c>
      <c r="E652" s="3" t="s">
        <v>1979</v>
      </c>
      <c r="F652" s="3" t="s">
        <v>496</v>
      </c>
    </row>
    <row r="653" spans="1:6" ht="12" customHeight="1" x14ac:dyDescent="0.25">
      <c r="A653" s="3" t="s">
        <v>1980</v>
      </c>
      <c r="B653" s="3" t="s">
        <v>493</v>
      </c>
      <c r="C653" s="3" t="s">
        <v>227</v>
      </c>
      <c r="D653" s="3" t="s">
        <v>1978</v>
      </c>
      <c r="E653" s="3" t="s">
        <v>1981</v>
      </c>
      <c r="F653" s="3" t="s">
        <v>496</v>
      </c>
    </row>
    <row r="654" spans="1:6" ht="12" customHeight="1" x14ac:dyDescent="0.25">
      <c r="A654" s="3" t="s">
        <v>1975</v>
      </c>
      <c r="B654" s="3" t="s">
        <v>504</v>
      </c>
      <c r="C654" s="3" t="s">
        <v>227</v>
      </c>
      <c r="D654" s="3" t="s">
        <v>1978</v>
      </c>
      <c r="E654" s="3" t="s">
        <v>1976</v>
      </c>
      <c r="F654" s="3" t="s">
        <v>496</v>
      </c>
    </row>
    <row r="655" spans="1:6" ht="12" customHeight="1" x14ac:dyDescent="0.25">
      <c r="A655" s="3" t="s">
        <v>1982</v>
      </c>
      <c r="B655" s="3" t="s">
        <v>493</v>
      </c>
      <c r="C655" s="3" t="s">
        <v>227</v>
      </c>
      <c r="D655" s="3" t="s">
        <v>1978</v>
      </c>
      <c r="E655" s="3" t="s">
        <v>1985</v>
      </c>
      <c r="F655" s="3" t="s">
        <v>496</v>
      </c>
    </row>
    <row r="656" spans="1:6" ht="12" customHeight="1" x14ac:dyDescent="0.25">
      <c r="A656" s="3" t="s">
        <v>1986</v>
      </c>
      <c r="B656" s="3" t="s">
        <v>493</v>
      </c>
      <c r="C656" s="3" t="s">
        <v>176</v>
      </c>
      <c r="D656" s="3" t="s">
        <v>1987</v>
      </c>
      <c r="E656" s="3" t="s">
        <v>1988</v>
      </c>
      <c r="F656" s="3" t="s">
        <v>496</v>
      </c>
    </row>
    <row r="657" spans="1:6" ht="12" customHeight="1" x14ac:dyDescent="0.25">
      <c r="A657" s="3" t="s">
        <v>1989</v>
      </c>
      <c r="B657" s="3" t="s">
        <v>493</v>
      </c>
      <c r="C657" s="3" t="s">
        <v>176</v>
      </c>
      <c r="D657" s="3" t="s">
        <v>1987</v>
      </c>
      <c r="E657" s="3" t="s">
        <v>1990</v>
      </c>
      <c r="F657" s="3" t="s">
        <v>496</v>
      </c>
    </row>
    <row r="658" spans="1:6" ht="12" customHeight="1" x14ac:dyDescent="0.25">
      <c r="A658" s="3" t="s">
        <v>1989</v>
      </c>
      <c r="B658" s="3" t="s">
        <v>504</v>
      </c>
      <c r="C658" s="3" t="s">
        <v>176</v>
      </c>
      <c r="D658" s="3" t="s">
        <v>1987</v>
      </c>
      <c r="E658" s="3" t="s">
        <v>1990</v>
      </c>
      <c r="F658" s="3" t="s">
        <v>496</v>
      </c>
    </row>
    <row r="659" spans="1:6" ht="12" customHeight="1" x14ac:dyDescent="0.25">
      <c r="A659" s="3" t="s">
        <v>1991</v>
      </c>
      <c r="B659" s="3" t="s">
        <v>493</v>
      </c>
      <c r="C659" s="3" t="s">
        <v>176</v>
      </c>
      <c r="D659" s="3" t="s">
        <v>1987</v>
      </c>
      <c r="E659" s="3" t="s">
        <v>1992</v>
      </c>
      <c r="F659" s="3" t="s">
        <v>496</v>
      </c>
    </row>
    <row r="660" spans="1:6" ht="12" customHeight="1" x14ac:dyDescent="0.25">
      <c r="A660" s="3" t="s">
        <v>1993</v>
      </c>
      <c r="B660" s="3" t="s">
        <v>493</v>
      </c>
      <c r="C660" s="3" t="s">
        <v>48</v>
      </c>
      <c r="D660" s="3" t="s">
        <v>56</v>
      </c>
      <c r="E660" s="3" t="s">
        <v>1994</v>
      </c>
      <c r="F660" s="3" t="s">
        <v>496</v>
      </c>
    </row>
    <row r="661" spans="1:6" ht="12" customHeight="1" x14ac:dyDescent="0.25">
      <c r="A661" s="3" t="s">
        <v>1995</v>
      </c>
      <c r="B661" s="3" t="s">
        <v>493</v>
      </c>
      <c r="C661" s="3" t="s">
        <v>48</v>
      </c>
      <c r="D661" s="3" t="s">
        <v>56</v>
      </c>
      <c r="E661" s="3" t="s">
        <v>1997</v>
      </c>
      <c r="F661" s="3" t="s">
        <v>496</v>
      </c>
    </row>
    <row r="662" spans="1:6" ht="12" customHeight="1" x14ac:dyDescent="0.25">
      <c r="A662" s="3" t="s">
        <v>1999</v>
      </c>
      <c r="B662" s="3" t="s">
        <v>493</v>
      </c>
      <c r="C662" s="3" t="s">
        <v>48</v>
      </c>
      <c r="D662" s="3" t="s">
        <v>56</v>
      </c>
      <c r="E662" s="3" t="s">
        <v>2000</v>
      </c>
      <c r="F662" s="3" t="s">
        <v>496</v>
      </c>
    </row>
    <row r="663" spans="1:6" ht="12" customHeight="1" x14ac:dyDescent="0.25">
      <c r="A663" s="3" t="s">
        <v>2001</v>
      </c>
      <c r="B663" s="3" t="s">
        <v>504</v>
      </c>
      <c r="C663" s="3" t="s">
        <v>48</v>
      </c>
      <c r="D663" s="3" t="s">
        <v>56</v>
      </c>
      <c r="E663" s="3" t="s">
        <v>2002</v>
      </c>
      <c r="F663" s="3" t="s">
        <v>496</v>
      </c>
    </row>
    <row r="664" spans="1:6" ht="12" customHeight="1" x14ac:dyDescent="0.25">
      <c r="A664" s="3" t="s">
        <v>2003</v>
      </c>
      <c r="B664" s="3" t="s">
        <v>493</v>
      </c>
      <c r="C664" s="3" t="s">
        <v>48</v>
      </c>
      <c r="D664" s="3" t="s">
        <v>2004</v>
      </c>
      <c r="E664" s="3" t="s">
        <v>2005</v>
      </c>
      <c r="F664" s="3" t="s">
        <v>496</v>
      </c>
    </row>
    <row r="665" spans="1:6" ht="12" customHeight="1" x14ac:dyDescent="0.25">
      <c r="A665" s="3" t="s">
        <v>2006</v>
      </c>
      <c r="B665" s="3" t="s">
        <v>493</v>
      </c>
      <c r="C665" s="3" t="s">
        <v>48</v>
      </c>
      <c r="D665" s="3" t="s">
        <v>2004</v>
      </c>
      <c r="E665" s="3" t="s">
        <v>2009</v>
      </c>
      <c r="F665" s="3" t="s">
        <v>496</v>
      </c>
    </row>
    <row r="666" spans="1:6" ht="12" customHeight="1" x14ac:dyDescent="0.25">
      <c r="A666" s="3" t="s">
        <v>2001</v>
      </c>
      <c r="B666" s="3" t="s">
        <v>504</v>
      </c>
      <c r="C666" s="3" t="s">
        <v>48</v>
      </c>
      <c r="D666" s="3" t="s">
        <v>2004</v>
      </c>
      <c r="E666" s="3" t="s">
        <v>2002</v>
      </c>
      <c r="F666" s="3" t="s">
        <v>496</v>
      </c>
    </row>
    <row r="667" spans="1:6" ht="12" customHeight="1" x14ac:dyDescent="0.25">
      <c r="A667" s="3" t="s">
        <v>2010</v>
      </c>
      <c r="B667" s="3" t="s">
        <v>493</v>
      </c>
      <c r="C667" s="3" t="s">
        <v>48</v>
      </c>
      <c r="D667" s="3" t="s">
        <v>2004</v>
      </c>
      <c r="E667" s="3" t="s">
        <v>2011</v>
      </c>
      <c r="F667" s="3" t="s">
        <v>496</v>
      </c>
    </row>
    <row r="668" spans="1:6" ht="12" customHeight="1" x14ac:dyDescent="0.25">
      <c r="A668" s="3" t="s">
        <v>2012</v>
      </c>
      <c r="B668" s="3" t="s">
        <v>493</v>
      </c>
      <c r="C668" s="3" t="s">
        <v>91</v>
      </c>
      <c r="D668" s="3" t="s">
        <v>2013</v>
      </c>
      <c r="E668" s="3" t="s">
        <v>2014</v>
      </c>
      <c r="F668" s="3" t="s">
        <v>496</v>
      </c>
    </row>
    <row r="669" spans="1:6" ht="12" customHeight="1" x14ac:dyDescent="0.25">
      <c r="A669" s="3" t="s">
        <v>2015</v>
      </c>
      <c r="B669" s="3" t="s">
        <v>493</v>
      </c>
      <c r="C669" s="3" t="s">
        <v>91</v>
      </c>
      <c r="D669" s="3" t="s">
        <v>2013</v>
      </c>
      <c r="E669" s="3" t="s">
        <v>2017</v>
      </c>
      <c r="F669" s="3" t="s">
        <v>496</v>
      </c>
    </row>
    <row r="670" spans="1:6" ht="12" customHeight="1" x14ac:dyDescent="0.25">
      <c r="A670" s="3" t="s">
        <v>2019</v>
      </c>
      <c r="B670" s="3" t="s">
        <v>493</v>
      </c>
      <c r="C670" s="3" t="s">
        <v>91</v>
      </c>
      <c r="D670" s="3" t="s">
        <v>2013</v>
      </c>
      <c r="E670" s="3" t="s">
        <v>2020</v>
      </c>
      <c r="F670" s="3" t="s">
        <v>496</v>
      </c>
    </row>
    <row r="671" spans="1:6" ht="12" customHeight="1" x14ac:dyDescent="0.25">
      <c r="A671" s="3" t="s">
        <v>503</v>
      </c>
      <c r="B671" s="3" t="s">
        <v>504</v>
      </c>
      <c r="C671" s="3" t="s">
        <v>91</v>
      </c>
      <c r="D671" s="3" t="s">
        <v>2013</v>
      </c>
      <c r="E671" s="3" t="s">
        <v>505</v>
      </c>
      <c r="F671" s="3" t="s">
        <v>496</v>
      </c>
    </row>
    <row r="672" spans="1:6" ht="12" customHeight="1" x14ac:dyDescent="0.25">
      <c r="A672" s="3" t="s">
        <v>2021</v>
      </c>
      <c r="B672" s="3" t="s">
        <v>493</v>
      </c>
      <c r="C672" s="3" t="s">
        <v>192</v>
      </c>
      <c r="D672" s="3" t="s">
        <v>2022</v>
      </c>
      <c r="E672" s="3" t="s">
        <v>2023</v>
      </c>
      <c r="F672" s="3" t="s">
        <v>496</v>
      </c>
    </row>
    <row r="673" spans="1:6" ht="12" customHeight="1" x14ac:dyDescent="0.25">
      <c r="A673" s="3" t="s">
        <v>2024</v>
      </c>
      <c r="B673" s="3" t="s">
        <v>493</v>
      </c>
      <c r="C673" s="3" t="s">
        <v>192</v>
      </c>
      <c r="D673" s="3" t="s">
        <v>2022</v>
      </c>
      <c r="E673" s="3" t="s">
        <v>2025</v>
      </c>
      <c r="F673" s="3" t="s">
        <v>496</v>
      </c>
    </row>
    <row r="674" spans="1:6" ht="12" customHeight="1" x14ac:dyDescent="0.25">
      <c r="A674" s="3" t="s">
        <v>736</v>
      </c>
      <c r="B674" s="3" t="s">
        <v>504</v>
      </c>
      <c r="C674" s="3" t="s">
        <v>192</v>
      </c>
      <c r="D674" s="3" t="s">
        <v>2022</v>
      </c>
      <c r="E674" s="3" t="s">
        <v>737</v>
      </c>
      <c r="F674" s="3" t="s">
        <v>496</v>
      </c>
    </row>
    <row r="675" spans="1:6" ht="12" customHeight="1" x14ac:dyDescent="0.25">
      <c r="A675" s="3" t="s">
        <v>2026</v>
      </c>
      <c r="B675" s="3" t="s">
        <v>493</v>
      </c>
      <c r="C675" s="3" t="s">
        <v>192</v>
      </c>
      <c r="D675" s="3" t="s">
        <v>2022</v>
      </c>
      <c r="E675" s="3" t="s">
        <v>2027</v>
      </c>
      <c r="F675" s="3" t="s">
        <v>496</v>
      </c>
    </row>
    <row r="676" spans="1:6" ht="12" customHeight="1" x14ac:dyDescent="0.25">
      <c r="A676" s="3" t="s">
        <v>2028</v>
      </c>
      <c r="B676" s="3" t="s">
        <v>493</v>
      </c>
      <c r="C676" s="3" t="s">
        <v>188</v>
      </c>
      <c r="D676" s="3" t="s">
        <v>2029</v>
      </c>
      <c r="E676" s="3" t="s">
        <v>2030</v>
      </c>
      <c r="F676" s="3" t="s">
        <v>496</v>
      </c>
    </row>
    <row r="677" spans="1:6" ht="12" customHeight="1" x14ac:dyDescent="0.25">
      <c r="A677" s="3" t="s">
        <v>2032</v>
      </c>
      <c r="B677" s="3" t="s">
        <v>493</v>
      </c>
      <c r="C677" s="3" t="s">
        <v>188</v>
      </c>
      <c r="D677" s="3" t="s">
        <v>2029</v>
      </c>
      <c r="E677" s="3" t="s">
        <v>2034</v>
      </c>
      <c r="F677" s="3" t="s">
        <v>496</v>
      </c>
    </row>
    <row r="678" spans="1:6" ht="12" customHeight="1" x14ac:dyDescent="0.25">
      <c r="A678" s="3" t="s">
        <v>2035</v>
      </c>
      <c r="B678" s="3" t="s">
        <v>493</v>
      </c>
      <c r="C678" s="3" t="s">
        <v>188</v>
      </c>
      <c r="D678" s="3" t="s">
        <v>2029</v>
      </c>
      <c r="E678" s="3" t="s">
        <v>2036</v>
      </c>
      <c r="F678" s="3" t="s">
        <v>496</v>
      </c>
    </row>
    <row r="679" spans="1:6" ht="12" customHeight="1" x14ac:dyDescent="0.25">
      <c r="A679" s="3" t="s">
        <v>2037</v>
      </c>
      <c r="B679" s="3" t="s">
        <v>504</v>
      </c>
      <c r="C679" s="3" t="s">
        <v>188</v>
      </c>
      <c r="D679" s="3" t="s">
        <v>2029</v>
      </c>
      <c r="E679" s="3" t="s">
        <v>2038</v>
      </c>
      <c r="F679" s="3" t="s">
        <v>496</v>
      </c>
    </row>
    <row r="680" spans="1:6" ht="12" customHeight="1" x14ac:dyDescent="0.25">
      <c r="A680" s="3" t="s">
        <v>2039</v>
      </c>
      <c r="B680" s="3" t="s">
        <v>493</v>
      </c>
      <c r="C680" s="3" t="s">
        <v>188</v>
      </c>
      <c r="D680" s="3" t="s">
        <v>2040</v>
      </c>
      <c r="E680" s="3" t="s">
        <v>2041</v>
      </c>
      <c r="F680" s="3" t="s">
        <v>496</v>
      </c>
    </row>
    <row r="681" spans="1:6" ht="12" customHeight="1" x14ac:dyDescent="0.25">
      <c r="A681" s="3" t="s">
        <v>2042</v>
      </c>
      <c r="B681" s="3" t="s">
        <v>493</v>
      </c>
      <c r="C681" s="3" t="s">
        <v>188</v>
      </c>
      <c r="D681" s="3" t="s">
        <v>2040</v>
      </c>
      <c r="E681" s="3" t="s">
        <v>2044</v>
      </c>
      <c r="F681" s="3" t="s">
        <v>496</v>
      </c>
    </row>
    <row r="682" spans="1:6" ht="12" customHeight="1" x14ac:dyDescent="0.25">
      <c r="A682" s="3" t="s">
        <v>2047</v>
      </c>
      <c r="B682" s="3" t="s">
        <v>493</v>
      </c>
      <c r="C682" s="3" t="s">
        <v>188</v>
      </c>
      <c r="D682" s="3" t="s">
        <v>2040</v>
      </c>
      <c r="E682" s="3" t="s">
        <v>2049</v>
      </c>
      <c r="F682" s="3" t="s">
        <v>496</v>
      </c>
    </row>
    <row r="683" spans="1:6" ht="12" customHeight="1" x14ac:dyDescent="0.25">
      <c r="A683" s="3" t="s">
        <v>2050</v>
      </c>
      <c r="B683" s="3" t="s">
        <v>504</v>
      </c>
      <c r="C683" s="3" t="s">
        <v>188</v>
      </c>
      <c r="D683" s="3" t="s">
        <v>2040</v>
      </c>
      <c r="E683" s="3" t="s">
        <v>2051</v>
      </c>
      <c r="F683" s="3" t="s">
        <v>496</v>
      </c>
    </row>
    <row r="684" spans="1:6" ht="12" customHeight="1" x14ac:dyDescent="0.25">
      <c r="A684" s="3" t="s">
        <v>2052</v>
      </c>
      <c r="B684" s="3" t="s">
        <v>493</v>
      </c>
      <c r="C684" s="3" t="s">
        <v>188</v>
      </c>
      <c r="D684" s="3" t="s">
        <v>2053</v>
      </c>
      <c r="E684" s="3" t="s">
        <v>2054</v>
      </c>
      <c r="F684" s="3" t="s">
        <v>496</v>
      </c>
    </row>
    <row r="685" spans="1:6" ht="12" customHeight="1" x14ac:dyDescent="0.25">
      <c r="A685" s="3" t="s">
        <v>2055</v>
      </c>
      <c r="B685" s="3" t="s">
        <v>493</v>
      </c>
      <c r="C685" s="3" t="s">
        <v>188</v>
      </c>
      <c r="D685" s="3" t="s">
        <v>2053</v>
      </c>
      <c r="E685" s="3" t="s">
        <v>2056</v>
      </c>
      <c r="F685" s="3" t="s">
        <v>496</v>
      </c>
    </row>
    <row r="686" spans="1:6" ht="12" customHeight="1" x14ac:dyDescent="0.25">
      <c r="A686" s="3" t="s">
        <v>2057</v>
      </c>
      <c r="B686" s="3" t="s">
        <v>493</v>
      </c>
      <c r="C686" s="3" t="s">
        <v>188</v>
      </c>
      <c r="D686" s="3" t="s">
        <v>2053</v>
      </c>
      <c r="E686" s="3" t="s">
        <v>2058</v>
      </c>
      <c r="F686" s="3" t="s">
        <v>496</v>
      </c>
    </row>
    <row r="687" spans="1:6" ht="12" customHeight="1" x14ac:dyDescent="0.25">
      <c r="A687" s="3" t="s">
        <v>2060</v>
      </c>
      <c r="B687" s="3" t="s">
        <v>504</v>
      </c>
      <c r="C687" s="3" t="s">
        <v>188</v>
      </c>
      <c r="D687" s="3" t="s">
        <v>2053</v>
      </c>
      <c r="E687" s="3" t="s">
        <v>2062</v>
      </c>
      <c r="F687" s="3" t="s">
        <v>496</v>
      </c>
    </row>
    <row r="688" spans="1:6" ht="12" customHeight="1" x14ac:dyDescent="0.25">
      <c r="A688" s="3" t="s">
        <v>1849</v>
      </c>
      <c r="B688" s="3" t="s">
        <v>493</v>
      </c>
      <c r="C688" s="3" t="s">
        <v>239</v>
      </c>
      <c r="D688" s="3" t="s">
        <v>2063</v>
      </c>
      <c r="E688" s="3" t="s">
        <v>2064</v>
      </c>
      <c r="F688" s="3" t="s">
        <v>496</v>
      </c>
    </row>
    <row r="689" spans="1:6" ht="12" customHeight="1" x14ac:dyDescent="0.25">
      <c r="A689" s="3" t="s">
        <v>2065</v>
      </c>
      <c r="B689" s="3" t="s">
        <v>493</v>
      </c>
      <c r="C689" s="3" t="s">
        <v>239</v>
      </c>
      <c r="D689" s="3" t="s">
        <v>2063</v>
      </c>
      <c r="E689" s="3" t="s">
        <v>2066</v>
      </c>
      <c r="F689" s="3" t="s">
        <v>496</v>
      </c>
    </row>
    <row r="690" spans="1:6" ht="12" customHeight="1" x14ac:dyDescent="0.25">
      <c r="A690" s="3" t="s">
        <v>2067</v>
      </c>
      <c r="B690" s="3" t="s">
        <v>493</v>
      </c>
      <c r="C690" s="3" t="s">
        <v>239</v>
      </c>
      <c r="D690" s="3" t="s">
        <v>2063</v>
      </c>
      <c r="E690" s="3" t="s">
        <v>2068</v>
      </c>
      <c r="F690" s="3" t="s">
        <v>496</v>
      </c>
    </row>
    <row r="691" spans="1:6" ht="12" customHeight="1" x14ac:dyDescent="0.25">
      <c r="A691" s="3" t="s">
        <v>1647</v>
      </c>
      <c r="B691" s="3" t="s">
        <v>504</v>
      </c>
      <c r="C691" s="3" t="s">
        <v>239</v>
      </c>
      <c r="D691" s="3" t="s">
        <v>2063</v>
      </c>
      <c r="E691" s="3" t="s">
        <v>1648</v>
      </c>
      <c r="F691" s="3" t="s">
        <v>496</v>
      </c>
    </row>
    <row r="692" spans="1:6" ht="12" customHeight="1" x14ac:dyDescent="0.25">
      <c r="A692" s="3" t="s">
        <v>2071</v>
      </c>
      <c r="B692" s="3" t="s">
        <v>493</v>
      </c>
      <c r="C692" s="3" t="s">
        <v>426</v>
      </c>
      <c r="D692" s="3" t="s">
        <v>2072</v>
      </c>
      <c r="E692" s="3" t="s">
        <v>2073</v>
      </c>
      <c r="F692" s="3" t="s">
        <v>496</v>
      </c>
    </row>
    <row r="693" spans="1:6" ht="12" customHeight="1" x14ac:dyDescent="0.25">
      <c r="A693" s="3" t="s">
        <v>2074</v>
      </c>
      <c r="B693" s="3" t="s">
        <v>493</v>
      </c>
      <c r="C693" s="3" t="s">
        <v>426</v>
      </c>
      <c r="D693" s="3" t="s">
        <v>2072</v>
      </c>
      <c r="E693" s="3" t="s">
        <v>2075</v>
      </c>
      <c r="F693" s="3" t="s">
        <v>496</v>
      </c>
    </row>
    <row r="694" spans="1:6" ht="12" customHeight="1" x14ac:dyDescent="0.25">
      <c r="A694" s="3" t="s">
        <v>2076</v>
      </c>
      <c r="B694" s="3" t="s">
        <v>493</v>
      </c>
      <c r="C694" s="3" t="s">
        <v>426</v>
      </c>
      <c r="D694" s="3" t="s">
        <v>2072</v>
      </c>
      <c r="E694" s="3" t="s">
        <v>2077</v>
      </c>
      <c r="F694" s="3" t="s">
        <v>496</v>
      </c>
    </row>
    <row r="695" spans="1:6" ht="12" customHeight="1" x14ac:dyDescent="0.25">
      <c r="A695" s="3" t="s">
        <v>1115</v>
      </c>
      <c r="B695" s="3" t="s">
        <v>504</v>
      </c>
      <c r="C695" s="3" t="s">
        <v>426</v>
      </c>
      <c r="D695" s="3" t="s">
        <v>2072</v>
      </c>
      <c r="E695" s="3" t="s">
        <v>1946</v>
      </c>
      <c r="F695" s="3" t="s">
        <v>496</v>
      </c>
    </row>
    <row r="696" spans="1:6" ht="12" customHeight="1" x14ac:dyDescent="0.25">
      <c r="A696" s="3" t="s">
        <v>2078</v>
      </c>
      <c r="B696" s="3" t="s">
        <v>493</v>
      </c>
      <c r="C696" s="3" t="s">
        <v>426</v>
      </c>
      <c r="D696" s="3" t="s">
        <v>2081</v>
      </c>
      <c r="E696" s="3" t="s">
        <v>2082</v>
      </c>
      <c r="F696" s="3" t="s">
        <v>496</v>
      </c>
    </row>
    <row r="697" spans="1:6" ht="12" customHeight="1" x14ac:dyDescent="0.25">
      <c r="A697" s="3" t="s">
        <v>2083</v>
      </c>
      <c r="B697" s="3" t="s">
        <v>493</v>
      </c>
      <c r="C697" s="3" t="s">
        <v>426</v>
      </c>
      <c r="D697" s="3" t="s">
        <v>2081</v>
      </c>
      <c r="E697" s="3" t="s">
        <v>2084</v>
      </c>
      <c r="F697" s="3" t="s">
        <v>496</v>
      </c>
    </row>
    <row r="698" spans="1:6" ht="12" customHeight="1" x14ac:dyDescent="0.25">
      <c r="A698" s="3" t="s">
        <v>1115</v>
      </c>
      <c r="B698" s="3" t="s">
        <v>504</v>
      </c>
      <c r="C698" s="3" t="s">
        <v>426</v>
      </c>
      <c r="D698" s="3" t="s">
        <v>2081</v>
      </c>
      <c r="E698" s="3" t="s">
        <v>1946</v>
      </c>
      <c r="F698" s="3" t="s">
        <v>496</v>
      </c>
    </row>
    <row r="699" spans="1:6" ht="12" customHeight="1" x14ac:dyDescent="0.25">
      <c r="A699" s="3" t="s">
        <v>2085</v>
      </c>
      <c r="B699" s="3" t="s">
        <v>493</v>
      </c>
      <c r="C699" s="3" t="s">
        <v>426</v>
      </c>
      <c r="D699" s="3" t="s">
        <v>2081</v>
      </c>
      <c r="E699" s="3" t="s">
        <v>2086</v>
      </c>
      <c r="F699" s="3" t="s">
        <v>496</v>
      </c>
    </row>
    <row r="700" spans="1:6" ht="12" customHeight="1" x14ac:dyDescent="0.25">
      <c r="A700" s="3" t="s">
        <v>1091</v>
      </c>
      <c r="B700" s="3" t="s">
        <v>493</v>
      </c>
      <c r="C700" s="3" t="s">
        <v>44</v>
      </c>
      <c r="D700" s="3" t="s">
        <v>2087</v>
      </c>
      <c r="E700" s="3" t="s">
        <v>2088</v>
      </c>
      <c r="F700" s="3" t="s">
        <v>496</v>
      </c>
    </row>
    <row r="701" spans="1:6" ht="12" customHeight="1" x14ac:dyDescent="0.25">
      <c r="A701" s="3" t="s">
        <v>2089</v>
      </c>
      <c r="B701" s="3" t="s">
        <v>493</v>
      </c>
      <c r="C701" s="3" t="s">
        <v>44</v>
      </c>
      <c r="D701" s="3" t="s">
        <v>2087</v>
      </c>
      <c r="E701" s="3" t="s">
        <v>2090</v>
      </c>
      <c r="F701" s="3" t="s">
        <v>496</v>
      </c>
    </row>
    <row r="702" spans="1:6" ht="12" customHeight="1" x14ac:dyDescent="0.25">
      <c r="A702" s="3" t="s">
        <v>2091</v>
      </c>
      <c r="B702" s="3" t="s">
        <v>504</v>
      </c>
      <c r="C702" s="3" t="s">
        <v>44</v>
      </c>
      <c r="D702" s="3" t="s">
        <v>2087</v>
      </c>
      <c r="E702" s="3" t="s">
        <v>2092</v>
      </c>
      <c r="F702" s="3" t="s">
        <v>496</v>
      </c>
    </row>
    <row r="703" spans="1:6" ht="12" customHeight="1" x14ac:dyDescent="0.25">
      <c r="A703" s="3" t="s">
        <v>2093</v>
      </c>
      <c r="B703" s="3" t="s">
        <v>493</v>
      </c>
      <c r="C703" s="3" t="s">
        <v>44</v>
      </c>
      <c r="D703" s="3" t="s">
        <v>2087</v>
      </c>
      <c r="E703" s="3" t="s">
        <v>2094</v>
      </c>
      <c r="F703" s="3" t="s">
        <v>496</v>
      </c>
    </row>
    <row r="704" spans="1:6" ht="12" customHeight="1" x14ac:dyDescent="0.25">
      <c r="A704" s="3" t="s">
        <v>2096</v>
      </c>
      <c r="B704" s="3" t="s">
        <v>493</v>
      </c>
      <c r="C704" s="3" t="s">
        <v>77</v>
      </c>
      <c r="D704" s="3" t="s">
        <v>81</v>
      </c>
      <c r="E704" s="3" t="s">
        <v>2098</v>
      </c>
      <c r="F704" s="3" t="s">
        <v>496</v>
      </c>
    </row>
    <row r="705" spans="1:6" ht="12" customHeight="1" x14ac:dyDescent="0.25">
      <c r="A705" s="3" t="s">
        <v>2099</v>
      </c>
      <c r="B705" s="3" t="s">
        <v>493</v>
      </c>
      <c r="C705" s="3" t="s">
        <v>77</v>
      </c>
      <c r="D705" s="3" t="s">
        <v>81</v>
      </c>
      <c r="E705" s="3" t="s">
        <v>2100</v>
      </c>
      <c r="F705" s="3" t="s">
        <v>496</v>
      </c>
    </row>
    <row r="706" spans="1:6" ht="12" customHeight="1" x14ac:dyDescent="0.25">
      <c r="A706" s="3" t="s">
        <v>2101</v>
      </c>
      <c r="B706" s="3" t="s">
        <v>504</v>
      </c>
      <c r="C706" s="3" t="s">
        <v>77</v>
      </c>
      <c r="D706" s="3" t="s">
        <v>81</v>
      </c>
      <c r="E706" s="3" t="s">
        <v>2102</v>
      </c>
      <c r="F706" s="3" t="s">
        <v>496</v>
      </c>
    </row>
    <row r="707" spans="1:6" ht="12" customHeight="1" x14ac:dyDescent="0.25">
      <c r="A707" s="3" t="s">
        <v>1203</v>
      </c>
      <c r="B707" s="3" t="s">
        <v>493</v>
      </c>
      <c r="C707" s="3" t="s">
        <v>77</v>
      </c>
      <c r="D707" s="3" t="s">
        <v>81</v>
      </c>
      <c r="E707" s="3" t="s">
        <v>2103</v>
      </c>
      <c r="F707" s="3" t="s">
        <v>496</v>
      </c>
    </row>
    <row r="708" spans="1:6" ht="12" customHeight="1" x14ac:dyDescent="0.25">
      <c r="A708" s="3" t="s">
        <v>2104</v>
      </c>
      <c r="B708" s="3" t="s">
        <v>493</v>
      </c>
      <c r="C708" s="3" t="s">
        <v>244</v>
      </c>
      <c r="D708" s="3" t="s">
        <v>2105</v>
      </c>
      <c r="E708" s="3" t="s">
        <v>2106</v>
      </c>
      <c r="F708" s="3" t="s">
        <v>496</v>
      </c>
    </row>
    <row r="709" spans="1:6" ht="12" customHeight="1" x14ac:dyDescent="0.25">
      <c r="A709" s="3" t="s">
        <v>2107</v>
      </c>
      <c r="B709" s="3" t="s">
        <v>493</v>
      </c>
      <c r="C709" s="3" t="s">
        <v>244</v>
      </c>
      <c r="D709" s="3" t="s">
        <v>2105</v>
      </c>
      <c r="E709" s="3" t="s">
        <v>2108</v>
      </c>
      <c r="F709" s="3" t="s">
        <v>496</v>
      </c>
    </row>
    <row r="710" spans="1:6" ht="12" customHeight="1" x14ac:dyDescent="0.25">
      <c r="A710" s="3" t="s">
        <v>696</v>
      </c>
      <c r="B710" s="3" t="s">
        <v>504</v>
      </c>
      <c r="C710" s="3" t="s">
        <v>244</v>
      </c>
      <c r="D710" s="3" t="s">
        <v>2105</v>
      </c>
      <c r="E710" s="3" t="s">
        <v>697</v>
      </c>
      <c r="F710" s="3" t="s">
        <v>496</v>
      </c>
    </row>
    <row r="711" spans="1:6" ht="12" customHeight="1" x14ac:dyDescent="0.25">
      <c r="A711" s="3" t="s">
        <v>2110</v>
      </c>
      <c r="B711" s="3" t="s">
        <v>493</v>
      </c>
      <c r="C711" s="3" t="s">
        <v>244</v>
      </c>
      <c r="D711" s="3" t="s">
        <v>2105</v>
      </c>
      <c r="E711" s="3" t="s">
        <v>2112</v>
      </c>
      <c r="F711" s="3" t="s">
        <v>496</v>
      </c>
    </row>
    <row r="712" spans="1:6" ht="12" customHeight="1" x14ac:dyDescent="0.25">
      <c r="A712" s="3" t="s">
        <v>2113</v>
      </c>
      <c r="B712" s="3" t="s">
        <v>493</v>
      </c>
      <c r="C712" s="3" t="s">
        <v>182</v>
      </c>
      <c r="D712" s="3" t="s">
        <v>2114</v>
      </c>
      <c r="E712" s="3" t="s">
        <v>2115</v>
      </c>
      <c r="F712" s="3" t="s">
        <v>496</v>
      </c>
    </row>
    <row r="713" spans="1:6" ht="12" customHeight="1" x14ac:dyDescent="0.25">
      <c r="A713" s="3" t="s">
        <v>2116</v>
      </c>
      <c r="B713" s="3" t="s">
        <v>493</v>
      </c>
      <c r="C713" s="3" t="s">
        <v>182</v>
      </c>
      <c r="D713" s="3" t="s">
        <v>2114</v>
      </c>
      <c r="E713" s="3" t="s">
        <v>2117</v>
      </c>
      <c r="F713" s="3" t="s">
        <v>496</v>
      </c>
    </row>
    <row r="714" spans="1:6" ht="12" customHeight="1" x14ac:dyDescent="0.25">
      <c r="A714" s="3" t="s">
        <v>2118</v>
      </c>
      <c r="B714" s="3" t="s">
        <v>493</v>
      </c>
      <c r="C714" s="3" t="s">
        <v>182</v>
      </c>
      <c r="D714" s="3" t="s">
        <v>2114</v>
      </c>
      <c r="E714" s="3" t="s">
        <v>2119</v>
      </c>
      <c r="F714" s="3" t="s">
        <v>496</v>
      </c>
    </row>
    <row r="715" spans="1:6" ht="12" customHeight="1" x14ac:dyDescent="0.25">
      <c r="A715" s="3" t="s">
        <v>522</v>
      </c>
      <c r="B715" s="3" t="s">
        <v>504</v>
      </c>
      <c r="C715" s="3" t="s">
        <v>182</v>
      </c>
      <c r="D715" s="3" t="s">
        <v>2114</v>
      </c>
      <c r="E715" s="3" t="s">
        <v>525</v>
      </c>
      <c r="F715" s="3" t="s">
        <v>496</v>
      </c>
    </row>
    <row r="716" spans="1:6" ht="12" customHeight="1" x14ac:dyDescent="0.25">
      <c r="A716" s="3" t="s">
        <v>2120</v>
      </c>
      <c r="B716" s="3" t="s">
        <v>493</v>
      </c>
      <c r="C716" s="3" t="s">
        <v>252</v>
      </c>
      <c r="D716" s="3" t="s">
        <v>2121</v>
      </c>
      <c r="E716" s="3" t="s">
        <v>2122</v>
      </c>
      <c r="F716" s="3" t="s">
        <v>496</v>
      </c>
    </row>
    <row r="717" spans="1:6" ht="12" customHeight="1" x14ac:dyDescent="0.25">
      <c r="A717" s="3" t="s">
        <v>2123</v>
      </c>
      <c r="B717" s="3" t="s">
        <v>493</v>
      </c>
      <c r="C717" s="3" t="s">
        <v>252</v>
      </c>
      <c r="D717" s="3" t="s">
        <v>2121</v>
      </c>
      <c r="E717" s="3" t="s">
        <v>2124</v>
      </c>
      <c r="F717" s="3" t="s">
        <v>496</v>
      </c>
    </row>
    <row r="718" spans="1:6" ht="12" customHeight="1" x14ac:dyDescent="0.25">
      <c r="A718" s="3" t="s">
        <v>2128</v>
      </c>
      <c r="B718" s="3" t="s">
        <v>493</v>
      </c>
      <c r="C718" s="3" t="s">
        <v>252</v>
      </c>
      <c r="D718" s="3" t="s">
        <v>2121</v>
      </c>
      <c r="E718" s="3" t="s">
        <v>2129</v>
      </c>
      <c r="F718" s="3" t="s">
        <v>496</v>
      </c>
    </row>
    <row r="719" spans="1:6" ht="12" customHeight="1" x14ac:dyDescent="0.25">
      <c r="A719" s="3" t="s">
        <v>2130</v>
      </c>
      <c r="B719" s="3" t="s">
        <v>504</v>
      </c>
      <c r="C719" s="3" t="s">
        <v>252</v>
      </c>
      <c r="D719" s="3" t="s">
        <v>2121</v>
      </c>
      <c r="E719" s="3" t="s">
        <v>2131</v>
      </c>
      <c r="F719" s="3" t="s">
        <v>496</v>
      </c>
    </row>
    <row r="720" spans="1:6" ht="12" customHeight="1" x14ac:dyDescent="0.25">
      <c r="A720" s="3" t="s">
        <v>2132</v>
      </c>
      <c r="B720" s="3" t="s">
        <v>493</v>
      </c>
      <c r="C720" s="3" t="s">
        <v>146</v>
      </c>
      <c r="D720" s="3" t="s">
        <v>2133</v>
      </c>
      <c r="E720" s="3" t="s">
        <v>2134</v>
      </c>
      <c r="F720" s="3" t="s">
        <v>496</v>
      </c>
    </row>
    <row r="721" spans="1:6" ht="12" customHeight="1" x14ac:dyDescent="0.25">
      <c r="A721" s="3" t="s">
        <v>2135</v>
      </c>
      <c r="B721" s="3" t="s">
        <v>493</v>
      </c>
      <c r="C721" s="3" t="s">
        <v>146</v>
      </c>
      <c r="D721" s="3" t="s">
        <v>2133</v>
      </c>
      <c r="E721" s="3" t="s">
        <v>2136</v>
      </c>
      <c r="F721" s="3" t="s">
        <v>496</v>
      </c>
    </row>
    <row r="722" spans="1:6" ht="12" customHeight="1" x14ac:dyDescent="0.25">
      <c r="A722" s="3" t="s">
        <v>2137</v>
      </c>
      <c r="B722" s="3" t="s">
        <v>504</v>
      </c>
      <c r="C722" s="3" t="s">
        <v>146</v>
      </c>
      <c r="D722" s="3" t="s">
        <v>2133</v>
      </c>
      <c r="E722" s="3" t="s">
        <v>2138</v>
      </c>
      <c r="F722" s="3" t="s">
        <v>496</v>
      </c>
    </row>
    <row r="723" spans="1:6" ht="12" customHeight="1" x14ac:dyDescent="0.25">
      <c r="A723" s="3" t="s">
        <v>2139</v>
      </c>
      <c r="B723" s="3" t="s">
        <v>493</v>
      </c>
      <c r="C723" s="3" t="s">
        <v>146</v>
      </c>
      <c r="D723" s="3" t="s">
        <v>2133</v>
      </c>
      <c r="E723" s="3" t="s">
        <v>2140</v>
      </c>
      <c r="F723" s="3" t="s">
        <v>496</v>
      </c>
    </row>
    <row r="724" spans="1:6" ht="12" customHeight="1" x14ac:dyDescent="0.25">
      <c r="A724" s="3" t="s">
        <v>2141</v>
      </c>
      <c r="B724" s="3" t="s">
        <v>493</v>
      </c>
      <c r="C724" s="3" t="s">
        <v>91</v>
      </c>
      <c r="D724" s="3" t="s">
        <v>2142</v>
      </c>
      <c r="E724" s="3" t="s">
        <v>2143</v>
      </c>
      <c r="F724" s="3" t="s">
        <v>496</v>
      </c>
    </row>
    <row r="725" spans="1:6" ht="12" customHeight="1" x14ac:dyDescent="0.25">
      <c r="A725" s="3" t="s">
        <v>2144</v>
      </c>
      <c r="B725" s="3" t="s">
        <v>493</v>
      </c>
      <c r="C725" s="3" t="s">
        <v>91</v>
      </c>
      <c r="D725" s="3" t="s">
        <v>2142</v>
      </c>
      <c r="E725" s="3" t="s">
        <v>2145</v>
      </c>
      <c r="F725" s="3" t="s">
        <v>496</v>
      </c>
    </row>
    <row r="726" spans="1:6" ht="12" customHeight="1" x14ac:dyDescent="0.25">
      <c r="A726" s="3" t="s">
        <v>2147</v>
      </c>
      <c r="B726" s="3" t="s">
        <v>493</v>
      </c>
      <c r="C726" s="3" t="s">
        <v>91</v>
      </c>
      <c r="D726" s="3" t="s">
        <v>2142</v>
      </c>
      <c r="E726" s="3" t="s">
        <v>2149</v>
      </c>
      <c r="F726" s="3" t="s">
        <v>496</v>
      </c>
    </row>
    <row r="727" spans="1:6" ht="12" customHeight="1" x14ac:dyDescent="0.25">
      <c r="A727" s="3" t="s">
        <v>2150</v>
      </c>
      <c r="B727" s="3" t="s">
        <v>504</v>
      </c>
      <c r="C727" s="3" t="s">
        <v>91</v>
      </c>
      <c r="D727" s="3" t="s">
        <v>2142</v>
      </c>
      <c r="E727" s="3" t="s">
        <v>2151</v>
      </c>
      <c r="F727" s="3" t="s">
        <v>496</v>
      </c>
    </row>
    <row r="728" spans="1:6" ht="12" customHeight="1" x14ac:dyDescent="0.25">
      <c r="A728" s="3" t="s">
        <v>2152</v>
      </c>
      <c r="B728" s="3" t="s">
        <v>493</v>
      </c>
      <c r="C728" s="3" t="s">
        <v>68</v>
      </c>
      <c r="D728" s="3" t="s">
        <v>2153</v>
      </c>
      <c r="E728" s="3" t="s">
        <v>2154</v>
      </c>
      <c r="F728" s="3" t="s">
        <v>496</v>
      </c>
    </row>
    <row r="729" spans="1:6" ht="12" customHeight="1" x14ac:dyDescent="0.25">
      <c r="A729" s="3" t="s">
        <v>2155</v>
      </c>
      <c r="B729" s="3" t="s">
        <v>493</v>
      </c>
      <c r="C729" s="3" t="s">
        <v>68</v>
      </c>
      <c r="D729" s="3" t="s">
        <v>2153</v>
      </c>
      <c r="E729" s="3" t="s">
        <v>2156</v>
      </c>
      <c r="F729" s="3" t="s">
        <v>496</v>
      </c>
    </row>
    <row r="730" spans="1:6" ht="12" customHeight="1" x14ac:dyDescent="0.25">
      <c r="A730" s="3" t="s">
        <v>2157</v>
      </c>
      <c r="B730" s="3" t="s">
        <v>504</v>
      </c>
      <c r="C730" s="3" t="s">
        <v>68</v>
      </c>
      <c r="D730" s="3" t="s">
        <v>2153</v>
      </c>
      <c r="E730" s="3" t="s">
        <v>2158</v>
      </c>
      <c r="F730" s="3" t="s">
        <v>496</v>
      </c>
    </row>
    <row r="731" spans="1:6" ht="12" customHeight="1" x14ac:dyDescent="0.25">
      <c r="A731" s="3" t="s">
        <v>2159</v>
      </c>
      <c r="B731" s="3" t="s">
        <v>493</v>
      </c>
      <c r="C731" s="3" t="s">
        <v>68</v>
      </c>
      <c r="D731" s="3" t="s">
        <v>2153</v>
      </c>
      <c r="E731" s="3" t="s">
        <v>2160</v>
      </c>
      <c r="F731" s="3" t="s">
        <v>496</v>
      </c>
    </row>
    <row r="732" spans="1:6" ht="12" customHeight="1" x14ac:dyDescent="0.25">
      <c r="A732" s="3" t="s">
        <v>2161</v>
      </c>
      <c r="B732" s="3" t="s">
        <v>493</v>
      </c>
      <c r="C732" s="3" t="s">
        <v>139</v>
      </c>
      <c r="D732" s="3" t="s">
        <v>2162</v>
      </c>
      <c r="E732" s="3" t="s">
        <v>2163</v>
      </c>
      <c r="F732" s="3" t="s">
        <v>496</v>
      </c>
    </row>
    <row r="733" spans="1:6" ht="12" customHeight="1" x14ac:dyDescent="0.25">
      <c r="A733" s="3" t="s">
        <v>2164</v>
      </c>
      <c r="B733" s="3" t="s">
        <v>493</v>
      </c>
      <c r="C733" s="3" t="s">
        <v>139</v>
      </c>
      <c r="D733" s="3" t="s">
        <v>2162</v>
      </c>
      <c r="E733" s="3" t="s">
        <v>2165</v>
      </c>
      <c r="F733" s="3" t="s">
        <v>496</v>
      </c>
    </row>
    <row r="734" spans="1:6" ht="12" customHeight="1" x14ac:dyDescent="0.25">
      <c r="A734" s="3" t="s">
        <v>1127</v>
      </c>
      <c r="B734" s="3" t="s">
        <v>504</v>
      </c>
      <c r="C734" s="3" t="s">
        <v>139</v>
      </c>
      <c r="D734" s="3" t="s">
        <v>2162</v>
      </c>
      <c r="E734" s="3" t="s">
        <v>1128</v>
      </c>
      <c r="F734" s="3" t="s">
        <v>496</v>
      </c>
    </row>
    <row r="735" spans="1:6" ht="12" customHeight="1" x14ac:dyDescent="0.25">
      <c r="A735" s="3" t="s">
        <v>2168</v>
      </c>
      <c r="B735" s="3" t="s">
        <v>493</v>
      </c>
      <c r="C735" s="3" t="s">
        <v>139</v>
      </c>
      <c r="D735" s="3" t="s">
        <v>2162</v>
      </c>
      <c r="E735" s="3" t="s">
        <v>2169</v>
      </c>
      <c r="F735" s="3" t="s">
        <v>496</v>
      </c>
    </row>
    <row r="736" spans="1:6" ht="12" customHeight="1" x14ac:dyDescent="0.25">
      <c r="A736" s="3" t="s">
        <v>1147</v>
      </c>
      <c r="B736" s="3" t="s">
        <v>493</v>
      </c>
      <c r="C736" s="3" t="s">
        <v>156</v>
      </c>
      <c r="D736" s="3" t="s">
        <v>2170</v>
      </c>
      <c r="E736" s="3" t="s">
        <v>2171</v>
      </c>
      <c r="F736" s="3" t="s">
        <v>496</v>
      </c>
    </row>
    <row r="737" spans="1:6" ht="12" customHeight="1" x14ac:dyDescent="0.25">
      <c r="A737" s="3" t="s">
        <v>2172</v>
      </c>
      <c r="B737" s="3" t="s">
        <v>493</v>
      </c>
      <c r="C737" s="3" t="s">
        <v>156</v>
      </c>
      <c r="D737" s="3" t="s">
        <v>2170</v>
      </c>
      <c r="E737" s="3" t="s">
        <v>2173</v>
      </c>
      <c r="F737" s="3" t="s">
        <v>496</v>
      </c>
    </row>
    <row r="738" spans="1:6" ht="12" customHeight="1" x14ac:dyDescent="0.25">
      <c r="A738" s="3" t="s">
        <v>1147</v>
      </c>
      <c r="B738" s="3" t="s">
        <v>504</v>
      </c>
      <c r="C738" s="3" t="s">
        <v>156</v>
      </c>
      <c r="D738" s="3" t="s">
        <v>2170</v>
      </c>
      <c r="E738" s="3" t="s">
        <v>2174</v>
      </c>
      <c r="F738" s="3" t="s">
        <v>496</v>
      </c>
    </row>
    <row r="739" spans="1:6" ht="12" customHeight="1" x14ac:dyDescent="0.25">
      <c r="A739" s="3" t="s">
        <v>2175</v>
      </c>
      <c r="B739" s="3" t="s">
        <v>493</v>
      </c>
      <c r="C739" s="3" t="s">
        <v>156</v>
      </c>
      <c r="D739" s="3" t="s">
        <v>2170</v>
      </c>
      <c r="E739" s="3" t="s">
        <v>2176</v>
      </c>
      <c r="F739" s="3" t="s">
        <v>496</v>
      </c>
    </row>
    <row r="740" spans="1:6" ht="12" customHeight="1" x14ac:dyDescent="0.25">
      <c r="A740" s="3" t="s">
        <v>2177</v>
      </c>
      <c r="B740" s="3" t="s">
        <v>493</v>
      </c>
      <c r="C740" s="3" t="s">
        <v>77</v>
      </c>
      <c r="D740" s="3" t="s">
        <v>2178</v>
      </c>
      <c r="E740" s="3" t="s">
        <v>2179</v>
      </c>
      <c r="F740" s="3" t="s">
        <v>496</v>
      </c>
    </row>
    <row r="741" spans="1:6" ht="12" customHeight="1" x14ac:dyDescent="0.25">
      <c r="A741" s="3" t="s">
        <v>2180</v>
      </c>
      <c r="B741" s="3" t="s">
        <v>493</v>
      </c>
      <c r="C741" s="3" t="s">
        <v>77</v>
      </c>
      <c r="D741" s="3" t="s">
        <v>2178</v>
      </c>
      <c r="E741" s="3" t="s">
        <v>2181</v>
      </c>
      <c r="F741" s="3" t="s">
        <v>496</v>
      </c>
    </row>
    <row r="742" spans="1:6" ht="12" customHeight="1" x14ac:dyDescent="0.25">
      <c r="A742" s="3" t="s">
        <v>2182</v>
      </c>
      <c r="B742" s="3" t="s">
        <v>493</v>
      </c>
      <c r="C742" s="3" t="s">
        <v>77</v>
      </c>
      <c r="D742" s="3" t="s">
        <v>2178</v>
      </c>
      <c r="E742" s="3" t="s">
        <v>2183</v>
      </c>
      <c r="F742" s="3" t="s">
        <v>496</v>
      </c>
    </row>
    <row r="743" spans="1:6" ht="12" customHeight="1" x14ac:dyDescent="0.25">
      <c r="A743" s="3" t="s">
        <v>2101</v>
      </c>
      <c r="B743" s="3" t="s">
        <v>504</v>
      </c>
      <c r="C743" s="3" t="s">
        <v>77</v>
      </c>
      <c r="D743" s="3" t="s">
        <v>2178</v>
      </c>
      <c r="E743" s="3" t="s">
        <v>2102</v>
      </c>
      <c r="F743" s="3" t="s">
        <v>496</v>
      </c>
    </row>
    <row r="744" spans="1:6" ht="12" customHeight="1" x14ac:dyDescent="0.25">
      <c r="A744" s="3" t="s">
        <v>2186</v>
      </c>
      <c r="B744" s="3" t="s">
        <v>493</v>
      </c>
      <c r="C744" s="3" t="s">
        <v>77</v>
      </c>
      <c r="D744" s="3" t="s">
        <v>2187</v>
      </c>
      <c r="E744" s="3" t="s">
        <v>2188</v>
      </c>
      <c r="F744" s="3" t="s">
        <v>496</v>
      </c>
    </row>
    <row r="745" spans="1:6" ht="12" customHeight="1" x14ac:dyDescent="0.25">
      <c r="A745" s="3" t="s">
        <v>2189</v>
      </c>
      <c r="B745" s="3" t="s">
        <v>493</v>
      </c>
      <c r="C745" s="3" t="s">
        <v>77</v>
      </c>
      <c r="D745" s="3" t="s">
        <v>2187</v>
      </c>
      <c r="E745" s="3" t="s">
        <v>2190</v>
      </c>
      <c r="F745" s="3" t="s">
        <v>496</v>
      </c>
    </row>
    <row r="746" spans="1:6" ht="12" customHeight="1" x14ac:dyDescent="0.25">
      <c r="A746" s="3" t="s">
        <v>2101</v>
      </c>
      <c r="B746" s="3" t="s">
        <v>504</v>
      </c>
      <c r="C746" s="3" t="s">
        <v>77</v>
      </c>
      <c r="D746" s="3" t="s">
        <v>2187</v>
      </c>
      <c r="E746" s="3" t="s">
        <v>2102</v>
      </c>
      <c r="F746" s="3" t="s">
        <v>496</v>
      </c>
    </row>
    <row r="747" spans="1:6" ht="12" customHeight="1" x14ac:dyDescent="0.25">
      <c r="A747" s="3" t="s">
        <v>2191</v>
      </c>
      <c r="B747" s="3" t="s">
        <v>493</v>
      </c>
      <c r="C747" s="3" t="s">
        <v>77</v>
      </c>
      <c r="D747" s="3" t="s">
        <v>2187</v>
      </c>
      <c r="E747" s="3" t="s">
        <v>2192</v>
      </c>
      <c r="F747" s="3" t="s">
        <v>496</v>
      </c>
    </row>
    <row r="748" spans="1:6" ht="12" customHeight="1" x14ac:dyDescent="0.25">
      <c r="A748" s="3" t="s">
        <v>2193</v>
      </c>
      <c r="B748" s="3" t="s">
        <v>493</v>
      </c>
      <c r="C748" s="3" t="s">
        <v>77</v>
      </c>
      <c r="D748" s="3" t="s">
        <v>2194</v>
      </c>
      <c r="E748" s="3" t="s">
        <v>2195</v>
      </c>
      <c r="F748" s="3" t="s">
        <v>496</v>
      </c>
    </row>
    <row r="749" spans="1:6" ht="12" customHeight="1" x14ac:dyDescent="0.25">
      <c r="A749" s="3" t="s">
        <v>2196</v>
      </c>
      <c r="B749" s="3" t="s">
        <v>493</v>
      </c>
      <c r="C749" s="3" t="s">
        <v>77</v>
      </c>
      <c r="D749" s="3" t="s">
        <v>2194</v>
      </c>
      <c r="E749" s="3" t="s">
        <v>2197</v>
      </c>
      <c r="F749" s="3" t="s">
        <v>496</v>
      </c>
    </row>
    <row r="750" spans="1:6" ht="12" customHeight="1" x14ac:dyDescent="0.25">
      <c r="A750" s="3" t="s">
        <v>2101</v>
      </c>
      <c r="B750" s="3" t="s">
        <v>504</v>
      </c>
      <c r="C750" s="3" t="s">
        <v>77</v>
      </c>
      <c r="D750" s="3" t="s">
        <v>2194</v>
      </c>
      <c r="E750" s="3" t="s">
        <v>2102</v>
      </c>
      <c r="F750" s="3" t="s">
        <v>496</v>
      </c>
    </row>
    <row r="751" spans="1:6" ht="12" customHeight="1" x14ac:dyDescent="0.25">
      <c r="A751" s="3" t="s">
        <v>2198</v>
      </c>
      <c r="B751" s="3" t="s">
        <v>493</v>
      </c>
      <c r="C751" s="3" t="s">
        <v>77</v>
      </c>
      <c r="D751" s="3" t="s">
        <v>2194</v>
      </c>
      <c r="E751" s="3" t="s">
        <v>2199</v>
      </c>
      <c r="F751" s="3" t="s">
        <v>496</v>
      </c>
    </row>
    <row r="752" spans="1:6" ht="12" customHeight="1" x14ac:dyDescent="0.25">
      <c r="A752" s="3" t="s">
        <v>2200</v>
      </c>
      <c r="B752" s="3" t="s">
        <v>493</v>
      </c>
      <c r="C752" s="3" t="s">
        <v>139</v>
      </c>
      <c r="D752" s="3" t="s">
        <v>2201</v>
      </c>
      <c r="E752" s="3" t="s">
        <v>2202</v>
      </c>
      <c r="F752" s="3" t="s">
        <v>496</v>
      </c>
    </row>
    <row r="753" spans="1:6" ht="12" customHeight="1" x14ac:dyDescent="0.25">
      <c r="A753" s="3" t="s">
        <v>2204</v>
      </c>
      <c r="B753" s="3" t="s">
        <v>493</v>
      </c>
      <c r="C753" s="3" t="s">
        <v>139</v>
      </c>
      <c r="D753" s="3" t="s">
        <v>2201</v>
      </c>
      <c r="E753" s="3" t="s">
        <v>2206</v>
      </c>
      <c r="F753" s="3" t="s">
        <v>496</v>
      </c>
    </row>
    <row r="754" spans="1:6" ht="12" customHeight="1" x14ac:dyDescent="0.25">
      <c r="A754" s="3" t="s">
        <v>2207</v>
      </c>
      <c r="B754" s="3" t="s">
        <v>504</v>
      </c>
      <c r="C754" s="3" t="s">
        <v>139</v>
      </c>
      <c r="D754" s="3" t="s">
        <v>2201</v>
      </c>
      <c r="E754" s="3" t="s">
        <v>2208</v>
      </c>
      <c r="F754" s="3" t="s">
        <v>496</v>
      </c>
    </row>
    <row r="755" spans="1:6" ht="12" customHeight="1" x14ac:dyDescent="0.25">
      <c r="A755" s="3" t="s">
        <v>2209</v>
      </c>
      <c r="B755" s="3" t="s">
        <v>493</v>
      </c>
      <c r="C755" s="3" t="s">
        <v>139</v>
      </c>
      <c r="D755" s="3" t="s">
        <v>2201</v>
      </c>
      <c r="E755" s="3" t="s">
        <v>2210</v>
      </c>
      <c r="F755" s="3" t="s">
        <v>496</v>
      </c>
    </row>
    <row r="756" spans="1:6" ht="12" customHeight="1" x14ac:dyDescent="0.25">
      <c r="A756" s="3" t="s">
        <v>2211</v>
      </c>
      <c r="B756" s="3" t="s">
        <v>493</v>
      </c>
      <c r="C756" s="3" t="s">
        <v>227</v>
      </c>
      <c r="D756" s="3" t="s">
        <v>2212</v>
      </c>
      <c r="E756" s="3" t="s">
        <v>2213</v>
      </c>
      <c r="F756" s="3" t="s">
        <v>496</v>
      </c>
    </row>
    <row r="757" spans="1:6" ht="12" customHeight="1" x14ac:dyDescent="0.25">
      <c r="A757" s="3" t="s">
        <v>2214</v>
      </c>
      <c r="B757" s="3" t="s">
        <v>493</v>
      </c>
      <c r="C757" s="3" t="s">
        <v>227</v>
      </c>
      <c r="D757" s="3" t="s">
        <v>2212</v>
      </c>
      <c r="E757" s="3" t="s">
        <v>2215</v>
      </c>
      <c r="F757" s="3" t="s">
        <v>496</v>
      </c>
    </row>
    <row r="758" spans="1:6" ht="12" customHeight="1" x14ac:dyDescent="0.25">
      <c r="A758" s="3" t="s">
        <v>2216</v>
      </c>
      <c r="B758" s="3" t="s">
        <v>493</v>
      </c>
      <c r="C758" s="3" t="s">
        <v>227</v>
      </c>
      <c r="D758" s="3" t="s">
        <v>2212</v>
      </c>
      <c r="E758" s="3" t="s">
        <v>2217</v>
      </c>
      <c r="F758" s="3" t="s">
        <v>496</v>
      </c>
    </row>
    <row r="759" spans="1:6" ht="12" customHeight="1" x14ac:dyDescent="0.25">
      <c r="A759" s="3" t="s">
        <v>1975</v>
      </c>
      <c r="B759" s="3" t="s">
        <v>504</v>
      </c>
      <c r="C759" s="3" t="s">
        <v>227</v>
      </c>
      <c r="D759" s="3" t="s">
        <v>2212</v>
      </c>
      <c r="E759" s="3" t="s">
        <v>1976</v>
      </c>
      <c r="F759" s="3" t="s">
        <v>496</v>
      </c>
    </row>
    <row r="760" spans="1:6" ht="12" customHeight="1" x14ac:dyDescent="0.25">
      <c r="A760" s="3" t="s">
        <v>2218</v>
      </c>
      <c r="B760" s="3" t="s">
        <v>493</v>
      </c>
      <c r="C760" s="3" t="s">
        <v>244</v>
      </c>
      <c r="D760" s="3" t="s">
        <v>2219</v>
      </c>
      <c r="E760" s="3" t="s">
        <v>2220</v>
      </c>
      <c r="F760" s="3" t="s">
        <v>496</v>
      </c>
    </row>
    <row r="761" spans="1:6" ht="12" customHeight="1" x14ac:dyDescent="0.25">
      <c r="A761" s="3" t="s">
        <v>2096</v>
      </c>
      <c r="B761" s="3" t="s">
        <v>493</v>
      </c>
      <c r="C761" s="3" t="s">
        <v>244</v>
      </c>
      <c r="D761" s="3" t="s">
        <v>2219</v>
      </c>
      <c r="E761" s="3" t="s">
        <v>2221</v>
      </c>
      <c r="F761" s="3" t="s">
        <v>496</v>
      </c>
    </row>
    <row r="762" spans="1:6" ht="12" customHeight="1" x14ac:dyDescent="0.25">
      <c r="A762" s="3" t="s">
        <v>2223</v>
      </c>
      <c r="B762" s="3" t="s">
        <v>504</v>
      </c>
      <c r="C762" s="3" t="s">
        <v>244</v>
      </c>
      <c r="D762" s="3" t="s">
        <v>2219</v>
      </c>
      <c r="E762" s="3" t="s">
        <v>2225</v>
      </c>
      <c r="F762" s="3" t="s">
        <v>496</v>
      </c>
    </row>
    <row r="763" spans="1:6" ht="12" customHeight="1" x14ac:dyDescent="0.25">
      <c r="A763" s="3" t="s">
        <v>2226</v>
      </c>
      <c r="B763" s="3" t="s">
        <v>493</v>
      </c>
      <c r="C763" s="3" t="s">
        <v>244</v>
      </c>
      <c r="D763" s="3" t="s">
        <v>2219</v>
      </c>
      <c r="E763" s="3" t="s">
        <v>2227</v>
      </c>
      <c r="F763" s="3" t="s">
        <v>496</v>
      </c>
    </row>
    <row r="764" spans="1:6" ht="12" customHeight="1" x14ac:dyDescent="0.25">
      <c r="A764" s="3" t="s">
        <v>2228</v>
      </c>
      <c r="B764" s="3" t="s">
        <v>493</v>
      </c>
      <c r="C764" s="3" t="s">
        <v>239</v>
      </c>
      <c r="D764" s="3" t="s">
        <v>2229</v>
      </c>
      <c r="E764" s="3" t="s">
        <v>2230</v>
      </c>
      <c r="F764" s="3" t="s">
        <v>496</v>
      </c>
    </row>
    <row r="765" spans="1:6" ht="12" customHeight="1" x14ac:dyDescent="0.25">
      <c r="A765" s="3" t="s">
        <v>2231</v>
      </c>
      <c r="B765" s="3" t="s">
        <v>493</v>
      </c>
      <c r="C765" s="3" t="s">
        <v>239</v>
      </c>
      <c r="D765" s="3" t="s">
        <v>2229</v>
      </c>
      <c r="E765" s="3" t="s">
        <v>2232</v>
      </c>
      <c r="F765" s="3" t="s">
        <v>496</v>
      </c>
    </row>
    <row r="766" spans="1:6" ht="12" customHeight="1" x14ac:dyDescent="0.25">
      <c r="A766" s="3" t="s">
        <v>2233</v>
      </c>
      <c r="B766" s="3" t="s">
        <v>504</v>
      </c>
      <c r="C766" s="3" t="s">
        <v>239</v>
      </c>
      <c r="D766" s="3" t="s">
        <v>2229</v>
      </c>
      <c r="E766" s="3" t="s">
        <v>2234</v>
      </c>
      <c r="F766" s="3" t="s">
        <v>496</v>
      </c>
    </row>
    <row r="767" spans="1:6" ht="12" customHeight="1" x14ac:dyDescent="0.25">
      <c r="A767" s="3" t="s">
        <v>2235</v>
      </c>
      <c r="B767" s="3" t="s">
        <v>493</v>
      </c>
      <c r="C767" s="3" t="s">
        <v>239</v>
      </c>
      <c r="D767" s="3" t="s">
        <v>2229</v>
      </c>
      <c r="E767" s="3" t="s">
        <v>2236</v>
      </c>
      <c r="F767" s="3" t="s">
        <v>496</v>
      </c>
    </row>
    <row r="768" spans="1:6" ht="12" customHeight="1" x14ac:dyDescent="0.25">
      <c r="A768" s="3" t="s">
        <v>2237</v>
      </c>
      <c r="B768" s="3" t="s">
        <v>493</v>
      </c>
      <c r="C768" s="3" t="s">
        <v>261</v>
      </c>
      <c r="D768" s="3" t="s">
        <v>260</v>
      </c>
      <c r="E768" s="3" t="s">
        <v>2238</v>
      </c>
      <c r="F768" s="3" t="s">
        <v>496</v>
      </c>
    </row>
    <row r="769" spans="1:6" ht="12" customHeight="1" x14ac:dyDescent="0.25">
      <c r="A769" s="3" t="s">
        <v>2239</v>
      </c>
      <c r="B769" s="3" t="s">
        <v>493</v>
      </c>
      <c r="C769" s="3" t="s">
        <v>261</v>
      </c>
      <c r="D769" s="3" t="s">
        <v>260</v>
      </c>
      <c r="E769" s="3" t="s">
        <v>2240</v>
      </c>
      <c r="F769" s="3" t="s">
        <v>496</v>
      </c>
    </row>
    <row r="770" spans="1:6" ht="12" customHeight="1" x14ac:dyDescent="0.25">
      <c r="A770" s="3" t="s">
        <v>2243</v>
      </c>
      <c r="B770" s="3" t="s">
        <v>493</v>
      </c>
      <c r="C770" s="3" t="s">
        <v>261</v>
      </c>
      <c r="D770" s="3" t="s">
        <v>260</v>
      </c>
      <c r="E770" s="3" t="s">
        <v>2245</v>
      </c>
      <c r="F770" s="3" t="s">
        <v>496</v>
      </c>
    </row>
    <row r="771" spans="1:6" ht="12" customHeight="1" x14ac:dyDescent="0.25">
      <c r="A771" s="3" t="s">
        <v>1640</v>
      </c>
      <c r="B771" s="3" t="s">
        <v>504</v>
      </c>
      <c r="C771" s="3" t="s">
        <v>261</v>
      </c>
      <c r="D771" s="3" t="s">
        <v>260</v>
      </c>
      <c r="E771" s="3" t="s">
        <v>1641</v>
      </c>
      <c r="F771" s="3" t="s">
        <v>496</v>
      </c>
    </row>
    <row r="772" spans="1:6" ht="12" customHeight="1" x14ac:dyDescent="0.25">
      <c r="A772" s="3" t="s">
        <v>1963</v>
      </c>
      <c r="B772" s="3" t="s">
        <v>493</v>
      </c>
      <c r="C772" s="3" t="s">
        <v>108</v>
      </c>
      <c r="D772" s="3" t="s">
        <v>2246</v>
      </c>
      <c r="E772" s="3" t="s">
        <v>2247</v>
      </c>
      <c r="F772" s="3" t="s">
        <v>496</v>
      </c>
    </row>
    <row r="773" spans="1:6" ht="12" customHeight="1" x14ac:dyDescent="0.25">
      <c r="A773" s="3" t="s">
        <v>2248</v>
      </c>
      <c r="B773" s="3" t="s">
        <v>493</v>
      </c>
      <c r="C773" s="3" t="s">
        <v>108</v>
      </c>
      <c r="D773" s="3" t="s">
        <v>2246</v>
      </c>
      <c r="E773" s="3" t="s">
        <v>2249</v>
      </c>
      <c r="F773" s="3" t="s">
        <v>496</v>
      </c>
    </row>
    <row r="774" spans="1:6" ht="12" customHeight="1" x14ac:dyDescent="0.25">
      <c r="A774" s="3" t="s">
        <v>2250</v>
      </c>
      <c r="B774" s="3" t="s">
        <v>493</v>
      </c>
      <c r="C774" s="3" t="s">
        <v>108</v>
      </c>
      <c r="D774" s="3" t="s">
        <v>2246</v>
      </c>
      <c r="E774" s="3" t="s">
        <v>2251</v>
      </c>
      <c r="F774" s="3" t="s">
        <v>496</v>
      </c>
    </row>
    <row r="775" spans="1:6" ht="12" customHeight="1" x14ac:dyDescent="0.25">
      <c r="A775" s="3" t="s">
        <v>2250</v>
      </c>
      <c r="B775" s="3" t="s">
        <v>504</v>
      </c>
      <c r="C775" s="3" t="s">
        <v>108</v>
      </c>
      <c r="D775" s="3" t="s">
        <v>2246</v>
      </c>
      <c r="E775" s="3" t="s">
        <v>2251</v>
      </c>
      <c r="F775" s="3" t="s">
        <v>496</v>
      </c>
    </row>
    <row r="776" spans="1:6" ht="12" customHeight="1" x14ac:dyDescent="0.25">
      <c r="A776" s="3" t="s">
        <v>2252</v>
      </c>
      <c r="B776" s="3" t="s">
        <v>493</v>
      </c>
      <c r="C776" s="3" t="s">
        <v>28</v>
      </c>
      <c r="D776" s="3" t="s">
        <v>2253</v>
      </c>
      <c r="E776" s="3" t="s">
        <v>2254</v>
      </c>
      <c r="F776" s="3" t="s">
        <v>496</v>
      </c>
    </row>
    <row r="777" spans="1:6" ht="12" customHeight="1" x14ac:dyDescent="0.25">
      <c r="A777" s="3" t="s">
        <v>2255</v>
      </c>
      <c r="B777" s="3" t="s">
        <v>493</v>
      </c>
      <c r="C777" s="3" t="s">
        <v>28</v>
      </c>
      <c r="D777" s="3" t="s">
        <v>2253</v>
      </c>
      <c r="E777" s="3" t="s">
        <v>2256</v>
      </c>
      <c r="F777" s="3" t="s">
        <v>496</v>
      </c>
    </row>
    <row r="778" spans="1:6" ht="12" customHeight="1" x14ac:dyDescent="0.25">
      <c r="A778" s="3" t="s">
        <v>2257</v>
      </c>
      <c r="B778" s="3" t="s">
        <v>493</v>
      </c>
      <c r="C778" s="3" t="s">
        <v>28</v>
      </c>
      <c r="D778" s="3" t="s">
        <v>2253</v>
      </c>
      <c r="E778" s="3" t="s">
        <v>2259</v>
      </c>
      <c r="F778" s="3" t="s">
        <v>496</v>
      </c>
    </row>
    <row r="779" spans="1:6" ht="12" customHeight="1" x14ac:dyDescent="0.25">
      <c r="A779" s="3" t="s">
        <v>2261</v>
      </c>
      <c r="B779" s="3" t="s">
        <v>504</v>
      </c>
      <c r="C779" s="3" t="s">
        <v>28</v>
      </c>
      <c r="D779" s="3" t="s">
        <v>2253</v>
      </c>
      <c r="E779" s="3" t="s">
        <v>2262</v>
      </c>
      <c r="F779" s="3" t="s">
        <v>496</v>
      </c>
    </row>
    <row r="780" spans="1:6" ht="12" customHeight="1" x14ac:dyDescent="0.25">
      <c r="A780" s="3" t="s">
        <v>2263</v>
      </c>
      <c r="B780" s="3" t="s">
        <v>493</v>
      </c>
      <c r="C780" s="3" t="s">
        <v>28</v>
      </c>
      <c r="D780" s="3" t="s">
        <v>2264</v>
      </c>
      <c r="E780" s="3" t="s">
        <v>2265</v>
      </c>
      <c r="F780" s="3" t="s">
        <v>496</v>
      </c>
    </row>
    <row r="781" spans="1:6" ht="12" customHeight="1" x14ac:dyDescent="0.25">
      <c r="A781" s="3" t="s">
        <v>2266</v>
      </c>
      <c r="B781" s="3" t="s">
        <v>493</v>
      </c>
      <c r="C781" s="3" t="s">
        <v>28</v>
      </c>
      <c r="D781" s="3" t="s">
        <v>2264</v>
      </c>
      <c r="E781" s="3" t="s">
        <v>2267</v>
      </c>
      <c r="F781" s="3" t="s">
        <v>496</v>
      </c>
    </row>
    <row r="782" spans="1:6" ht="12" customHeight="1" x14ac:dyDescent="0.25">
      <c r="A782" s="3" t="s">
        <v>2268</v>
      </c>
      <c r="B782" s="3" t="s">
        <v>493</v>
      </c>
      <c r="C782" s="3" t="s">
        <v>28</v>
      </c>
      <c r="D782" s="3" t="s">
        <v>2264</v>
      </c>
      <c r="E782" s="3" t="s">
        <v>2269</v>
      </c>
      <c r="F782" s="3" t="s">
        <v>496</v>
      </c>
    </row>
    <row r="783" spans="1:6" ht="12" customHeight="1" x14ac:dyDescent="0.25">
      <c r="A783" s="3" t="s">
        <v>2261</v>
      </c>
      <c r="B783" s="3" t="s">
        <v>504</v>
      </c>
      <c r="C783" s="3" t="s">
        <v>28</v>
      </c>
      <c r="D783" s="3" t="s">
        <v>2264</v>
      </c>
      <c r="E783" s="3" t="s">
        <v>2262</v>
      </c>
      <c r="F783" s="3" t="s">
        <v>496</v>
      </c>
    </row>
    <row r="784" spans="1:6" ht="12" customHeight="1" x14ac:dyDescent="0.25">
      <c r="A784" s="3" t="s">
        <v>2270</v>
      </c>
      <c r="B784" s="3" t="s">
        <v>493</v>
      </c>
      <c r="C784" s="3" t="s">
        <v>28</v>
      </c>
      <c r="D784" s="3" t="s">
        <v>2271</v>
      </c>
      <c r="E784" s="3" t="s">
        <v>2272</v>
      </c>
      <c r="F784" s="3" t="s">
        <v>496</v>
      </c>
    </row>
    <row r="785" spans="1:6" ht="12" customHeight="1" x14ac:dyDescent="0.25">
      <c r="A785" s="3" t="s">
        <v>2273</v>
      </c>
      <c r="B785" s="3" t="s">
        <v>493</v>
      </c>
      <c r="C785" s="3" t="s">
        <v>28</v>
      </c>
      <c r="D785" s="3" t="s">
        <v>2271</v>
      </c>
      <c r="E785" s="3" t="s">
        <v>2274</v>
      </c>
      <c r="F785" s="3" t="s">
        <v>496</v>
      </c>
    </row>
    <row r="786" spans="1:6" ht="12" customHeight="1" x14ac:dyDescent="0.25">
      <c r="A786" s="3" t="s">
        <v>2275</v>
      </c>
      <c r="B786" s="3" t="s">
        <v>493</v>
      </c>
      <c r="C786" s="3" t="s">
        <v>28</v>
      </c>
      <c r="D786" s="3" t="s">
        <v>2271</v>
      </c>
      <c r="E786" s="3" t="s">
        <v>2276</v>
      </c>
      <c r="F786" s="3" t="s">
        <v>496</v>
      </c>
    </row>
    <row r="787" spans="1:6" ht="12" customHeight="1" x14ac:dyDescent="0.25">
      <c r="A787" s="3" t="s">
        <v>2261</v>
      </c>
      <c r="B787" s="3" t="s">
        <v>504</v>
      </c>
      <c r="C787" s="3" t="s">
        <v>28</v>
      </c>
      <c r="D787" s="3" t="s">
        <v>2271</v>
      </c>
      <c r="E787" s="3" t="s">
        <v>2262</v>
      </c>
      <c r="F787" s="3" t="s">
        <v>496</v>
      </c>
    </row>
    <row r="788" spans="1:6" ht="12" customHeight="1" x14ac:dyDescent="0.25">
      <c r="A788" s="3" t="s">
        <v>2279</v>
      </c>
      <c r="B788" s="3" t="s">
        <v>493</v>
      </c>
      <c r="C788" s="3" t="s">
        <v>28</v>
      </c>
      <c r="D788" s="3" t="s">
        <v>2280</v>
      </c>
      <c r="E788" s="3" t="s">
        <v>2281</v>
      </c>
      <c r="F788" s="3" t="s">
        <v>496</v>
      </c>
    </row>
    <row r="789" spans="1:6" ht="12" customHeight="1" x14ac:dyDescent="0.25">
      <c r="A789" s="3" t="s">
        <v>2282</v>
      </c>
      <c r="B789" s="3" t="s">
        <v>493</v>
      </c>
      <c r="C789" s="3" t="s">
        <v>28</v>
      </c>
      <c r="D789" s="3" t="s">
        <v>2280</v>
      </c>
      <c r="E789" s="3" t="s">
        <v>2283</v>
      </c>
      <c r="F789" s="3" t="s">
        <v>496</v>
      </c>
    </row>
    <row r="790" spans="1:6" ht="12" customHeight="1" x14ac:dyDescent="0.25">
      <c r="A790" s="3" t="s">
        <v>2284</v>
      </c>
      <c r="B790" s="3" t="s">
        <v>493</v>
      </c>
      <c r="C790" s="3" t="s">
        <v>28</v>
      </c>
      <c r="D790" s="3" t="s">
        <v>2280</v>
      </c>
      <c r="E790" s="3" t="s">
        <v>2285</v>
      </c>
      <c r="F790" s="3" t="s">
        <v>496</v>
      </c>
    </row>
    <row r="791" spans="1:6" ht="12" customHeight="1" x14ac:dyDescent="0.25">
      <c r="A791" s="3" t="s">
        <v>2261</v>
      </c>
      <c r="B791" s="3" t="s">
        <v>504</v>
      </c>
      <c r="C791" s="3" t="s">
        <v>28</v>
      </c>
      <c r="D791" s="3" t="s">
        <v>2280</v>
      </c>
      <c r="E791" s="3" t="s">
        <v>2262</v>
      </c>
      <c r="F791" s="3" t="s">
        <v>496</v>
      </c>
    </row>
    <row r="792" spans="1:6" ht="12" customHeight="1" x14ac:dyDescent="0.25">
      <c r="A792" s="3" t="s">
        <v>2286</v>
      </c>
      <c r="B792" s="3" t="s">
        <v>493</v>
      </c>
      <c r="C792" s="3" t="s">
        <v>188</v>
      </c>
      <c r="D792" s="3" t="s">
        <v>2287</v>
      </c>
      <c r="E792" s="3" t="s">
        <v>2288</v>
      </c>
      <c r="F792" s="3" t="s">
        <v>496</v>
      </c>
    </row>
    <row r="793" spans="1:6" ht="12" customHeight="1" x14ac:dyDescent="0.25">
      <c r="A793" s="3" t="s">
        <v>2289</v>
      </c>
      <c r="B793" s="3" t="s">
        <v>493</v>
      </c>
      <c r="C793" s="3" t="s">
        <v>188</v>
      </c>
      <c r="D793" s="3" t="s">
        <v>2287</v>
      </c>
      <c r="E793" s="3" t="s">
        <v>2290</v>
      </c>
      <c r="F793" s="3" t="s">
        <v>496</v>
      </c>
    </row>
    <row r="794" spans="1:6" ht="12" customHeight="1" x14ac:dyDescent="0.25">
      <c r="A794" s="3" t="s">
        <v>2037</v>
      </c>
      <c r="B794" s="3" t="s">
        <v>504</v>
      </c>
      <c r="C794" s="3" t="s">
        <v>188</v>
      </c>
      <c r="D794" s="3" t="s">
        <v>2287</v>
      </c>
      <c r="E794" s="3" t="s">
        <v>2038</v>
      </c>
      <c r="F794" s="3" t="s">
        <v>496</v>
      </c>
    </row>
    <row r="795" spans="1:6" ht="12" customHeight="1" x14ac:dyDescent="0.25">
      <c r="A795" s="3" t="s">
        <v>2291</v>
      </c>
      <c r="B795" s="3" t="s">
        <v>493</v>
      </c>
      <c r="C795" s="3" t="s">
        <v>188</v>
      </c>
      <c r="D795" s="3" t="s">
        <v>2287</v>
      </c>
      <c r="E795" s="3" t="s">
        <v>2292</v>
      </c>
      <c r="F795" s="3" t="s">
        <v>496</v>
      </c>
    </row>
    <row r="796" spans="1:6" ht="12" customHeight="1" x14ac:dyDescent="0.25">
      <c r="A796" s="3" t="s">
        <v>2293</v>
      </c>
      <c r="B796" s="3" t="s">
        <v>493</v>
      </c>
      <c r="C796" s="3" t="s">
        <v>176</v>
      </c>
      <c r="D796" s="3" t="s">
        <v>2295</v>
      </c>
      <c r="E796" s="3" t="s">
        <v>2297</v>
      </c>
      <c r="F796" s="3" t="s">
        <v>496</v>
      </c>
    </row>
    <row r="797" spans="1:6" ht="12" customHeight="1" x14ac:dyDescent="0.25">
      <c r="A797" s="3" t="s">
        <v>2298</v>
      </c>
      <c r="B797" s="3" t="s">
        <v>493</v>
      </c>
      <c r="C797" s="3" t="s">
        <v>176</v>
      </c>
      <c r="D797" s="3" t="s">
        <v>2295</v>
      </c>
      <c r="E797" s="3" t="s">
        <v>2299</v>
      </c>
      <c r="F797" s="3" t="s">
        <v>496</v>
      </c>
    </row>
    <row r="798" spans="1:6" ht="12" customHeight="1" x14ac:dyDescent="0.25">
      <c r="A798" s="3" t="s">
        <v>1006</v>
      </c>
      <c r="B798" s="3" t="s">
        <v>504</v>
      </c>
      <c r="C798" s="3" t="s">
        <v>176</v>
      </c>
      <c r="D798" s="3" t="s">
        <v>2295</v>
      </c>
      <c r="E798" s="3" t="s">
        <v>1007</v>
      </c>
      <c r="F798" s="3" t="s">
        <v>496</v>
      </c>
    </row>
    <row r="799" spans="1:6" ht="12" customHeight="1" x14ac:dyDescent="0.25">
      <c r="A799" s="3" t="s">
        <v>2300</v>
      </c>
      <c r="B799" s="3" t="s">
        <v>493</v>
      </c>
      <c r="C799" s="3" t="s">
        <v>176</v>
      </c>
      <c r="D799" s="3" t="s">
        <v>2295</v>
      </c>
      <c r="E799" s="3" t="s">
        <v>2301</v>
      </c>
      <c r="F799" s="3" t="s">
        <v>496</v>
      </c>
    </row>
    <row r="800" spans="1:6" ht="12" customHeight="1" x14ac:dyDescent="0.25">
      <c r="A800" s="3" t="s">
        <v>2302</v>
      </c>
      <c r="B800" s="3" t="s">
        <v>493</v>
      </c>
      <c r="C800" s="3" t="s">
        <v>239</v>
      </c>
      <c r="D800" s="3" t="s">
        <v>2303</v>
      </c>
      <c r="E800" s="3" t="s">
        <v>2304</v>
      </c>
      <c r="F800" s="3" t="s">
        <v>496</v>
      </c>
    </row>
    <row r="801" spans="1:6" ht="12" customHeight="1" x14ac:dyDescent="0.25">
      <c r="A801" s="3" t="s">
        <v>2305</v>
      </c>
      <c r="B801" s="3" t="s">
        <v>493</v>
      </c>
      <c r="C801" s="3" t="s">
        <v>239</v>
      </c>
      <c r="D801" s="3" t="s">
        <v>2303</v>
      </c>
      <c r="E801" s="3" t="s">
        <v>2306</v>
      </c>
      <c r="F801" s="3" t="s">
        <v>496</v>
      </c>
    </row>
    <row r="802" spans="1:6" ht="12" customHeight="1" x14ac:dyDescent="0.25">
      <c r="A802" s="3" t="s">
        <v>2307</v>
      </c>
      <c r="B802" s="3" t="s">
        <v>493</v>
      </c>
      <c r="C802" s="3" t="s">
        <v>239</v>
      </c>
      <c r="D802" s="3" t="s">
        <v>2303</v>
      </c>
      <c r="E802" s="3" t="s">
        <v>2308</v>
      </c>
      <c r="F802" s="3" t="s">
        <v>496</v>
      </c>
    </row>
    <row r="803" spans="1:6" ht="12" customHeight="1" x14ac:dyDescent="0.25">
      <c r="A803" s="3" t="s">
        <v>1647</v>
      </c>
      <c r="B803" s="3" t="s">
        <v>504</v>
      </c>
      <c r="C803" s="3" t="s">
        <v>239</v>
      </c>
      <c r="D803" s="3" t="s">
        <v>2303</v>
      </c>
      <c r="E803" s="3" t="s">
        <v>1648</v>
      </c>
      <c r="F803" s="3" t="s">
        <v>496</v>
      </c>
    </row>
    <row r="804" spans="1:6" ht="12" customHeight="1" x14ac:dyDescent="0.25">
      <c r="A804" s="3" t="s">
        <v>2311</v>
      </c>
      <c r="B804" s="3" t="s">
        <v>493</v>
      </c>
      <c r="C804" s="3" t="s">
        <v>192</v>
      </c>
      <c r="D804" s="3" t="s">
        <v>2312</v>
      </c>
      <c r="E804" s="3" t="s">
        <v>2313</v>
      </c>
      <c r="F804" s="3" t="s">
        <v>496</v>
      </c>
    </row>
    <row r="805" spans="1:6" ht="12" customHeight="1" x14ac:dyDescent="0.25">
      <c r="A805" s="3" t="s">
        <v>2314</v>
      </c>
      <c r="B805" s="3" t="s">
        <v>493</v>
      </c>
      <c r="C805" s="3" t="s">
        <v>192</v>
      </c>
      <c r="D805" s="3" t="s">
        <v>2312</v>
      </c>
      <c r="E805" s="3" t="s">
        <v>2315</v>
      </c>
      <c r="F805" s="3" t="s">
        <v>496</v>
      </c>
    </row>
    <row r="806" spans="1:6" ht="12" customHeight="1" x14ac:dyDescent="0.25">
      <c r="A806" s="3" t="s">
        <v>736</v>
      </c>
      <c r="B806" s="3" t="s">
        <v>504</v>
      </c>
      <c r="C806" s="3" t="s">
        <v>192</v>
      </c>
      <c r="D806" s="3" t="s">
        <v>2312</v>
      </c>
      <c r="E806" s="3" t="s">
        <v>737</v>
      </c>
      <c r="F806" s="3" t="s">
        <v>496</v>
      </c>
    </row>
    <row r="807" spans="1:6" ht="12" customHeight="1" x14ac:dyDescent="0.25">
      <c r="A807" s="3" t="s">
        <v>2316</v>
      </c>
      <c r="B807" s="3" t="s">
        <v>493</v>
      </c>
      <c r="C807" s="3" t="s">
        <v>192</v>
      </c>
      <c r="D807" s="3" t="s">
        <v>2312</v>
      </c>
      <c r="E807" s="3" t="s">
        <v>2317</v>
      </c>
      <c r="F807" s="3" t="s">
        <v>496</v>
      </c>
    </row>
    <row r="808" spans="1:6" ht="12" customHeight="1" x14ac:dyDescent="0.25">
      <c r="A808" s="3" t="s">
        <v>2318</v>
      </c>
      <c r="B808" s="3" t="s">
        <v>493</v>
      </c>
      <c r="C808" s="3" t="s">
        <v>188</v>
      </c>
      <c r="D808" s="3" t="s">
        <v>2320</v>
      </c>
      <c r="E808" s="3" t="s">
        <v>2322</v>
      </c>
      <c r="F808" s="3" t="s">
        <v>496</v>
      </c>
    </row>
    <row r="809" spans="1:6" ht="12" customHeight="1" x14ac:dyDescent="0.25">
      <c r="A809" s="3" t="s">
        <v>2323</v>
      </c>
      <c r="B809" s="3" t="s">
        <v>493</v>
      </c>
      <c r="C809" s="3" t="s">
        <v>188</v>
      </c>
      <c r="D809" s="3" t="s">
        <v>2320</v>
      </c>
      <c r="E809" s="3" t="s">
        <v>2324</v>
      </c>
      <c r="F809" s="3" t="s">
        <v>496</v>
      </c>
    </row>
    <row r="810" spans="1:6" ht="12" customHeight="1" x14ac:dyDescent="0.25">
      <c r="A810" s="3" t="s">
        <v>2037</v>
      </c>
      <c r="B810" s="3" t="s">
        <v>504</v>
      </c>
      <c r="C810" s="3" t="s">
        <v>188</v>
      </c>
      <c r="D810" s="3" t="s">
        <v>2320</v>
      </c>
      <c r="E810" s="3" t="s">
        <v>2038</v>
      </c>
      <c r="F810" s="3" t="s">
        <v>496</v>
      </c>
    </row>
    <row r="811" spans="1:6" ht="12" customHeight="1" x14ac:dyDescent="0.25">
      <c r="A811" s="3" t="s">
        <v>2325</v>
      </c>
      <c r="B811" s="3" t="s">
        <v>493</v>
      </c>
      <c r="C811" s="3" t="s">
        <v>188</v>
      </c>
      <c r="D811" s="3" t="s">
        <v>2320</v>
      </c>
      <c r="E811" s="3" t="s">
        <v>2326</v>
      </c>
      <c r="F811" s="3" t="s">
        <v>496</v>
      </c>
    </row>
    <row r="812" spans="1:6" ht="12" customHeight="1" x14ac:dyDescent="0.25">
      <c r="A812" s="3" t="s">
        <v>2327</v>
      </c>
      <c r="B812" s="3" t="s">
        <v>493</v>
      </c>
      <c r="C812" s="3" t="s">
        <v>176</v>
      </c>
      <c r="D812" s="3" t="s">
        <v>2328</v>
      </c>
      <c r="E812" s="3" t="s">
        <v>2329</v>
      </c>
      <c r="F812" s="3" t="s">
        <v>496</v>
      </c>
    </row>
    <row r="813" spans="1:6" ht="12" customHeight="1" x14ac:dyDescent="0.25">
      <c r="A813" s="3" t="s">
        <v>2330</v>
      </c>
      <c r="B813" s="3" t="s">
        <v>493</v>
      </c>
      <c r="C813" s="3" t="s">
        <v>176</v>
      </c>
      <c r="D813" s="3" t="s">
        <v>2328</v>
      </c>
      <c r="E813" s="3" t="s">
        <v>2332</v>
      </c>
      <c r="F813" s="3" t="s">
        <v>496</v>
      </c>
    </row>
    <row r="814" spans="1:6" ht="12" customHeight="1" x14ac:dyDescent="0.25">
      <c r="A814" s="3" t="s">
        <v>913</v>
      </c>
      <c r="B814" s="3" t="s">
        <v>504</v>
      </c>
      <c r="C814" s="3" t="s">
        <v>176</v>
      </c>
      <c r="D814" s="3" t="s">
        <v>2328</v>
      </c>
      <c r="E814" s="3" t="s">
        <v>914</v>
      </c>
      <c r="F814" s="3" t="s">
        <v>496</v>
      </c>
    </row>
    <row r="815" spans="1:6" ht="12" customHeight="1" x14ac:dyDescent="0.25">
      <c r="A815" s="3" t="s">
        <v>2333</v>
      </c>
      <c r="B815" s="3" t="s">
        <v>493</v>
      </c>
      <c r="C815" s="3" t="s">
        <v>176</v>
      </c>
      <c r="D815" s="3" t="s">
        <v>2328</v>
      </c>
      <c r="E815" s="3" t="s">
        <v>2336</v>
      </c>
      <c r="F815" s="3" t="s">
        <v>496</v>
      </c>
    </row>
    <row r="816" spans="1:6" ht="12" customHeight="1" x14ac:dyDescent="0.25">
      <c r="A816" s="3" t="s">
        <v>2337</v>
      </c>
      <c r="B816" s="3" t="s">
        <v>493</v>
      </c>
      <c r="C816" s="3" t="s">
        <v>250</v>
      </c>
      <c r="D816" s="3" t="s">
        <v>2338</v>
      </c>
      <c r="E816" s="3" t="s">
        <v>2339</v>
      </c>
      <c r="F816" s="3" t="s">
        <v>496</v>
      </c>
    </row>
    <row r="817" spans="1:6" ht="12" customHeight="1" x14ac:dyDescent="0.25">
      <c r="A817" s="3" t="s">
        <v>2340</v>
      </c>
      <c r="B817" s="3" t="s">
        <v>493</v>
      </c>
      <c r="C817" s="3" t="s">
        <v>250</v>
      </c>
      <c r="D817" s="3" t="s">
        <v>2338</v>
      </c>
      <c r="E817" s="3" t="s">
        <v>2341</v>
      </c>
      <c r="F817" s="3" t="s">
        <v>496</v>
      </c>
    </row>
    <row r="818" spans="1:6" ht="12" customHeight="1" x14ac:dyDescent="0.25">
      <c r="A818" s="3" t="s">
        <v>2342</v>
      </c>
      <c r="B818" s="3" t="s">
        <v>504</v>
      </c>
      <c r="C818" s="3" t="s">
        <v>250</v>
      </c>
      <c r="D818" s="3" t="s">
        <v>2338</v>
      </c>
      <c r="E818" s="3" t="s">
        <v>2343</v>
      </c>
      <c r="F818" s="3" t="s">
        <v>496</v>
      </c>
    </row>
    <row r="819" spans="1:6" ht="12" customHeight="1" x14ac:dyDescent="0.25">
      <c r="A819" s="3" t="s">
        <v>2344</v>
      </c>
      <c r="B819" s="3" t="s">
        <v>493</v>
      </c>
      <c r="C819" s="3" t="s">
        <v>250</v>
      </c>
      <c r="D819" s="3" t="s">
        <v>2338</v>
      </c>
      <c r="E819" s="3" t="s">
        <v>2345</v>
      </c>
      <c r="F819" s="3" t="s">
        <v>496</v>
      </c>
    </row>
    <row r="820" spans="1:6" ht="12" customHeight="1" x14ac:dyDescent="0.25">
      <c r="A820" s="3" t="s">
        <v>1401</v>
      </c>
      <c r="B820" s="3" t="s">
        <v>493</v>
      </c>
      <c r="C820" s="3" t="s">
        <v>91</v>
      </c>
      <c r="D820" s="3" t="s">
        <v>2346</v>
      </c>
      <c r="E820" s="3" t="s">
        <v>2347</v>
      </c>
      <c r="F820" s="3" t="s">
        <v>496</v>
      </c>
    </row>
    <row r="821" spans="1:6" ht="12" customHeight="1" x14ac:dyDescent="0.25">
      <c r="A821" s="3" t="s">
        <v>2096</v>
      </c>
      <c r="B821" s="3" t="s">
        <v>493</v>
      </c>
      <c r="C821" s="3" t="s">
        <v>91</v>
      </c>
      <c r="D821" s="3" t="s">
        <v>2346</v>
      </c>
      <c r="E821" s="3" t="s">
        <v>2348</v>
      </c>
      <c r="F821" s="3" t="s">
        <v>496</v>
      </c>
    </row>
    <row r="822" spans="1:6" ht="12" customHeight="1" x14ac:dyDescent="0.25">
      <c r="A822" s="3" t="s">
        <v>2349</v>
      </c>
      <c r="B822" s="3" t="s">
        <v>504</v>
      </c>
      <c r="C822" s="3" t="s">
        <v>91</v>
      </c>
      <c r="D822" s="3" t="s">
        <v>2346</v>
      </c>
      <c r="E822" s="3" t="s">
        <v>2350</v>
      </c>
      <c r="F822" s="3" t="s">
        <v>496</v>
      </c>
    </row>
    <row r="823" spans="1:6" ht="12" customHeight="1" x14ac:dyDescent="0.25">
      <c r="A823" s="3" t="s">
        <v>2351</v>
      </c>
      <c r="B823" s="3" t="s">
        <v>493</v>
      </c>
      <c r="C823" s="3" t="s">
        <v>91</v>
      </c>
      <c r="D823" s="3" t="s">
        <v>2346</v>
      </c>
      <c r="E823" s="3" t="s">
        <v>2354</v>
      </c>
      <c r="F823" s="3" t="s">
        <v>496</v>
      </c>
    </row>
    <row r="824" spans="1:6" ht="12" customHeight="1" x14ac:dyDescent="0.25">
      <c r="A824" s="3" t="s">
        <v>2355</v>
      </c>
      <c r="B824" s="3" t="s">
        <v>493</v>
      </c>
      <c r="C824" s="3" t="s">
        <v>124</v>
      </c>
      <c r="D824" s="3" t="s">
        <v>2356</v>
      </c>
      <c r="E824" s="3" t="s">
        <v>2357</v>
      </c>
      <c r="F824" s="3" t="s">
        <v>496</v>
      </c>
    </row>
    <row r="825" spans="1:6" ht="12" customHeight="1" x14ac:dyDescent="0.25">
      <c r="A825" s="3" t="s">
        <v>2358</v>
      </c>
      <c r="B825" s="3" t="s">
        <v>493</v>
      </c>
      <c r="C825" s="3" t="s">
        <v>124</v>
      </c>
      <c r="D825" s="3" t="s">
        <v>2356</v>
      </c>
      <c r="E825" s="3" t="s">
        <v>2359</v>
      </c>
      <c r="F825" s="3" t="s">
        <v>496</v>
      </c>
    </row>
    <row r="826" spans="1:6" ht="12" customHeight="1" x14ac:dyDescent="0.25">
      <c r="A826" s="3" t="s">
        <v>2360</v>
      </c>
      <c r="B826" s="3" t="s">
        <v>493</v>
      </c>
      <c r="C826" s="3" t="s">
        <v>124</v>
      </c>
      <c r="D826" s="3" t="s">
        <v>2356</v>
      </c>
      <c r="E826" s="3" t="s">
        <v>2361</v>
      </c>
      <c r="F826" s="3" t="s">
        <v>496</v>
      </c>
    </row>
    <row r="827" spans="1:6" ht="12" customHeight="1" x14ac:dyDescent="0.25">
      <c r="A827" s="3" t="s">
        <v>589</v>
      </c>
      <c r="B827" s="3" t="s">
        <v>504</v>
      </c>
      <c r="C827" s="3" t="s">
        <v>124</v>
      </c>
      <c r="D827" s="3" t="s">
        <v>2356</v>
      </c>
      <c r="E827" s="3" t="s">
        <v>590</v>
      </c>
      <c r="F827" s="3" t="s">
        <v>496</v>
      </c>
    </row>
    <row r="828" spans="1:6" ht="12" customHeight="1" x14ac:dyDescent="0.25">
      <c r="A828" s="3" t="s">
        <v>2362</v>
      </c>
      <c r="B828" s="3" t="s">
        <v>493</v>
      </c>
      <c r="C828" s="3" t="s">
        <v>48</v>
      </c>
      <c r="D828" s="3" t="s">
        <v>2363</v>
      </c>
      <c r="E828" s="3" t="s">
        <v>2364</v>
      </c>
      <c r="F828" s="3" t="s">
        <v>496</v>
      </c>
    </row>
    <row r="829" spans="1:6" ht="12" customHeight="1" x14ac:dyDescent="0.25">
      <c r="A829" s="3" t="s">
        <v>2365</v>
      </c>
      <c r="B829" s="3" t="s">
        <v>493</v>
      </c>
      <c r="C829" s="3" t="s">
        <v>48</v>
      </c>
      <c r="D829" s="3" t="s">
        <v>2363</v>
      </c>
      <c r="E829" s="3" t="s">
        <v>2366</v>
      </c>
      <c r="F829" s="3" t="s">
        <v>496</v>
      </c>
    </row>
    <row r="830" spans="1:6" ht="12" customHeight="1" x14ac:dyDescent="0.25">
      <c r="A830" s="3" t="s">
        <v>1326</v>
      </c>
      <c r="B830" s="3" t="s">
        <v>504</v>
      </c>
      <c r="C830" s="3" t="s">
        <v>48</v>
      </c>
      <c r="D830" s="3" t="s">
        <v>2363</v>
      </c>
      <c r="E830" s="3" t="s">
        <v>1327</v>
      </c>
      <c r="F830" s="3" t="s">
        <v>496</v>
      </c>
    </row>
    <row r="831" spans="1:6" ht="12" customHeight="1" x14ac:dyDescent="0.25">
      <c r="A831" s="3" t="s">
        <v>2367</v>
      </c>
      <c r="B831" s="3" t="s">
        <v>493</v>
      </c>
      <c r="C831" s="3" t="s">
        <v>48</v>
      </c>
      <c r="D831" s="3" t="s">
        <v>2363</v>
      </c>
      <c r="E831" s="3" t="s">
        <v>2369</v>
      </c>
      <c r="F831" s="3" t="s">
        <v>496</v>
      </c>
    </row>
    <row r="832" spans="1:6" ht="12" customHeight="1" x14ac:dyDescent="0.25">
      <c r="A832" s="3" t="s">
        <v>2371</v>
      </c>
      <c r="B832" s="3" t="s">
        <v>493</v>
      </c>
      <c r="C832" s="3" t="s">
        <v>188</v>
      </c>
      <c r="D832" s="3" t="s">
        <v>2372</v>
      </c>
      <c r="E832" s="3" t="s">
        <v>2373</v>
      </c>
      <c r="F832" s="3" t="s">
        <v>496</v>
      </c>
    </row>
    <row r="833" spans="1:6" ht="12" customHeight="1" x14ac:dyDescent="0.25">
      <c r="A833" s="3" t="s">
        <v>2374</v>
      </c>
      <c r="B833" s="3" t="s">
        <v>493</v>
      </c>
      <c r="C833" s="3" t="s">
        <v>188</v>
      </c>
      <c r="D833" s="3" t="s">
        <v>2372</v>
      </c>
      <c r="E833" s="3" t="s">
        <v>2375</v>
      </c>
      <c r="F833" s="3" t="s">
        <v>496</v>
      </c>
    </row>
    <row r="834" spans="1:6" ht="12" customHeight="1" x14ac:dyDescent="0.25">
      <c r="A834" s="3" t="s">
        <v>2376</v>
      </c>
      <c r="B834" s="3" t="s">
        <v>493</v>
      </c>
      <c r="C834" s="3" t="s">
        <v>188</v>
      </c>
      <c r="D834" s="3" t="s">
        <v>2372</v>
      </c>
      <c r="E834" s="3" t="s">
        <v>2377</v>
      </c>
      <c r="F834" s="3" t="s">
        <v>496</v>
      </c>
    </row>
    <row r="835" spans="1:6" ht="12" customHeight="1" x14ac:dyDescent="0.25">
      <c r="A835" s="3" t="s">
        <v>2050</v>
      </c>
      <c r="B835" s="3" t="s">
        <v>504</v>
      </c>
      <c r="C835" s="3" t="s">
        <v>188</v>
      </c>
      <c r="D835" s="3" t="s">
        <v>2372</v>
      </c>
      <c r="E835" s="3" t="s">
        <v>2051</v>
      </c>
      <c r="F835" s="3" t="s">
        <v>496</v>
      </c>
    </row>
    <row r="836" spans="1:6" ht="12" customHeight="1" x14ac:dyDescent="0.25">
      <c r="A836" s="3" t="s">
        <v>2378</v>
      </c>
      <c r="B836" s="3" t="s">
        <v>493</v>
      </c>
      <c r="C836" s="3" t="s">
        <v>48</v>
      </c>
      <c r="D836" s="3" t="s">
        <v>2379</v>
      </c>
      <c r="E836" s="3" t="s">
        <v>2380</v>
      </c>
      <c r="F836" s="3" t="s">
        <v>496</v>
      </c>
    </row>
    <row r="837" spans="1:6" ht="12" customHeight="1" x14ac:dyDescent="0.25">
      <c r="A837" s="3" t="s">
        <v>2003</v>
      </c>
      <c r="B837" s="3" t="s">
        <v>493</v>
      </c>
      <c r="C837" s="3" t="s">
        <v>48</v>
      </c>
      <c r="D837" s="3" t="s">
        <v>2379</v>
      </c>
      <c r="E837" s="3" t="s">
        <v>2381</v>
      </c>
      <c r="F837" s="3" t="s">
        <v>496</v>
      </c>
    </row>
    <row r="838" spans="1:6" ht="12" customHeight="1" x14ac:dyDescent="0.25">
      <c r="A838" s="3" t="s">
        <v>2382</v>
      </c>
      <c r="B838" s="3" t="s">
        <v>493</v>
      </c>
      <c r="C838" s="3" t="s">
        <v>48</v>
      </c>
      <c r="D838" s="3" t="s">
        <v>2379</v>
      </c>
      <c r="E838" s="3" t="s">
        <v>2383</v>
      </c>
      <c r="F838" s="3" t="s">
        <v>496</v>
      </c>
    </row>
    <row r="839" spans="1:6" ht="12" customHeight="1" x14ac:dyDescent="0.25">
      <c r="A839" s="3" t="s">
        <v>956</v>
      </c>
      <c r="B839" s="3" t="s">
        <v>504</v>
      </c>
      <c r="C839" s="3" t="s">
        <v>48</v>
      </c>
      <c r="D839" s="3" t="s">
        <v>2379</v>
      </c>
      <c r="E839" s="3" t="s">
        <v>2384</v>
      </c>
      <c r="F839" s="3" t="s">
        <v>496</v>
      </c>
    </row>
    <row r="840" spans="1:6" ht="12" customHeight="1" x14ac:dyDescent="0.25">
      <c r="A840" s="3" t="s">
        <v>2385</v>
      </c>
      <c r="B840" s="3" t="s">
        <v>493</v>
      </c>
      <c r="C840" s="3" t="s">
        <v>165</v>
      </c>
      <c r="D840" s="3" t="s">
        <v>2388</v>
      </c>
      <c r="E840" s="3" t="s">
        <v>2389</v>
      </c>
      <c r="F840" s="3" t="s">
        <v>496</v>
      </c>
    </row>
    <row r="841" spans="1:6" ht="12" customHeight="1" x14ac:dyDescent="0.25">
      <c r="A841" s="3" t="s">
        <v>680</v>
      </c>
      <c r="B841" s="3" t="s">
        <v>493</v>
      </c>
      <c r="C841" s="3" t="s">
        <v>165</v>
      </c>
      <c r="D841" s="3" t="s">
        <v>2388</v>
      </c>
      <c r="E841" s="3" t="s">
        <v>2390</v>
      </c>
      <c r="F841" s="3" t="s">
        <v>496</v>
      </c>
    </row>
    <row r="842" spans="1:6" ht="12" customHeight="1" x14ac:dyDescent="0.25">
      <c r="A842" s="3" t="s">
        <v>648</v>
      </c>
      <c r="B842" s="3" t="s">
        <v>504</v>
      </c>
      <c r="C842" s="3" t="s">
        <v>165</v>
      </c>
      <c r="D842" s="3" t="s">
        <v>2388</v>
      </c>
      <c r="E842" s="3" t="s">
        <v>649</v>
      </c>
      <c r="F842" s="3" t="s">
        <v>496</v>
      </c>
    </row>
    <row r="843" spans="1:6" ht="12" customHeight="1" x14ac:dyDescent="0.25">
      <c r="A843" s="3" t="s">
        <v>2391</v>
      </c>
      <c r="B843" s="3" t="s">
        <v>493</v>
      </c>
      <c r="C843" s="3" t="s">
        <v>165</v>
      </c>
      <c r="D843" s="3" t="s">
        <v>2388</v>
      </c>
      <c r="E843" s="3" t="s">
        <v>2392</v>
      </c>
      <c r="F843" s="3" t="s">
        <v>496</v>
      </c>
    </row>
    <row r="844" spans="1:6" ht="12" customHeight="1" x14ac:dyDescent="0.25">
      <c r="A844" s="3" t="s">
        <v>2393</v>
      </c>
      <c r="B844" s="3" t="s">
        <v>493</v>
      </c>
      <c r="C844" s="3" t="s">
        <v>268</v>
      </c>
      <c r="D844" s="3" t="s">
        <v>2394</v>
      </c>
      <c r="E844" s="3" t="s">
        <v>2395</v>
      </c>
      <c r="F844" s="3" t="s">
        <v>496</v>
      </c>
    </row>
    <row r="845" spans="1:6" ht="12" customHeight="1" x14ac:dyDescent="0.25">
      <c r="A845" s="3" t="s">
        <v>2396</v>
      </c>
      <c r="B845" s="3" t="s">
        <v>493</v>
      </c>
      <c r="C845" s="3" t="s">
        <v>268</v>
      </c>
      <c r="D845" s="3" t="s">
        <v>2394</v>
      </c>
      <c r="E845" s="3" t="s">
        <v>2397</v>
      </c>
      <c r="F845" s="3" t="s">
        <v>496</v>
      </c>
    </row>
    <row r="846" spans="1:6" ht="12" customHeight="1" x14ac:dyDescent="0.25">
      <c r="A846" s="3" t="s">
        <v>2398</v>
      </c>
      <c r="B846" s="3" t="s">
        <v>493</v>
      </c>
      <c r="C846" s="3" t="s">
        <v>268</v>
      </c>
      <c r="D846" s="3" t="s">
        <v>2394</v>
      </c>
      <c r="E846" s="3" t="s">
        <v>2399</v>
      </c>
      <c r="F846" s="3" t="s">
        <v>496</v>
      </c>
    </row>
    <row r="847" spans="1:6" ht="12" customHeight="1" x14ac:dyDescent="0.25">
      <c r="A847" s="3" t="s">
        <v>2400</v>
      </c>
      <c r="B847" s="3" t="s">
        <v>504</v>
      </c>
      <c r="C847" s="3" t="s">
        <v>268</v>
      </c>
      <c r="D847" s="3" t="s">
        <v>2394</v>
      </c>
      <c r="E847" s="3" t="s">
        <v>2401</v>
      </c>
      <c r="F847" s="3" t="s">
        <v>496</v>
      </c>
    </row>
    <row r="848" spans="1:6" ht="12" customHeight="1" x14ac:dyDescent="0.25">
      <c r="A848" s="3" t="s">
        <v>2402</v>
      </c>
      <c r="B848" s="3" t="s">
        <v>493</v>
      </c>
      <c r="C848" s="3" t="s">
        <v>237</v>
      </c>
      <c r="D848" s="3" t="s">
        <v>2405</v>
      </c>
      <c r="E848" s="3" t="s">
        <v>2406</v>
      </c>
      <c r="F848" s="3" t="s">
        <v>496</v>
      </c>
    </row>
    <row r="849" spans="1:6" ht="12" customHeight="1" x14ac:dyDescent="0.25">
      <c r="A849" s="3" t="s">
        <v>2407</v>
      </c>
      <c r="B849" s="3" t="s">
        <v>493</v>
      </c>
      <c r="C849" s="3" t="s">
        <v>237</v>
      </c>
      <c r="D849" s="3" t="s">
        <v>2405</v>
      </c>
      <c r="E849" s="3" t="s">
        <v>2408</v>
      </c>
      <c r="F849" s="3" t="s">
        <v>496</v>
      </c>
    </row>
    <row r="850" spans="1:6" ht="12" customHeight="1" x14ac:dyDescent="0.25">
      <c r="A850" s="3" t="s">
        <v>2409</v>
      </c>
      <c r="B850" s="3" t="s">
        <v>493</v>
      </c>
      <c r="C850" s="3" t="s">
        <v>237</v>
      </c>
      <c r="D850" s="3" t="s">
        <v>2405</v>
      </c>
      <c r="E850" s="3" t="s">
        <v>2410</v>
      </c>
      <c r="F850" s="3" t="s">
        <v>496</v>
      </c>
    </row>
    <row r="851" spans="1:6" ht="12" customHeight="1" x14ac:dyDescent="0.25">
      <c r="A851" s="3" t="s">
        <v>2411</v>
      </c>
      <c r="B851" s="3" t="s">
        <v>504</v>
      </c>
      <c r="C851" s="3" t="s">
        <v>237</v>
      </c>
      <c r="D851" s="3" t="s">
        <v>2405</v>
      </c>
      <c r="E851" s="3" t="s">
        <v>2412</v>
      </c>
      <c r="F851" s="3" t="s">
        <v>496</v>
      </c>
    </row>
    <row r="852" spans="1:6" ht="12" customHeight="1" x14ac:dyDescent="0.25">
      <c r="A852" s="3" t="s">
        <v>2413</v>
      </c>
      <c r="B852" s="3" t="s">
        <v>493</v>
      </c>
      <c r="C852" s="3" t="s">
        <v>192</v>
      </c>
      <c r="D852" s="3" t="s">
        <v>2414</v>
      </c>
      <c r="E852" s="3" t="s">
        <v>2415</v>
      </c>
      <c r="F852" s="3" t="s">
        <v>496</v>
      </c>
    </row>
    <row r="853" spans="1:6" ht="12" customHeight="1" x14ac:dyDescent="0.25">
      <c r="A853" s="3" t="s">
        <v>2416</v>
      </c>
      <c r="B853" s="3" t="s">
        <v>493</v>
      </c>
      <c r="C853" s="3" t="s">
        <v>192</v>
      </c>
      <c r="D853" s="3" t="s">
        <v>2414</v>
      </c>
      <c r="E853" s="3" t="s">
        <v>2419</v>
      </c>
      <c r="F853" s="3" t="s">
        <v>496</v>
      </c>
    </row>
    <row r="854" spans="1:6" ht="12" customHeight="1" x14ac:dyDescent="0.25">
      <c r="A854" s="3" t="s">
        <v>736</v>
      </c>
      <c r="B854" s="3" t="s">
        <v>504</v>
      </c>
      <c r="C854" s="3" t="s">
        <v>192</v>
      </c>
      <c r="D854" s="3" t="s">
        <v>2414</v>
      </c>
      <c r="E854" s="3" t="s">
        <v>737</v>
      </c>
      <c r="F854" s="3" t="s">
        <v>496</v>
      </c>
    </row>
    <row r="855" spans="1:6" ht="12" customHeight="1" x14ac:dyDescent="0.25">
      <c r="A855" s="3" t="s">
        <v>2420</v>
      </c>
      <c r="B855" s="3" t="s">
        <v>493</v>
      </c>
      <c r="C855" s="3" t="s">
        <v>192</v>
      </c>
      <c r="D855" s="3" t="s">
        <v>2414</v>
      </c>
      <c r="E855" s="3" t="s">
        <v>2421</v>
      </c>
      <c r="F855" s="3" t="s">
        <v>496</v>
      </c>
    </row>
    <row r="856" spans="1:6" ht="12" customHeight="1" x14ac:dyDescent="0.25">
      <c r="A856" s="3" t="s">
        <v>2422</v>
      </c>
      <c r="B856" s="3" t="s">
        <v>493</v>
      </c>
      <c r="C856" s="3" t="s">
        <v>192</v>
      </c>
      <c r="D856" s="3" t="s">
        <v>2423</v>
      </c>
      <c r="E856" s="3" t="s">
        <v>2424</v>
      </c>
      <c r="F856" s="3" t="s">
        <v>496</v>
      </c>
    </row>
    <row r="857" spans="1:6" ht="12" customHeight="1" x14ac:dyDescent="0.25">
      <c r="A857" s="3" t="s">
        <v>2425</v>
      </c>
      <c r="B857" s="3" t="s">
        <v>493</v>
      </c>
      <c r="C857" s="3" t="s">
        <v>192</v>
      </c>
      <c r="D857" s="3" t="s">
        <v>2423</v>
      </c>
      <c r="E857" s="3" t="s">
        <v>2426</v>
      </c>
      <c r="F857" s="3" t="s">
        <v>496</v>
      </c>
    </row>
    <row r="858" spans="1:6" ht="12" customHeight="1" x14ac:dyDescent="0.25">
      <c r="A858" s="3" t="s">
        <v>736</v>
      </c>
      <c r="B858" s="3" t="s">
        <v>504</v>
      </c>
      <c r="C858" s="3" t="s">
        <v>192</v>
      </c>
      <c r="D858" s="3" t="s">
        <v>2423</v>
      </c>
      <c r="E858" s="3" t="s">
        <v>737</v>
      </c>
      <c r="F858" s="3" t="s">
        <v>496</v>
      </c>
    </row>
    <row r="859" spans="1:6" ht="12" customHeight="1" x14ac:dyDescent="0.25">
      <c r="A859" s="3" t="s">
        <v>2427</v>
      </c>
      <c r="B859" s="3" t="s">
        <v>493</v>
      </c>
      <c r="C859" s="3" t="s">
        <v>192</v>
      </c>
      <c r="D859" s="3" t="s">
        <v>2423</v>
      </c>
      <c r="E859" s="3" t="s">
        <v>2429</v>
      </c>
      <c r="F859" s="3" t="s">
        <v>496</v>
      </c>
    </row>
    <row r="860" spans="1:6" ht="12" customHeight="1" x14ac:dyDescent="0.25">
      <c r="A860" s="3" t="s">
        <v>2433</v>
      </c>
      <c r="B860" s="3" t="s">
        <v>493</v>
      </c>
      <c r="C860" s="3" t="s">
        <v>48</v>
      </c>
      <c r="D860" s="3" t="s">
        <v>2434</v>
      </c>
      <c r="E860" s="3" t="s">
        <v>2435</v>
      </c>
      <c r="F860" s="3" t="s">
        <v>496</v>
      </c>
    </row>
    <row r="861" spans="1:6" ht="12" customHeight="1" x14ac:dyDescent="0.25">
      <c r="A861" s="3" t="s">
        <v>2436</v>
      </c>
      <c r="B861" s="3" t="s">
        <v>493</v>
      </c>
      <c r="C861" s="3" t="s">
        <v>48</v>
      </c>
      <c r="D861" s="3" t="s">
        <v>2434</v>
      </c>
      <c r="E861" s="3" t="s">
        <v>2437</v>
      </c>
      <c r="F861" s="3" t="s">
        <v>496</v>
      </c>
    </row>
    <row r="862" spans="1:6" ht="12" customHeight="1" x14ac:dyDescent="0.25">
      <c r="A862" s="3" t="s">
        <v>2438</v>
      </c>
      <c r="B862" s="3" t="s">
        <v>504</v>
      </c>
      <c r="C862" s="3" t="s">
        <v>48</v>
      </c>
      <c r="D862" s="3" t="s">
        <v>2434</v>
      </c>
      <c r="E862" s="3" t="s">
        <v>2439</v>
      </c>
      <c r="F862" s="3" t="s">
        <v>496</v>
      </c>
    </row>
    <row r="863" spans="1:6" ht="12" customHeight="1" x14ac:dyDescent="0.25">
      <c r="A863" s="3" t="s">
        <v>2440</v>
      </c>
      <c r="B863" s="3" t="s">
        <v>493</v>
      </c>
      <c r="C863" s="3" t="s">
        <v>48</v>
      </c>
      <c r="D863" s="3" t="s">
        <v>2434</v>
      </c>
      <c r="E863" s="3" t="s">
        <v>2441</v>
      </c>
      <c r="F863" s="3" t="s">
        <v>496</v>
      </c>
    </row>
    <row r="864" spans="1:6" ht="12" customHeight="1" x14ac:dyDescent="0.25">
      <c r="A864" s="3" t="s">
        <v>2442</v>
      </c>
      <c r="B864" s="3" t="s">
        <v>493</v>
      </c>
      <c r="C864" s="3" t="s">
        <v>48</v>
      </c>
      <c r="D864" s="3" t="s">
        <v>2443</v>
      </c>
      <c r="E864" s="3" t="s">
        <v>2444</v>
      </c>
      <c r="F864" s="3" t="s">
        <v>496</v>
      </c>
    </row>
    <row r="865" spans="1:6" ht="12" customHeight="1" x14ac:dyDescent="0.25">
      <c r="A865" s="3" t="s">
        <v>2445</v>
      </c>
      <c r="B865" s="3" t="s">
        <v>493</v>
      </c>
      <c r="C865" s="3" t="s">
        <v>48</v>
      </c>
      <c r="D865" s="3" t="s">
        <v>2443</v>
      </c>
      <c r="E865" s="3" t="s">
        <v>2446</v>
      </c>
      <c r="F865" s="3" t="s">
        <v>496</v>
      </c>
    </row>
    <row r="866" spans="1:6" ht="12" customHeight="1" x14ac:dyDescent="0.25">
      <c r="A866" s="3" t="s">
        <v>1326</v>
      </c>
      <c r="B866" s="3" t="s">
        <v>504</v>
      </c>
      <c r="C866" s="3" t="s">
        <v>48</v>
      </c>
      <c r="D866" s="3" t="s">
        <v>2443</v>
      </c>
      <c r="E866" s="3" t="s">
        <v>1327</v>
      </c>
      <c r="F866" s="3" t="s">
        <v>496</v>
      </c>
    </row>
    <row r="867" spans="1:6" ht="12" customHeight="1" x14ac:dyDescent="0.25">
      <c r="A867" s="3" t="s">
        <v>2447</v>
      </c>
      <c r="B867" s="3" t="s">
        <v>493</v>
      </c>
      <c r="C867" s="3" t="s">
        <v>48</v>
      </c>
      <c r="D867" s="3" t="s">
        <v>2443</v>
      </c>
      <c r="E867" s="3" t="s">
        <v>2448</v>
      </c>
      <c r="F867" s="3" t="s">
        <v>496</v>
      </c>
    </row>
    <row r="868" spans="1:6" ht="12" customHeight="1" x14ac:dyDescent="0.25">
      <c r="A868" s="3" t="s">
        <v>2449</v>
      </c>
      <c r="B868" s="3" t="s">
        <v>504</v>
      </c>
      <c r="C868" s="3" t="s">
        <v>217</v>
      </c>
      <c r="D868" s="3" t="s">
        <v>2450</v>
      </c>
      <c r="E868" s="3" t="s">
        <v>2451</v>
      </c>
      <c r="F868" s="3" t="s">
        <v>496</v>
      </c>
    </row>
    <row r="869" spans="1:6" ht="12" customHeight="1" x14ac:dyDescent="0.25">
      <c r="A869" s="3" t="s">
        <v>2452</v>
      </c>
      <c r="B869" s="3" t="s">
        <v>493</v>
      </c>
      <c r="C869" s="3" t="s">
        <v>217</v>
      </c>
      <c r="D869" s="3" t="s">
        <v>2450</v>
      </c>
      <c r="E869" s="3" t="s">
        <v>2453</v>
      </c>
      <c r="F869" s="3" t="s">
        <v>496</v>
      </c>
    </row>
    <row r="870" spans="1:6" ht="12" customHeight="1" x14ac:dyDescent="0.25">
      <c r="A870" s="3" t="s">
        <v>2454</v>
      </c>
      <c r="B870" s="3" t="s">
        <v>493</v>
      </c>
      <c r="C870" s="3" t="s">
        <v>217</v>
      </c>
      <c r="D870" s="3" t="s">
        <v>2450</v>
      </c>
      <c r="E870" s="3" t="s">
        <v>2455</v>
      </c>
      <c r="F870" s="3" t="s">
        <v>496</v>
      </c>
    </row>
    <row r="871" spans="1:6" ht="12" customHeight="1" x14ac:dyDescent="0.25">
      <c r="A871" s="3" t="s">
        <v>2457</v>
      </c>
      <c r="B871" s="3" t="s">
        <v>493</v>
      </c>
      <c r="C871" s="3" t="s">
        <v>217</v>
      </c>
      <c r="D871" s="3" t="s">
        <v>2450</v>
      </c>
      <c r="E871" s="3" t="s">
        <v>2459</v>
      </c>
      <c r="F871" s="3" t="s">
        <v>496</v>
      </c>
    </row>
    <row r="872" spans="1:6" ht="12" customHeight="1" x14ac:dyDescent="0.25">
      <c r="A872" s="3" t="s">
        <v>2460</v>
      </c>
      <c r="B872" s="3" t="s">
        <v>493</v>
      </c>
      <c r="C872" s="3" t="s">
        <v>188</v>
      </c>
      <c r="D872" s="3" t="s">
        <v>2461</v>
      </c>
      <c r="E872" s="3" t="s">
        <v>2462</v>
      </c>
      <c r="F872" s="3" t="s">
        <v>496</v>
      </c>
    </row>
    <row r="873" spans="1:6" ht="12" customHeight="1" x14ac:dyDescent="0.25">
      <c r="A873" s="3" t="s">
        <v>2463</v>
      </c>
      <c r="B873" s="3" t="s">
        <v>493</v>
      </c>
      <c r="C873" s="3" t="s">
        <v>188</v>
      </c>
      <c r="D873" s="3" t="s">
        <v>2461</v>
      </c>
      <c r="E873" s="3" t="s">
        <v>2464</v>
      </c>
      <c r="F873" s="3" t="s">
        <v>496</v>
      </c>
    </row>
    <row r="874" spans="1:6" ht="12" customHeight="1" x14ac:dyDescent="0.25">
      <c r="A874" s="3" t="s">
        <v>2465</v>
      </c>
      <c r="B874" s="3" t="s">
        <v>493</v>
      </c>
      <c r="C874" s="3" t="s">
        <v>188</v>
      </c>
      <c r="D874" s="3" t="s">
        <v>2461</v>
      </c>
      <c r="E874" s="3" t="s">
        <v>2466</v>
      </c>
      <c r="F874" s="3" t="s">
        <v>496</v>
      </c>
    </row>
    <row r="875" spans="1:6" ht="12" customHeight="1" x14ac:dyDescent="0.25">
      <c r="A875" s="3" t="s">
        <v>2037</v>
      </c>
      <c r="B875" s="3" t="s">
        <v>504</v>
      </c>
      <c r="C875" s="3" t="s">
        <v>188</v>
      </c>
      <c r="D875" s="3" t="s">
        <v>2461</v>
      </c>
      <c r="E875" s="3" t="s">
        <v>2038</v>
      </c>
      <c r="F875" s="3" t="s">
        <v>496</v>
      </c>
    </row>
    <row r="876" spans="1:6" ht="12" customHeight="1" x14ac:dyDescent="0.25">
      <c r="A876" s="3" t="s">
        <v>2467</v>
      </c>
      <c r="B876" s="3" t="s">
        <v>493</v>
      </c>
      <c r="C876" s="3" t="s">
        <v>127</v>
      </c>
      <c r="D876" s="3" t="s">
        <v>2468</v>
      </c>
      <c r="E876" s="3" t="s">
        <v>2469</v>
      </c>
      <c r="F876" s="3" t="s">
        <v>496</v>
      </c>
    </row>
    <row r="877" spans="1:6" ht="12" customHeight="1" x14ac:dyDescent="0.25">
      <c r="A877" s="3" t="s">
        <v>2470</v>
      </c>
      <c r="B877" s="3" t="s">
        <v>493</v>
      </c>
      <c r="C877" s="3" t="s">
        <v>127</v>
      </c>
      <c r="D877" s="3" t="s">
        <v>2468</v>
      </c>
      <c r="E877" s="3" t="s">
        <v>2471</v>
      </c>
      <c r="F877" s="3" t="s">
        <v>496</v>
      </c>
    </row>
    <row r="878" spans="1:6" ht="12" customHeight="1" x14ac:dyDescent="0.25">
      <c r="A878" s="3" t="s">
        <v>2472</v>
      </c>
      <c r="B878" s="3" t="s">
        <v>493</v>
      </c>
      <c r="C878" s="3" t="s">
        <v>127</v>
      </c>
      <c r="D878" s="3" t="s">
        <v>2468</v>
      </c>
      <c r="E878" s="3" t="s">
        <v>2473</v>
      </c>
      <c r="F878" s="3" t="s">
        <v>496</v>
      </c>
    </row>
    <row r="879" spans="1:6" ht="12" customHeight="1" x14ac:dyDescent="0.25">
      <c r="A879" s="3" t="s">
        <v>978</v>
      </c>
      <c r="B879" s="3" t="s">
        <v>504</v>
      </c>
      <c r="C879" s="3" t="s">
        <v>127</v>
      </c>
      <c r="D879" s="3" t="s">
        <v>2468</v>
      </c>
      <c r="E879" s="3" t="s">
        <v>980</v>
      </c>
      <c r="F879" s="3" t="s">
        <v>496</v>
      </c>
    </row>
    <row r="880" spans="1:6" ht="12" customHeight="1" x14ac:dyDescent="0.25">
      <c r="A880" s="3" t="s">
        <v>2476</v>
      </c>
      <c r="B880" s="3" t="s">
        <v>493</v>
      </c>
      <c r="C880" s="3" t="s">
        <v>124</v>
      </c>
      <c r="D880" s="3" t="s">
        <v>2477</v>
      </c>
      <c r="E880" s="3" t="s">
        <v>2478</v>
      </c>
      <c r="F880" s="3" t="s">
        <v>496</v>
      </c>
    </row>
    <row r="881" spans="1:6" ht="12" customHeight="1" x14ac:dyDescent="0.25">
      <c r="A881" s="3" t="s">
        <v>2479</v>
      </c>
      <c r="B881" s="3" t="s">
        <v>493</v>
      </c>
      <c r="C881" s="3" t="s">
        <v>124</v>
      </c>
      <c r="D881" s="3" t="s">
        <v>2477</v>
      </c>
      <c r="E881" s="3" t="s">
        <v>2480</v>
      </c>
      <c r="F881" s="3" t="s">
        <v>496</v>
      </c>
    </row>
    <row r="882" spans="1:6" ht="12" customHeight="1" x14ac:dyDescent="0.25">
      <c r="A882" s="3" t="s">
        <v>589</v>
      </c>
      <c r="B882" s="3" t="s">
        <v>504</v>
      </c>
      <c r="C882" s="3" t="s">
        <v>124</v>
      </c>
      <c r="D882" s="3" t="s">
        <v>2477</v>
      </c>
      <c r="E882" s="3" t="s">
        <v>590</v>
      </c>
      <c r="F882" s="3" t="s">
        <v>496</v>
      </c>
    </row>
    <row r="883" spans="1:6" ht="12" customHeight="1" x14ac:dyDescent="0.25">
      <c r="A883" s="3" t="s">
        <v>2481</v>
      </c>
      <c r="B883" s="3" t="s">
        <v>493</v>
      </c>
      <c r="C883" s="3" t="s">
        <v>124</v>
      </c>
      <c r="D883" s="3" t="s">
        <v>2477</v>
      </c>
      <c r="E883" s="3" t="s">
        <v>2482</v>
      </c>
      <c r="F883" s="3" t="s">
        <v>496</v>
      </c>
    </row>
    <row r="884" spans="1:6" ht="12" customHeight="1" x14ac:dyDescent="0.25">
      <c r="A884" s="3" t="s">
        <v>2483</v>
      </c>
      <c r="B884" s="3" t="s">
        <v>493</v>
      </c>
      <c r="C884" s="3" t="s">
        <v>124</v>
      </c>
      <c r="D884" s="3" t="s">
        <v>2484</v>
      </c>
      <c r="E884" s="3" t="s">
        <v>2485</v>
      </c>
      <c r="F884" s="3" t="s">
        <v>496</v>
      </c>
    </row>
    <row r="885" spans="1:6" ht="12" customHeight="1" x14ac:dyDescent="0.25">
      <c r="A885" s="3" t="s">
        <v>2486</v>
      </c>
      <c r="B885" s="3" t="s">
        <v>493</v>
      </c>
      <c r="C885" s="3" t="s">
        <v>124</v>
      </c>
      <c r="D885" s="3" t="s">
        <v>2484</v>
      </c>
      <c r="E885" s="3" t="s">
        <v>2487</v>
      </c>
      <c r="F885" s="3" t="s">
        <v>496</v>
      </c>
    </row>
    <row r="886" spans="1:6" ht="12" customHeight="1" x14ac:dyDescent="0.25">
      <c r="A886" s="3" t="s">
        <v>589</v>
      </c>
      <c r="B886" s="3" t="s">
        <v>504</v>
      </c>
      <c r="C886" s="3" t="s">
        <v>124</v>
      </c>
      <c r="D886" s="3" t="s">
        <v>2484</v>
      </c>
      <c r="E886" s="3" t="s">
        <v>590</v>
      </c>
      <c r="F886" s="3" t="s">
        <v>496</v>
      </c>
    </row>
    <row r="887" spans="1:6" ht="12" customHeight="1" x14ac:dyDescent="0.25">
      <c r="A887" s="3" t="s">
        <v>2490</v>
      </c>
      <c r="B887" s="3" t="s">
        <v>493</v>
      </c>
      <c r="C887" s="3" t="s">
        <v>124</v>
      </c>
      <c r="D887" s="3" t="s">
        <v>2484</v>
      </c>
      <c r="E887" s="3" t="s">
        <v>2491</v>
      </c>
      <c r="F887" s="3" t="s">
        <v>496</v>
      </c>
    </row>
    <row r="888" spans="1:6" ht="12" customHeight="1" x14ac:dyDescent="0.25">
      <c r="A888" s="3" t="s">
        <v>2492</v>
      </c>
      <c r="B888" s="3" t="s">
        <v>493</v>
      </c>
      <c r="C888" s="3" t="s">
        <v>252</v>
      </c>
      <c r="D888" s="3" t="s">
        <v>2493</v>
      </c>
      <c r="E888" s="3" t="s">
        <v>2494</v>
      </c>
      <c r="F888" s="3" t="s">
        <v>496</v>
      </c>
    </row>
    <row r="889" spans="1:6" ht="12" customHeight="1" x14ac:dyDescent="0.25">
      <c r="A889" s="3" t="s">
        <v>2495</v>
      </c>
      <c r="B889" s="3" t="s">
        <v>493</v>
      </c>
      <c r="C889" s="3" t="s">
        <v>252</v>
      </c>
      <c r="D889" s="3" t="s">
        <v>2493</v>
      </c>
      <c r="E889" s="3" t="s">
        <v>2496</v>
      </c>
      <c r="F889" s="3" t="s">
        <v>496</v>
      </c>
    </row>
    <row r="890" spans="1:6" ht="12" customHeight="1" x14ac:dyDescent="0.25">
      <c r="A890" s="3" t="s">
        <v>2497</v>
      </c>
      <c r="B890" s="3" t="s">
        <v>493</v>
      </c>
      <c r="C890" s="3" t="s">
        <v>252</v>
      </c>
      <c r="D890" s="3" t="s">
        <v>2493</v>
      </c>
      <c r="E890" s="3" t="s">
        <v>2498</v>
      </c>
      <c r="F890" s="3" t="s">
        <v>496</v>
      </c>
    </row>
    <row r="891" spans="1:6" ht="12" customHeight="1" x14ac:dyDescent="0.25">
      <c r="A891" s="3" t="s">
        <v>2499</v>
      </c>
      <c r="B891" s="3" t="s">
        <v>504</v>
      </c>
      <c r="C891" s="3" t="s">
        <v>252</v>
      </c>
      <c r="D891" s="3" t="s">
        <v>2493</v>
      </c>
      <c r="E891" s="3" t="s">
        <v>2501</v>
      </c>
      <c r="F891" s="3" t="s">
        <v>496</v>
      </c>
    </row>
    <row r="892" spans="1:6" ht="12" customHeight="1" x14ac:dyDescent="0.25">
      <c r="A892" s="3" t="s">
        <v>2503</v>
      </c>
      <c r="B892" s="3" t="s">
        <v>493</v>
      </c>
      <c r="C892" s="3" t="s">
        <v>188</v>
      </c>
      <c r="D892" s="3" t="s">
        <v>2504</v>
      </c>
      <c r="E892" s="3" t="s">
        <v>2505</v>
      </c>
      <c r="F892" s="3" t="s">
        <v>496</v>
      </c>
    </row>
    <row r="893" spans="1:6" ht="12" customHeight="1" x14ac:dyDescent="0.25">
      <c r="A893" s="3" t="s">
        <v>2506</v>
      </c>
      <c r="B893" s="3" t="s">
        <v>493</v>
      </c>
      <c r="C893" s="3" t="s">
        <v>188</v>
      </c>
      <c r="D893" s="3" t="s">
        <v>2504</v>
      </c>
      <c r="E893" s="3" t="s">
        <v>2507</v>
      </c>
      <c r="F893" s="3" t="s">
        <v>496</v>
      </c>
    </row>
    <row r="894" spans="1:6" ht="12" customHeight="1" x14ac:dyDescent="0.25">
      <c r="A894" s="3" t="s">
        <v>2037</v>
      </c>
      <c r="B894" s="3" t="s">
        <v>504</v>
      </c>
      <c r="C894" s="3" t="s">
        <v>188</v>
      </c>
      <c r="D894" s="3" t="s">
        <v>2504</v>
      </c>
      <c r="E894" s="3" t="s">
        <v>2038</v>
      </c>
      <c r="F894" s="3" t="s">
        <v>496</v>
      </c>
    </row>
    <row r="895" spans="1:6" ht="12" customHeight="1" x14ac:dyDescent="0.25">
      <c r="A895" s="3" t="s">
        <v>2508</v>
      </c>
      <c r="B895" s="3" t="s">
        <v>493</v>
      </c>
      <c r="C895" s="3" t="s">
        <v>188</v>
      </c>
      <c r="D895" s="3" t="s">
        <v>2504</v>
      </c>
      <c r="E895" s="3" t="s">
        <v>2509</v>
      </c>
      <c r="F895" s="3" t="s">
        <v>496</v>
      </c>
    </row>
    <row r="896" spans="1:6" ht="12" customHeight="1" x14ac:dyDescent="0.25">
      <c r="A896" s="3" t="s">
        <v>2510</v>
      </c>
      <c r="B896" s="3" t="s">
        <v>493</v>
      </c>
      <c r="C896" s="3" t="s">
        <v>124</v>
      </c>
      <c r="D896" s="3" t="s">
        <v>2511</v>
      </c>
      <c r="E896" s="3" t="s">
        <v>2512</v>
      </c>
      <c r="F896" s="3" t="s">
        <v>496</v>
      </c>
    </row>
    <row r="897" spans="1:6" ht="12" customHeight="1" x14ac:dyDescent="0.25">
      <c r="A897" s="3" t="s">
        <v>2513</v>
      </c>
      <c r="B897" s="3" t="s">
        <v>493</v>
      </c>
      <c r="C897" s="3" t="s">
        <v>124</v>
      </c>
      <c r="D897" s="3" t="s">
        <v>2511</v>
      </c>
      <c r="E897" s="3" t="s">
        <v>2514</v>
      </c>
      <c r="F897" s="3" t="s">
        <v>496</v>
      </c>
    </row>
    <row r="898" spans="1:6" ht="12" customHeight="1" x14ac:dyDescent="0.25">
      <c r="A898" s="3" t="s">
        <v>589</v>
      </c>
      <c r="B898" s="3" t="s">
        <v>504</v>
      </c>
      <c r="C898" s="3" t="s">
        <v>124</v>
      </c>
      <c r="D898" s="3" t="s">
        <v>2511</v>
      </c>
      <c r="E898" s="3" t="s">
        <v>590</v>
      </c>
      <c r="F898" s="3" t="s">
        <v>496</v>
      </c>
    </row>
    <row r="899" spans="1:6" ht="12" customHeight="1" x14ac:dyDescent="0.25">
      <c r="A899" s="3" t="s">
        <v>2517</v>
      </c>
      <c r="B899" s="3" t="s">
        <v>493</v>
      </c>
      <c r="C899" s="3" t="s">
        <v>124</v>
      </c>
      <c r="D899" s="3" t="s">
        <v>2511</v>
      </c>
      <c r="E899" s="3" t="s">
        <v>2518</v>
      </c>
      <c r="F899" s="3" t="s">
        <v>496</v>
      </c>
    </row>
    <row r="900" spans="1:6" ht="12" customHeight="1" x14ac:dyDescent="0.25">
      <c r="A900" s="3" t="s">
        <v>2519</v>
      </c>
      <c r="B900" s="3" t="s">
        <v>493</v>
      </c>
      <c r="C900" s="3" t="s">
        <v>133</v>
      </c>
      <c r="D900" s="3" t="s">
        <v>2520</v>
      </c>
      <c r="E900" s="3" t="s">
        <v>2521</v>
      </c>
      <c r="F900" s="3" t="s">
        <v>496</v>
      </c>
    </row>
    <row r="901" spans="1:6" ht="12" customHeight="1" x14ac:dyDescent="0.25">
      <c r="A901" s="3" t="s">
        <v>2522</v>
      </c>
      <c r="B901" s="3" t="s">
        <v>493</v>
      </c>
      <c r="C901" s="3" t="s">
        <v>133</v>
      </c>
      <c r="D901" s="3" t="s">
        <v>2520</v>
      </c>
      <c r="E901" s="3" t="s">
        <v>2523</v>
      </c>
      <c r="F901" s="3" t="s">
        <v>496</v>
      </c>
    </row>
    <row r="902" spans="1:6" ht="12" customHeight="1" x14ac:dyDescent="0.25">
      <c r="A902" s="3" t="s">
        <v>2524</v>
      </c>
      <c r="B902" s="3" t="s">
        <v>493</v>
      </c>
      <c r="C902" s="3" t="s">
        <v>133</v>
      </c>
      <c r="D902" s="3" t="s">
        <v>2520</v>
      </c>
      <c r="E902" s="3" t="s">
        <v>2525</v>
      </c>
      <c r="F902" s="3" t="s">
        <v>496</v>
      </c>
    </row>
    <row r="903" spans="1:6" ht="12" customHeight="1" x14ac:dyDescent="0.25">
      <c r="A903" s="3" t="s">
        <v>2527</v>
      </c>
      <c r="B903" s="3" t="s">
        <v>504</v>
      </c>
      <c r="C903" s="3" t="s">
        <v>133</v>
      </c>
      <c r="D903" s="3" t="s">
        <v>2520</v>
      </c>
      <c r="E903" s="3" t="s">
        <v>2530</v>
      </c>
      <c r="F903" s="3" t="s">
        <v>496</v>
      </c>
    </row>
    <row r="904" spans="1:6" ht="12" customHeight="1" x14ac:dyDescent="0.25">
      <c r="A904" s="3" t="s">
        <v>2531</v>
      </c>
      <c r="B904" s="3" t="s">
        <v>493</v>
      </c>
      <c r="C904" s="3" t="s">
        <v>423</v>
      </c>
      <c r="D904" s="3" t="s">
        <v>2532</v>
      </c>
      <c r="E904" s="3" t="s">
        <v>2533</v>
      </c>
      <c r="F904" s="3" t="s">
        <v>496</v>
      </c>
    </row>
    <row r="905" spans="1:6" ht="12" customHeight="1" x14ac:dyDescent="0.25">
      <c r="A905" s="3" t="s">
        <v>2534</v>
      </c>
      <c r="B905" s="3" t="s">
        <v>493</v>
      </c>
      <c r="C905" s="3" t="s">
        <v>423</v>
      </c>
      <c r="D905" s="3" t="s">
        <v>2532</v>
      </c>
      <c r="E905" s="3" t="s">
        <v>2535</v>
      </c>
      <c r="F905" s="3" t="s">
        <v>496</v>
      </c>
    </row>
    <row r="906" spans="1:6" ht="12" customHeight="1" x14ac:dyDescent="0.25">
      <c r="A906" s="3" t="s">
        <v>2536</v>
      </c>
      <c r="B906" s="3" t="s">
        <v>504</v>
      </c>
      <c r="C906" s="3" t="s">
        <v>423</v>
      </c>
      <c r="D906" s="3" t="s">
        <v>2532</v>
      </c>
      <c r="E906" s="3" t="s">
        <v>2537</v>
      </c>
      <c r="F906" s="3" t="s">
        <v>496</v>
      </c>
    </row>
    <row r="907" spans="1:6" ht="12" customHeight="1" x14ac:dyDescent="0.25">
      <c r="A907" s="3" t="s">
        <v>2538</v>
      </c>
      <c r="B907" s="3" t="s">
        <v>493</v>
      </c>
      <c r="C907" s="3" t="s">
        <v>423</v>
      </c>
      <c r="D907" s="3" t="s">
        <v>2532</v>
      </c>
      <c r="E907" s="3" t="s">
        <v>2539</v>
      </c>
      <c r="F907" s="3" t="s">
        <v>496</v>
      </c>
    </row>
    <row r="908" spans="1:6" ht="12" customHeight="1" x14ac:dyDescent="0.25">
      <c r="A908" s="3" t="s">
        <v>853</v>
      </c>
      <c r="B908" s="3" t="s">
        <v>493</v>
      </c>
      <c r="C908" s="3" t="s">
        <v>61</v>
      </c>
      <c r="D908" s="3" t="s">
        <v>2540</v>
      </c>
      <c r="E908" s="3" t="s">
        <v>2541</v>
      </c>
      <c r="F908" s="3" t="s">
        <v>496</v>
      </c>
    </row>
    <row r="909" spans="1:6" ht="12" customHeight="1" x14ac:dyDescent="0.25">
      <c r="A909" s="3" t="s">
        <v>2542</v>
      </c>
      <c r="B909" s="3" t="s">
        <v>493</v>
      </c>
      <c r="C909" s="3" t="s">
        <v>61</v>
      </c>
      <c r="D909" s="3" t="s">
        <v>2540</v>
      </c>
      <c r="E909" s="3" t="s">
        <v>2543</v>
      </c>
      <c r="F909" s="3" t="s">
        <v>496</v>
      </c>
    </row>
    <row r="910" spans="1:6" ht="12" customHeight="1" x14ac:dyDescent="0.25">
      <c r="A910" s="3" t="s">
        <v>855</v>
      </c>
      <c r="B910" s="3" t="s">
        <v>504</v>
      </c>
      <c r="C910" s="3" t="s">
        <v>61</v>
      </c>
      <c r="D910" s="3" t="s">
        <v>2540</v>
      </c>
      <c r="E910" s="3" t="s">
        <v>857</v>
      </c>
      <c r="F910" s="3" t="s">
        <v>496</v>
      </c>
    </row>
    <row r="911" spans="1:6" ht="12" customHeight="1" x14ac:dyDescent="0.25">
      <c r="A911" s="3" t="s">
        <v>2546</v>
      </c>
      <c r="B911" s="3" t="s">
        <v>493</v>
      </c>
      <c r="C911" s="3" t="s">
        <v>61</v>
      </c>
      <c r="D911" s="3" t="s">
        <v>2540</v>
      </c>
      <c r="E911" s="3" t="s">
        <v>2547</v>
      </c>
      <c r="F911" s="3" t="s">
        <v>496</v>
      </c>
    </row>
    <row r="912" spans="1:6" ht="12" customHeight="1" x14ac:dyDescent="0.25">
      <c r="A912" s="3" t="s">
        <v>2548</v>
      </c>
      <c r="B912" s="3" t="s">
        <v>493</v>
      </c>
      <c r="C912" s="3" t="s">
        <v>239</v>
      </c>
      <c r="D912" s="3" t="s">
        <v>2549</v>
      </c>
      <c r="E912" s="3" t="s">
        <v>2550</v>
      </c>
      <c r="F912" s="3" t="s">
        <v>496</v>
      </c>
    </row>
    <row r="913" spans="1:6" ht="12" customHeight="1" x14ac:dyDescent="0.25">
      <c r="A913" s="3" t="s">
        <v>2551</v>
      </c>
      <c r="B913" s="3" t="s">
        <v>493</v>
      </c>
      <c r="C913" s="3" t="s">
        <v>239</v>
      </c>
      <c r="D913" s="3" t="s">
        <v>2549</v>
      </c>
      <c r="E913" s="3" t="s">
        <v>2552</v>
      </c>
      <c r="F913" s="3" t="s">
        <v>496</v>
      </c>
    </row>
    <row r="914" spans="1:6" ht="12" customHeight="1" x14ac:dyDescent="0.25">
      <c r="A914" s="3" t="s">
        <v>2553</v>
      </c>
      <c r="B914" s="3" t="s">
        <v>504</v>
      </c>
      <c r="C914" s="3" t="s">
        <v>239</v>
      </c>
      <c r="D914" s="3" t="s">
        <v>2549</v>
      </c>
      <c r="E914" s="3" t="s">
        <v>2554</v>
      </c>
      <c r="F914" s="3" t="s">
        <v>496</v>
      </c>
    </row>
    <row r="915" spans="1:6" ht="12" customHeight="1" x14ac:dyDescent="0.25">
      <c r="A915" s="3" t="s">
        <v>2555</v>
      </c>
      <c r="B915" s="3" t="s">
        <v>493</v>
      </c>
      <c r="C915" s="3" t="s">
        <v>239</v>
      </c>
      <c r="D915" s="3" t="s">
        <v>2549</v>
      </c>
      <c r="E915" s="3" t="s">
        <v>2556</v>
      </c>
      <c r="F915" s="3" t="s">
        <v>496</v>
      </c>
    </row>
    <row r="916" spans="1:6" ht="12" customHeight="1" x14ac:dyDescent="0.25">
      <c r="A916" s="3" t="s">
        <v>2557</v>
      </c>
      <c r="B916" s="3" t="s">
        <v>493</v>
      </c>
      <c r="C916" s="3" t="s">
        <v>176</v>
      </c>
      <c r="D916" s="3" t="s">
        <v>2558</v>
      </c>
      <c r="E916" s="3" t="s">
        <v>2559</v>
      </c>
      <c r="F916" s="3" t="s">
        <v>496</v>
      </c>
    </row>
    <row r="917" spans="1:6" ht="12" customHeight="1" x14ac:dyDescent="0.25">
      <c r="A917" s="3" t="s">
        <v>2561</v>
      </c>
      <c r="B917" s="3" t="s">
        <v>493</v>
      </c>
      <c r="C917" s="3" t="s">
        <v>176</v>
      </c>
      <c r="D917" s="3" t="s">
        <v>2558</v>
      </c>
      <c r="E917" s="3" t="s">
        <v>2563</v>
      </c>
      <c r="F917" s="3" t="s">
        <v>496</v>
      </c>
    </row>
    <row r="918" spans="1:6" ht="12" customHeight="1" x14ac:dyDescent="0.25">
      <c r="A918" s="3" t="s">
        <v>2564</v>
      </c>
      <c r="B918" s="3" t="s">
        <v>493</v>
      </c>
      <c r="C918" s="3" t="s">
        <v>176</v>
      </c>
      <c r="D918" s="3" t="s">
        <v>2558</v>
      </c>
      <c r="E918" s="3" t="s">
        <v>2565</v>
      </c>
      <c r="F918" s="3" t="s">
        <v>496</v>
      </c>
    </row>
    <row r="919" spans="1:6" ht="12" customHeight="1" x14ac:dyDescent="0.25">
      <c r="A919" s="3" t="s">
        <v>1046</v>
      </c>
      <c r="B919" s="3" t="s">
        <v>504</v>
      </c>
      <c r="C919" s="3" t="s">
        <v>176</v>
      </c>
      <c r="D919" s="3" t="s">
        <v>2558</v>
      </c>
      <c r="E919" s="3" t="s">
        <v>1047</v>
      </c>
      <c r="F919" s="3" t="s">
        <v>496</v>
      </c>
    </row>
    <row r="920" spans="1:6" ht="12" customHeight="1" x14ac:dyDescent="0.25">
      <c r="A920" s="3" t="s">
        <v>2566</v>
      </c>
      <c r="B920" s="3" t="s">
        <v>493</v>
      </c>
      <c r="C920" s="3" t="s">
        <v>133</v>
      </c>
      <c r="D920" s="3" t="s">
        <v>2567</v>
      </c>
      <c r="E920" s="3" t="s">
        <v>2568</v>
      </c>
      <c r="F920" s="3" t="s">
        <v>496</v>
      </c>
    </row>
    <row r="921" spans="1:6" ht="12" customHeight="1" x14ac:dyDescent="0.25">
      <c r="A921" s="3" t="s">
        <v>2569</v>
      </c>
      <c r="B921" s="3" t="s">
        <v>493</v>
      </c>
      <c r="C921" s="3" t="s">
        <v>133</v>
      </c>
      <c r="D921" s="3" t="s">
        <v>2567</v>
      </c>
      <c r="E921" s="3" t="s">
        <v>2570</v>
      </c>
      <c r="F921" s="3" t="s">
        <v>496</v>
      </c>
    </row>
    <row r="922" spans="1:6" ht="12" customHeight="1" x14ac:dyDescent="0.25">
      <c r="A922" s="3" t="s">
        <v>2571</v>
      </c>
      <c r="B922" s="3" t="s">
        <v>493</v>
      </c>
      <c r="C922" s="3" t="s">
        <v>133</v>
      </c>
      <c r="D922" s="3" t="s">
        <v>2567</v>
      </c>
      <c r="E922" s="3" t="s">
        <v>2572</v>
      </c>
      <c r="F922" s="3" t="s">
        <v>496</v>
      </c>
    </row>
    <row r="923" spans="1:6" ht="12" customHeight="1" x14ac:dyDescent="0.25">
      <c r="A923" s="3" t="s">
        <v>2566</v>
      </c>
      <c r="B923" s="3" t="s">
        <v>504</v>
      </c>
      <c r="C923" s="3" t="s">
        <v>133</v>
      </c>
      <c r="D923" s="3" t="s">
        <v>2567</v>
      </c>
      <c r="E923" s="3" t="s">
        <v>2568</v>
      </c>
      <c r="F923" s="3" t="s">
        <v>496</v>
      </c>
    </row>
    <row r="924" spans="1:6" ht="12" customHeight="1" x14ac:dyDescent="0.25">
      <c r="A924" s="3" t="s">
        <v>2573</v>
      </c>
      <c r="B924" s="3" t="s">
        <v>493</v>
      </c>
      <c r="C924" s="3" t="s">
        <v>165</v>
      </c>
      <c r="D924" s="3" t="s">
        <v>2574</v>
      </c>
      <c r="E924" s="3" t="s">
        <v>2576</v>
      </c>
      <c r="F924" s="3" t="s">
        <v>496</v>
      </c>
    </row>
    <row r="925" spans="1:6" ht="12" customHeight="1" x14ac:dyDescent="0.25">
      <c r="A925" s="3" t="s">
        <v>2578</v>
      </c>
      <c r="B925" s="3" t="s">
        <v>493</v>
      </c>
      <c r="C925" s="3" t="s">
        <v>165</v>
      </c>
      <c r="D925" s="3" t="s">
        <v>2574</v>
      </c>
      <c r="E925" s="3" t="s">
        <v>2579</v>
      </c>
      <c r="F925" s="3" t="s">
        <v>496</v>
      </c>
    </row>
    <row r="926" spans="1:6" ht="12" customHeight="1" x14ac:dyDescent="0.25">
      <c r="A926" s="3" t="s">
        <v>2580</v>
      </c>
      <c r="B926" s="3" t="s">
        <v>504</v>
      </c>
      <c r="C926" s="3" t="s">
        <v>165</v>
      </c>
      <c r="D926" s="3" t="s">
        <v>2574</v>
      </c>
      <c r="E926" s="3" t="s">
        <v>2581</v>
      </c>
      <c r="F926" s="3" t="s">
        <v>496</v>
      </c>
    </row>
    <row r="927" spans="1:6" ht="12" customHeight="1" x14ac:dyDescent="0.25">
      <c r="A927" s="3" t="s">
        <v>2582</v>
      </c>
      <c r="B927" s="3" t="s">
        <v>493</v>
      </c>
      <c r="C927" s="3" t="s">
        <v>165</v>
      </c>
      <c r="D927" s="3" t="s">
        <v>2574</v>
      </c>
      <c r="E927" s="3" t="s">
        <v>2583</v>
      </c>
      <c r="F927" s="3" t="s">
        <v>496</v>
      </c>
    </row>
    <row r="928" spans="1:6" ht="12" customHeight="1" x14ac:dyDescent="0.25">
      <c r="A928" s="3" t="s">
        <v>2584</v>
      </c>
      <c r="B928" s="3" t="s">
        <v>493</v>
      </c>
      <c r="C928" s="3" t="s">
        <v>33</v>
      </c>
      <c r="D928" s="3" t="s">
        <v>2585</v>
      </c>
      <c r="E928" s="3" t="s">
        <v>2586</v>
      </c>
      <c r="F928" s="3" t="s">
        <v>496</v>
      </c>
    </row>
    <row r="929" spans="1:6" ht="12" customHeight="1" x14ac:dyDescent="0.25">
      <c r="A929" s="3" t="s">
        <v>2587</v>
      </c>
      <c r="B929" s="3" t="s">
        <v>493</v>
      </c>
      <c r="C929" s="3" t="s">
        <v>33</v>
      </c>
      <c r="D929" s="3" t="s">
        <v>2585</v>
      </c>
      <c r="E929" s="3" t="s">
        <v>2588</v>
      </c>
      <c r="F929" s="3" t="s">
        <v>496</v>
      </c>
    </row>
    <row r="930" spans="1:6" ht="12" customHeight="1" x14ac:dyDescent="0.25">
      <c r="A930" s="3" t="s">
        <v>2589</v>
      </c>
      <c r="B930" s="3" t="s">
        <v>493</v>
      </c>
      <c r="C930" s="3" t="s">
        <v>33</v>
      </c>
      <c r="D930" s="3" t="s">
        <v>2585</v>
      </c>
      <c r="E930" s="3" t="s">
        <v>2590</v>
      </c>
      <c r="F930" s="3" t="s">
        <v>496</v>
      </c>
    </row>
    <row r="931" spans="1:6" ht="12" customHeight="1" x14ac:dyDescent="0.25">
      <c r="A931" s="3" t="s">
        <v>2591</v>
      </c>
      <c r="B931" s="3" t="s">
        <v>504</v>
      </c>
      <c r="C931" s="3" t="s">
        <v>33</v>
      </c>
      <c r="D931" s="3" t="s">
        <v>2585</v>
      </c>
      <c r="E931" s="3" t="s">
        <v>2593</v>
      </c>
      <c r="F931" s="3" t="s">
        <v>496</v>
      </c>
    </row>
    <row r="932" spans="1:6" ht="12" customHeight="1" x14ac:dyDescent="0.25">
      <c r="A932" s="3" t="s">
        <v>2595</v>
      </c>
      <c r="B932" s="3" t="s">
        <v>493</v>
      </c>
      <c r="C932" s="3" t="s">
        <v>33</v>
      </c>
      <c r="D932" s="3" t="s">
        <v>2596</v>
      </c>
      <c r="E932" s="3" t="s">
        <v>2597</v>
      </c>
      <c r="F932" s="3" t="s">
        <v>496</v>
      </c>
    </row>
    <row r="933" spans="1:6" ht="12" customHeight="1" x14ac:dyDescent="0.25">
      <c r="A933" s="3" t="s">
        <v>2598</v>
      </c>
      <c r="B933" s="3" t="s">
        <v>493</v>
      </c>
      <c r="C933" s="3" t="s">
        <v>33</v>
      </c>
      <c r="D933" s="3" t="s">
        <v>2596</v>
      </c>
      <c r="E933" s="3" t="s">
        <v>2599</v>
      </c>
      <c r="F933" s="3" t="s">
        <v>496</v>
      </c>
    </row>
    <row r="934" spans="1:6" ht="12" customHeight="1" x14ac:dyDescent="0.25">
      <c r="A934" s="3" t="s">
        <v>2600</v>
      </c>
      <c r="B934" s="3" t="s">
        <v>493</v>
      </c>
      <c r="C934" s="3" t="s">
        <v>33</v>
      </c>
      <c r="D934" s="3" t="s">
        <v>2596</v>
      </c>
      <c r="E934" s="3" t="s">
        <v>2601</v>
      </c>
      <c r="F934" s="3" t="s">
        <v>496</v>
      </c>
    </row>
    <row r="935" spans="1:6" ht="12" customHeight="1" x14ac:dyDescent="0.25">
      <c r="A935" s="3" t="s">
        <v>2591</v>
      </c>
      <c r="B935" s="3" t="s">
        <v>504</v>
      </c>
      <c r="C935" s="3" t="s">
        <v>33</v>
      </c>
      <c r="D935" s="3" t="s">
        <v>2596</v>
      </c>
      <c r="E935" s="3" t="s">
        <v>2593</v>
      </c>
      <c r="F935" s="3" t="s">
        <v>496</v>
      </c>
    </row>
    <row r="936" spans="1:6" ht="12" customHeight="1" x14ac:dyDescent="0.25">
      <c r="A936" s="3" t="s">
        <v>2602</v>
      </c>
      <c r="B936" s="3" t="s">
        <v>493</v>
      </c>
      <c r="C936" s="3" t="s">
        <v>33</v>
      </c>
      <c r="D936" s="3" t="s">
        <v>2603</v>
      </c>
      <c r="E936" s="3" t="s">
        <v>2604</v>
      </c>
      <c r="F936" s="3" t="s">
        <v>496</v>
      </c>
    </row>
    <row r="937" spans="1:6" ht="12" customHeight="1" x14ac:dyDescent="0.25">
      <c r="A937" s="3" t="s">
        <v>2605</v>
      </c>
      <c r="B937" s="3" t="s">
        <v>493</v>
      </c>
      <c r="C937" s="3" t="s">
        <v>33</v>
      </c>
      <c r="D937" s="3" t="s">
        <v>2603</v>
      </c>
      <c r="E937" s="3" t="s">
        <v>2607</v>
      </c>
      <c r="F937" s="3" t="s">
        <v>496</v>
      </c>
    </row>
    <row r="938" spans="1:6" ht="12" customHeight="1" x14ac:dyDescent="0.25">
      <c r="A938" s="3" t="s">
        <v>2591</v>
      </c>
      <c r="B938" s="3" t="s">
        <v>504</v>
      </c>
      <c r="C938" s="3" t="s">
        <v>33</v>
      </c>
      <c r="D938" s="3" t="s">
        <v>2603</v>
      </c>
      <c r="E938" s="3" t="s">
        <v>2593</v>
      </c>
      <c r="F938" s="3" t="s">
        <v>496</v>
      </c>
    </row>
    <row r="939" spans="1:6" ht="12" customHeight="1" x14ac:dyDescent="0.25">
      <c r="A939" s="3" t="s">
        <v>2609</v>
      </c>
      <c r="B939" s="3" t="s">
        <v>493</v>
      </c>
      <c r="C939" s="3" t="s">
        <v>33</v>
      </c>
      <c r="D939" s="3" t="s">
        <v>2603</v>
      </c>
      <c r="E939" s="3" t="s">
        <v>2610</v>
      </c>
      <c r="F939" s="3" t="s">
        <v>496</v>
      </c>
    </row>
    <row r="940" spans="1:6" ht="12" customHeight="1" x14ac:dyDescent="0.25">
      <c r="A940" s="3" t="s">
        <v>2611</v>
      </c>
      <c r="B940" s="3" t="s">
        <v>493</v>
      </c>
      <c r="C940" s="3" t="s">
        <v>33</v>
      </c>
      <c r="D940" s="3" t="s">
        <v>2612</v>
      </c>
      <c r="E940" s="3" t="s">
        <v>2613</v>
      </c>
      <c r="F940" s="3" t="s">
        <v>496</v>
      </c>
    </row>
    <row r="941" spans="1:6" ht="12" customHeight="1" x14ac:dyDescent="0.25">
      <c r="A941" s="3" t="s">
        <v>2614</v>
      </c>
      <c r="B941" s="3" t="s">
        <v>493</v>
      </c>
      <c r="C941" s="3" t="s">
        <v>33</v>
      </c>
      <c r="D941" s="3" t="s">
        <v>2612</v>
      </c>
      <c r="E941" s="3" t="s">
        <v>2615</v>
      </c>
      <c r="F941" s="3" t="s">
        <v>496</v>
      </c>
    </row>
    <row r="942" spans="1:6" ht="12" customHeight="1" x14ac:dyDescent="0.25">
      <c r="A942" s="3" t="s">
        <v>2616</v>
      </c>
      <c r="B942" s="3" t="s">
        <v>493</v>
      </c>
      <c r="C942" s="3" t="s">
        <v>33</v>
      </c>
      <c r="D942" s="3" t="s">
        <v>2612</v>
      </c>
      <c r="E942" s="3" t="s">
        <v>2617</v>
      </c>
      <c r="F942" s="3" t="s">
        <v>496</v>
      </c>
    </row>
    <row r="943" spans="1:6" ht="12" customHeight="1" x14ac:dyDescent="0.25">
      <c r="A943" s="3" t="s">
        <v>2591</v>
      </c>
      <c r="B943" s="3" t="s">
        <v>504</v>
      </c>
      <c r="C943" s="3" t="s">
        <v>33</v>
      </c>
      <c r="D943" s="3" t="s">
        <v>2612</v>
      </c>
      <c r="E943" s="3" t="s">
        <v>2593</v>
      </c>
      <c r="F943" s="3" t="s">
        <v>496</v>
      </c>
    </row>
    <row r="944" spans="1:6" ht="12" customHeight="1" x14ac:dyDescent="0.25">
      <c r="A944" s="3" t="s">
        <v>2618</v>
      </c>
      <c r="B944" s="3" t="s">
        <v>493</v>
      </c>
      <c r="C944" s="3" t="s">
        <v>192</v>
      </c>
      <c r="D944" s="3" t="s">
        <v>2619</v>
      </c>
      <c r="E944" s="3" t="s">
        <v>2620</v>
      </c>
      <c r="F944" s="3" t="s">
        <v>496</v>
      </c>
    </row>
    <row r="945" spans="1:6" ht="12" customHeight="1" x14ac:dyDescent="0.25">
      <c r="A945" s="3" t="s">
        <v>2621</v>
      </c>
      <c r="B945" s="3" t="s">
        <v>493</v>
      </c>
      <c r="C945" s="3" t="s">
        <v>192</v>
      </c>
      <c r="D945" s="3" t="s">
        <v>2619</v>
      </c>
      <c r="E945" s="3" t="s">
        <v>2623</v>
      </c>
      <c r="F945" s="3" t="s">
        <v>496</v>
      </c>
    </row>
    <row r="946" spans="1:6" ht="12" customHeight="1" x14ac:dyDescent="0.25">
      <c r="A946" s="3" t="s">
        <v>736</v>
      </c>
      <c r="B946" s="3" t="s">
        <v>504</v>
      </c>
      <c r="C946" s="3" t="s">
        <v>192</v>
      </c>
      <c r="D946" s="3" t="s">
        <v>2619</v>
      </c>
      <c r="E946" s="3" t="s">
        <v>737</v>
      </c>
      <c r="F946" s="3" t="s">
        <v>496</v>
      </c>
    </row>
    <row r="947" spans="1:6" ht="12" customHeight="1" x14ac:dyDescent="0.25">
      <c r="A947" s="3" t="s">
        <v>2626</v>
      </c>
      <c r="B947" s="3" t="s">
        <v>493</v>
      </c>
      <c r="C947" s="3" t="s">
        <v>192</v>
      </c>
      <c r="D947" s="3" t="s">
        <v>2619</v>
      </c>
      <c r="E947" s="3" t="s">
        <v>2627</v>
      </c>
      <c r="F947" s="3" t="s">
        <v>496</v>
      </c>
    </row>
    <row r="948" spans="1:6" ht="12" customHeight="1" x14ac:dyDescent="0.25">
      <c r="A948" s="3" t="s">
        <v>2628</v>
      </c>
      <c r="B948" s="3" t="s">
        <v>493</v>
      </c>
      <c r="C948" s="3" t="s">
        <v>68</v>
      </c>
      <c r="D948" s="3" t="s">
        <v>2629</v>
      </c>
      <c r="E948" s="3" t="s">
        <v>2630</v>
      </c>
      <c r="F948" s="3" t="s">
        <v>496</v>
      </c>
    </row>
    <row r="949" spans="1:6" ht="12" customHeight="1" x14ac:dyDescent="0.25">
      <c r="A949" s="3" t="s">
        <v>2631</v>
      </c>
      <c r="B949" s="3" t="s">
        <v>493</v>
      </c>
      <c r="C949" s="3" t="s">
        <v>68</v>
      </c>
      <c r="D949" s="3" t="s">
        <v>2629</v>
      </c>
      <c r="E949" s="3" t="s">
        <v>2632</v>
      </c>
      <c r="F949" s="3" t="s">
        <v>496</v>
      </c>
    </row>
    <row r="950" spans="1:6" ht="12" customHeight="1" x14ac:dyDescent="0.25">
      <c r="A950" s="3" t="s">
        <v>2633</v>
      </c>
      <c r="B950" s="3" t="s">
        <v>504</v>
      </c>
      <c r="C950" s="3" t="s">
        <v>68</v>
      </c>
      <c r="D950" s="3" t="s">
        <v>2629</v>
      </c>
      <c r="E950" s="3" t="s">
        <v>2634</v>
      </c>
      <c r="F950" s="3" t="s">
        <v>496</v>
      </c>
    </row>
    <row r="951" spans="1:6" ht="12" customHeight="1" x14ac:dyDescent="0.25">
      <c r="A951" s="3" t="s">
        <v>2635</v>
      </c>
      <c r="B951" s="3" t="s">
        <v>493</v>
      </c>
      <c r="C951" s="3" t="s">
        <v>68</v>
      </c>
      <c r="D951" s="3" t="s">
        <v>2629</v>
      </c>
      <c r="E951" s="3" t="s">
        <v>2636</v>
      </c>
      <c r="F951" s="3" t="s">
        <v>496</v>
      </c>
    </row>
    <row r="952" spans="1:6" ht="12" customHeight="1" x14ac:dyDescent="0.25">
      <c r="A952" s="3" t="s">
        <v>2637</v>
      </c>
      <c r="B952" s="3" t="s">
        <v>493</v>
      </c>
      <c r="C952" s="3" t="s">
        <v>252</v>
      </c>
      <c r="D952" s="3" t="s">
        <v>2638</v>
      </c>
      <c r="E952" s="3" t="s">
        <v>2639</v>
      </c>
      <c r="F952" s="3" t="s">
        <v>496</v>
      </c>
    </row>
    <row r="953" spans="1:6" ht="12" customHeight="1" x14ac:dyDescent="0.25">
      <c r="A953" s="3" t="s">
        <v>2640</v>
      </c>
      <c r="B953" s="3" t="s">
        <v>493</v>
      </c>
      <c r="C953" s="3" t="s">
        <v>252</v>
      </c>
      <c r="D953" s="3" t="s">
        <v>2638</v>
      </c>
      <c r="E953" s="3" t="s">
        <v>2641</v>
      </c>
      <c r="F953" s="3" t="s">
        <v>496</v>
      </c>
    </row>
    <row r="954" spans="1:6" ht="12" customHeight="1" x14ac:dyDescent="0.25">
      <c r="A954" s="3" t="s">
        <v>2642</v>
      </c>
      <c r="B954" s="3" t="s">
        <v>493</v>
      </c>
      <c r="C954" s="3" t="s">
        <v>252</v>
      </c>
      <c r="D954" s="3" t="s">
        <v>2638</v>
      </c>
      <c r="E954" s="3" t="s">
        <v>2644</v>
      </c>
      <c r="F954" s="3" t="s">
        <v>496</v>
      </c>
    </row>
    <row r="955" spans="1:6" ht="12" customHeight="1" x14ac:dyDescent="0.25">
      <c r="A955" s="3" t="s">
        <v>2646</v>
      </c>
      <c r="B955" s="3" t="s">
        <v>504</v>
      </c>
      <c r="C955" s="3" t="s">
        <v>252</v>
      </c>
      <c r="D955" s="3" t="s">
        <v>2638</v>
      </c>
      <c r="E955" s="3" t="s">
        <v>2647</v>
      </c>
      <c r="F955" s="3" t="s">
        <v>496</v>
      </c>
    </row>
    <row r="956" spans="1:6" ht="12" customHeight="1" x14ac:dyDescent="0.25">
      <c r="A956" s="3" t="s">
        <v>2648</v>
      </c>
      <c r="B956" s="3" t="s">
        <v>493</v>
      </c>
      <c r="C956" s="3" t="s">
        <v>252</v>
      </c>
      <c r="D956" s="3" t="s">
        <v>2649</v>
      </c>
      <c r="E956" s="3" t="s">
        <v>2650</v>
      </c>
      <c r="F956" s="3" t="s">
        <v>496</v>
      </c>
    </row>
    <row r="957" spans="1:6" ht="12" customHeight="1" x14ac:dyDescent="0.25">
      <c r="A957" s="3" t="s">
        <v>2651</v>
      </c>
      <c r="B957" s="3" t="s">
        <v>493</v>
      </c>
      <c r="C957" s="3" t="s">
        <v>252</v>
      </c>
      <c r="D957" s="3" t="s">
        <v>2649</v>
      </c>
      <c r="E957" s="3" t="s">
        <v>2652</v>
      </c>
      <c r="F957" s="3" t="s">
        <v>496</v>
      </c>
    </row>
    <row r="958" spans="1:6" ht="12" customHeight="1" x14ac:dyDescent="0.25">
      <c r="A958" s="3" t="s">
        <v>2646</v>
      </c>
      <c r="B958" s="3" t="s">
        <v>504</v>
      </c>
      <c r="C958" s="3" t="s">
        <v>252</v>
      </c>
      <c r="D958" s="3" t="s">
        <v>2649</v>
      </c>
      <c r="E958" s="3" t="s">
        <v>2647</v>
      </c>
      <c r="F958" s="3" t="s">
        <v>496</v>
      </c>
    </row>
    <row r="959" spans="1:6" ht="12" customHeight="1" x14ac:dyDescent="0.25">
      <c r="A959" s="3" t="s">
        <v>2653</v>
      </c>
      <c r="B959" s="3" t="s">
        <v>493</v>
      </c>
      <c r="C959" s="3" t="s">
        <v>252</v>
      </c>
      <c r="D959" s="3" t="s">
        <v>2649</v>
      </c>
      <c r="E959" s="3" t="s">
        <v>2654</v>
      </c>
      <c r="F959" s="3" t="s">
        <v>496</v>
      </c>
    </row>
    <row r="960" spans="1:6" ht="12" customHeight="1" x14ac:dyDescent="0.25">
      <c r="A960" s="3" t="s">
        <v>2655</v>
      </c>
      <c r="B960" s="3" t="s">
        <v>493</v>
      </c>
      <c r="C960" s="3" t="s">
        <v>244</v>
      </c>
      <c r="D960" s="3" t="s">
        <v>2656</v>
      </c>
      <c r="E960" s="3" t="s">
        <v>2657</v>
      </c>
      <c r="F960" s="3" t="s">
        <v>496</v>
      </c>
    </row>
    <row r="961" spans="1:6" ht="12" customHeight="1" x14ac:dyDescent="0.25">
      <c r="A961" s="3" t="s">
        <v>2658</v>
      </c>
      <c r="B961" s="3" t="s">
        <v>493</v>
      </c>
      <c r="C961" s="3" t="s">
        <v>244</v>
      </c>
      <c r="D961" s="3" t="s">
        <v>2656</v>
      </c>
      <c r="E961" s="3" t="s">
        <v>2659</v>
      </c>
      <c r="F961" s="3" t="s">
        <v>496</v>
      </c>
    </row>
    <row r="962" spans="1:6" ht="12" customHeight="1" x14ac:dyDescent="0.25">
      <c r="A962" s="3" t="s">
        <v>696</v>
      </c>
      <c r="B962" s="3" t="s">
        <v>504</v>
      </c>
      <c r="C962" s="3" t="s">
        <v>244</v>
      </c>
      <c r="D962" s="3" t="s">
        <v>2656</v>
      </c>
      <c r="E962" s="3" t="s">
        <v>697</v>
      </c>
      <c r="F962" s="3" t="s">
        <v>496</v>
      </c>
    </row>
    <row r="963" spans="1:6" ht="12" customHeight="1" x14ac:dyDescent="0.25">
      <c r="A963" s="3" t="s">
        <v>2660</v>
      </c>
      <c r="B963" s="3" t="s">
        <v>493</v>
      </c>
      <c r="C963" s="3" t="s">
        <v>244</v>
      </c>
      <c r="D963" s="3" t="s">
        <v>2656</v>
      </c>
      <c r="E963" s="3" t="s">
        <v>2662</v>
      </c>
      <c r="F963" s="3" t="s">
        <v>496</v>
      </c>
    </row>
    <row r="964" spans="1:6" ht="12" customHeight="1" x14ac:dyDescent="0.25">
      <c r="A964" s="3" t="s">
        <v>2449</v>
      </c>
      <c r="B964" s="3" t="s">
        <v>504</v>
      </c>
      <c r="C964" s="3" t="s">
        <v>234</v>
      </c>
      <c r="D964" s="3" t="s">
        <v>2664</v>
      </c>
      <c r="E964" s="3" t="s">
        <v>2451</v>
      </c>
      <c r="F964" s="3" t="s">
        <v>496</v>
      </c>
    </row>
    <row r="965" spans="1:6" ht="12" customHeight="1" x14ac:dyDescent="0.25">
      <c r="A965" s="3" t="s">
        <v>2665</v>
      </c>
      <c r="B965" s="3" t="s">
        <v>493</v>
      </c>
      <c r="C965" s="3" t="s">
        <v>234</v>
      </c>
      <c r="D965" s="3" t="s">
        <v>2664</v>
      </c>
      <c r="E965" s="3" t="s">
        <v>2666</v>
      </c>
      <c r="F965" s="3" t="s">
        <v>496</v>
      </c>
    </row>
    <row r="966" spans="1:6" ht="12" customHeight="1" x14ac:dyDescent="0.25">
      <c r="A966" s="3" t="s">
        <v>2667</v>
      </c>
      <c r="B966" s="3" t="s">
        <v>493</v>
      </c>
      <c r="C966" s="3" t="s">
        <v>234</v>
      </c>
      <c r="D966" s="3" t="s">
        <v>2664</v>
      </c>
      <c r="E966" s="3" t="s">
        <v>2668</v>
      </c>
      <c r="F966" s="3" t="s">
        <v>496</v>
      </c>
    </row>
    <row r="967" spans="1:6" ht="12" customHeight="1" x14ac:dyDescent="0.25">
      <c r="A967" s="3" t="s">
        <v>2669</v>
      </c>
      <c r="B967" s="3" t="s">
        <v>493</v>
      </c>
      <c r="C967" s="3" t="s">
        <v>234</v>
      </c>
      <c r="D967" s="3" t="s">
        <v>2664</v>
      </c>
      <c r="E967" s="3" t="s">
        <v>2670</v>
      </c>
      <c r="F967" s="3" t="s">
        <v>496</v>
      </c>
    </row>
    <row r="968" spans="1:6" ht="12" customHeight="1" x14ac:dyDescent="0.25">
      <c r="A968" s="3" t="s">
        <v>2671</v>
      </c>
      <c r="B968" s="3" t="s">
        <v>493</v>
      </c>
      <c r="C968" s="3" t="s">
        <v>250</v>
      </c>
      <c r="D968" s="3" t="s">
        <v>2672</v>
      </c>
      <c r="E968" s="3" t="s">
        <v>2673</v>
      </c>
      <c r="F968" s="3" t="s">
        <v>496</v>
      </c>
    </row>
    <row r="969" spans="1:6" ht="12" customHeight="1" x14ac:dyDescent="0.25">
      <c r="A969" s="3" t="s">
        <v>2674</v>
      </c>
      <c r="B969" s="3" t="s">
        <v>493</v>
      </c>
      <c r="C969" s="3" t="s">
        <v>250</v>
      </c>
      <c r="D969" s="3" t="s">
        <v>2672</v>
      </c>
      <c r="E969" s="3" t="s">
        <v>2675</v>
      </c>
      <c r="F969" s="3" t="s">
        <v>496</v>
      </c>
    </row>
    <row r="970" spans="1:6" ht="12" customHeight="1" x14ac:dyDescent="0.25">
      <c r="A970" s="3" t="s">
        <v>2342</v>
      </c>
      <c r="B970" s="3" t="s">
        <v>504</v>
      </c>
      <c r="C970" s="3" t="s">
        <v>250</v>
      </c>
      <c r="D970" s="3" t="s">
        <v>2672</v>
      </c>
      <c r="E970" s="3" t="s">
        <v>2343</v>
      </c>
      <c r="F970" s="3" t="s">
        <v>496</v>
      </c>
    </row>
    <row r="971" spans="1:6" ht="12" customHeight="1" x14ac:dyDescent="0.25">
      <c r="A971" s="3" t="s">
        <v>2676</v>
      </c>
      <c r="B971" s="3" t="s">
        <v>493</v>
      </c>
      <c r="C971" s="3" t="s">
        <v>250</v>
      </c>
      <c r="D971" s="3" t="s">
        <v>2672</v>
      </c>
      <c r="E971" s="3" t="s">
        <v>2677</v>
      </c>
      <c r="F971" s="3" t="s">
        <v>496</v>
      </c>
    </row>
    <row r="972" spans="1:6" ht="12" customHeight="1" x14ac:dyDescent="0.25">
      <c r="A972" s="3" t="s">
        <v>2679</v>
      </c>
      <c r="B972" s="3" t="s">
        <v>493</v>
      </c>
      <c r="C972" s="3" t="s">
        <v>165</v>
      </c>
      <c r="D972" s="3" t="s">
        <v>2681</v>
      </c>
      <c r="E972" s="3" t="s">
        <v>2682</v>
      </c>
      <c r="F972" s="3" t="s">
        <v>496</v>
      </c>
    </row>
    <row r="973" spans="1:6" ht="12" customHeight="1" x14ac:dyDescent="0.25">
      <c r="A973" s="3" t="s">
        <v>2683</v>
      </c>
      <c r="B973" s="3" t="s">
        <v>493</v>
      </c>
      <c r="C973" s="3" t="s">
        <v>165</v>
      </c>
      <c r="D973" s="3" t="s">
        <v>2681</v>
      </c>
      <c r="E973" s="3" t="s">
        <v>2684</v>
      </c>
      <c r="F973" s="3" t="s">
        <v>496</v>
      </c>
    </row>
    <row r="974" spans="1:6" ht="12" customHeight="1" x14ac:dyDescent="0.25">
      <c r="A974" s="3" t="s">
        <v>648</v>
      </c>
      <c r="B974" s="3" t="s">
        <v>504</v>
      </c>
      <c r="C974" s="3" t="s">
        <v>165</v>
      </c>
      <c r="D974" s="3" t="s">
        <v>2681</v>
      </c>
      <c r="E974" s="3" t="s">
        <v>649</v>
      </c>
      <c r="F974" s="3" t="s">
        <v>496</v>
      </c>
    </row>
    <row r="975" spans="1:6" ht="12" customHeight="1" x14ac:dyDescent="0.25">
      <c r="A975" s="3" t="s">
        <v>2685</v>
      </c>
      <c r="B975" s="3" t="s">
        <v>493</v>
      </c>
      <c r="C975" s="3" t="s">
        <v>165</v>
      </c>
      <c r="D975" s="3" t="s">
        <v>2681</v>
      </c>
      <c r="E975" s="3" t="s">
        <v>2686</v>
      </c>
      <c r="F975" s="3" t="s">
        <v>496</v>
      </c>
    </row>
    <row r="976" spans="1:6" ht="12" customHeight="1" x14ac:dyDescent="0.25">
      <c r="A976" s="3" t="s">
        <v>2687</v>
      </c>
      <c r="B976" s="3" t="s">
        <v>493</v>
      </c>
      <c r="C976" s="3" t="s">
        <v>423</v>
      </c>
      <c r="D976" s="3" t="s">
        <v>2688</v>
      </c>
      <c r="E976" s="3" t="s">
        <v>2689</v>
      </c>
      <c r="F976" s="3" t="s">
        <v>496</v>
      </c>
    </row>
    <row r="977" spans="1:6" ht="12" customHeight="1" x14ac:dyDescent="0.25">
      <c r="A977" s="3" t="s">
        <v>2690</v>
      </c>
      <c r="B977" s="3" t="s">
        <v>493</v>
      </c>
      <c r="C977" s="3" t="s">
        <v>423</v>
      </c>
      <c r="D977" s="3" t="s">
        <v>2688</v>
      </c>
      <c r="E977" s="3" t="s">
        <v>2691</v>
      </c>
      <c r="F977" s="3" t="s">
        <v>496</v>
      </c>
    </row>
    <row r="978" spans="1:6" ht="12" customHeight="1" x14ac:dyDescent="0.25">
      <c r="A978" s="3" t="s">
        <v>2536</v>
      </c>
      <c r="B978" s="3" t="s">
        <v>504</v>
      </c>
      <c r="C978" s="3" t="s">
        <v>423</v>
      </c>
      <c r="D978" s="3" t="s">
        <v>2688</v>
      </c>
      <c r="E978" s="3" t="s">
        <v>2537</v>
      </c>
      <c r="F978" s="3" t="s">
        <v>496</v>
      </c>
    </row>
    <row r="979" spans="1:6" ht="12" customHeight="1" x14ac:dyDescent="0.25">
      <c r="A979" s="3" t="s">
        <v>2692</v>
      </c>
      <c r="B979" s="3" t="s">
        <v>493</v>
      </c>
      <c r="C979" s="3" t="s">
        <v>423</v>
      </c>
      <c r="D979" s="3" t="s">
        <v>2688</v>
      </c>
      <c r="E979" s="3" t="s">
        <v>2693</v>
      </c>
      <c r="F979" s="3" t="s">
        <v>496</v>
      </c>
    </row>
    <row r="980" spans="1:6" ht="12" customHeight="1" x14ac:dyDescent="0.25">
      <c r="A980" s="3" t="s">
        <v>2694</v>
      </c>
      <c r="B980" s="3" t="s">
        <v>493</v>
      </c>
      <c r="C980" s="3" t="s">
        <v>217</v>
      </c>
      <c r="D980" s="3" t="s">
        <v>2696</v>
      </c>
      <c r="E980" s="3" t="s">
        <v>2698</v>
      </c>
      <c r="F980" s="3" t="s">
        <v>496</v>
      </c>
    </row>
    <row r="981" spans="1:6" ht="12" customHeight="1" x14ac:dyDescent="0.25">
      <c r="A981" s="3" t="s">
        <v>2699</v>
      </c>
      <c r="B981" s="3" t="s">
        <v>493</v>
      </c>
      <c r="C981" s="3" t="s">
        <v>217</v>
      </c>
      <c r="D981" s="3" t="s">
        <v>2696</v>
      </c>
      <c r="E981" s="3" t="s">
        <v>2701</v>
      </c>
      <c r="F981" s="3" t="s">
        <v>496</v>
      </c>
    </row>
    <row r="982" spans="1:6" ht="12" customHeight="1" x14ac:dyDescent="0.25">
      <c r="A982" s="3" t="s">
        <v>2703</v>
      </c>
      <c r="B982" s="3" t="s">
        <v>493</v>
      </c>
      <c r="C982" s="3" t="s">
        <v>217</v>
      </c>
      <c r="D982" s="3" t="s">
        <v>2696</v>
      </c>
      <c r="E982" s="3" t="s">
        <v>2704</v>
      </c>
      <c r="F982" s="3" t="s">
        <v>496</v>
      </c>
    </row>
    <row r="983" spans="1:6" ht="12" customHeight="1" x14ac:dyDescent="0.25">
      <c r="A983" s="3" t="s">
        <v>2449</v>
      </c>
      <c r="B983" s="3" t="s">
        <v>504</v>
      </c>
      <c r="C983" s="3" t="s">
        <v>217</v>
      </c>
      <c r="D983" s="3" t="s">
        <v>2696</v>
      </c>
      <c r="E983" s="3" t="s">
        <v>2451</v>
      </c>
      <c r="F983" s="3" t="s">
        <v>496</v>
      </c>
    </row>
    <row r="984" spans="1:6" ht="12" customHeight="1" x14ac:dyDescent="0.25">
      <c r="A984" s="3" t="s">
        <v>2705</v>
      </c>
      <c r="B984" s="3" t="s">
        <v>493</v>
      </c>
      <c r="C984" s="3" t="s">
        <v>77</v>
      </c>
      <c r="D984" s="3" t="s">
        <v>2706</v>
      </c>
      <c r="E984" s="3" t="s">
        <v>2707</v>
      </c>
      <c r="F984" s="3" t="s">
        <v>496</v>
      </c>
    </row>
    <row r="985" spans="1:6" ht="12" customHeight="1" x14ac:dyDescent="0.25">
      <c r="A985" s="3" t="s">
        <v>2708</v>
      </c>
      <c r="B985" s="3" t="s">
        <v>504</v>
      </c>
      <c r="C985" s="3" t="s">
        <v>77</v>
      </c>
      <c r="D985" s="3" t="s">
        <v>2706</v>
      </c>
      <c r="E985" s="3" t="s">
        <v>2709</v>
      </c>
      <c r="F985" s="3" t="s">
        <v>496</v>
      </c>
    </row>
    <row r="986" spans="1:6" ht="12" customHeight="1" x14ac:dyDescent="0.25">
      <c r="A986" s="3" t="s">
        <v>2710</v>
      </c>
      <c r="B986" s="3" t="s">
        <v>493</v>
      </c>
      <c r="C986" s="3" t="s">
        <v>77</v>
      </c>
      <c r="D986" s="3" t="s">
        <v>2706</v>
      </c>
      <c r="E986" s="3" t="s">
        <v>2711</v>
      </c>
      <c r="F986" s="3" t="s">
        <v>496</v>
      </c>
    </row>
    <row r="987" spans="1:6" ht="12" customHeight="1" x14ac:dyDescent="0.25">
      <c r="A987" s="3" t="s">
        <v>1849</v>
      </c>
      <c r="B987" s="3" t="s">
        <v>493</v>
      </c>
      <c r="C987" s="3" t="s">
        <v>77</v>
      </c>
      <c r="D987" s="3" t="s">
        <v>2706</v>
      </c>
      <c r="E987" s="3" t="s">
        <v>2713</v>
      </c>
      <c r="F987" s="3" t="s">
        <v>496</v>
      </c>
    </row>
    <row r="988" spans="1:6" ht="12" customHeight="1" x14ac:dyDescent="0.25">
      <c r="A988" s="3" t="s">
        <v>2715</v>
      </c>
      <c r="B988" s="3" t="s">
        <v>493</v>
      </c>
      <c r="C988" s="3" t="s">
        <v>202</v>
      </c>
      <c r="D988" s="3" t="s">
        <v>2716</v>
      </c>
      <c r="E988" s="3" t="s">
        <v>2718</v>
      </c>
      <c r="F988" s="3" t="s">
        <v>496</v>
      </c>
    </row>
    <row r="989" spans="1:6" ht="12" customHeight="1" x14ac:dyDescent="0.25">
      <c r="A989" s="3" t="s">
        <v>2715</v>
      </c>
      <c r="B989" s="3" t="s">
        <v>493</v>
      </c>
      <c r="C989" s="3" t="s">
        <v>202</v>
      </c>
      <c r="D989" s="3" t="s">
        <v>2716</v>
      </c>
      <c r="E989" s="3" t="s">
        <v>2719</v>
      </c>
      <c r="F989" s="3" t="s">
        <v>496</v>
      </c>
    </row>
    <row r="990" spans="1:6" ht="12" customHeight="1" x14ac:dyDescent="0.25">
      <c r="A990" s="3" t="s">
        <v>2715</v>
      </c>
      <c r="B990" s="3" t="s">
        <v>493</v>
      </c>
      <c r="C990" s="3" t="s">
        <v>202</v>
      </c>
      <c r="D990" s="3" t="s">
        <v>2716</v>
      </c>
      <c r="E990" s="3" t="s">
        <v>2720</v>
      </c>
      <c r="F990" s="3" t="s">
        <v>496</v>
      </c>
    </row>
    <row r="991" spans="1:6" ht="12" customHeight="1" x14ac:dyDescent="0.25">
      <c r="A991" s="3" t="s">
        <v>743</v>
      </c>
      <c r="B991" s="3" t="s">
        <v>504</v>
      </c>
      <c r="C991" s="3" t="s">
        <v>202</v>
      </c>
      <c r="D991" s="3" t="s">
        <v>2716</v>
      </c>
      <c r="E991" s="3" t="s">
        <v>744</v>
      </c>
      <c r="F991" s="3" t="s">
        <v>496</v>
      </c>
    </row>
    <row r="992" spans="1:6" ht="12" customHeight="1" x14ac:dyDescent="0.25">
      <c r="A992" s="3" t="s">
        <v>2721</v>
      </c>
      <c r="B992" s="3" t="s">
        <v>493</v>
      </c>
      <c r="C992" s="3" t="s">
        <v>124</v>
      </c>
      <c r="D992" s="3" t="s">
        <v>2722</v>
      </c>
      <c r="E992" s="3" t="s">
        <v>2723</v>
      </c>
      <c r="F992" s="3" t="s">
        <v>496</v>
      </c>
    </row>
    <row r="993" spans="1:6" ht="12" customHeight="1" x14ac:dyDescent="0.25">
      <c r="A993" s="3" t="s">
        <v>2724</v>
      </c>
      <c r="B993" s="3" t="s">
        <v>493</v>
      </c>
      <c r="C993" s="3" t="s">
        <v>124</v>
      </c>
      <c r="D993" s="3" t="s">
        <v>2722</v>
      </c>
      <c r="E993" s="3" t="s">
        <v>2725</v>
      </c>
      <c r="F993" s="3" t="s">
        <v>496</v>
      </c>
    </row>
    <row r="994" spans="1:6" ht="12" customHeight="1" x14ac:dyDescent="0.25">
      <c r="A994" s="3" t="s">
        <v>2726</v>
      </c>
      <c r="B994" s="3" t="s">
        <v>504</v>
      </c>
      <c r="C994" s="3" t="s">
        <v>124</v>
      </c>
      <c r="D994" s="3" t="s">
        <v>2722</v>
      </c>
      <c r="E994" s="3" t="s">
        <v>2727</v>
      </c>
      <c r="F994" s="3" t="s">
        <v>496</v>
      </c>
    </row>
    <row r="995" spans="1:6" ht="12" customHeight="1" x14ac:dyDescent="0.25">
      <c r="A995" s="3" t="s">
        <v>2728</v>
      </c>
      <c r="B995" s="3" t="s">
        <v>493</v>
      </c>
      <c r="C995" s="3" t="s">
        <v>124</v>
      </c>
      <c r="D995" s="3" t="s">
        <v>2722</v>
      </c>
      <c r="E995" s="3" t="s">
        <v>2729</v>
      </c>
      <c r="F995" s="3" t="s">
        <v>496</v>
      </c>
    </row>
    <row r="996" spans="1:6" ht="12" customHeight="1" x14ac:dyDescent="0.25">
      <c r="A996" s="3" t="s">
        <v>2732</v>
      </c>
      <c r="B996" s="3" t="s">
        <v>493</v>
      </c>
      <c r="C996" s="3" t="s">
        <v>244</v>
      </c>
      <c r="D996" s="3" t="s">
        <v>2733</v>
      </c>
      <c r="E996" s="3" t="s">
        <v>2734</v>
      </c>
      <c r="F996" s="3" t="s">
        <v>496</v>
      </c>
    </row>
    <row r="997" spans="1:6" ht="12" customHeight="1" x14ac:dyDescent="0.25">
      <c r="A997" s="3" t="s">
        <v>2735</v>
      </c>
      <c r="B997" s="3" t="s">
        <v>493</v>
      </c>
      <c r="C997" s="3" t="s">
        <v>244</v>
      </c>
      <c r="D997" s="3" t="s">
        <v>2733</v>
      </c>
      <c r="E997" s="3" t="s">
        <v>2736</v>
      </c>
      <c r="F997" s="3" t="s">
        <v>496</v>
      </c>
    </row>
    <row r="998" spans="1:6" ht="12" customHeight="1" x14ac:dyDescent="0.25">
      <c r="A998" s="3" t="s">
        <v>2737</v>
      </c>
      <c r="B998" s="3" t="s">
        <v>493</v>
      </c>
      <c r="C998" s="3" t="s">
        <v>244</v>
      </c>
      <c r="D998" s="3" t="s">
        <v>2733</v>
      </c>
      <c r="E998" s="3" t="s">
        <v>2738</v>
      </c>
      <c r="F998" s="3" t="s">
        <v>496</v>
      </c>
    </row>
    <row r="999" spans="1:6" ht="12" customHeight="1" x14ac:dyDescent="0.25">
      <c r="A999" s="3" t="s">
        <v>696</v>
      </c>
      <c r="B999" s="3" t="s">
        <v>504</v>
      </c>
      <c r="C999" s="3" t="s">
        <v>244</v>
      </c>
      <c r="D999" s="3" t="s">
        <v>2733</v>
      </c>
      <c r="E999" s="3" t="s">
        <v>697</v>
      </c>
      <c r="F999" s="3" t="s">
        <v>496</v>
      </c>
    </row>
    <row r="1000" spans="1:6" ht="12" customHeight="1" x14ac:dyDescent="0.25">
      <c r="A1000" s="3" t="s">
        <v>2739</v>
      </c>
      <c r="B1000" s="3" t="s">
        <v>493</v>
      </c>
      <c r="C1000" s="3" t="s">
        <v>244</v>
      </c>
      <c r="D1000" s="3" t="s">
        <v>2740</v>
      </c>
      <c r="E1000" s="3" t="s">
        <v>2741</v>
      </c>
      <c r="F1000" s="3" t="s">
        <v>496</v>
      </c>
    </row>
    <row r="1001" spans="1:6" ht="12" customHeight="1" x14ac:dyDescent="0.25">
      <c r="A1001" s="3" t="s">
        <v>2742</v>
      </c>
      <c r="B1001" s="3" t="s">
        <v>493</v>
      </c>
      <c r="C1001" s="3" t="s">
        <v>244</v>
      </c>
      <c r="D1001" s="3" t="s">
        <v>2740</v>
      </c>
      <c r="E1001" s="3" t="s">
        <v>2743</v>
      </c>
      <c r="F1001" s="3" t="s">
        <v>496</v>
      </c>
    </row>
    <row r="1002" spans="1:6" ht="12" customHeight="1" x14ac:dyDescent="0.25">
      <c r="A1002" s="3" t="s">
        <v>2744</v>
      </c>
      <c r="B1002" s="3" t="s">
        <v>493</v>
      </c>
      <c r="C1002" s="3" t="s">
        <v>244</v>
      </c>
      <c r="D1002" s="3" t="s">
        <v>2740</v>
      </c>
      <c r="E1002" s="3" t="s">
        <v>2745</v>
      </c>
      <c r="F1002" s="3" t="s">
        <v>496</v>
      </c>
    </row>
    <row r="1003" spans="1:6" ht="12" customHeight="1" x14ac:dyDescent="0.25">
      <c r="A1003" s="3" t="s">
        <v>696</v>
      </c>
      <c r="B1003" s="3" t="s">
        <v>504</v>
      </c>
      <c r="C1003" s="3" t="s">
        <v>244</v>
      </c>
      <c r="D1003" s="3" t="s">
        <v>2740</v>
      </c>
      <c r="E1003" s="3" t="s">
        <v>697</v>
      </c>
      <c r="F1003" s="3" t="s">
        <v>496</v>
      </c>
    </row>
    <row r="1004" spans="1:6" ht="12" customHeight="1" x14ac:dyDescent="0.25">
      <c r="A1004" s="3" t="s">
        <v>2746</v>
      </c>
      <c r="B1004" s="3" t="s">
        <v>493</v>
      </c>
      <c r="C1004" s="3" t="s">
        <v>244</v>
      </c>
      <c r="D1004" s="3" t="s">
        <v>2749</v>
      </c>
      <c r="E1004" s="3" t="s">
        <v>2750</v>
      </c>
      <c r="F1004" s="3" t="s">
        <v>496</v>
      </c>
    </row>
    <row r="1005" spans="1:6" ht="12" customHeight="1" x14ac:dyDescent="0.25">
      <c r="A1005" s="3" t="s">
        <v>2751</v>
      </c>
      <c r="B1005" s="3" t="s">
        <v>493</v>
      </c>
      <c r="C1005" s="3" t="s">
        <v>244</v>
      </c>
      <c r="D1005" s="3" t="s">
        <v>2749</v>
      </c>
      <c r="E1005" s="3" t="s">
        <v>2752</v>
      </c>
      <c r="F1005" s="3" t="s">
        <v>496</v>
      </c>
    </row>
    <row r="1006" spans="1:6" ht="12" customHeight="1" x14ac:dyDescent="0.25">
      <c r="A1006" s="3" t="s">
        <v>2753</v>
      </c>
      <c r="B1006" s="3" t="s">
        <v>493</v>
      </c>
      <c r="C1006" s="3" t="s">
        <v>244</v>
      </c>
      <c r="D1006" s="3" t="s">
        <v>2749</v>
      </c>
      <c r="E1006" s="3" t="s">
        <v>2754</v>
      </c>
      <c r="F1006" s="3" t="s">
        <v>496</v>
      </c>
    </row>
    <row r="1007" spans="1:6" ht="12" customHeight="1" x14ac:dyDescent="0.25">
      <c r="A1007" s="3" t="s">
        <v>696</v>
      </c>
      <c r="B1007" s="3" t="s">
        <v>504</v>
      </c>
      <c r="C1007" s="3" t="s">
        <v>244</v>
      </c>
      <c r="D1007" s="3" t="s">
        <v>2749</v>
      </c>
      <c r="E1007" s="3" t="s">
        <v>697</v>
      </c>
      <c r="F1007" s="3" t="s">
        <v>496</v>
      </c>
    </row>
    <row r="1008" spans="1:6" ht="12" customHeight="1" x14ac:dyDescent="0.25">
      <c r="A1008" s="3" t="s">
        <v>2755</v>
      </c>
      <c r="B1008" s="3" t="s">
        <v>493</v>
      </c>
      <c r="C1008" s="3" t="s">
        <v>244</v>
      </c>
      <c r="D1008" s="3" t="s">
        <v>2756</v>
      </c>
      <c r="E1008" s="3" t="s">
        <v>2757</v>
      </c>
      <c r="F1008" s="3" t="s">
        <v>496</v>
      </c>
    </row>
    <row r="1009" spans="1:6" ht="12" customHeight="1" x14ac:dyDescent="0.25">
      <c r="A1009" s="3" t="s">
        <v>2759</v>
      </c>
      <c r="B1009" s="3" t="s">
        <v>493</v>
      </c>
      <c r="C1009" s="3" t="s">
        <v>244</v>
      </c>
      <c r="D1009" s="3" t="s">
        <v>2756</v>
      </c>
      <c r="E1009" s="3" t="s">
        <v>2761</v>
      </c>
      <c r="F1009" s="3" t="s">
        <v>496</v>
      </c>
    </row>
    <row r="1010" spans="1:6" ht="12" customHeight="1" x14ac:dyDescent="0.25">
      <c r="A1010" s="3" t="s">
        <v>2762</v>
      </c>
      <c r="B1010" s="3" t="s">
        <v>493</v>
      </c>
      <c r="C1010" s="3" t="s">
        <v>244</v>
      </c>
      <c r="D1010" s="3" t="s">
        <v>2756</v>
      </c>
      <c r="E1010" s="3" t="s">
        <v>2763</v>
      </c>
      <c r="F1010" s="3" t="s">
        <v>496</v>
      </c>
    </row>
    <row r="1011" spans="1:6" ht="12" customHeight="1" x14ac:dyDescent="0.25">
      <c r="A1011" s="3" t="s">
        <v>696</v>
      </c>
      <c r="B1011" s="3" t="s">
        <v>504</v>
      </c>
      <c r="C1011" s="3" t="s">
        <v>244</v>
      </c>
      <c r="D1011" s="3" t="s">
        <v>2756</v>
      </c>
      <c r="E1011" s="3" t="s">
        <v>697</v>
      </c>
      <c r="F1011" s="3" t="s">
        <v>496</v>
      </c>
    </row>
    <row r="1012" spans="1:6" ht="12" customHeight="1" x14ac:dyDescent="0.25">
      <c r="A1012" s="3" t="s">
        <v>2764</v>
      </c>
      <c r="B1012" s="3" t="s">
        <v>493</v>
      </c>
      <c r="C1012" s="3" t="s">
        <v>244</v>
      </c>
      <c r="D1012" s="3" t="s">
        <v>2765</v>
      </c>
      <c r="E1012" s="3" t="s">
        <v>2766</v>
      </c>
      <c r="F1012" s="3" t="s">
        <v>496</v>
      </c>
    </row>
    <row r="1013" spans="1:6" ht="12" customHeight="1" x14ac:dyDescent="0.25">
      <c r="A1013" s="3" t="s">
        <v>2767</v>
      </c>
      <c r="B1013" s="3" t="s">
        <v>493</v>
      </c>
      <c r="C1013" s="3" t="s">
        <v>244</v>
      </c>
      <c r="D1013" s="3" t="s">
        <v>2765</v>
      </c>
      <c r="E1013" s="3" t="s">
        <v>2768</v>
      </c>
      <c r="F1013" s="3" t="s">
        <v>496</v>
      </c>
    </row>
    <row r="1014" spans="1:6" ht="12" customHeight="1" x14ac:dyDescent="0.25">
      <c r="A1014" s="3" t="s">
        <v>2769</v>
      </c>
      <c r="B1014" s="3" t="s">
        <v>493</v>
      </c>
      <c r="C1014" s="3" t="s">
        <v>244</v>
      </c>
      <c r="D1014" s="3" t="s">
        <v>2765</v>
      </c>
      <c r="E1014" s="3" t="s">
        <v>2770</v>
      </c>
      <c r="F1014" s="3" t="s">
        <v>496</v>
      </c>
    </row>
    <row r="1015" spans="1:6" ht="12" customHeight="1" x14ac:dyDescent="0.25">
      <c r="A1015" s="3" t="s">
        <v>696</v>
      </c>
      <c r="B1015" s="3" t="s">
        <v>504</v>
      </c>
      <c r="C1015" s="3" t="s">
        <v>244</v>
      </c>
      <c r="D1015" s="3" t="s">
        <v>2765</v>
      </c>
      <c r="E1015" s="3" t="s">
        <v>697</v>
      </c>
      <c r="F1015" s="3" t="s">
        <v>496</v>
      </c>
    </row>
    <row r="1016" spans="1:6" ht="12" customHeight="1" x14ac:dyDescent="0.25">
      <c r="A1016" s="3" t="s">
        <v>2773</v>
      </c>
      <c r="B1016" s="3" t="s">
        <v>493</v>
      </c>
      <c r="C1016" s="3" t="s">
        <v>244</v>
      </c>
      <c r="D1016" s="3" t="s">
        <v>2774</v>
      </c>
      <c r="E1016" s="3" t="s">
        <v>2775</v>
      </c>
      <c r="F1016" s="3" t="s">
        <v>496</v>
      </c>
    </row>
    <row r="1017" spans="1:6" ht="12" customHeight="1" x14ac:dyDescent="0.25">
      <c r="A1017" s="3" t="s">
        <v>1457</v>
      </c>
      <c r="B1017" s="3" t="s">
        <v>493</v>
      </c>
      <c r="C1017" s="3" t="s">
        <v>244</v>
      </c>
      <c r="D1017" s="3" t="s">
        <v>2774</v>
      </c>
      <c r="E1017" s="3" t="s">
        <v>2776</v>
      </c>
      <c r="F1017" s="3" t="s">
        <v>496</v>
      </c>
    </row>
    <row r="1018" spans="1:6" ht="12" customHeight="1" x14ac:dyDescent="0.25">
      <c r="A1018" s="3" t="s">
        <v>696</v>
      </c>
      <c r="B1018" s="3" t="s">
        <v>504</v>
      </c>
      <c r="C1018" s="3" t="s">
        <v>244</v>
      </c>
      <c r="D1018" s="3" t="s">
        <v>2774</v>
      </c>
      <c r="E1018" s="3" t="s">
        <v>697</v>
      </c>
      <c r="F1018" s="3" t="s">
        <v>496</v>
      </c>
    </row>
    <row r="1019" spans="1:6" ht="12" customHeight="1" x14ac:dyDescent="0.25">
      <c r="A1019" s="3" t="s">
        <v>2777</v>
      </c>
      <c r="B1019" s="3" t="s">
        <v>493</v>
      </c>
      <c r="C1019" s="3" t="s">
        <v>244</v>
      </c>
      <c r="D1019" s="3" t="s">
        <v>2774</v>
      </c>
      <c r="E1019" s="3" t="s">
        <v>2778</v>
      </c>
      <c r="F1019" s="3" t="s">
        <v>496</v>
      </c>
    </row>
    <row r="1020" spans="1:6" ht="12" customHeight="1" x14ac:dyDescent="0.25">
      <c r="A1020" s="3" t="s">
        <v>2779</v>
      </c>
      <c r="B1020" s="3" t="s">
        <v>493</v>
      </c>
      <c r="C1020" s="3" t="s">
        <v>96</v>
      </c>
      <c r="D1020" s="3" t="s">
        <v>2780</v>
      </c>
      <c r="E1020" s="3" t="s">
        <v>2781</v>
      </c>
      <c r="F1020" s="3" t="s">
        <v>496</v>
      </c>
    </row>
    <row r="1021" spans="1:6" ht="12" customHeight="1" x14ac:dyDescent="0.25">
      <c r="A1021" s="3" t="s">
        <v>2782</v>
      </c>
      <c r="B1021" s="3" t="s">
        <v>493</v>
      </c>
      <c r="C1021" s="3" t="s">
        <v>96</v>
      </c>
      <c r="D1021" s="3" t="s">
        <v>2780</v>
      </c>
      <c r="E1021" s="3" t="s">
        <v>2783</v>
      </c>
      <c r="F1021" s="3" t="s">
        <v>496</v>
      </c>
    </row>
    <row r="1022" spans="1:6" ht="12" customHeight="1" x14ac:dyDescent="0.25">
      <c r="A1022" s="3" t="s">
        <v>2784</v>
      </c>
      <c r="B1022" s="3" t="s">
        <v>493</v>
      </c>
      <c r="C1022" s="3" t="s">
        <v>96</v>
      </c>
      <c r="D1022" s="3" t="s">
        <v>2780</v>
      </c>
      <c r="E1022" s="3" t="s">
        <v>2785</v>
      </c>
      <c r="F1022" s="3" t="s">
        <v>496</v>
      </c>
    </row>
    <row r="1023" spans="1:6" ht="12" customHeight="1" x14ac:dyDescent="0.25">
      <c r="A1023" s="3" t="s">
        <v>2786</v>
      </c>
      <c r="B1023" s="3" t="s">
        <v>504</v>
      </c>
      <c r="C1023" s="3" t="s">
        <v>96</v>
      </c>
      <c r="D1023" s="3" t="s">
        <v>2780</v>
      </c>
      <c r="E1023" s="3" t="s">
        <v>2787</v>
      </c>
      <c r="F1023" s="3" t="s">
        <v>496</v>
      </c>
    </row>
    <row r="1024" spans="1:6" ht="12" customHeight="1" x14ac:dyDescent="0.25">
      <c r="A1024" s="3" t="s">
        <v>2789</v>
      </c>
      <c r="B1024" s="3" t="s">
        <v>493</v>
      </c>
      <c r="C1024" s="3" t="s">
        <v>176</v>
      </c>
      <c r="D1024" s="3" t="s">
        <v>2791</v>
      </c>
      <c r="E1024" s="3" t="s">
        <v>2792</v>
      </c>
      <c r="F1024" s="3" t="s">
        <v>496</v>
      </c>
    </row>
    <row r="1025" spans="1:6" ht="12" customHeight="1" x14ac:dyDescent="0.25">
      <c r="A1025" s="3" t="s">
        <v>2793</v>
      </c>
      <c r="B1025" s="3" t="s">
        <v>493</v>
      </c>
      <c r="C1025" s="3" t="s">
        <v>176</v>
      </c>
      <c r="D1025" s="3" t="s">
        <v>2791</v>
      </c>
      <c r="E1025" s="3" t="s">
        <v>2794</v>
      </c>
      <c r="F1025" s="3" t="s">
        <v>496</v>
      </c>
    </row>
    <row r="1026" spans="1:6" ht="12" customHeight="1" x14ac:dyDescent="0.25">
      <c r="A1026" s="3" t="s">
        <v>2795</v>
      </c>
      <c r="B1026" s="3" t="s">
        <v>504</v>
      </c>
      <c r="C1026" s="3" t="s">
        <v>176</v>
      </c>
      <c r="D1026" s="3" t="s">
        <v>2791</v>
      </c>
      <c r="E1026" s="3" t="s">
        <v>2796</v>
      </c>
      <c r="F1026" s="3" t="s">
        <v>496</v>
      </c>
    </row>
    <row r="1027" spans="1:6" ht="12" customHeight="1" x14ac:dyDescent="0.25">
      <c r="A1027" s="3" t="s">
        <v>2797</v>
      </c>
      <c r="B1027" s="3" t="s">
        <v>493</v>
      </c>
      <c r="C1027" s="3" t="s">
        <v>176</v>
      </c>
      <c r="D1027" s="3" t="s">
        <v>2791</v>
      </c>
      <c r="E1027" s="3" t="s">
        <v>2798</v>
      </c>
      <c r="F1027" s="3" t="s">
        <v>496</v>
      </c>
    </row>
    <row r="1028" spans="1:6" ht="12" customHeight="1" x14ac:dyDescent="0.25">
      <c r="A1028" s="3" t="s">
        <v>2799</v>
      </c>
      <c r="B1028" s="3" t="s">
        <v>493</v>
      </c>
      <c r="C1028" s="3" t="s">
        <v>61</v>
      </c>
      <c r="D1028" s="3" t="s">
        <v>2800</v>
      </c>
      <c r="E1028" s="3" t="s">
        <v>2801</v>
      </c>
      <c r="F1028" s="3" t="s">
        <v>496</v>
      </c>
    </row>
    <row r="1029" spans="1:6" ht="12" customHeight="1" x14ac:dyDescent="0.25">
      <c r="A1029" s="3" t="s">
        <v>2802</v>
      </c>
      <c r="B1029" s="3" t="s">
        <v>493</v>
      </c>
      <c r="C1029" s="3" t="s">
        <v>61</v>
      </c>
      <c r="D1029" s="3" t="s">
        <v>2800</v>
      </c>
      <c r="E1029" s="3" t="s">
        <v>2803</v>
      </c>
      <c r="F1029" s="3" t="s">
        <v>496</v>
      </c>
    </row>
    <row r="1030" spans="1:6" ht="12" customHeight="1" x14ac:dyDescent="0.25">
      <c r="A1030" s="3" t="s">
        <v>855</v>
      </c>
      <c r="B1030" s="3" t="s">
        <v>504</v>
      </c>
      <c r="C1030" s="3" t="s">
        <v>61</v>
      </c>
      <c r="D1030" s="3" t="s">
        <v>2800</v>
      </c>
      <c r="E1030" s="3" t="s">
        <v>857</v>
      </c>
      <c r="F1030" s="3" t="s">
        <v>496</v>
      </c>
    </row>
    <row r="1031" spans="1:6" ht="12" customHeight="1" x14ac:dyDescent="0.25">
      <c r="A1031" s="3" t="s">
        <v>2804</v>
      </c>
      <c r="B1031" s="3" t="s">
        <v>493</v>
      </c>
      <c r="C1031" s="3" t="s">
        <v>61</v>
      </c>
      <c r="D1031" s="3" t="s">
        <v>2800</v>
      </c>
      <c r="E1031" s="3" t="s">
        <v>2805</v>
      </c>
      <c r="F1031" s="3" t="s">
        <v>496</v>
      </c>
    </row>
    <row r="1032" spans="1:6" ht="12" customHeight="1" x14ac:dyDescent="0.25">
      <c r="A1032" s="3" t="s">
        <v>2806</v>
      </c>
      <c r="B1032" s="3" t="s">
        <v>493</v>
      </c>
      <c r="C1032" s="3" t="s">
        <v>114</v>
      </c>
      <c r="D1032" s="3" t="s">
        <v>2807</v>
      </c>
      <c r="E1032" s="3" t="s">
        <v>2809</v>
      </c>
      <c r="F1032" s="3" t="s">
        <v>496</v>
      </c>
    </row>
    <row r="1033" spans="1:6" ht="12" customHeight="1" x14ac:dyDescent="0.25">
      <c r="A1033" s="3" t="s">
        <v>2811</v>
      </c>
      <c r="B1033" s="3" t="s">
        <v>493</v>
      </c>
      <c r="C1033" s="3" t="s">
        <v>114</v>
      </c>
      <c r="D1033" s="3" t="s">
        <v>2807</v>
      </c>
      <c r="E1033" s="3" t="s">
        <v>2812</v>
      </c>
      <c r="F1033" s="3" t="s">
        <v>496</v>
      </c>
    </row>
    <row r="1034" spans="1:6" ht="12" customHeight="1" x14ac:dyDescent="0.25">
      <c r="A1034" s="3" t="s">
        <v>2813</v>
      </c>
      <c r="B1034" s="3" t="s">
        <v>493</v>
      </c>
      <c r="C1034" s="3" t="s">
        <v>114</v>
      </c>
      <c r="D1034" s="3" t="s">
        <v>2807</v>
      </c>
      <c r="E1034" s="3" t="s">
        <v>2814</v>
      </c>
      <c r="F1034" s="3" t="s">
        <v>496</v>
      </c>
    </row>
    <row r="1035" spans="1:6" ht="12" customHeight="1" x14ac:dyDescent="0.25">
      <c r="A1035" s="3" t="s">
        <v>2815</v>
      </c>
      <c r="B1035" s="3" t="s">
        <v>504</v>
      </c>
      <c r="C1035" s="3" t="s">
        <v>114</v>
      </c>
      <c r="D1035" s="3" t="s">
        <v>2807</v>
      </c>
      <c r="E1035" s="3" t="s">
        <v>2816</v>
      </c>
      <c r="F1035" s="3" t="s">
        <v>496</v>
      </c>
    </row>
    <row r="1036" spans="1:6" ht="12" customHeight="1" x14ac:dyDescent="0.25">
      <c r="A1036" s="3" t="s">
        <v>2818</v>
      </c>
      <c r="B1036" s="3" t="s">
        <v>493</v>
      </c>
      <c r="C1036" s="3" t="s">
        <v>83</v>
      </c>
      <c r="D1036" s="3" t="s">
        <v>2819</v>
      </c>
      <c r="E1036" s="3" t="s">
        <v>2820</v>
      </c>
      <c r="F1036" s="3" t="s">
        <v>496</v>
      </c>
    </row>
    <row r="1037" spans="1:6" ht="12" customHeight="1" x14ac:dyDescent="0.25">
      <c r="A1037" s="3" t="s">
        <v>2821</v>
      </c>
      <c r="B1037" s="3" t="s">
        <v>2822</v>
      </c>
      <c r="C1037" s="3" t="s">
        <v>83</v>
      </c>
      <c r="D1037" s="3" t="s">
        <v>2819</v>
      </c>
      <c r="E1037" s="3" t="s">
        <v>2823</v>
      </c>
      <c r="F1037" s="3" t="s">
        <v>496</v>
      </c>
    </row>
    <row r="1038" spans="1:6" ht="12" customHeight="1" x14ac:dyDescent="0.25">
      <c r="A1038" s="3" t="s">
        <v>2824</v>
      </c>
      <c r="B1038" s="3" t="s">
        <v>504</v>
      </c>
      <c r="C1038" s="3" t="s">
        <v>83</v>
      </c>
      <c r="D1038" s="3" t="s">
        <v>2819</v>
      </c>
      <c r="E1038" s="3" t="s">
        <v>2825</v>
      </c>
      <c r="F1038" s="3" t="s">
        <v>496</v>
      </c>
    </row>
    <row r="1039" spans="1:6" ht="12" customHeight="1" x14ac:dyDescent="0.25">
      <c r="A1039" s="3" t="s">
        <v>2826</v>
      </c>
      <c r="B1039" s="3" t="s">
        <v>493</v>
      </c>
      <c r="C1039" s="3" t="s">
        <v>83</v>
      </c>
      <c r="D1039" s="3" t="s">
        <v>2819</v>
      </c>
      <c r="E1039" s="3" t="s">
        <v>2827</v>
      </c>
      <c r="F1039" s="3" t="s">
        <v>496</v>
      </c>
    </row>
    <row r="1040" spans="1:6" ht="12" customHeight="1" x14ac:dyDescent="0.25">
      <c r="A1040" s="3" t="s">
        <v>2828</v>
      </c>
      <c r="B1040" s="3" t="s">
        <v>493</v>
      </c>
      <c r="C1040" s="3" t="s">
        <v>83</v>
      </c>
      <c r="D1040" s="3" t="s">
        <v>2819</v>
      </c>
      <c r="E1040" s="3" t="s">
        <v>2829</v>
      </c>
      <c r="F1040" s="3" t="s">
        <v>496</v>
      </c>
    </row>
    <row r="1041" spans="1:6" ht="12" customHeight="1" x14ac:dyDescent="0.25">
      <c r="A1041" s="3" t="s">
        <v>2830</v>
      </c>
      <c r="B1041" s="3" t="s">
        <v>493</v>
      </c>
      <c r="C1041" s="3" t="s">
        <v>234</v>
      </c>
      <c r="D1041" s="3" t="s">
        <v>2831</v>
      </c>
      <c r="E1041" s="3" t="s">
        <v>2833</v>
      </c>
      <c r="F1041" s="3" t="s">
        <v>496</v>
      </c>
    </row>
    <row r="1042" spans="1:6" ht="12" customHeight="1" x14ac:dyDescent="0.25">
      <c r="A1042" s="3" t="s">
        <v>2835</v>
      </c>
      <c r="B1042" s="3" t="s">
        <v>493</v>
      </c>
      <c r="C1042" s="3" t="s">
        <v>234</v>
      </c>
      <c r="D1042" s="3" t="s">
        <v>2831</v>
      </c>
      <c r="E1042" s="3" t="s">
        <v>2836</v>
      </c>
      <c r="F1042" s="3" t="s">
        <v>496</v>
      </c>
    </row>
    <row r="1043" spans="1:6" ht="12" customHeight="1" x14ac:dyDescent="0.25">
      <c r="A1043" s="3" t="s">
        <v>1192</v>
      </c>
      <c r="B1043" s="3" t="s">
        <v>504</v>
      </c>
      <c r="C1043" s="3" t="s">
        <v>234</v>
      </c>
      <c r="D1043" s="3" t="s">
        <v>2831</v>
      </c>
      <c r="E1043" s="3" t="s">
        <v>1193</v>
      </c>
      <c r="F1043" s="3" t="s">
        <v>496</v>
      </c>
    </row>
    <row r="1044" spans="1:6" ht="12" customHeight="1" x14ac:dyDescent="0.25">
      <c r="A1044" s="3" t="s">
        <v>2837</v>
      </c>
      <c r="B1044" s="3" t="s">
        <v>493</v>
      </c>
      <c r="C1044" s="3" t="s">
        <v>234</v>
      </c>
      <c r="D1044" s="3" t="s">
        <v>2831</v>
      </c>
      <c r="E1044" s="3" t="s">
        <v>2838</v>
      </c>
      <c r="F1044" s="3" t="s">
        <v>496</v>
      </c>
    </row>
    <row r="1045" spans="1:6" ht="12" customHeight="1" x14ac:dyDescent="0.25">
      <c r="A1045" s="3" t="s">
        <v>2839</v>
      </c>
      <c r="B1045" s="3" t="s">
        <v>493</v>
      </c>
      <c r="C1045" s="3" t="s">
        <v>124</v>
      </c>
      <c r="D1045" s="3" t="s">
        <v>2840</v>
      </c>
      <c r="E1045" s="3" t="s">
        <v>2841</v>
      </c>
      <c r="F1045" s="3" t="s">
        <v>496</v>
      </c>
    </row>
    <row r="1046" spans="1:6" ht="12" customHeight="1" x14ac:dyDescent="0.25">
      <c r="A1046" s="3" t="s">
        <v>2842</v>
      </c>
      <c r="B1046" s="3" t="s">
        <v>493</v>
      </c>
      <c r="C1046" s="3" t="s">
        <v>124</v>
      </c>
      <c r="D1046" s="3" t="s">
        <v>2840</v>
      </c>
      <c r="E1046" s="3" t="s">
        <v>2843</v>
      </c>
      <c r="F1046" s="3" t="s">
        <v>496</v>
      </c>
    </row>
    <row r="1047" spans="1:6" ht="12" customHeight="1" x14ac:dyDescent="0.25">
      <c r="A1047" s="3" t="s">
        <v>2844</v>
      </c>
      <c r="B1047" s="3" t="s">
        <v>493</v>
      </c>
      <c r="C1047" s="3" t="s">
        <v>124</v>
      </c>
      <c r="D1047" s="3" t="s">
        <v>2840</v>
      </c>
      <c r="E1047" s="3" t="s">
        <v>2845</v>
      </c>
      <c r="F1047" s="3" t="s">
        <v>496</v>
      </c>
    </row>
    <row r="1048" spans="1:6" ht="12" customHeight="1" x14ac:dyDescent="0.25">
      <c r="A1048" s="3" t="s">
        <v>2726</v>
      </c>
      <c r="B1048" s="3" t="s">
        <v>504</v>
      </c>
      <c r="C1048" s="3" t="s">
        <v>124</v>
      </c>
      <c r="D1048" s="3" t="s">
        <v>2840</v>
      </c>
      <c r="E1048" s="3" t="s">
        <v>2727</v>
      </c>
      <c r="F1048" s="3" t="s">
        <v>496</v>
      </c>
    </row>
    <row r="1049" spans="1:6" ht="12" customHeight="1" x14ac:dyDescent="0.25">
      <c r="A1049" s="3" t="s">
        <v>2848</v>
      </c>
      <c r="B1049" s="3" t="s">
        <v>493</v>
      </c>
      <c r="C1049" s="3" t="s">
        <v>165</v>
      </c>
      <c r="D1049" s="3" t="s">
        <v>2849</v>
      </c>
      <c r="E1049" s="3" t="s">
        <v>2850</v>
      </c>
      <c r="F1049" s="3" t="s">
        <v>496</v>
      </c>
    </row>
    <row r="1050" spans="1:6" ht="12" customHeight="1" x14ac:dyDescent="0.25">
      <c r="A1050" s="3" t="s">
        <v>2851</v>
      </c>
      <c r="B1050" s="3" t="s">
        <v>493</v>
      </c>
      <c r="C1050" s="3" t="s">
        <v>165</v>
      </c>
      <c r="D1050" s="3" t="s">
        <v>2849</v>
      </c>
      <c r="E1050" s="3" t="s">
        <v>2852</v>
      </c>
      <c r="F1050" s="3" t="s">
        <v>496</v>
      </c>
    </row>
    <row r="1051" spans="1:6" ht="12" customHeight="1" x14ac:dyDescent="0.25">
      <c r="A1051" s="3" t="s">
        <v>2853</v>
      </c>
      <c r="B1051" s="3" t="s">
        <v>493</v>
      </c>
      <c r="C1051" s="3" t="s">
        <v>165</v>
      </c>
      <c r="D1051" s="3" t="s">
        <v>2849</v>
      </c>
      <c r="E1051" s="3" t="s">
        <v>2854</v>
      </c>
      <c r="F1051" s="3" t="s">
        <v>496</v>
      </c>
    </row>
    <row r="1052" spans="1:6" ht="12" customHeight="1" x14ac:dyDescent="0.25">
      <c r="A1052" s="3" t="s">
        <v>2580</v>
      </c>
      <c r="B1052" s="3" t="s">
        <v>504</v>
      </c>
      <c r="C1052" s="3" t="s">
        <v>165</v>
      </c>
      <c r="D1052" s="3" t="s">
        <v>2849</v>
      </c>
      <c r="E1052" s="3" t="s">
        <v>2581</v>
      </c>
      <c r="F1052" s="3" t="s">
        <v>496</v>
      </c>
    </row>
    <row r="1053" spans="1:6" ht="12" customHeight="1" x14ac:dyDescent="0.25">
      <c r="A1053" s="3" t="s">
        <v>2855</v>
      </c>
      <c r="B1053" s="3" t="s">
        <v>493</v>
      </c>
      <c r="C1053" s="3" t="s">
        <v>244</v>
      </c>
      <c r="D1053" s="3" t="s">
        <v>2856</v>
      </c>
      <c r="E1053" s="3" t="s">
        <v>2857</v>
      </c>
      <c r="F1053" s="3" t="s">
        <v>496</v>
      </c>
    </row>
    <row r="1054" spans="1:6" ht="12" customHeight="1" x14ac:dyDescent="0.25">
      <c r="A1054" s="3" t="s">
        <v>2858</v>
      </c>
      <c r="B1054" s="3" t="s">
        <v>493</v>
      </c>
      <c r="C1054" s="3" t="s">
        <v>244</v>
      </c>
      <c r="D1054" s="3" t="s">
        <v>2856</v>
      </c>
      <c r="E1054" s="3" t="s">
        <v>2859</v>
      </c>
      <c r="F1054" s="3" t="s">
        <v>496</v>
      </c>
    </row>
    <row r="1055" spans="1:6" ht="12" customHeight="1" x14ac:dyDescent="0.25">
      <c r="A1055" s="3" t="s">
        <v>2861</v>
      </c>
      <c r="B1055" s="3" t="s">
        <v>493</v>
      </c>
      <c r="C1055" s="3" t="s">
        <v>244</v>
      </c>
      <c r="D1055" s="3" t="s">
        <v>2856</v>
      </c>
      <c r="E1055" s="3" t="s">
        <v>2863</v>
      </c>
      <c r="F1055" s="3" t="s">
        <v>496</v>
      </c>
    </row>
    <row r="1056" spans="1:6" ht="12" customHeight="1" x14ac:dyDescent="0.25">
      <c r="A1056" s="3" t="s">
        <v>2223</v>
      </c>
      <c r="B1056" s="3" t="s">
        <v>504</v>
      </c>
      <c r="C1056" s="3" t="s">
        <v>244</v>
      </c>
      <c r="D1056" s="3" t="s">
        <v>2856</v>
      </c>
      <c r="E1056" s="3" t="s">
        <v>2225</v>
      </c>
      <c r="F1056" s="3" t="s">
        <v>496</v>
      </c>
    </row>
    <row r="1057" spans="1:6" ht="12" customHeight="1" x14ac:dyDescent="0.25">
      <c r="A1057" s="3" t="s">
        <v>2864</v>
      </c>
      <c r="B1057" s="3" t="s">
        <v>493</v>
      </c>
      <c r="C1057" s="3" t="s">
        <v>244</v>
      </c>
      <c r="D1057" s="3" t="s">
        <v>2865</v>
      </c>
      <c r="E1057" s="3" t="s">
        <v>2866</v>
      </c>
      <c r="F1057" s="3" t="s">
        <v>496</v>
      </c>
    </row>
    <row r="1058" spans="1:6" ht="12" customHeight="1" x14ac:dyDescent="0.25">
      <c r="A1058" s="3" t="s">
        <v>2867</v>
      </c>
      <c r="B1058" s="3" t="s">
        <v>493</v>
      </c>
      <c r="C1058" s="3" t="s">
        <v>244</v>
      </c>
      <c r="D1058" s="3" t="s">
        <v>2865</v>
      </c>
      <c r="E1058" s="3" t="s">
        <v>2868</v>
      </c>
      <c r="F1058" s="3" t="s">
        <v>496</v>
      </c>
    </row>
    <row r="1059" spans="1:6" ht="12" customHeight="1" x14ac:dyDescent="0.25">
      <c r="A1059" s="3" t="s">
        <v>2869</v>
      </c>
      <c r="B1059" s="3" t="s">
        <v>493</v>
      </c>
      <c r="C1059" s="3" t="s">
        <v>244</v>
      </c>
      <c r="D1059" s="3" t="s">
        <v>2865</v>
      </c>
      <c r="E1059" s="3" t="s">
        <v>2870</v>
      </c>
      <c r="F1059" s="3" t="s">
        <v>496</v>
      </c>
    </row>
    <row r="1060" spans="1:6" ht="12" customHeight="1" x14ac:dyDescent="0.25">
      <c r="A1060" s="3" t="s">
        <v>2223</v>
      </c>
      <c r="B1060" s="3" t="s">
        <v>504</v>
      </c>
      <c r="C1060" s="3" t="s">
        <v>244</v>
      </c>
      <c r="D1060" s="3" t="s">
        <v>2865</v>
      </c>
      <c r="E1060" s="3" t="s">
        <v>2225</v>
      </c>
      <c r="F1060" s="3" t="s">
        <v>496</v>
      </c>
    </row>
    <row r="1061" spans="1:6" ht="12" customHeight="1" x14ac:dyDescent="0.25">
      <c r="A1061" s="3" t="s">
        <v>2871</v>
      </c>
      <c r="B1061" s="3" t="s">
        <v>493</v>
      </c>
      <c r="C1061" s="3" t="s">
        <v>244</v>
      </c>
      <c r="D1061" s="3" t="s">
        <v>2872</v>
      </c>
      <c r="E1061" s="3" t="s">
        <v>2874</v>
      </c>
      <c r="F1061" s="3" t="s">
        <v>496</v>
      </c>
    </row>
    <row r="1062" spans="1:6" ht="12" customHeight="1" x14ac:dyDescent="0.25">
      <c r="A1062" s="3" t="s">
        <v>2876</v>
      </c>
      <c r="B1062" s="3" t="s">
        <v>493</v>
      </c>
      <c r="C1062" s="3" t="s">
        <v>244</v>
      </c>
      <c r="D1062" s="3" t="s">
        <v>2872</v>
      </c>
      <c r="E1062" s="3" t="s">
        <v>2877</v>
      </c>
      <c r="F1062" s="3" t="s">
        <v>496</v>
      </c>
    </row>
    <row r="1063" spans="1:6" ht="12" customHeight="1" x14ac:dyDescent="0.25">
      <c r="A1063" s="3" t="s">
        <v>2223</v>
      </c>
      <c r="B1063" s="3" t="s">
        <v>504</v>
      </c>
      <c r="C1063" s="3" t="s">
        <v>244</v>
      </c>
      <c r="D1063" s="3" t="s">
        <v>2872</v>
      </c>
      <c r="E1063" s="3" t="s">
        <v>2225</v>
      </c>
      <c r="F1063" s="3" t="s">
        <v>496</v>
      </c>
    </row>
    <row r="1064" spans="1:6" ht="12" customHeight="1" x14ac:dyDescent="0.25">
      <c r="A1064" s="3" t="s">
        <v>2878</v>
      </c>
      <c r="B1064" s="3" t="s">
        <v>493</v>
      </c>
      <c r="C1064" s="3" t="s">
        <v>244</v>
      </c>
      <c r="D1064" s="3" t="s">
        <v>2872</v>
      </c>
      <c r="E1064" s="3" t="s">
        <v>2879</v>
      </c>
      <c r="F1064" s="3" t="s">
        <v>496</v>
      </c>
    </row>
    <row r="1065" spans="1:6" ht="12" customHeight="1" x14ac:dyDescent="0.25">
      <c r="A1065" s="3" t="s">
        <v>2880</v>
      </c>
      <c r="B1065" s="3" t="s">
        <v>493</v>
      </c>
      <c r="C1065" s="3" t="s">
        <v>244</v>
      </c>
      <c r="D1065" s="3" t="s">
        <v>2881</v>
      </c>
      <c r="E1065" s="3" t="s">
        <v>2882</v>
      </c>
      <c r="F1065" s="3" t="s">
        <v>496</v>
      </c>
    </row>
    <row r="1066" spans="1:6" ht="12" customHeight="1" x14ac:dyDescent="0.25">
      <c r="A1066" s="3" t="s">
        <v>2883</v>
      </c>
      <c r="B1066" s="3" t="s">
        <v>493</v>
      </c>
      <c r="C1066" s="3" t="s">
        <v>244</v>
      </c>
      <c r="D1066" s="3" t="s">
        <v>2881</v>
      </c>
      <c r="E1066" s="3" t="s">
        <v>2884</v>
      </c>
      <c r="F1066" s="3" t="s">
        <v>496</v>
      </c>
    </row>
    <row r="1067" spans="1:6" ht="12" customHeight="1" x14ac:dyDescent="0.25">
      <c r="A1067" s="3" t="s">
        <v>2223</v>
      </c>
      <c r="B1067" s="3" t="s">
        <v>504</v>
      </c>
      <c r="C1067" s="3" t="s">
        <v>244</v>
      </c>
      <c r="D1067" s="3" t="s">
        <v>2881</v>
      </c>
      <c r="E1067" s="3" t="s">
        <v>2225</v>
      </c>
      <c r="F1067" s="3" t="s">
        <v>496</v>
      </c>
    </row>
    <row r="1068" spans="1:6" ht="12" customHeight="1" x14ac:dyDescent="0.25">
      <c r="A1068" s="3" t="s">
        <v>2885</v>
      </c>
      <c r="B1068" s="3" t="s">
        <v>493</v>
      </c>
      <c r="C1068" s="3" t="s">
        <v>244</v>
      </c>
      <c r="D1068" s="3" t="s">
        <v>2881</v>
      </c>
      <c r="E1068" s="3" t="s">
        <v>2886</v>
      </c>
      <c r="F1068" s="3" t="s">
        <v>496</v>
      </c>
    </row>
    <row r="1069" spans="1:6" ht="12" customHeight="1" x14ac:dyDescent="0.25">
      <c r="A1069" s="3" t="s">
        <v>2887</v>
      </c>
      <c r="B1069" s="3" t="s">
        <v>493</v>
      </c>
      <c r="C1069" s="3" t="s">
        <v>68</v>
      </c>
      <c r="D1069" s="3" t="s">
        <v>2890</v>
      </c>
      <c r="E1069" s="3" t="s">
        <v>2891</v>
      </c>
      <c r="F1069" s="3" t="s">
        <v>496</v>
      </c>
    </row>
    <row r="1070" spans="1:6" ht="12" customHeight="1" x14ac:dyDescent="0.25">
      <c r="A1070" s="3" t="s">
        <v>2892</v>
      </c>
      <c r="B1070" s="3" t="s">
        <v>493</v>
      </c>
      <c r="C1070" s="3" t="s">
        <v>68</v>
      </c>
      <c r="D1070" s="3" t="s">
        <v>2890</v>
      </c>
      <c r="E1070" s="3" t="s">
        <v>2893</v>
      </c>
      <c r="F1070" s="3" t="s">
        <v>496</v>
      </c>
    </row>
    <row r="1071" spans="1:6" ht="12" customHeight="1" x14ac:dyDescent="0.25">
      <c r="A1071" s="3" t="s">
        <v>2633</v>
      </c>
      <c r="B1071" s="3" t="s">
        <v>504</v>
      </c>
      <c r="C1071" s="3" t="s">
        <v>68</v>
      </c>
      <c r="D1071" s="3" t="s">
        <v>2890</v>
      </c>
      <c r="E1071" s="3" t="s">
        <v>2634</v>
      </c>
      <c r="F1071" s="3" t="s">
        <v>496</v>
      </c>
    </row>
    <row r="1072" spans="1:6" ht="12" customHeight="1" x14ac:dyDescent="0.25">
      <c r="A1072" s="3" t="s">
        <v>2894</v>
      </c>
      <c r="B1072" s="3" t="s">
        <v>493</v>
      </c>
      <c r="C1072" s="3" t="s">
        <v>68</v>
      </c>
      <c r="D1072" s="3" t="s">
        <v>2890</v>
      </c>
      <c r="E1072" s="3" t="s">
        <v>2895</v>
      </c>
      <c r="F1072" s="3" t="s">
        <v>496</v>
      </c>
    </row>
    <row r="1073" spans="1:6" ht="12" customHeight="1" x14ac:dyDescent="0.25">
      <c r="A1073" s="3" t="s">
        <v>2824</v>
      </c>
      <c r="B1073" s="3" t="s">
        <v>504</v>
      </c>
      <c r="C1073" s="3" t="s">
        <v>83</v>
      </c>
      <c r="D1073" s="3" t="s">
        <v>2896</v>
      </c>
      <c r="E1073" s="3" t="s">
        <v>2825</v>
      </c>
      <c r="F1073" s="3" t="s">
        <v>496</v>
      </c>
    </row>
    <row r="1074" spans="1:6" ht="12" customHeight="1" x14ac:dyDescent="0.25">
      <c r="A1074" s="3" t="s">
        <v>1623</v>
      </c>
      <c r="B1074" s="3" t="s">
        <v>493</v>
      </c>
      <c r="C1074" s="3" t="s">
        <v>83</v>
      </c>
      <c r="D1074" s="3" t="s">
        <v>2896</v>
      </c>
      <c r="E1074" s="3" t="s">
        <v>2897</v>
      </c>
      <c r="F1074" s="3" t="s">
        <v>496</v>
      </c>
    </row>
    <row r="1075" spans="1:6" ht="12" customHeight="1" x14ac:dyDescent="0.25">
      <c r="A1075" s="3" t="s">
        <v>2898</v>
      </c>
      <c r="B1075" s="3" t="s">
        <v>493</v>
      </c>
      <c r="C1075" s="3" t="s">
        <v>83</v>
      </c>
      <c r="D1075" s="3" t="s">
        <v>2896</v>
      </c>
      <c r="E1075" s="3" t="s">
        <v>2899</v>
      </c>
      <c r="F1075" s="3" t="s">
        <v>496</v>
      </c>
    </row>
    <row r="1076" spans="1:6" ht="12" customHeight="1" x14ac:dyDescent="0.25">
      <c r="A1076" s="3" t="s">
        <v>2900</v>
      </c>
      <c r="B1076" s="3" t="s">
        <v>493</v>
      </c>
      <c r="C1076" s="3" t="s">
        <v>83</v>
      </c>
      <c r="D1076" s="3" t="s">
        <v>2896</v>
      </c>
      <c r="E1076" s="3" t="s">
        <v>2903</v>
      </c>
      <c r="F1076" s="3" t="s">
        <v>496</v>
      </c>
    </row>
    <row r="1077" spans="1:6" ht="12" customHeight="1" x14ac:dyDescent="0.25">
      <c r="A1077" s="3" t="s">
        <v>2904</v>
      </c>
      <c r="B1077" s="3" t="s">
        <v>493</v>
      </c>
      <c r="C1077" s="3" t="s">
        <v>33</v>
      </c>
      <c r="D1077" s="3" t="s">
        <v>2905</v>
      </c>
      <c r="E1077" s="3" t="s">
        <v>2906</v>
      </c>
      <c r="F1077" s="3" t="s">
        <v>496</v>
      </c>
    </row>
    <row r="1078" spans="1:6" ht="12" customHeight="1" x14ac:dyDescent="0.25">
      <c r="A1078" s="3" t="s">
        <v>2907</v>
      </c>
      <c r="B1078" s="3" t="s">
        <v>493</v>
      </c>
      <c r="C1078" s="3" t="s">
        <v>33</v>
      </c>
      <c r="D1078" s="3" t="s">
        <v>2905</v>
      </c>
      <c r="E1078" s="3" t="s">
        <v>2908</v>
      </c>
      <c r="F1078" s="3" t="s">
        <v>496</v>
      </c>
    </row>
    <row r="1079" spans="1:6" ht="12" customHeight="1" x14ac:dyDescent="0.25">
      <c r="A1079" s="3" t="s">
        <v>1733</v>
      </c>
      <c r="B1079" s="3" t="s">
        <v>504</v>
      </c>
      <c r="C1079" s="3" t="s">
        <v>33</v>
      </c>
      <c r="D1079" s="3" t="s">
        <v>2905</v>
      </c>
      <c r="E1079" s="3" t="s">
        <v>1734</v>
      </c>
      <c r="F1079" s="3" t="s">
        <v>496</v>
      </c>
    </row>
    <row r="1080" spans="1:6" ht="12" customHeight="1" x14ac:dyDescent="0.25">
      <c r="A1080" s="3" t="s">
        <v>2909</v>
      </c>
      <c r="B1080" s="3" t="s">
        <v>493</v>
      </c>
      <c r="C1080" s="3" t="s">
        <v>33</v>
      </c>
      <c r="D1080" s="3" t="s">
        <v>2905</v>
      </c>
      <c r="E1080" s="3" t="s">
        <v>2910</v>
      </c>
      <c r="F1080" s="3" t="s">
        <v>496</v>
      </c>
    </row>
    <row r="1081" spans="1:6" ht="12" customHeight="1" x14ac:dyDescent="0.25">
      <c r="A1081" s="3" t="s">
        <v>2911</v>
      </c>
      <c r="B1081" s="3" t="s">
        <v>493</v>
      </c>
      <c r="C1081" s="3" t="s">
        <v>165</v>
      </c>
      <c r="D1081" s="3" t="s">
        <v>2912</v>
      </c>
      <c r="E1081" s="3" t="s">
        <v>2913</v>
      </c>
      <c r="F1081" s="3" t="s">
        <v>496</v>
      </c>
    </row>
    <row r="1082" spans="1:6" ht="12" customHeight="1" x14ac:dyDescent="0.25">
      <c r="A1082" s="3" t="s">
        <v>2917</v>
      </c>
      <c r="B1082" s="3" t="s">
        <v>493</v>
      </c>
      <c r="C1082" s="3" t="s">
        <v>165</v>
      </c>
      <c r="D1082" s="3" t="s">
        <v>2912</v>
      </c>
      <c r="E1082" s="3" t="s">
        <v>2918</v>
      </c>
      <c r="F1082" s="3" t="s">
        <v>496</v>
      </c>
    </row>
    <row r="1083" spans="1:6" ht="12" customHeight="1" x14ac:dyDescent="0.25">
      <c r="A1083" s="3" t="s">
        <v>648</v>
      </c>
      <c r="B1083" s="3" t="s">
        <v>504</v>
      </c>
      <c r="C1083" s="3" t="s">
        <v>165</v>
      </c>
      <c r="D1083" s="3" t="s">
        <v>2912</v>
      </c>
      <c r="E1083" s="3" t="s">
        <v>649</v>
      </c>
      <c r="F1083" s="3" t="s">
        <v>496</v>
      </c>
    </row>
    <row r="1084" spans="1:6" ht="12" customHeight="1" x14ac:dyDescent="0.25">
      <c r="A1084" s="3" t="s">
        <v>2919</v>
      </c>
      <c r="B1084" s="3" t="s">
        <v>493</v>
      </c>
      <c r="C1084" s="3" t="s">
        <v>165</v>
      </c>
      <c r="D1084" s="3" t="s">
        <v>2912</v>
      </c>
      <c r="E1084" s="3" t="s">
        <v>2920</v>
      </c>
      <c r="F1084" s="3" t="s">
        <v>496</v>
      </c>
    </row>
    <row r="1085" spans="1:6" ht="12" customHeight="1" x14ac:dyDescent="0.25">
      <c r="A1085" s="3" t="s">
        <v>2921</v>
      </c>
      <c r="B1085" s="3" t="s">
        <v>493</v>
      </c>
      <c r="C1085" s="3" t="s">
        <v>239</v>
      </c>
      <c r="D1085" s="3" t="s">
        <v>2922</v>
      </c>
      <c r="E1085" s="3" t="s">
        <v>2923</v>
      </c>
      <c r="F1085" s="3" t="s">
        <v>496</v>
      </c>
    </row>
    <row r="1086" spans="1:6" ht="12" customHeight="1" x14ac:dyDescent="0.25">
      <c r="A1086" s="3" t="s">
        <v>2924</v>
      </c>
      <c r="B1086" s="3" t="s">
        <v>493</v>
      </c>
      <c r="C1086" s="3" t="s">
        <v>239</v>
      </c>
      <c r="D1086" s="3" t="s">
        <v>2922</v>
      </c>
      <c r="E1086" s="3" t="s">
        <v>2925</v>
      </c>
      <c r="F1086" s="3" t="s">
        <v>496</v>
      </c>
    </row>
    <row r="1087" spans="1:6" ht="12" customHeight="1" x14ac:dyDescent="0.25">
      <c r="A1087" s="3" t="s">
        <v>1535</v>
      </c>
      <c r="B1087" s="3" t="s">
        <v>504</v>
      </c>
      <c r="C1087" s="3" t="s">
        <v>239</v>
      </c>
      <c r="D1087" s="3" t="s">
        <v>2922</v>
      </c>
      <c r="E1087" s="3" t="s">
        <v>1536</v>
      </c>
      <c r="F1087" s="3" t="s">
        <v>496</v>
      </c>
    </row>
    <row r="1088" spans="1:6" ht="12" customHeight="1" x14ac:dyDescent="0.25">
      <c r="A1088" s="3" t="s">
        <v>2926</v>
      </c>
      <c r="B1088" s="3" t="s">
        <v>493</v>
      </c>
      <c r="C1088" s="3" t="s">
        <v>239</v>
      </c>
      <c r="D1088" s="3" t="s">
        <v>2922</v>
      </c>
      <c r="E1088" s="3" t="s">
        <v>2929</v>
      </c>
      <c r="F1088" s="3" t="s">
        <v>496</v>
      </c>
    </row>
    <row r="1089" spans="1:6" ht="12" customHeight="1" x14ac:dyDescent="0.25">
      <c r="A1089" s="3" t="s">
        <v>2930</v>
      </c>
      <c r="B1089" s="3" t="s">
        <v>493</v>
      </c>
      <c r="C1089" s="3" t="s">
        <v>33</v>
      </c>
      <c r="D1089" s="3" t="s">
        <v>2931</v>
      </c>
      <c r="E1089" s="3" t="s">
        <v>2932</v>
      </c>
      <c r="F1089" s="3" t="s">
        <v>496</v>
      </c>
    </row>
    <row r="1090" spans="1:6" ht="12" customHeight="1" x14ac:dyDescent="0.25">
      <c r="A1090" s="3" t="s">
        <v>2933</v>
      </c>
      <c r="B1090" s="3" t="s">
        <v>493</v>
      </c>
      <c r="C1090" s="3" t="s">
        <v>33</v>
      </c>
      <c r="D1090" s="3" t="s">
        <v>2931</v>
      </c>
      <c r="E1090" s="3" t="s">
        <v>2934</v>
      </c>
      <c r="F1090" s="3" t="s">
        <v>496</v>
      </c>
    </row>
    <row r="1091" spans="1:6" ht="12" customHeight="1" x14ac:dyDescent="0.25">
      <c r="A1091" s="3" t="s">
        <v>513</v>
      </c>
      <c r="B1091" s="3" t="s">
        <v>493</v>
      </c>
      <c r="C1091" s="3" t="s">
        <v>33</v>
      </c>
      <c r="D1091" s="3" t="s">
        <v>2931</v>
      </c>
      <c r="E1091" s="3" t="s">
        <v>2935</v>
      </c>
      <c r="F1091" s="3" t="s">
        <v>496</v>
      </c>
    </row>
    <row r="1092" spans="1:6" ht="12" customHeight="1" x14ac:dyDescent="0.25">
      <c r="A1092" s="3" t="s">
        <v>1733</v>
      </c>
      <c r="B1092" s="3" t="s">
        <v>504</v>
      </c>
      <c r="C1092" s="3" t="s">
        <v>33</v>
      </c>
      <c r="D1092" s="3" t="s">
        <v>2931</v>
      </c>
      <c r="E1092" s="3" t="s">
        <v>1734</v>
      </c>
      <c r="F1092" s="3" t="s">
        <v>496</v>
      </c>
    </row>
    <row r="1093" spans="1:6" ht="12" customHeight="1" x14ac:dyDescent="0.25">
      <c r="A1093" s="3" t="s">
        <v>2936</v>
      </c>
      <c r="B1093" s="3" t="s">
        <v>493</v>
      </c>
      <c r="C1093" s="3" t="s">
        <v>182</v>
      </c>
      <c r="D1093" s="3" t="s">
        <v>2937</v>
      </c>
      <c r="E1093" s="3" t="s">
        <v>2938</v>
      </c>
      <c r="F1093" s="3" t="s">
        <v>496</v>
      </c>
    </row>
    <row r="1094" spans="1:6" ht="12" customHeight="1" x14ac:dyDescent="0.25">
      <c r="A1094" s="3" t="s">
        <v>2940</v>
      </c>
      <c r="B1094" s="3" t="s">
        <v>493</v>
      </c>
      <c r="C1094" s="3" t="s">
        <v>182</v>
      </c>
      <c r="D1094" s="3" t="s">
        <v>2937</v>
      </c>
      <c r="E1094" s="3" t="s">
        <v>2942</v>
      </c>
      <c r="F1094" s="3" t="s">
        <v>496</v>
      </c>
    </row>
    <row r="1095" spans="1:6" ht="12" customHeight="1" x14ac:dyDescent="0.25">
      <c r="A1095" s="3" t="s">
        <v>2943</v>
      </c>
      <c r="B1095" s="3" t="s">
        <v>493</v>
      </c>
      <c r="C1095" s="3" t="s">
        <v>182</v>
      </c>
      <c r="D1095" s="3" t="s">
        <v>2937</v>
      </c>
      <c r="E1095" s="3" t="s">
        <v>2944</v>
      </c>
      <c r="F1095" s="3" t="s">
        <v>496</v>
      </c>
    </row>
    <row r="1096" spans="1:6" ht="12" customHeight="1" x14ac:dyDescent="0.25">
      <c r="A1096" s="3" t="s">
        <v>522</v>
      </c>
      <c r="B1096" s="3" t="s">
        <v>504</v>
      </c>
      <c r="C1096" s="3" t="s">
        <v>182</v>
      </c>
      <c r="D1096" s="3" t="s">
        <v>2937</v>
      </c>
      <c r="E1096" s="3" t="s">
        <v>525</v>
      </c>
      <c r="F1096" s="3" t="s">
        <v>496</v>
      </c>
    </row>
    <row r="1097" spans="1:6" ht="12" customHeight="1" x14ac:dyDescent="0.25">
      <c r="A1097" s="3" t="s">
        <v>513</v>
      </c>
      <c r="B1097" s="3" t="s">
        <v>493</v>
      </c>
      <c r="C1097" s="3" t="s">
        <v>182</v>
      </c>
      <c r="D1097" s="3" t="s">
        <v>2945</v>
      </c>
      <c r="E1097" s="3" t="s">
        <v>2946</v>
      </c>
      <c r="F1097" s="3" t="s">
        <v>496</v>
      </c>
    </row>
    <row r="1098" spans="1:6" ht="12" customHeight="1" x14ac:dyDescent="0.25">
      <c r="A1098" s="3" t="s">
        <v>2947</v>
      </c>
      <c r="B1098" s="3" t="s">
        <v>493</v>
      </c>
      <c r="C1098" s="3" t="s">
        <v>182</v>
      </c>
      <c r="D1098" s="3" t="s">
        <v>2945</v>
      </c>
      <c r="E1098" s="3" t="s">
        <v>2948</v>
      </c>
      <c r="F1098" s="3" t="s">
        <v>496</v>
      </c>
    </row>
    <row r="1099" spans="1:6" ht="12" customHeight="1" x14ac:dyDescent="0.25">
      <c r="A1099" s="3" t="s">
        <v>522</v>
      </c>
      <c r="B1099" s="3" t="s">
        <v>504</v>
      </c>
      <c r="C1099" s="3" t="s">
        <v>182</v>
      </c>
      <c r="D1099" s="3" t="s">
        <v>2945</v>
      </c>
      <c r="E1099" s="3" t="s">
        <v>525</v>
      </c>
      <c r="F1099" s="3" t="s">
        <v>496</v>
      </c>
    </row>
    <row r="1100" spans="1:6" ht="12" customHeight="1" x14ac:dyDescent="0.25">
      <c r="A1100" s="3" t="s">
        <v>1418</v>
      </c>
      <c r="B1100" s="3" t="s">
        <v>493</v>
      </c>
      <c r="C1100" s="3" t="s">
        <v>182</v>
      </c>
      <c r="D1100" s="3" t="s">
        <v>2945</v>
      </c>
      <c r="E1100" s="3" t="s">
        <v>2949</v>
      </c>
      <c r="F1100" s="3" t="s">
        <v>496</v>
      </c>
    </row>
    <row r="1101" spans="1:6" ht="12" customHeight="1" x14ac:dyDescent="0.25">
      <c r="A1101" s="3" t="s">
        <v>2950</v>
      </c>
      <c r="B1101" s="3" t="s">
        <v>493</v>
      </c>
      <c r="C1101" s="3" t="s">
        <v>202</v>
      </c>
      <c r="D1101" s="3" t="s">
        <v>2951</v>
      </c>
      <c r="E1101" s="3" t="s">
        <v>2952</v>
      </c>
      <c r="F1101" s="3" t="s">
        <v>496</v>
      </c>
    </row>
    <row r="1102" spans="1:6" ht="12" customHeight="1" x14ac:dyDescent="0.25">
      <c r="A1102" s="3" t="s">
        <v>2953</v>
      </c>
      <c r="B1102" s="3" t="s">
        <v>493</v>
      </c>
      <c r="C1102" s="3" t="s">
        <v>202</v>
      </c>
      <c r="D1102" s="3" t="s">
        <v>2951</v>
      </c>
      <c r="E1102" s="3" t="s">
        <v>2954</v>
      </c>
      <c r="F1102" s="3" t="s">
        <v>496</v>
      </c>
    </row>
    <row r="1103" spans="1:6" ht="12" customHeight="1" x14ac:dyDescent="0.25">
      <c r="A1103" s="3" t="s">
        <v>2957</v>
      </c>
      <c r="B1103" s="3" t="s">
        <v>493</v>
      </c>
      <c r="C1103" s="3" t="s">
        <v>202</v>
      </c>
      <c r="D1103" s="3" t="s">
        <v>2951</v>
      </c>
      <c r="E1103" s="3" t="s">
        <v>2958</v>
      </c>
      <c r="F1103" s="3" t="s">
        <v>496</v>
      </c>
    </row>
    <row r="1104" spans="1:6" ht="12" customHeight="1" x14ac:dyDescent="0.25">
      <c r="A1104" s="3" t="s">
        <v>743</v>
      </c>
      <c r="B1104" s="3" t="s">
        <v>504</v>
      </c>
      <c r="C1104" s="3" t="s">
        <v>202</v>
      </c>
      <c r="D1104" s="3" t="s">
        <v>2951</v>
      </c>
      <c r="E1104" s="3" t="s">
        <v>744</v>
      </c>
      <c r="F1104" s="3" t="s">
        <v>496</v>
      </c>
    </row>
    <row r="1105" spans="1:6" ht="12" customHeight="1" x14ac:dyDescent="0.25">
      <c r="A1105" s="3" t="s">
        <v>913</v>
      </c>
      <c r="B1105" s="3" t="s">
        <v>504</v>
      </c>
      <c r="C1105" s="3" t="s">
        <v>176</v>
      </c>
      <c r="D1105" s="3" t="s">
        <v>2959</v>
      </c>
      <c r="E1105" s="3" t="s">
        <v>914</v>
      </c>
      <c r="F1105" s="3" t="s">
        <v>496</v>
      </c>
    </row>
    <row r="1106" spans="1:6" ht="12" customHeight="1" x14ac:dyDescent="0.25">
      <c r="A1106" s="3" t="s">
        <v>2960</v>
      </c>
      <c r="B1106" s="3" t="s">
        <v>493</v>
      </c>
      <c r="C1106" s="3" t="s">
        <v>176</v>
      </c>
      <c r="D1106" s="3" t="s">
        <v>2959</v>
      </c>
      <c r="E1106" s="3" t="s">
        <v>2961</v>
      </c>
      <c r="F1106" s="3" t="s">
        <v>496</v>
      </c>
    </row>
    <row r="1107" spans="1:6" ht="12" customHeight="1" x14ac:dyDescent="0.25">
      <c r="A1107" s="3" t="s">
        <v>2962</v>
      </c>
      <c r="B1107" s="3" t="s">
        <v>493</v>
      </c>
      <c r="C1107" s="3" t="s">
        <v>176</v>
      </c>
      <c r="D1107" s="3" t="s">
        <v>2959</v>
      </c>
      <c r="E1107" s="3" t="s">
        <v>2963</v>
      </c>
      <c r="F1107" s="3" t="s">
        <v>496</v>
      </c>
    </row>
    <row r="1108" spans="1:6" ht="12" customHeight="1" x14ac:dyDescent="0.25">
      <c r="A1108" s="3" t="s">
        <v>2964</v>
      </c>
      <c r="B1108" s="3" t="s">
        <v>493</v>
      </c>
      <c r="C1108" s="3" t="s">
        <v>176</v>
      </c>
      <c r="D1108" s="3" t="s">
        <v>2959</v>
      </c>
      <c r="E1108" s="3" t="s">
        <v>2965</v>
      </c>
      <c r="F1108" s="3" t="s">
        <v>496</v>
      </c>
    </row>
    <row r="1109" spans="1:6" ht="12" customHeight="1" x14ac:dyDescent="0.25">
      <c r="A1109" s="3" t="s">
        <v>2967</v>
      </c>
      <c r="B1109" s="3" t="s">
        <v>493</v>
      </c>
      <c r="C1109" s="3" t="s">
        <v>192</v>
      </c>
      <c r="D1109" s="3" t="s">
        <v>2969</v>
      </c>
      <c r="E1109" s="3" t="s">
        <v>2970</v>
      </c>
      <c r="F1109" s="3" t="s">
        <v>496</v>
      </c>
    </row>
    <row r="1110" spans="1:6" ht="12" customHeight="1" x14ac:dyDescent="0.25">
      <c r="A1110" s="3" t="s">
        <v>2971</v>
      </c>
      <c r="B1110" s="3" t="s">
        <v>493</v>
      </c>
      <c r="C1110" s="3" t="s">
        <v>192</v>
      </c>
      <c r="D1110" s="3" t="s">
        <v>2969</v>
      </c>
      <c r="E1110" s="3" t="s">
        <v>2972</v>
      </c>
      <c r="F1110" s="3" t="s">
        <v>496</v>
      </c>
    </row>
    <row r="1111" spans="1:6" ht="12" customHeight="1" x14ac:dyDescent="0.25">
      <c r="A1111" s="3" t="s">
        <v>2973</v>
      </c>
      <c r="B1111" s="3" t="s">
        <v>493</v>
      </c>
      <c r="C1111" s="3" t="s">
        <v>192</v>
      </c>
      <c r="D1111" s="3" t="s">
        <v>2969</v>
      </c>
      <c r="E1111" s="3" t="s">
        <v>2974</v>
      </c>
      <c r="F1111" s="3" t="s">
        <v>496</v>
      </c>
    </row>
    <row r="1112" spans="1:6" ht="12" customHeight="1" x14ac:dyDescent="0.25">
      <c r="A1112" s="3" t="s">
        <v>736</v>
      </c>
      <c r="B1112" s="3" t="s">
        <v>504</v>
      </c>
      <c r="C1112" s="3" t="s">
        <v>192</v>
      </c>
      <c r="D1112" s="3" t="s">
        <v>2969</v>
      </c>
      <c r="E1112" s="3" t="s">
        <v>737</v>
      </c>
      <c r="F1112" s="3" t="s">
        <v>496</v>
      </c>
    </row>
    <row r="1113" spans="1:6" ht="12" customHeight="1" x14ac:dyDescent="0.25">
      <c r="A1113" s="3" t="s">
        <v>2975</v>
      </c>
      <c r="B1113" s="3" t="s">
        <v>493</v>
      </c>
      <c r="C1113" s="3" t="s">
        <v>202</v>
      </c>
      <c r="D1113" s="3" t="s">
        <v>2976</v>
      </c>
      <c r="E1113" s="3" t="s">
        <v>2977</v>
      </c>
      <c r="F1113" s="3" t="s">
        <v>496</v>
      </c>
    </row>
    <row r="1114" spans="1:6" ht="12" customHeight="1" x14ac:dyDescent="0.25">
      <c r="A1114" s="3" t="s">
        <v>2978</v>
      </c>
      <c r="B1114" s="3" t="s">
        <v>493</v>
      </c>
      <c r="C1114" s="3" t="s">
        <v>202</v>
      </c>
      <c r="D1114" s="3" t="s">
        <v>2976</v>
      </c>
      <c r="E1114" s="3" t="s">
        <v>2979</v>
      </c>
      <c r="F1114" s="3" t="s">
        <v>496</v>
      </c>
    </row>
    <row r="1115" spans="1:6" ht="12" customHeight="1" x14ac:dyDescent="0.25">
      <c r="A1115" s="3" t="s">
        <v>2980</v>
      </c>
      <c r="B1115" s="3" t="s">
        <v>493</v>
      </c>
      <c r="C1115" s="3" t="s">
        <v>202</v>
      </c>
      <c r="D1115" s="3" t="s">
        <v>2976</v>
      </c>
      <c r="E1115" s="3" t="s">
        <v>2982</v>
      </c>
      <c r="F1115" s="3" t="s">
        <v>496</v>
      </c>
    </row>
    <row r="1116" spans="1:6" ht="12" customHeight="1" x14ac:dyDescent="0.25">
      <c r="A1116" s="3" t="s">
        <v>743</v>
      </c>
      <c r="B1116" s="3" t="s">
        <v>504</v>
      </c>
      <c r="C1116" s="3" t="s">
        <v>202</v>
      </c>
      <c r="D1116" s="3" t="s">
        <v>2976</v>
      </c>
      <c r="E1116" s="3" t="s">
        <v>744</v>
      </c>
      <c r="F1116" s="3" t="s">
        <v>496</v>
      </c>
    </row>
    <row r="1117" spans="1:6" ht="12" customHeight="1" x14ac:dyDescent="0.25">
      <c r="A1117" s="3" t="s">
        <v>2984</v>
      </c>
      <c r="B1117" s="3" t="s">
        <v>493</v>
      </c>
      <c r="C1117" s="3" t="s">
        <v>33</v>
      </c>
      <c r="D1117" s="3" t="s">
        <v>2985</v>
      </c>
      <c r="E1117" s="3" t="s">
        <v>2986</v>
      </c>
      <c r="F1117" s="3" t="s">
        <v>496</v>
      </c>
    </row>
    <row r="1118" spans="1:6" ht="12" customHeight="1" x14ac:dyDescent="0.25">
      <c r="A1118" s="3" t="s">
        <v>2987</v>
      </c>
      <c r="B1118" s="3" t="s">
        <v>493</v>
      </c>
      <c r="C1118" s="3" t="s">
        <v>33</v>
      </c>
      <c r="D1118" s="3" t="s">
        <v>2985</v>
      </c>
      <c r="E1118" s="3" t="s">
        <v>2988</v>
      </c>
      <c r="F1118" s="3" t="s">
        <v>496</v>
      </c>
    </row>
    <row r="1119" spans="1:6" ht="12" customHeight="1" x14ac:dyDescent="0.25">
      <c r="A1119" s="3" t="s">
        <v>1733</v>
      </c>
      <c r="B1119" s="3" t="s">
        <v>504</v>
      </c>
      <c r="C1119" s="3" t="s">
        <v>33</v>
      </c>
      <c r="D1119" s="3" t="s">
        <v>2985</v>
      </c>
      <c r="E1119" s="3" t="s">
        <v>1734</v>
      </c>
      <c r="F1119" s="3" t="s">
        <v>496</v>
      </c>
    </row>
    <row r="1120" spans="1:6" ht="12" customHeight="1" x14ac:dyDescent="0.25">
      <c r="A1120" s="3" t="s">
        <v>2989</v>
      </c>
      <c r="B1120" s="3" t="s">
        <v>493</v>
      </c>
      <c r="C1120" s="3" t="s">
        <v>33</v>
      </c>
      <c r="D1120" s="3" t="s">
        <v>2985</v>
      </c>
      <c r="E1120" s="3" t="s">
        <v>2990</v>
      </c>
      <c r="F1120" s="3" t="s">
        <v>496</v>
      </c>
    </row>
    <row r="1121" spans="1:6" ht="12" customHeight="1" x14ac:dyDescent="0.25">
      <c r="A1121" s="3" t="s">
        <v>2991</v>
      </c>
      <c r="B1121" s="3" t="s">
        <v>493</v>
      </c>
      <c r="C1121" s="3" t="s">
        <v>244</v>
      </c>
      <c r="D1121" s="3" t="s">
        <v>2992</v>
      </c>
      <c r="E1121" s="3" t="s">
        <v>2993</v>
      </c>
      <c r="F1121" s="3" t="s">
        <v>496</v>
      </c>
    </row>
    <row r="1122" spans="1:6" ht="12" customHeight="1" x14ac:dyDescent="0.25">
      <c r="A1122" s="3" t="s">
        <v>2994</v>
      </c>
      <c r="B1122" s="3" t="s">
        <v>493</v>
      </c>
      <c r="C1122" s="3" t="s">
        <v>244</v>
      </c>
      <c r="D1122" s="3" t="s">
        <v>2992</v>
      </c>
      <c r="E1122" s="3" t="s">
        <v>2995</v>
      </c>
      <c r="F1122" s="3" t="s">
        <v>496</v>
      </c>
    </row>
    <row r="1123" spans="1:6" ht="12" customHeight="1" x14ac:dyDescent="0.25">
      <c r="A1123" s="3" t="s">
        <v>2223</v>
      </c>
      <c r="B1123" s="3" t="s">
        <v>504</v>
      </c>
      <c r="C1123" s="3" t="s">
        <v>244</v>
      </c>
      <c r="D1123" s="3" t="s">
        <v>2992</v>
      </c>
      <c r="E1123" s="3" t="s">
        <v>2225</v>
      </c>
      <c r="F1123" s="3" t="s">
        <v>496</v>
      </c>
    </row>
    <row r="1124" spans="1:6" ht="12" customHeight="1" x14ac:dyDescent="0.25">
      <c r="A1124" s="3" t="s">
        <v>2998</v>
      </c>
      <c r="B1124" s="3" t="s">
        <v>493</v>
      </c>
      <c r="C1124" s="3" t="s">
        <v>244</v>
      </c>
      <c r="D1124" s="3" t="s">
        <v>2992</v>
      </c>
      <c r="E1124" s="3" t="s">
        <v>3000</v>
      </c>
      <c r="F1124" s="3" t="s">
        <v>496</v>
      </c>
    </row>
    <row r="1125" spans="1:6" ht="12" customHeight="1" x14ac:dyDescent="0.25">
      <c r="A1125" s="3" t="s">
        <v>3001</v>
      </c>
      <c r="B1125" s="3" t="s">
        <v>493</v>
      </c>
      <c r="C1125" s="3" t="s">
        <v>33</v>
      </c>
      <c r="D1125" s="3" t="s">
        <v>3002</v>
      </c>
      <c r="E1125" s="3" t="s">
        <v>3003</v>
      </c>
      <c r="F1125" s="3" t="s">
        <v>496</v>
      </c>
    </row>
    <row r="1126" spans="1:6" ht="12" customHeight="1" x14ac:dyDescent="0.25">
      <c r="A1126" s="3" t="s">
        <v>3004</v>
      </c>
      <c r="B1126" s="3" t="s">
        <v>493</v>
      </c>
      <c r="C1126" s="3" t="s">
        <v>33</v>
      </c>
      <c r="D1126" s="3" t="s">
        <v>3002</v>
      </c>
      <c r="E1126" s="3" t="s">
        <v>3005</v>
      </c>
      <c r="F1126" s="3" t="s">
        <v>496</v>
      </c>
    </row>
    <row r="1127" spans="1:6" ht="12" customHeight="1" x14ac:dyDescent="0.25">
      <c r="A1127" s="3" t="s">
        <v>1733</v>
      </c>
      <c r="B1127" s="3" t="s">
        <v>504</v>
      </c>
      <c r="C1127" s="3" t="s">
        <v>33</v>
      </c>
      <c r="D1127" s="3" t="s">
        <v>3002</v>
      </c>
      <c r="E1127" s="3" t="s">
        <v>1734</v>
      </c>
      <c r="F1127" s="3" t="s">
        <v>496</v>
      </c>
    </row>
    <row r="1128" spans="1:6" ht="12" customHeight="1" x14ac:dyDescent="0.25">
      <c r="A1128" s="3" t="s">
        <v>3006</v>
      </c>
      <c r="B1128" s="3" t="s">
        <v>493</v>
      </c>
      <c r="C1128" s="3" t="s">
        <v>33</v>
      </c>
      <c r="D1128" s="3" t="s">
        <v>3002</v>
      </c>
      <c r="E1128" s="3" t="s">
        <v>3007</v>
      </c>
      <c r="F1128" s="3" t="s">
        <v>496</v>
      </c>
    </row>
    <row r="1129" spans="1:6" ht="12" customHeight="1" x14ac:dyDescent="0.25">
      <c r="A1129" s="3" t="s">
        <v>3008</v>
      </c>
      <c r="B1129" s="3" t="s">
        <v>493</v>
      </c>
      <c r="C1129" s="3" t="s">
        <v>192</v>
      </c>
      <c r="D1129" s="3" t="s">
        <v>3009</v>
      </c>
      <c r="E1129" s="3" t="s">
        <v>3010</v>
      </c>
      <c r="F1129" s="3" t="s">
        <v>496</v>
      </c>
    </row>
    <row r="1130" spans="1:6" ht="12" customHeight="1" x14ac:dyDescent="0.25">
      <c r="A1130" s="3" t="s">
        <v>3011</v>
      </c>
      <c r="B1130" s="3" t="s">
        <v>493</v>
      </c>
      <c r="C1130" s="3" t="s">
        <v>192</v>
      </c>
      <c r="D1130" s="3" t="s">
        <v>3009</v>
      </c>
      <c r="E1130" s="3" t="s">
        <v>3012</v>
      </c>
      <c r="F1130" s="3" t="s">
        <v>496</v>
      </c>
    </row>
    <row r="1131" spans="1:6" ht="12" customHeight="1" x14ac:dyDescent="0.25">
      <c r="A1131" s="3" t="s">
        <v>736</v>
      </c>
      <c r="B1131" s="3" t="s">
        <v>504</v>
      </c>
      <c r="C1131" s="3" t="s">
        <v>192</v>
      </c>
      <c r="D1131" s="3" t="s">
        <v>3009</v>
      </c>
      <c r="E1131" s="3" t="s">
        <v>737</v>
      </c>
      <c r="F1131" s="3" t="s">
        <v>496</v>
      </c>
    </row>
    <row r="1132" spans="1:6" ht="12" customHeight="1" x14ac:dyDescent="0.25">
      <c r="A1132" s="3" t="s">
        <v>3013</v>
      </c>
      <c r="B1132" s="3" t="s">
        <v>493</v>
      </c>
      <c r="C1132" s="3" t="s">
        <v>192</v>
      </c>
      <c r="D1132" s="3" t="s">
        <v>3009</v>
      </c>
      <c r="E1132" s="3" t="s">
        <v>3014</v>
      </c>
      <c r="F1132" s="3" t="s">
        <v>496</v>
      </c>
    </row>
    <row r="1133" spans="1:6" ht="12" customHeight="1" x14ac:dyDescent="0.25">
      <c r="A1133" s="3" t="s">
        <v>3015</v>
      </c>
      <c r="B1133" s="3" t="s">
        <v>493</v>
      </c>
      <c r="C1133" s="3" t="s">
        <v>33</v>
      </c>
      <c r="D1133" s="3" t="s">
        <v>3017</v>
      </c>
      <c r="E1133" s="3" t="s">
        <v>3018</v>
      </c>
      <c r="F1133" s="3" t="s">
        <v>496</v>
      </c>
    </row>
    <row r="1134" spans="1:6" ht="12" customHeight="1" x14ac:dyDescent="0.25">
      <c r="A1134" s="3" t="s">
        <v>3020</v>
      </c>
      <c r="B1134" s="3" t="s">
        <v>493</v>
      </c>
      <c r="C1134" s="3" t="s">
        <v>33</v>
      </c>
      <c r="D1134" s="3" t="s">
        <v>3017</v>
      </c>
      <c r="E1134" s="3" t="s">
        <v>3021</v>
      </c>
      <c r="F1134" s="3" t="s">
        <v>496</v>
      </c>
    </row>
    <row r="1135" spans="1:6" ht="12" customHeight="1" x14ac:dyDescent="0.25">
      <c r="A1135" s="3" t="s">
        <v>1733</v>
      </c>
      <c r="B1135" s="3" t="s">
        <v>504</v>
      </c>
      <c r="C1135" s="3" t="s">
        <v>33</v>
      </c>
      <c r="D1135" s="3" t="s">
        <v>3017</v>
      </c>
      <c r="E1135" s="3" t="s">
        <v>1734</v>
      </c>
      <c r="F1135" s="3" t="s">
        <v>496</v>
      </c>
    </row>
    <row r="1136" spans="1:6" ht="12" customHeight="1" x14ac:dyDescent="0.25">
      <c r="A1136" s="3" t="s">
        <v>3022</v>
      </c>
      <c r="B1136" s="3" t="s">
        <v>493</v>
      </c>
      <c r="C1136" s="3" t="s">
        <v>33</v>
      </c>
      <c r="D1136" s="3" t="s">
        <v>3017</v>
      </c>
      <c r="E1136" s="3" t="s">
        <v>3023</v>
      </c>
      <c r="F1136" s="3" t="s">
        <v>496</v>
      </c>
    </row>
    <row r="1137" spans="1:6" ht="12" customHeight="1" x14ac:dyDescent="0.25">
      <c r="A1137" s="3" t="s">
        <v>3024</v>
      </c>
      <c r="B1137" s="3" t="s">
        <v>493</v>
      </c>
      <c r="C1137" s="3" t="s">
        <v>234</v>
      </c>
      <c r="D1137" s="3" t="s">
        <v>233</v>
      </c>
      <c r="E1137" s="3" t="s">
        <v>3025</v>
      </c>
      <c r="F1137" s="3" t="s">
        <v>496</v>
      </c>
    </row>
    <row r="1138" spans="1:6" ht="12" customHeight="1" x14ac:dyDescent="0.25">
      <c r="A1138" s="3" t="s">
        <v>3026</v>
      </c>
      <c r="B1138" s="3" t="s">
        <v>493</v>
      </c>
      <c r="C1138" s="3" t="s">
        <v>234</v>
      </c>
      <c r="D1138" s="3" t="s">
        <v>233</v>
      </c>
      <c r="E1138" s="3" t="s">
        <v>3027</v>
      </c>
      <c r="F1138" s="3" t="s">
        <v>496</v>
      </c>
    </row>
    <row r="1139" spans="1:6" ht="12" customHeight="1" x14ac:dyDescent="0.25">
      <c r="A1139" s="3" t="s">
        <v>1192</v>
      </c>
      <c r="B1139" s="3" t="s">
        <v>504</v>
      </c>
      <c r="C1139" s="3" t="s">
        <v>234</v>
      </c>
      <c r="D1139" s="3" t="s">
        <v>233</v>
      </c>
      <c r="E1139" s="3" t="s">
        <v>1193</v>
      </c>
      <c r="F1139" s="3" t="s">
        <v>496</v>
      </c>
    </row>
    <row r="1140" spans="1:6" ht="12" customHeight="1" x14ac:dyDescent="0.25">
      <c r="A1140" s="3" t="s">
        <v>3028</v>
      </c>
      <c r="B1140" s="3" t="s">
        <v>493</v>
      </c>
      <c r="C1140" s="3" t="s">
        <v>234</v>
      </c>
      <c r="D1140" s="3" t="s">
        <v>233</v>
      </c>
      <c r="E1140" s="3" t="s">
        <v>3029</v>
      </c>
      <c r="F1140" s="3" t="s">
        <v>496</v>
      </c>
    </row>
    <row r="1141" spans="1:6" ht="12" customHeight="1" x14ac:dyDescent="0.25">
      <c r="A1141" s="3" t="s">
        <v>3030</v>
      </c>
      <c r="B1141" s="3" t="s">
        <v>493</v>
      </c>
      <c r="C1141" s="3" t="s">
        <v>33</v>
      </c>
      <c r="D1141" s="3" t="s">
        <v>3031</v>
      </c>
      <c r="E1141" s="3" t="s">
        <v>3032</v>
      </c>
      <c r="F1141" s="3" t="s">
        <v>496</v>
      </c>
    </row>
    <row r="1142" spans="1:6" ht="12" customHeight="1" x14ac:dyDescent="0.25">
      <c r="A1142" s="3" t="s">
        <v>3033</v>
      </c>
      <c r="B1142" s="3" t="s">
        <v>493</v>
      </c>
      <c r="C1142" s="3" t="s">
        <v>33</v>
      </c>
      <c r="D1142" s="3" t="s">
        <v>3031</v>
      </c>
      <c r="E1142" s="3" t="s">
        <v>3034</v>
      </c>
      <c r="F1142" s="3" t="s">
        <v>496</v>
      </c>
    </row>
    <row r="1143" spans="1:6" ht="12" customHeight="1" x14ac:dyDescent="0.25">
      <c r="A1143" s="3" t="s">
        <v>3036</v>
      </c>
      <c r="B1143" s="3" t="s">
        <v>493</v>
      </c>
      <c r="C1143" s="3" t="s">
        <v>33</v>
      </c>
      <c r="D1143" s="3" t="s">
        <v>3031</v>
      </c>
      <c r="E1143" s="3" t="s">
        <v>3038</v>
      </c>
      <c r="F1143" s="3" t="s">
        <v>496</v>
      </c>
    </row>
    <row r="1144" spans="1:6" ht="12" customHeight="1" x14ac:dyDescent="0.25">
      <c r="A1144" s="3" t="s">
        <v>1733</v>
      </c>
      <c r="B1144" s="3" t="s">
        <v>504</v>
      </c>
      <c r="C1144" s="3" t="s">
        <v>33</v>
      </c>
      <c r="D1144" s="3" t="s">
        <v>3031</v>
      </c>
      <c r="E1144" s="3" t="s">
        <v>1734</v>
      </c>
      <c r="F1144" s="3" t="s">
        <v>496</v>
      </c>
    </row>
    <row r="1145" spans="1:6" ht="12" customHeight="1" x14ac:dyDescent="0.25">
      <c r="A1145" s="3" t="s">
        <v>2067</v>
      </c>
      <c r="B1145" s="3" t="s">
        <v>493</v>
      </c>
      <c r="C1145" s="3" t="s">
        <v>127</v>
      </c>
      <c r="D1145" s="3" t="s">
        <v>3039</v>
      </c>
      <c r="E1145" s="3" t="s">
        <v>3040</v>
      </c>
      <c r="F1145" s="3" t="s">
        <v>496</v>
      </c>
    </row>
    <row r="1146" spans="1:6" ht="12" customHeight="1" x14ac:dyDescent="0.25">
      <c r="A1146" s="3" t="s">
        <v>3041</v>
      </c>
      <c r="B1146" s="3" t="s">
        <v>493</v>
      </c>
      <c r="C1146" s="3" t="s">
        <v>127</v>
      </c>
      <c r="D1146" s="3" t="s">
        <v>3039</v>
      </c>
      <c r="E1146" s="3" t="s">
        <v>3042</v>
      </c>
      <c r="F1146" s="3" t="s">
        <v>496</v>
      </c>
    </row>
    <row r="1147" spans="1:6" ht="12" customHeight="1" x14ac:dyDescent="0.25">
      <c r="A1147" s="3" t="s">
        <v>3043</v>
      </c>
      <c r="B1147" s="3" t="s">
        <v>493</v>
      </c>
      <c r="C1147" s="3" t="s">
        <v>127</v>
      </c>
      <c r="D1147" s="3" t="s">
        <v>3039</v>
      </c>
      <c r="E1147" s="3" t="s">
        <v>3044</v>
      </c>
      <c r="F1147" s="3" t="s">
        <v>496</v>
      </c>
    </row>
    <row r="1148" spans="1:6" ht="12" customHeight="1" x14ac:dyDescent="0.25">
      <c r="A1148" s="3" t="s">
        <v>978</v>
      </c>
      <c r="B1148" s="3" t="s">
        <v>504</v>
      </c>
      <c r="C1148" s="3" t="s">
        <v>127</v>
      </c>
      <c r="D1148" s="3" t="s">
        <v>3039</v>
      </c>
      <c r="E1148" s="3" t="s">
        <v>980</v>
      </c>
      <c r="F1148" s="3" t="s">
        <v>496</v>
      </c>
    </row>
    <row r="1149" spans="1:6" ht="12" customHeight="1" x14ac:dyDescent="0.25">
      <c r="A1149" s="3" t="s">
        <v>3045</v>
      </c>
      <c r="B1149" s="3" t="s">
        <v>493</v>
      </c>
      <c r="C1149" s="3" t="s">
        <v>127</v>
      </c>
      <c r="D1149" s="3" t="s">
        <v>3046</v>
      </c>
      <c r="E1149" s="3" t="s">
        <v>3047</v>
      </c>
      <c r="F1149" s="3" t="s">
        <v>496</v>
      </c>
    </row>
    <row r="1150" spans="1:6" ht="12" customHeight="1" x14ac:dyDescent="0.25">
      <c r="A1150" s="3" t="s">
        <v>3048</v>
      </c>
      <c r="B1150" s="3" t="s">
        <v>493</v>
      </c>
      <c r="C1150" s="3" t="s">
        <v>127</v>
      </c>
      <c r="D1150" s="3" t="s">
        <v>3046</v>
      </c>
      <c r="E1150" s="3" t="s">
        <v>3051</v>
      </c>
      <c r="F1150" s="3" t="s">
        <v>496</v>
      </c>
    </row>
    <row r="1151" spans="1:6" ht="12" customHeight="1" x14ac:dyDescent="0.25">
      <c r="A1151" s="3" t="s">
        <v>978</v>
      </c>
      <c r="B1151" s="3" t="s">
        <v>504</v>
      </c>
      <c r="C1151" s="3" t="s">
        <v>127</v>
      </c>
      <c r="D1151" s="3" t="s">
        <v>3046</v>
      </c>
      <c r="E1151" s="3" t="s">
        <v>980</v>
      </c>
      <c r="F1151" s="3" t="s">
        <v>496</v>
      </c>
    </row>
    <row r="1152" spans="1:6" ht="12" customHeight="1" x14ac:dyDescent="0.25">
      <c r="A1152" s="3" t="s">
        <v>3052</v>
      </c>
      <c r="B1152" s="3" t="s">
        <v>493</v>
      </c>
      <c r="C1152" s="3" t="s">
        <v>127</v>
      </c>
      <c r="D1152" s="3" t="s">
        <v>3046</v>
      </c>
      <c r="E1152" s="3" t="s">
        <v>3053</v>
      </c>
      <c r="F1152" s="3" t="s">
        <v>496</v>
      </c>
    </row>
    <row r="1153" spans="1:6" ht="12" customHeight="1" x14ac:dyDescent="0.25">
      <c r="A1153" s="3" t="s">
        <v>2824</v>
      </c>
      <c r="B1153" s="3" t="s">
        <v>504</v>
      </c>
      <c r="C1153" s="3" t="s">
        <v>83</v>
      </c>
      <c r="D1153" s="3" t="s">
        <v>82</v>
      </c>
      <c r="E1153" s="3" t="s">
        <v>2825</v>
      </c>
      <c r="F1153" s="3" t="s">
        <v>496</v>
      </c>
    </row>
    <row r="1154" spans="1:6" ht="12" customHeight="1" x14ac:dyDescent="0.25">
      <c r="A1154" s="3" t="s">
        <v>3055</v>
      </c>
      <c r="B1154" s="3" t="s">
        <v>493</v>
      </c>
      <c r="C1154" s="3" t="s">
        <v>83</v>
      </c>
      <c r="D1154" s="3" t="s">
        <v>82</v>
      </c>
      <c r="E1154" s="3" t="s">
        <v>3057</v>
      </c>
      <c r="F1154" s="3" t="s">
        <v>496</v>
      </c>
    </row>
    <row r="1155" spans="1:6" ht="12" customHeight="1" x14ac:dyDescent="0.25">
      <c r="A1155" s="3" t="s">
        <v>3058</v>
      </c>
      <c r="B1155" s="3" t="s">
        <v>493</v>
      </c>
      <c r="C1155" s="3" t="s">
        <v>83</v>
      </c>
      <c r="D1155" s="3" t="s">
        <v>82</v>
      </c>
      <c r="E1155" s="3" t="s">
        <v>3059</v>
      </c>
      <c r="F1155" s="3" t="s">
        <v>496</v>
      </c>
    </row>
    <row r="1156" spans="1:6" ht="12" customHeight="1" x14ac:dyDescent="0.25">
      <c r="A1156" s="3" t="s">
        <v>3060</v>
      </c>
      <c r="B1156" s="3" t="s">
        <v>493</v>
      </c>
      <c r="C1156" s="3" t="s">
        <v>83</v>
      </c>
      <c r="D1156" s="3" t="s">
        <v>82</v>
      </c>
      <c r="E1156" s="3" t="s">
        <v>3061</v>
      </c>
      <c r="F1156" s="3" t="s">
        <v>496</v>
      </c>
    </row>
    <row r="1157" spans="1:6" ht="12" customHeight="1" x14ac:dyDescent="0.25">
      <c r="A1157" s="3" t="s">
        <v>3062</v>
      </c>
      <c r="B1157" s="3" t="s">
        <v>493</v>
      </c>
      <c r="C1157" s="3" t="s">
        <v>33</v>
      </c>
      <c r="D1157" s="3" t="s">
        <v>3063</v>
      </c>
      <c r="E1157" s="3" t="s">
        <v>3064</v>
      </c>
      <c r="F1157" s="3" t="s">
        <v>496</v>
      </c>
    </row>
    <row r="1158" spans="1:6" ht="12" customHeight="1" x14ac:dyDescent="0.25">
      <c r="A1158" s="3" t="s">
        <v>3065</v>
      </c>
      <c r="B1158" s="3" t="s">
        <v>493</v>
      </c>
      <c r="C1158" s="3" t="s">
        <v>33</v>
      </c>
      <c r="D1158" s="3" t="s">
        <v>3063</v>
      </c>
      <c r="E1158" s="3" t="s">
        <v>3066</v>
      </c>
      <c r="F1158" s="3" t="s">
        <v>496</v>
      </c>
    </row>
    <row r="1159" spans="1:6" ht="12" customHeight="1" x14ac:dyDescent="0.25">
      <c r="A1159" s="3" t="s">
        <v>1733</v>
      </c>
      <c r="B1159" s="3" t="s">
        <v>504</v>
      </c>
      <c r="C1159" s="3" t="s">
        <v>33</v>
      </c>
      <c r="D1159" s="3" t="s">
        <v>3063</v>
      </c>
      <c r="E1159" s="3" t="s">
        <v>1734</v>
      </c>
      <c r="F1159" s="3" t="s">
        <v>496</v>
      </c>
    </row>
    <row r="1160" spans="1:6" ht="12" customHeight="1" x14ac:dyDescent="0.25">
      <c r="A1160" s="3" t="s">
        <v>3067</v>
      </c>
      <c r="B1160" s="3" t="s">
        <v>493</v>
      </c>
      <c r="C1160" s="3" t="s">
        <v>33</v>
      </c>
      <c r="D1160" s="3" t="s">
        <v>3063</v>
      </c>
      <c r="E1160" s="3" t="s">
        <v>3068</v>
      </c>
      <c r="F1160" s="3" t="s">
        <v>496</v>
      </c>
    </row>
    <row r="1161" spans="1:6" ht="12" customHeight="1" x14ac:dyDescent="0.25">
      <c r="A1161" s="3" t="s">
        <v>3070</v>
      </c>
      <c r="B1161" s="3" t="s">
        <v>493</v>
      </c>
      <c r="C1161" s="3" t="s">
        <v>83</v>
      </c>
      <c r="D1161" s="3" t="s">
        <v>3072</v>
      </c>
      <c r="E1161" s="3" t="s">
        <v>3075</v>
      </c>
      <c r="F1161" s="3" t="s">
        <v>496</v>
      </c>
    </row>
    <row r="1162" spans="1:6" ht="12" customHeight="1" x14ac:dyDescent="0.25">
      <c r="A1162" s="3" t="s">
        <v>3077</v>
      </c>
      <c r="B1162" s="3" t="s">
        <v>493</v>
      </c>
      <c r="C1162" s="3" t="s">
        <v>83</v>
      </c>
      <c r="D1162" s="3" t="s">
        <v>3072</v>
      </c>
      <c r="E1162" s="3" t="s">
        <v>3078</v>
      </c>
      <c r="F1162" s="3" t="s">
        <v>496</v>
      </c>
    </row>
    <row r="1163" spans="1:6" ht="12" customHeight="1" x14ac:dyDescent="0.25">
      <c r="A1163" s="3" t="s">
        <v>3079</v>
      </c>
      <c r="B1163" s="3" t="s">
        <v>493</v>
      </c>
      <c r="C1163" s="3" t="s">
        <v>83</v>
      </c>
      <c r="D1163" s="3" t="s">
        <v>3072</v>
      </c>
      <c r="E1163" s="3" t="s">
        <v>3080</v>
      </c>
      <c r="F1163" s="3" t="s">
        <v>496</v>
      </c>
    </row>
    <row r="1164" spans="1:6" ht="12" customHeight="1" x14ac:dyDescent="0.25">
      <c r="A1164" s="3" t="s">
        <v>2228</v>
      </c>
      <c r="B1164" s="3" t="s">
        <v>504</v>
      </c>
      <c r="C1164" s="3" t="s">
        <v>83</v>
      </c>
      <c r="D1164" s="3" t="s">
        <v>3072</v>
      </c>
      <c r="E1164" s="3" t="s">
        <v>3081</v>
      </c>
      <c r="F1164" s="3" t="s">
        <v>496</v>
      </c>
    </row>
    <row r="1165" spans="1:6" ht="12" customHeight="1" x14ac:dyDescent="0.25">
      <c r="A1165" s="3" t="s">
        <v>3082</v>
      </c>
      <c r="B1165" s="3" t="s">
        <v>493</v>
      </c>
      <c r="C1165" s="3" t="s">
        <v>61</v>
      </c>
      <c r="D1165" s="3" t="s">
        <v>3083</v>
      </c>
      <c r="E1165" s="3" t="s">
        <v>3084</v>
      </c>
      <c r="F1165" s="3" t="s">
        <v>496</v>
      </c>
    </row>
    <row r="1166" spans="1:6" ht="12" customHeight="1" x14ac:dyDescent="0.25">
      <c r="A1166" s="3" t="s">
        <v>3085</v>
      </c>
      <c r="B1166" s="3" t="s">
        <v>493</v>
      </c>
      <c r="C1166" s="3" t="s">
        <v>61</v>
      </c>
      <c r="D1166" s="3" t="s">
        <v>3083</v>
      </c>
      <c r="E1166" s="3" t="s">
        <v>3086</v>
      </c>
      <c r="F1166" s="3" t="s">
        <v>496</v>
      </c>
    </row>
    <row r="1167" spans="1:6" ht="12" customHeight="1" x14ac:dyDescent="0.25">
      <c r="A1167" s="3" t="s">
        <v>3087</v>
      </c>
      <c r="B1167" s="3" t="s">
        <v>493</v>
      </c>
      <c r="C1167" s="3" t="s">
        <v>61</v>
      </c>
      <c r="D1167" s="3" t="s">
        <v>3083</v>
      </c>
      <c r="E1167" s="3" t="s">
        <v>3089</v>
      </c>
      <c r="F1167" s="3" t="s">
        <v>496</v>
      </c>
    </row>
    <row r="1168" spans="1:6" ht="12" customHeight="1" x14ac:dyDescent="0.25">
      <c r="A1168" s="3" t="s">
        <v>855</v>
      </c>
      <c r="B1168" s="3" t="s">
        <v>504</v>
      </c>
      <c r="C1168" s="3" t="s">
        <v>61</v>
      </c>
      <c r="D1168" s="3" t="s">
        <v>3083</v>
      </c>
      <c r="E1168" s="3" t="s">
        <v>857</v>
      </c>
      <c r="F1168" s="3" t="s">
        <v>496</v>
      </c>
    </row>
    <row r="1169" spans="1:6" ht="12" customHeight="1" x14ac:dyDescent="0.25">
      <c r="A1169" s="3" t="s">
        <v>3091</v>
      </c>
      <c r="B1169" s="3" t="s">
        <v>493</v>
      </c>
      <c r="C1169" s="3" t="s">
        <v>188</v>
      </c>
      <c r="D1169" s="3" t="s">
        <v>3092</v>
      </c>
      <c r="E1169" s="3" t="s">
        <v>3093</v>
      </c>
      <c r="F1169" s="3" t="s">
        <v>496</v>
      </c>
    </row>
    <row r="1170" spans="1:6" ht="12" customHeight="1" x14ac:dyDescent="0.25">
      <c r="A1170" s="3" t="s">
        <v>3094</v>
      </c>
      <c r="B1170" s="3" t="s">
        <v>493</v>
      </c>
      <c r="C1170" s="3" t="s">
        <v>188</v>
      </c>
      <c r="D1170" s="3" t="s">
        <v>3092</v>
      </c>
      <c r="E1170" s="3" t="s">
        <v>3095</v>
      </c>
      <c r="F1170" s="3" t="s">
        <v>496</v>
      </c>
    </row>
    <row r="1171" spans="1:6" ht="12" customHeight="1" x14ac:dyDescent="0.25">
      <c r="A1171" s="3" t="s">
        <v>3096</v>
      </c>
      <c r="B1171" s="3" t="s">
        <v>504</v>
      </c>
      <c r="C1171" s="3" t="s">
        <v>188</v>
      </c>
      <c r="D1171" s="3" t="s">
        <v>3092</v>
      </c>
      <c r="E1171" s="3" t="s">
        <v>3097</v>
      </c>
      <c r="F1171" s="3" t="s">
        <v>496</v>
      </c>
    </row>
    <row r="1172" spans="1:6" ht="12" customHeight="1" x14ac:dyDescent="0.25">
      <c r="A1172" s="3" t="s">
        <v>3098</v>
      </c>
      <c r="B1172" s="3" t="s">
        <v>493</v>
      </c>
      <c r="C1172" s="3" t="s">
        <v>188</v>
      </c>
      <c r="D1172" s="3" t="s">
        <v>3092</v>
      </c>
      <c r="E1172" s="3" t="s">
        <v>3099</v>
      </c>
      <c r="F1172" s="3" t="s">
        <v>496</v>
      </c>
    </row>
    <row r="1173" spans="1:6" ht="12" customHeight="1" x14ac:dyDescent="0.25">
      <c r="A1173" s="3" t="s">
        <v>3100</v>
      </c>
      <c r="B1173" s="3" t="s">
        <v>493</v>
      </c>
      <c r="C1173" s="3" t="s">
        <v>252</v>
      </c>
      <c r="D1173" s="3" t="s">
        <v>3101</v>
      </c>
      <c r="E1173" s="3" t="s">
        <v>3102</v>
      </c>
      <c r="F1173" s="3" t="s">
        <v>496</v>
      </c>
    </row>
    <row r="1174" spans="1:6" ht="12" customHeight="1" x14ac:dyDescent="0.25">
      <c r="A1174" s="3" t="s">
        <v>3103</v>
      </c>
      <c r="B1174" s="3" t="s">
        <v>493</v>
      </c>
      <c r="C1174" s="3" t="s">
        <v>252</v>
      </c>
      <c r="D1174" s="3" t="s">
        <v>3101</v>
      </c>
      <c r="E1174" s="3" t="s">
        <v>3104</v>
      </c>
      <c r="F1174" s="3" t="s">
        <v>496</v>
      </c>
    </row>
    <row r="1175" spans="1:6" ht="12" customHeight="1" x14ac:dyDescent="0.25">
      <c r="A1175" s="3" t="s">
        <v>3105</v>
      </c>
      <c r="B1175" s="3" t="s">
        <v>493</v>
      </c>
      <c r="C1175" s="3" t="s">
        <v>252</v>
      </c>
      <c r="D1175" s="3" t="s">
        <v>3101</v>
      </c>
      <c r="E1175" s="3" t="s">
        <v>3106</v>
      </c>
      <c r="F1175" s="3" t="s">
        <v>496</v>
      </c>
    </row>
    <row r="1176" spans="1:6" ht="12" customHeight="1" x14ac:dyDescent="0.25">
      <c r="A1176" s="3" t="s">
        <v>3108</v>
      </c>
      <c r="B1176" s="3" t="s">
        <v>504</v>
      </c>
      <c r="C1176" s="3" t="s">
        <v>252</v>
      </c>
      <c r="D1176" s="3" t="s">
        <v>3101</v>
      </c>
      <c r="E1176" s="3" t="s">
        <v>3110</v>
      </c>
      <c r="F1176" s="3" t="s">
        <v>496</v>
      </c>
    </row>
    <row r="1177" spans="1:6" ht="12" customHeight="1" x14ac:dyDescent="0.25">
      <c r="A1177" s="3" t="s">
        <v>1046</v>
      </c>
      <c r="B1177" s="3" t="s">
        <v>504</v>
      </c>
      <c r="C1177" s="3" t="s">
        <v>176</v>
      </c>
      <c r="D1177" s="3" t="s">
        <v>3111</v>
      </c>
      <c r="E1177" s="3" t="s">
        <v>1047</v>
      </c>
      <c r="F1177" s="3" t="s">
        <v>496</v>
      </c>
    </row>
    <row r="1178" spans="1:6" ht="12" customHeight="1" x14ac:dyDescent="0.25">
      <c r="A1178" s="3" t="s">
        <v>3112</v>
      </c>
      <c r="B1178" s="3" t="s">
        <v>493</v>
      </c>
      <c r="C1178" s="3" t="s">
        <v>176</v>
      </c>
      <c r="D1178" s="3" t="s">
        <v>3111</v>
      </c>
      <c r="E1178" s="3" t="s">
        <v>3113</v>
      </c>
      <c r="F1178" s="3" t="s">
        <v>496</v>
      </c>
    </row>
    <row r="1179" spans="1:6" ht="12" customHeight="1" x14ac:dyDescent="0.25">
      <c r="A1179" s="3" t="s">
        <v>3114</v>
      </c>
      <c r="B1179" s="3" t="s">
        <v>493</v>
      </c>
      <c r="C1179" s="3" t="s">
        <v>176</v>
      </c>
      <c r="D1179" s="3" t="s">
        <v>3111</v>
      </c>
      <c r="E1179" s="3" t="s">
        <v>3115</v>
      </c>
      <c r="F1179" s="3" t="s">
        <v>496</v>
      </c>
    </row>
    <row r="1180" spans="1:6" ht="12" customHeight="1" x14ac:dyDescent="0.25">
      <c r="A1180" s="3" t="s">
        <v>3116</v>
      </c>
      <c r="B1180" s="3" t="s">
        <v>493</v>
      </c>
      <c r="C1180" s="3" t="s">
        <v>176</v>
      </c>
      <c r="D1180" s="3" t="s">
        <v>3111</v>
      </c>
      <c r="E1180" s="3" t="s">
        <v>3117</v>
      </c>
      <c r="F1180" s="3" t="s">
        <v>496</v>
      </c>
    </row>
    <row r="1181" spans="1:6" ht="12" customHeight="1" x14ac:dyDescent="0.25">
      <c r="A1181" s="3" t="s">
        <v>3118</v>
      </c>
      <c r="B1181" s="3" t="s">
        <v>493</v>
      </c>
      <c r="C1181" s="3" t="s">
        <v>61</v>
      </c>
      <c r="D1181" s="3" t="s">
        <v>3119</v>
      </c>
      <c r="E1181" s="3" t="s">
        <v>3120</v>
      </c>
      <c r="F1181" s="3" t="s">
        <v>496</v>
      </c>
    </row>
    <row r="1182" spans="1:6" ht="12" customHeight="1" x14ac:dyDescent="0.25">
      <c r="A1182" s="3" t="s">
        <v>3121</v>
      </c>
      <c r="B1182" s="3" t="s">
        <v>493</v>
      </c>
      <c r="C1182" s="3" t="s">
        <v>61</v>
      </c>
      <c r="D1182" s="3" t="s">
        <v>3119</v>
      </c>
      <c r="E1182" s="3" t="s">
        <v>3122</v>
      </c>
      <c r="F1182" s="3" t="s">
        <v>496</v>
      </c>
    </row>
    <row r="1183" spans="1:6" ht="12" customHeight="1" x14ac:dyDescent="0.25">
      <c r="A1183" s="3" t="s">
        <v>3123</v>
      </c>
      <c r="B1183" s="3" t="s">
        <v>493</v>
      </c>
      <c r="C1183" s="3" t="s">
        <v>61</v>
      </c>
      <c r="D1183" s="3" t="s">
        <v>3119</v>
      </c>
      <c r="E1183" s="3" t="s">
        <v>3124</v>
      </c>
      <c r="F1183" s="3" t="s">
        <v>496</v>
      </c>
    </row>
    <row r="1184" spans="1:6" ht="12" customHeight="1" x14ac:dyDescent="0.25">
      <c r="A1184" s="3" t="s">
        <v>855</v>
      </c>
      <c r="B1184" s="3" t="s">
        <v>504</v>
      </c>
      <c r="C1184" s="3" t="s">
        <v>61</v>
      </c>
      <c r="D1184" s="3" t="s">
        <v>3119</v>
      </c>
      <c r="E1184" s="3" t="s">
        <v>857</v>
      </c>
      <c r="F1184" s="3" t="s">
        <v>496</v>
      </c>
    </row>
    <row r="1185" spans="1:6" ht="12" customHeight="1" x14ac:dyDescent="0.25">
      <c r="A1185" s="3" t="s">
        <v>1080</v>
      </c>
      <c r="B1185" s="3" t="s">
        <v>493</v>
      </c>
      <c r="C1185" s="3" t="s">
        <v>121</v>
      </c>
      <c r="D1185" s="3" t="s">
        <v>3127</v>
      </c>
      <c r="E1185" s="3" t="s">
        <v>3128</v>
      </c>
      <c r="F1185" s="3" t="s">
        <v>496</v>
      </c>
    </row>
    <row r="1186" spans="1:6" ht="12" customHeight="1" x14ac:dyDescent="0.25">
      <c r="A1186" s="3" t="s">
        <v>3129</v>
      </c>
      <c r="B1186" s="3" t="s">
        <v>493</v>
      </c>
      <c r="C1186" s="3" t="s">
        <v>121</v>
      </c>
      <c r="D1186" s="3" t="s">
        <v>3127</v>
      </c>
      <c r="E1186" s="3" t="s">
        <v>3130</v>
      </c>
      <c r="F1186" s="3" t="s">
        <v>496</v>
      </c>
    </row>
    <row r="1187" spans="1:6" ht="12" customHeight="1" x14ac:dyDescent="0.25">
      <c r="A1187" s="3" t="s">
        <v>1769</v>
      </c>
      <c r="B1187" s="3" t="s">
        <v>504</v>
      </c>
      <c r="C1187" s="3" t="s">
        <v>121</v>
      </c>
      <c r="D1187" s="3" t="s">
        <v>3127</v>
      </c>
      <c r="E1187" s="3" t="s">
        <v>1770</v>
      </c>
      <c r="F1187" s="3" t="s">
        <v>496</v>
      </c>
    </row>
    <row r="1188" spans="1:6" ht="12" customHeight="1" x14ac:dyDescent="0.25">
      <c r="A1188" s="3" t="s">
        <v>3131</v>
      </c>
      <c r="B1188" s="3" t="s">
        <v>493</v>
      </c>
      <c r="C1188" s="3" t="s">
        <v>121</v>
      </c>
      <c r="D1188" s="3" t="s">
        <v>3127</v>
      </c>
      <c r="E1188" s="3" t="s">
        <v>3132</v>
      </c>
      <c r="F1188" s="3" t="s">
        <v>496</v>
      </c>
    </row>
    <row r="1189" spans="1:6" ht="12" customHeight="1" x14ac:dyDescent="0.25">
      <c r="A1189" s="3" t="s">
        <v>3133</v>
      </c>
      <c r="B1189" s="3" t="s">
        <v>493</v>
      </c>
      <c r="C1189" s="3" t="s">
        <v>68</v>
      </c>
      <c r="D1189" s="3" t="s">
        <v>3134</v>
      </c>
      <c r="E1189" s="3" t="s">
        <v>3135</v>
      </c>
      <c r="F1189" s="3" t="s">
        <v>496</v>
      </c>
    </row>
    <row r="1190" spans="1:6" ht="12" customHeight="1" x14ac:dyDescent="0.25">
      <c r="A1190" s="3" t="s">
        <v>3136</v>
      </c>
      <c r="B1190" s="3" t="s">
        <v>493</v>
      </c>
      <c r="C1190" s="3" t="s">
        <v>68</v>
      </c>
      <c r="D1190" s="3" t="s">
        <v>3134</v>
      </c>
      <c r="E1190" s="3" t="s">
        <v>3137</v>
      </c>
      <c r="F1190" s="3" t="s">
        <v>496</v>
      </c>
    </row>
    <row r="1191" spans="1:6" ht="12" customHeight="1" x14ac:dyDescent="0.25">
      <c r="A1191" s="3" t="s">
        <v>2157</v>
      </c>
      <c r="B1191" s="3" t="s">
        <v>504</v>
      </c>
      <c r="C1191" s="3" t="s">
        <v>68</v>
      </c>
      <c r="D1191" s="3" t="s">
        <v>3134</v>
      </c>
      <c r="E1191" s="3" t="s">
        <v>2158</v>
      </c>
      <c r="F1191" s="3" t="s">
        <v>496</v>
      </c>
    </row>
    <row r="1192" spans="1:6" ht="12" customHeight="1" x14ac:dyDescent="0.25">
      <c r="A1192" s="3" t="s">
        <v>3138</v>
      </c>
      <c r="B1192" s="3" t="s">
        <v>493</v>
      </c>
      <c r="C1192" s="3" t="s">
        <v>68</v>
      </c>
      <c r="D1192" s="3" t="s">
        <v>3134</v>
      </c>
      <c r="E1192" s="3" t="s">
        <v>3139</v>
      </c>
      <c r="F1192" s="3" t="s">
        <v>496</v>
      </c>
    </row>
    <row r="1193" spans="1:6" ht="12" customHeight="1" x14ac:dyDescent="0.25">
      <c r="A1193" s="3" t="s">
        <v>3140</v>
      </c>
      <c r="B1193" s="3" t="s">
        <v>493</v>
      </c>
      <c r="C1193" s="3" t="s">
        <v>133</v>
      </c>
      <c r="D1193" s="3" t="s">
        <v>3141</v>
      </c>
      <c r="E1193" s="3" t="s">
        <v>3142</v>
      </c>
      <c r="F1193" s="3" t="s">
        <v>496</v>
      </c>
    </row>
    <row r="1194" spans="1:6" ht="12" customHeight="1" x14ac:dyDescent="0.25">
      <c r="A1194" s="3" t="s">
        <v>3143</v>
      </c>
      <c r="B1194" s="3" t="s">
        <v>493</v>
      </c>
      <c r="C1194" s="3" t="s">
        <v>133</v>
      </c>
      <c r="D1194" s="3" t="s">
        <v>3141</v>
      </c>
      <c r="E1194" s="3" t="s">
        <v>3145</v>
      </c>
      <c r="F1194" s="3" t="s">
        <v>496</v>
      </c>
    </row>
    <row r="1195" spans="1:6" ht="12" customHeight="1" x14ac:dyDescent="0.25">
      <c r="A1195" s="3" t="s">
        <v>2527</v>
      </c>
      <c r="B1195" s="3" t="s">
        <v>504</v>
      </c>
      <c r="C1195" s="3" t="s">
        <v>133</v>
      </c>
      <c r="D1195" s="3" t="s">
        <v>3141</v>
      </c>
      <c r="E1195" s="3" t="s">
        <v>2530</v>
      </c>
      <c r="F1195" s="3" t="s">
        <v>496</v>
      </c>
    </row>
    <row r="1196" spans="1:6" ht="12" customHeight="1" x14ac:dyDescent="0.25">
      <c r="A1196" s="3" t="s">
        <v>3147</v>
      </c>
      <c r="B1196" s="3" t="s">
        <v>493</v>
      </c>
      <c r="C1196" s="3" t="s">
        <v>133</v>
      </c>
      <c r="D1196" s="3" t="s">
        <v>3141</v>
      </c>
      <c r="E1196" s="3" t="s">
        <v>3148</v>
      </c>
      <c r="F1196" s="3" t="s">
        <v>496</v>
      </c>
    </row>
    <row r="1197" spans="1:6" ht="12" customHeight="1" x14ac:dyDescent="0.25">
      <c r="A1197" s="3" t="s">
        <v>3149</v>
      </c>
      <c r="B1197" s="3" t="s">
        <v>493</v>
      </c>
      <c r="C1197" s="3" t="s">
        <v>48</v>
      </c>
      <c r="D1197" s="3" t="s">
        <v>3150</v>
      </c>
      <c r="E1197" s="3" t="s">
        <v>3151</v>
      </c>
      <c r="F1197" s="3" t="s">
        <v>496</v>
      </c>
    </row>
    <row r="1198" spans="1:6" ht="12" customHeight="1" x14ac:dyDescent="0.25">
      <c r="A1198" s="3" t="s">
        <v>3152</v>
      </c>
      <c r="B1198" s="3" t="s">
        <v>493</v>
      </c>
      <c r="C1198" s="3" t="s">
        <v>48</v>
      </c>
      <c r="D1198" s="3" t="s">
        <v>3150</v>
      </c>
      <c r="E1198" s="3" t="s">
        <v>3153</v>
      </c>
      <c r="F1198" s="3" t="s">
        <v>496</v>
      </c>
    </row>
    <row r="1199" spans="1:6" ht="12" customHeight="1" x14ac:dyDescent="0.25">
      <c r="A1199" s="3" t="s">
        <v>1326</v>
      </c>
      <c r="B1199" s="3" t="s">
        <v>504</v>
      </c>
      <c r="C1199" s="3" t="s">
        <v>48</v>
      </c>
      <c r="D1199" s="3" t="s">
        <v>3150</v>
      </c>
      <c r="E1199" s="3" t="s">
        <v>1327</v>
      </c>
      <c r="F1199" s="3" t="s">
        <v>496</v>
      </c>
    </row>
    <row r="1200" spans="1:6" ht="12" customHeight="1" x14ac:dyDescent="0.25">
      <c r="A1200" s="3" t="s">
        <v>3154</v>
      </c>
      <c r="B1200" s="3" t="s">
        <v>493</v>
      </c>
      <c r="C1200" s="3" t="s">
        <v>48</v>
      </c>
      <c r="D1200" s="3" t="s">
        <v>3150</v>
      </c>
      <c r="E1200" s="3" t="s">
        <v>3155</v>
      </c>
      <c r="F1200" s="3" t="s">
        <v>496</v>
      </c>
    </row>
    <row r="1201" spans="1:6" ht="12" customHeight="1" x14ac:dyDescent="0.25">
      <c r="A1201" s="3" t="s">
        <v>3156</v>
      </c>
      <c r="B1201" s="3" t="s">
        <v>493</v>
      </c>
      <c r="C1201" s="3" t="s">
        <v>121</v>
      </c>
      <c r="D1201" s="3" t="s">
        <v>3159</v>
      </c>
      <c r="E1201" s="3" t="s">
        <v>3160</v>
      </c>
      <c r="F1201" s="3" t="s">
        <v>496</v>
      </c>
    </row>
    <row r="1202" spans="1:6" ht="12" customHeight="1" x14ac:dyDescent="0.25">
      <c r="A1202" s="3" t="s">
        <v>3161</v>
      </c>
      <c r="B1202" s="3" t="s">
        <v>493</v>
      </c>
      <c r="C1202" s="3" t="s">
        <v>121</v>
      </c>
      <c r="D1202" s="3" t="s">
        <v>3159</v>
      </c>
      <c r="E1202" s="3" t="s">
        <v>3162</v>
      </c>
      <c r="F1202" s="3" t="s">
        <v>496</v>
      </c>
    </row>
    <row r="1203" spans="1:6" ht="12" customHeight="1" x14ac:dyDescent="0.25">
      <c r="A1203" s="3" t="s">
        <v>1769</v>
      </c>
      <c r="B1203" s="3" t="s">
        <v>504</v>
      </c>
      <c r="C1203" s="3" t="s">
        <v>121</v>
      </c>
      <c r="D1203" s="3" t="s">
        <v>3159</v>
      </c>
      <c r="E1203" s="3" t="s">
        <v>1770</v>
      </c>
      <c r="F1203" s="3" t="s">
        <v>496</v>
      </c>
    </row>
    <row r="1204" spans="1:6" ht="12" customHeight="1" x14ac:dyDescent="0.25">
      <c r="A1204" s="3" t="s">
        <v>3163</v>
      </c>
      <c r="B1204" s="3" t="s">
        <v>493</v>
      </c>
      <c r="C1204" s="3" t="s">
        <v>121</v>
      </c>
      <c r="D1204" s="3" t="s">
        <v>3159</v>
      </c>
      <c r="E1204" s="3" t="s">
        <v>3164</v>
      </c>
      <c r="F1204" s="3" t="s">
        <v>496</v>
      </c>
    </row>
    <row r="1205" spans="1:6" ht="12" customHeight="1" x14ac:dyDescent="0.25">
      <c r="A1205" s="3" t="s">
        <v>3165</v>
      </c>
      <c r="B1205" s="3" t="s">
        <v>493</v>
      </c>
      <c r="C1205" s="3" t="s">
        <v>188</v>
      </c>
      <c r="D1205" s="3" t="s">
        <v>3166</v>
      </c>
      <c r="E1205" s="3" t="s">
        <v>3167</v>
      </c>
      <c r="F1205" s="3" t="s">
        <v>496</v>
      </c>
    </row>
    <row r="1206" spans="1:6" ht="12" customHeight="1" x14ac:dyDescent="0.25">
      <c r="A1206" s="3" t="s">
        <v>3168</v>
      </c>
      <c r="B1206" s="3" t="s">
        <v>493</v>
      </c>
      <c r="C1206" s="3" t="s">
        <v>188</v>
      </c>
      <c r="D1206" s="3" t="s">
        <v>3166</v>
      </c>
      <c r="E1206" s="3" t="s">
        <v>3169</v>
      </c>
      <c r="F1206" s="3" t="s">
        <v>496</v>
      </c>
    </row>
    <row r="1207" spans="1:6" ht="12" customHeight="1" x14ac:dyDescent="0.25">
      <c r="A1207" s="3" t="s">
        <v>3170</v>
      </c>
      <c r="B1207" s="3" t="s">
        <v>493</v>
      </c>
      <c r="C1207" s="3" t="s">
        <v>188</v>
      </c>
      <c r="D1207" s="3" t="s">
        <v>3166</v>
      </c>
      <c r="E1207" s="3" t="s">
        <v>3173</v>
      </c>
      <c r="F1207" s="3" t="s">
        <v>496</v>
      </c>
    </row>
    <row r="1208" spans="1:6" ht="12" customHeight="1" x14ac:dyDescent="0.25">
      <c r="A1208" s="3" t="s">
        <v>3174</v>
      </c>
      <c r="B1208" s="3" t="s">
        <v>504</v>
      </c>
      <c r="C1208" s="3" t="s">
        <v>188</v>
      </c>
      <c r="D1208" s="3" t="s">
        <v>3166</v>
      </c>
      <c r="E1208" s="3" t="s">
        <v>3175</v>
      </c>
      <c r="F1208" s="3" t="s">
        <v>496</v>
      </c>
    </row>
    <row r="1209" spans="1:6" ht="12" customHeight="1" x14ac:dyDescent="0.25">
      <c r="A1209" s="3" t="s">
        <v>3177</v>
      </c>
      <c r="B1209" s="3" t="s">
        <v>493</v>
      </c>
      <c r="C1209" s="3" t="s">
        <v>252</v>
      </c>
      <c r="D1209" s="3" t="s">
        <v>3178</v>
      </c>
      <c r="E1209" s="3" t="s">
        <v>3179</v>
      </c>
      <c r="F1209" s="3" t="s">
        <v>496</v>
      </c>
    </row>
    <row r="1210" spans="1:6" ht="12" customHeight="1" x14ac:dyDescent="0.25">
      <c r="A1210" s="3" t="s">
        <v>3180</v>
      </c>
      <c r="B1210" s="3" t="s">
        <v>493</v>
      </c>
      <c r="C1210" s="3" t="s">
        <v>252</v>
      </c>
      <c r="D1210" s="3" t="s">
        <v>3178</v>
      </c>
      <c r="E1210" s="3" t="s">
        <v>3181</v>
      </c>
      <c r="F1210" s="3" t="s">
        <v>496</v>
      </c>
    </row>
    <row r="1211" spans="1:6" ht="12" customHeight="1" x14ac:dyDescent="0.25">
      <c r="A1211" s="3" t="s">
        <v>3182</v>
      </c>
      <c r="B1211" s="3" t="s">
        <v>504</v>
      </c>
      <c r="C1211" s="3" t="s">
        <v>252</v>
      </c>
      <c r="D1211" s="3" t="s">
        <v>3178</v>
      </c>
      <c r="E1211" s="3" t="s">
        <v>3183</v>
      </c>
      <c r="F1211" s="3" t="s">
        <v>496</v>
      </c>
    </row>
    <row r="1212" spans="1:6" ht="12" customHeight="1" x14ac:dyDescent="0.25">
      <c r="A1212" s="3" t="s">
        <v>3184</v>
      </c>
      <c r="B1212" s="3" t="s">
        <v>493</v>
      </c>
      <c r="C1212" s="3" t="s">
        <v>252</v>
      </c>
      <c r="D1212" s="3" t="s">
        <v>3178</v>
      </c>
      <c r="E1212" s="3" t="s">
        <v>3185</v>
      </c>
      <c r="F1212" s="3" t="s">
        <v>496</v>
      </c>
    </row>
    <row r="1213" spans="1:6" ht="12" customHeight="1" x14ac:dyDescent="0.25">
      <c r="A1213" s="3" t="s">
        <v>3186</v>
      </c>
      <c r="B1213" s="3" t="s">
        <v>493</v>
      </c>
      <c r="C1213" s="3" t="s">
        <v>188</v>
      </c>
      <c r="D1213" s="3" t="s">
        <v>3187</v>
      </c>
      <c r="E1213" s="3" t="s">
        <v>3188</v>
      </c>
      <c r="F1213" s="3" t="s">
        <v>496</v>
      </c>
    </row>
    <row r="1214" spans="1:6" ht="12" customHeight="1" x14ac:dyDescent="0.25">
      <c r="A1214" s="3" t="s">
        <v>3190</v>
      </c>
      <c r="B1214" s="3" t="s">
        <v>493</v>
      </c>
      <c r="C1214" s="3" t="s">
        <v>188</v>
      </c>
      <c r="D1214" s="3" t="s">
        <v>3187</v>
      </c>
      <c r="E1214" s="3" t="s">
        <v>3192</v>
      </c>
      <c r="F1214" s="3" t="s">
        <v>496</v>
      </c>
    </row>
    <row r="1215" spans="1:6" ht="12" customHeight="1" x14ac:dyDescent="0.25">
      <c r="A1215" s="3" t="s">
        <v>3193</v>
      </c>
      <c r="B1215" s="3" t="s">
        <v>493</v>
      </c>
      <c r="C1215" s="3" t="s">
        <v>188</v>
      </c>
      <c r="D1215" s="3" t="s">
        <v>3187</v>
      </c>
      <c r="E1215" s="3" t="s">
        <v>3194</v>
      </c>
      <c r="F1215" s="3" t="s">
        <v>496</v>
      </c>
    </row>
    <row r="1216" spans="1:6" ht="12" customHeight="1" x14ac:dyDescent="0.25">
      <c r="A1216" s="3" t="s">
        <v>2037</v>
      </c>
      <c r="B1216" s="3" t="s">
        <v>504</v>
      </c>
      <c r="C1216" s="3" t="s">
        <v>188</v>
      </c>
      <c r="D1216" s="3" t="s">
        <v>3187</v>
      </c>
      <c r="E1216" s="3" t="s">
        <v>2038</v>
      </c>
      <c r="F1216" s="3" t="s">
        <v>496</v>
      </c>
    </row>
    <row r="1217" spans="1:6" ht="12" customHeight="1" x14ac:dyDescent="0.25">
      <c r="A1217" s="3" t="s">
        <v>3195</v>
      </c>
      <c r="B1217" s="3" t="s">
        <v>493</v>
      </c>
      <c r="C1217" s="3" t="s">
        <v>121</v>
      </c>
      <c r="D1217" s="3" t="s">
        <v>3196</v>
      </c>
      <c r="E1217" s="3" t="s">
        <v>3197</v>
      </c>
      <c r="F1217" s="3" t="s">
        <v>496</v>
      </c>
    </row>
    <row r="1218" spans="1:6" ht="12" customHeight="1" x14ac:dyDescent="0.25">
      <c r="A1218" s="3" t="s">
        <v>3198</v>
      </c>
      <c r="B1218" s="3" t="s">
        <v>493</v>
      </c>
      <c r="C1218" s="3" t="s">
        <v>121</v>
      </c>
      <c r="D1218" s="3" t="s">
        <v>3196</v>
      </c>
      <c r="E1218" s="3" t="s">
        <v>3199</v>
      </c>
      <c r="F1218" s="3" t="s">
        <v>496</v>
      </c>
    </row>
    <row r="1219" spans="1:6" ht="12" customHeight="1" x14ac:dyDescent="0.25">
      <c r="A1219" s="3" t="s">
        <v>1769</v>
      </c>
      <c r="B1219" s="3" t="s">
        <v>504</v>
      </c>
      <c r="C1219" s="3" t="s">
        <v>121</v>
      </c>
      <c r="D1219" s="3" t="s">
        <v>3196</v>
      </c>
      <c r="E1219" s="3" t="s">
        <v>1770</v>
      </c>
      <c r="F1219" s="3" t="s">
        <v>496</v>
      </c>
    </row>
    <row r="1220" spans="1:6" ht="12" customHeight="1" x14ac:dyDescent="0.25">
      <c r="A1220" s="3" t="s">
        <v>3200</v>
      </c>
      <c r="B1220" s="3" t="s">
        <v>493</v>
      </c>
      <c r="C1220" s="3" t="s">
        <v>121</v>
      </c>
      <c r="D1220" s="3" t="s">
        <v>3196</v>
      </c>
      <c r="E1220" s="3" t="s">
        <v>3201</v>
      </c>
      <c r="F1220" s="3" t="s">
        <v>496</v>
      </c>
    </row>
    <row r="1221" spans="1:6" ht="12" customHeight="1" x14ac:dyDescent="0.25">
      <c r="A1221" s="3" t="s">
        <v>3202</v>
      </c>
      <c r="B1221" s="3" t="s">
        <v>493</v>
      </c>
      <c r="C1221" s="3" t="s">
        <v>252</v>
      </c>
      <c r="D1221" s="3" t="s">
        <v>3203</v>
      </c>
      <c r="E1221" s="3" t="s">
        <v>3204</v>
      </c>
      <c r="F1221" s="3" t="s">
        <v>496</v>
      </c>
    </row>
    <row r="1222" spans="1:6" ht="12" customHeight="1" x14ac:dyDescent="0.25">
      <c r="A1222" s="3" t="s">
        <v>3206</v>
      </c>
      <c r="B1222" s="3" t="s">
        <v>493</v>
      </c>
      <c r="C1222" s="3" t="s">
        <v>252</v>
      </c>
      <c r="D1222" s="3" t="s">
        <v>3203</v>
      </c>
      <c r="E1222" s="3" t="s">
        <v>3208</v>
      </c>
      <c r="F1222" s="3" t="s">
        <v>496</v>
      </c>
    </row>
    <row r="1223" spans="1:6" ht="12" customHeight="1" x14ac:dyDescent="0.25">
      <c r="A1223" s="3" t="s">
        <v>3182</v>
      </c>
      <c r="B1223" s="3" t="s">
        <v>504</v>
      </c>
      <c r="C1223" s="3" t="s">
        <v>252</v>
      </c>
      <c r="D1223" s="3" t="s">
        <v>3203</v>
      </c>
      <c r="E1223" s="3" t="s">
        <v>3183</v>
      </c>
      <c r="F1223" s="3" t="s">
        <v>496</v>
      </c>
    </row>
    <row r="1224" spans="1:6" ht="12" customHeight="1" x14ac:dyDescent="0.25">
      <c r="A1224" s="3" t="s">
        <v>3209</v>
      </c>
      <c r="B1224" s="3" t="s">
        <v>493</v>
      </c>
      <c r="C1224" s="3" t="s">
        <v>252</v>
      </c>
      <c r="D1224" s="3" t="s">
        <v>3203</v>
      </c>
      <c r="E1224" s="3" t="s">
        <v>3210</v>
      </c>
      <c r="F1224" s="3" t="s">
        <v>496</v>
      </c>
    </row>
    <row r="1225" spans="1:6" ht="12" customHeight="1" x14ac:dyDescent="0.25">
      <c r="A1225" s="3" t="s">
        <v>3211</v>
      </c>
      <c r="B1225" s="3" t="s">
        <v>493</v>
      </c>
      <c r="C1225" s="3" t="s">
        <v>77</v>
      </c>
      <c r="D1225" s="3" t="s">
        <v>3212</v>
      </c>
      <c r="E1225" s="3" t="s">
        <v>3213</v>
      </c>
      <c r="F1225" s="3" t="s">
        <v>496</v>
      </c>
    </row>
    <row r="1226" spans="1:6" ht="12" customHeight="1" x14ac:dyDescent="0.25">
      <c r="A1226" s="3" t="s">
        <v>3214</v>
      </c>
      <c r="B1226" s="3" t="s">
        <v>493</v>
      </c>
      <c r="C1226" s="3" t="s">
        <v>77</v>
      </c>
      <c r="D1226" s="3" t="s">
        <v>3212</v>
      </c>
      <c r="E1226" s="3" t="s">
        <v>3215</v>
      </c>
      <c r="F1226" s="3" t="s">
        <v>496</v>
      </c>
    </row>
    <row r="1227" spans="1:6" ht="12" customHeight="1" x14ac:dyDescent="0.25">
      <c r="A1227" s="3" t="s">
        <v>3216</v>
      </c>
      <c r="B1227" s="3" t="s">
        <v>504</v>
      </c>
      <c r="C1227" s="3" t="s">
        <v>77</v>
      </c>
      <c r="D1227" s="3" t="s">
        <v>3212</v>
      </c>
      <c r="E1227" s="3" t="s">
        <v>3217</v>
      </c>
      <c r="F1227" s="3" t="s">
        <v>496</v>
      </c>
    </row>
    <row r="1228" spans="1:6" ht="12" customHeight="1" x14ac:dyDescent="0.25">
      <c r="A1228" s="3" t="s">
        <v>2047</v>
      </c>
      <c r="B1228" s="3" t="s">
        <v>493</v>
      </c>
      <c r="C1228" s="3" t="s">
        <v>77</v>
      </c>
      <c r="D1228" s="3" t="s">
        <v>3212</v>
      </c>
      <c r="E1228" s="3" t="s">
        <v>3218</v>
      </c>
      <c r="F1228" s="3" t="s">
        <v>496</v>
      </c>
    </row>
    <row r="1229" spans="1:6" ht="12" customHeight="1" x14ac:dyDescent="0.25">
      <c r="A1229" s="3" t="s">
        <v>3219</v>
      </c>
      <c r="B1229" s="3" t="s">
        <v>493</v>
      </c>
      <c r="C1229" s="3" t="s">
        <v>40</v>
      </c>
      <c r="D1229" s="3" t="s">
        <v>3221</v>
      </c>
      <c r="E1229" s="3" t="s">
        <v>3223</v>
      </c>
      <c r="F1229" s="3" t="s">
        <v>496</v>
      </c>
    </row>
    <row r="1230" spans="1:6" ht="12" customHeight="1" x14ac:dyDescent="0.25">
      <c r="A1230" s="3" t="s">
        <v>3224</v>
      </c>
      <c r="B1230" s="3" t="s">
        <v>493</v>
      </c>
      <c r="C1230" s="3" t="s">
        <v>40</v>
      </c>
      <c r="D1230" s="3" t="s">
        <v>3221</v>
      </c>
      <c r="E1230" s="3" t="s">
        <v>3225</v>
      </c>
      <c r="F1230" s="3" t="s">
        <v>496</v>
      </c>
    </row>
    <row r="1231" spans="1:6" ht="12" customHeight="1" x14ac:dyDescent="0.25">
      <c r="A1231" s="3" t="s">
        <v>3226</v>
      </c>
      <c r="B1231" s="3" t="s">
        <v>493</v>
      </c>
      <c r="C1231" s="3" t="s">
        <v>40</v>
      </c>
      <c r="D1231" s="3" t="s">
        <v>3221</v>
      </c>
      <c r="E1231" s="3" t="s">
        <v>3227</v>
      </c>
      <c r="F1231" s="3" t="s">
        <v>496</v>
      </c>
    </row>
    <row r="1232" spans="1:6" ht="12" customHeight="1" x14ac:dyDescent="0.25">
      <c r="A1232" s="3" t="s">
        <v>3228</v>
      </c>
      <c r="B1232" s="3" t="s">
        <v>504</v>
      </c>
      <c r="C1232" s="3" t="s">
        <v>40</v>
      </c>
      <c r="D1232" s="3" t="s">
        <v>3221</v>
      </c>
      <c r="E1232" s="3" t="s">
        <v>3229</v>
      </c>
      <c r="F1232" s="3" t="s">
        <v>496</v>
      </c>
    </row>
    <row r="1233" spans="1:6" ht="12" customHeight="1" x14ac:dyDescent="0.25">
      <c r="A1233" s="3" t="s">
        <v>3230</v>
      </c>
      <c r="B1233" s="3" t="s">
        <v>493</v>
      </c>
      <c r="C1233" s="3" t="s">
        <v>40</v>
      </c>
      <c r="D1233" s="3" t="s">
        <v>3231</v>
      </c>
      <c r="E1233" s="3" t="s">
        <v>3232</v>
      </c>
      <c r="F1233" s="3" t="s">
        <v>496</v>
      </c>
    </row>
    <row r="1234" spans="1:6" ht="12" customHeight="1" x14ac:dyDescent="0.25">
      <c r="A1234" s="3" t="s">
        <v>3233</v>
      </c>
      <c r="B1234" s="3" t="s">
        <v>493</v>
      </c>
      <c r="C1234" s="3" t="s">
        <v>40</v>
      </c>
      <c r="D1234" s="3" t="s">
        <v>3231</v>
      </c>
      <c r="E1234" s="3" t="s">
        <v>3234</v>
      </c>
      <c r="F1234" s="3" t="s">
        <v>496</v>
      </c>
    </row>
    <row r="1235" spans="1:6" ht="12" customHeight="1" x14ac:dyDescent="0.25">
      <c r="A1235" s="3" t="s">
        <v>3235</v>
      </c>
      <c r="B1235" s="3" t="s">
        <v>493</v>
      </c>
      <c r="C1235" s="3" t="s">
        <v>40</v>
      </c>
      <c r="D1235" s="3" t="s">
        <v>3231</v>
      </c>
      <c r="E1235" s="3" t="s">
        <v>3236</v>
      </c>
      <c r="F1235" s="3" t="s">
        <v>496</v>
      </c>
    </row>
    <row r="1236" spans="1:6" ht="12" customHeight="1" x14ac:dyDescent="0.25">
      <c r="A1236" s="3" t="s">
        <v>3228</v>
      </c>
      <c r="B1236" s="3" t="s">
        <v>504</v>
      </c>
      <c r="C1236" s="3" t="s">
        <v>40</v>
      </c>
      <c r="D1236" s="3" t="s">
        <v>3231</v>
      </c>
      <c r="E1236" s="3" t="s">
        <v>3229</v>
      </c>
      <c r="F1236" s="3" t="s">
        <v>496</v>
      </c>
    </row>
    <row r="1237" spans="1:6" ht="12" customHeight="1" x14ac:dyDescent="0.25">
      <c r="A1237" s="3" t="s">
        <v>3238</v>
      </c>
      <c r="B1237" s="3" t="s">
        <v>493</v>
      </c>
      <c r="C1237" s="3" t="s">
        <v>212</v>
      </c>
      <c r="D1237" s="3" t="s">
        <v>3240</v>
      </c>
      <c r="E1237" s="3" t="s">
        <v>3241</v>
      </c>
      <c r="F1237" s="3" t="s">
        <v>496</v>
      </c>
    </row>
    <row r="1238" spans="1:6" ht="12" customHeight="1" x14ac:dyDescent="0.25">
      <c r="A1238" s="3" t="s">
        <v>3242</v>
      </c>
      <c r="B1238" s="3" t="s">
        <v>493</v>
      </c>
      <c r="C1238" s="3" t="s">
        <v>212</v>
      </c>
      <c r="D1238" s="3" t="s">
        <v>3240</v>
      </c>
      <c r="E1238" s="3" t="s">
        <v>3243</v>
      </c>
      <c r="F1238" s="3" t="s">
        <v>496</v>
      </c>
    </row>
    <row r="1239" spans="1:6" ht="12" customHeight="1" x14ac:dyDescent="0.25">
      <c r="A1239" s="3" t="s">
        <v>3244</v>
      </c>
      <c r="B1239" s="3" t="s">
        <v>504</v>
      </c>
      <c r="C1239" s="3" t="s">
        <v>212</v>
      </c>
      <c r="D1239" s="3" t="s">
        <v>3240</v>
      </c>
      <c r="E1239" s="3" t="s">
        <v>3245</v>
      </c>
      <c r="F1239" s="3" t="s">
        <v>496</v>
      </c>
    </row>
    <row r="1240" spans="1:6" ht="12" customHeight="1" x14ac:dyDescent="0.25">
      <c r="A1240" s="3" t="s">
        <v>3246</v>
      </c>
      <c r="B1240" s="3" t="s">
        <v>493</v>
      </c>
      <c r="C1240" s="3" t="s">
        <v>212</v>
      </c>
      <c r="D1240" s="3" t="s">
        <v>3240</v>
      </c>
      <c r="E1240" s="3" t="s">
        <v>3247</v>
      </c>
      <c r="F1240" s="3" t="s">
        <v>496</v>
      </c>
    </row>
    <row r="1241" spans="1:6" ht="12" customHeight="1" x14ac:dyDescent="0.25">
      <c r="A1241" s="3" t="s">
        <v>3248</v>
      </c>
      <c r="B1241" s="3" t="s">
        <v>493</v>
      </c>
      <c r="C1241" s="3" t="s">
        <v>212</v>
      </c>
      <c r="D1241" s="3" t="s">
        <v>3249</v>
      </c>
      <c r="E1241" s="3" t="s">
        <v>3250</v>
      </c>
      <c r="F1241" s="3" t="s">
        <v>496</v>
      </c>
    </row>
    <row r="1242" spans="1:6" ht="12" customHeight="1" x14ac:dyDescent="0.25">
      <c r="A1242" s="3" t="s">
        <v>3251</v>
      </c>
      <c r="B1242" s="3" t="s">
        <v>493</v>
      </c>
      <c r="C1242" s="3" t="s">
        <v>212</v>
      </c>
      <c r="D1242" s="3" t="s">
        <v>3249</v>
      </c>
      <c r="E1242" s="3" t="s">
        <v>3252</v>
      </c>
      <c r="F1242" s="3" t="s">
        <v>496</v>
      </c>
    </row>
    <row r="1243" spans="1:6" ht="12" customHeight="1" x14ac:dyDescent="0.25">
      <c r="A1243" s="3" t="s">
        <v>3244</v>
      </c>
      <c r="B1243" s="3" t="s">
        <v>504</v>
      </c>
      <c r="C1243" s="3" t="s">
        <v>212</v>
      </c>
      <c r="D1243" s="3" t="s">
        <v>3249</v>
      </c>
      <c r="E1243" s="3" t="s">
        <v>3245</v>
      </c>
      <c r="F1243" s="3" t="s">
        <v>496</v>
      </c>
    </row>
    <row r="1244" spans="1:6" ht="12" customHeight="1" x14ac:dyDescent="0.25">
      <c r="A1244" s="3" t="s">
        <v>3253</v>
      </c>
      <c r="B1244" s="3" t="s">
        <v>493</v>
      </c>
      <c r="C1244" s="3" t="s">
        <v>212</v>
      </c>
      <c r="D1244" s="3" t="s">
        <v>3249</v>
      </c>
      <c r="E1244" s="3" t="s">
        <v>3254</v>
      </c>
      <c r="F1244" s="3" t="s">
        <v>496</v>
      </c>
    </row>
    <row r="1245" spans="1:6" ht="12" customHeight="1" x14ac:dyDescent="0.25">
      <c r="A1245" s="3" t="s">
        <v>3255</v>
      </c>
      <c r="B1245" s="3" t="s">
        <v>504</v>
      </c>
      <c r="C1245" s="3" t="s">
        <v>102</v>
      </c>
      <c r="D1245" s="3" t="s">
        <v>3257</v>
      </c>
      <c r="E1245" s="3" t="s">
        <v>3258</v>
      </c>
      <c r="F1245" s="3" t="s">
        <v>496</v>
      </c>
    </row>
    <row r="1246" spans="1:6" ht="12" customHeight="1" x14ac:dyDescent="0.25">
      <c r="A1246" s="3" t="s">
        <v>3260</v>
      </c>
      <c r="B1246" s="3" t="s">
        <v>760</v>
      </c>
      <c r="C1246" s="3" t="s">
        <v>102</v>
      </c>
      <c r="D1246" s="3" t="s">
        <v>3257</v>
      </c>
      <c r="E1246" s="3" t="s">
        <v>3261</v>
      </c>
      <c r="F1246" s="3" t="s">
        <v>496</v>
      </c>
    </row>
    <row r="1247" spans="1:6" ht="12" customHeight="1" x14ac:dyDescent="0.25">
      <c r="A1247" s="3" t="s">
        <v>3123</v>
      </c>
      <c r="B1247" s="3" t="s">
        <v>493</v>
      </c>
      <c r="C1247" s="3" t="s">
        <v>102</v>
      </c>
      <c r="D1247" s="3" t="s">
        <v>3257</v>
      </c>
      <c r="E1247" s="3" t="s">
        <v>3262</v>
      </c>
      <c r="F1247" s="3" t="s">
        <v>496</v>
      </c>
    </row>
    <row r="1248" spans="1:6" ht="12" customHeight="1" x14ac:dyDescent="0.25">
      <c r="A1248" s="3" t="s">
        <v>3263</v>
      </c>
      <c r="B1248" s="3" t="s">
        <v>493</v>
      </c>
      <c r="C1248" s="3" t="s">
        <v>102</v>
      </c>
      <c r="D1248" s="3" t="s">
        <v>3257</v>
      </c>
      <c r="E1248" s="3" t="s">
        <v>3264</v>
      </c>
      <c r="F1248" s="3" t="s">
        <v>496</v>
      </c>
    </row>
    <row r="1249" spans="1:6" ht="12" customHeight="1" x14ac:dyDescent="0.25">
      <c r="A1249" s="3" t="s">
        <v>3265</v>
      </c>
      <c r="B1249" s="3" t="s">
        <v>493</v>
      </c>
      <c r="C1249" s="3" t="s">
        <v>102</v>
      </c>
      <c r="D1249" s="3" t="s">
        <v>3257</v>
      </c>
      <c r="E1249" s="3" t="s">
        <v>3266</v>
      </c>
      <c r="F1249" s="3" t="s">
        <v>496</v>
      </c>
    </row>
    <row r="1250" spans="1:6" ht="12" customHeight="1" x14ac:dyDescent="0.25">
      <c r="A1250" s="3" t="s">
        <v>513</v>
      </c>
      <c r="B1250" s="3" t="s">
        <v>493</v>
      </c>
      <c r="C1250" s="3" t="s">
        <v>212</v>
      </c>
      <c r="D1250" s="3" t="s">
        <v>3267</v>
      </c>
      <c r="E1250" s="3" t="s">
        <v>3268</v>
      </c>
      <c r="F1250" s="3" t="s">
        <v>496</v>
      </c>
    </row>
    <row r="1251" spans="1:6" ht="12" customHeight="1" x14ac:dyDescent="0.25">
      <c r="A1251" s="3" t="s">
        <v>3269</v>
      </c>
      <c r="B1251" s="3" t="s">
        <v>493</v>
      </c>
      <c r="C1251" s="3" t="s">
        <v>212</v>
      </c>
      <c r="D1251" s="3" t="s">
        <v>3267</v>
      </c>
      <c r="E1251" s="3" t="s">
        <v>3270</v>
      </c>
      <c r="F1251" s="3" t="s">
        <v>496</v>
      </c>
    </row>
    <row r="1252" spans="1:6" ht="12" customHeight="1" x14ac:dyDescent="0.25">
      <c r="A1252" s="3" t="s">
        <v>3244</v>
      </c>
      <c r="B1252" s="3" t="s">
        <v>504</v>
      </c>
      <c r="C1252" s="3" t="s">
        <v>212</v>
      </c>
      <c r="D1252" s="3" t="s">
        <v>3267</v>
      </c>
      <c r="E1252" s="3" t="s">
        <v>3245</v>
      </c>
      <c r="F1252" s="3" t="s">
        <v>496</v>
      </c>
    </row>
    <row r="1253" spans="1:6" ht="12" customHeight="1" x14ac:dyDescent="0.25">
      <c r="A1253" s="3" t="s">
        <v>3271</v>
      </c>
      <c r="B1253" s="3" t="s">
        <v>493</v>
      </c>
      <c r="C1253" s="3" t="s">
        <v>212</v>
      </c>
      <c r="D1253" s="3" t="s">
        <v>3267</v>
      </c>
      <c r="E1253" s="3" t="s">
        <v>3272</v>
      </c>
      <c r="F1253" s="3" t="s">
        <v>496</v>
      </c>
    </row>
    <row r="1254" spans="1:6" ht="12" customHeight="1" x14ac:dyDescent="0.25">
      <c r="A1254" s="3" t="s">
        <v>3273</v>
      </c>
      <c r="B1254" s="3" t="s">
        <v>493</v>
      </c>
      <c r="C1254" s="3" t="s">
        <v>121</v>
      </c>
      <c r="D1254" s="3" t="s">
        <v>3274</v>
      </c>
      <c r="E1254" s="3" t="s">
        <v>3276</v>
      </c>
      <c r="F1254" s="3" t="s">
        <v>496</v>
      </c>
    </row>
    <row r="1255" spans="1:6" ht="12" customHeight="1" x14ac:dyDescent="0.25">
      <c r="A1255" s="3" t="s">
        <v>3278</v>
      </c>
      <c r="B1255" s="3" t="s">
        <v>493</v>
      </c>
      <c r="C1255" s="3" t="s">
        <v>121</v>
      </c>
      <c r="D1255" s="3" t="s">
        <v>3274</v>
      </c>
      <c r="E1255" s="3" t="s">
        <v>3279</v>
      </c>
      <c r="F1255" s="3" t="s">
        <v>496</v>
      </c>
    </row>
    <row r="1256" spans="1:6" ht="12" customHeight="1" x14ac:dyDescent="0.25">
      <c r="A1256" s="3" t="s">
        <v>1769</v>
      </c>
      <c r="B1256" s="3" t="s">
        <v>504</v>
      </c>
      <c r="C1256" s="3" t="s">
        <v>121</v>
      </c>
      <c r="D1256" s="3" t="s">
        <v>3274</v>
      </c>
      <c r="E1256" s="3" t="s">
        <v>1770</v>
      </c>
      <c r="F1256" s="3" t="s">
        <v>496</v>
      </c>
    </row>
    <row r="1257" spans="1:6" ht="12" customHeight="1" x14ac:dyDescent="0.25">
      <c r="A1257" s="3" t="s">
        <v>3280</v>
      </c>
      <c r="B1257" s="3" t="s">
        <v>493</v>
      </c>
      <c r="C1257" s="3" t="s">
        <v>121</v>
      </c>
      <c r="D1257" s="3" t="s">
        <v>3274</v>
      </c>
      <c r="E1257" s="3" t="s">
        <v>3281</v>
      </c>
      <c r="F1257" s="3" t="s">
        <v>496</v>
      </c>
    </row>
    <row r="1258" spans="1:6" ht="12" customHeight="1" x14ac:dyDescent="0.25">
      <c r="A1258" s="3" t="s">
        <v>3282</v>
      </c>
      <c r="B1258" s="3" t="s">
        <v>493</v>
      </c>
      <c r="C1258" s="3" t="s">
        <v>188</v>
      </c>
      <c r="D1258" s="3" t="s">
        <v>3283</v>
      </c>
      <c r="E1258" s="3" t="s">
        <v>3285</v>
      </c>
      <c r="F1258" s="3" t="s">
        <v>496</v>
      </c>
    </row>
    <row r="1259" spans="1:6" ht="12" customHeight="1" x14ac:dyDescent="0.25">
      <c r="A1259" s="3" t="s">
        <v>3286</v>
      </c>
      <c r="B1259" s="3" t="s">
        <v>493</v>
      </c>
      <c r="C1259" s="3" t="s">
        <v>188</v>
      </c>
      <c r="D1259" s="3" t="s">
        <v>3283</v>
      </c>
      <c r="E1259" s="3" t="s">
        <v>3287</v>
      </c>
      <c r="F1259" s="3" t="s">
        <v>496</v>
      </c>
    </row>
    <row r="1260" spans="1:6" ht="12" customHeight="1" x14ac:dyDescent="0.25">
      <c r="A1260" s="3" t="s">
        <v>3288</v>
      </c>
      <c r="B1260" s="3" t="s">
        <v>493</v>
      </c>
      <c r="C1260" s="3" t="s">
        <v>188</v>
      </c>
      <c r="D1260" s="3" t="s">
        <v>3283</v>
      </c>
      <c r="E1260" s="3" t="s">
        <v>3289</v>
      </c>
      <c r="F1260" s="3" t="s">
        <v>496</v>
      </c>
    </row>
    <row r="1261" spans="1:6" ht="12" customHeight="1" x14ac:dyDescent="0.25">
      <c r="A1261" s="3" t="s">
        <v>2037</v>
      </c>
      <c r="B1261" s="3" t="s">
        <v>504</v>
      </c>
      <c r="C1261" s="3" t="s">
        <v>188</v>
      </c>
      <c r="D1261" s="3" t="s">
        <v>3283</v>
      </c>
      <c r="E1261" s="3" t="s">
        <v>2038</v>
      </c>
      <c r="F1261" s="3" t="s">
        <v>496</v>
      </c>
    </row>
    <row r="1262" spans="1:6" ht="12" customHeight="1" x14ac:dyDescent="0.25">
      <c r="A1262" s="3" t="s">
        <v>3290</v>
      </c>
      <c r="B1262" s="3" t="s">
        <v>493</v>
      </c>
      <c r="C1262" s="3" t="s">
        <v>48</v>
      </c>
      <c r="D1262" s="3" t="s">
        <v>3291</v>
      </c>
      <c r="E1262" s="3" t="s">
        <v>3292</v>
      </c>
      <c r="F1262" s="3" t="s">
        <v>496</v>
      </c>
    </row>
    <row r="1263" spans="1:6" ht="12" customHeight="1" x14ac:dyDescent="0.25">
      <c r="A1263" s="3" t="s">
        <v>3294</v>
      </c>
      <c r="B1263" s="3" t="s">
        <v>493</v>
      </c>
      <c r="C1263" s="3" t="s">
        <v>48</v>
      </c>
      <c r="D1263" s="3" t="s">
        <v>3291</v>
      </c>
      <c r="E1263" s="3" t="s">
        <v>3295</v>
      </c>
      <c r="F1263" s="3" t="s">
        <v>496</v>
      </c>
    </row>
    <row r="1264" spans="1:6" ht="12" customHeight="1" x14ac:dyDescent="0.25">
      <c r="A1264" s="3" t="s">
        <v>2438</v>
      </c>
      <c r="B1264" s="3" t="s">
        <v>504</v>
      </c>
      <c r="C1264" s="3" t="s">
        <v>48</v>
      </c>
      <c r="D1264" s="3" t="s">
        <v>3291</v>
      </c>
      <c r="E1264" s="3" t="s">
        <v>2439</v>
      </c>
      <c r="F1264" s="3" t="s">
        <v>496</v>
      </c>
    </row>
    <row r="1265" spans="1:6" ht="12" customHeight="1" x14ac:dyDescent="0.25">
      <c r="A1265" s="3" t="s">
        <v>3296</v>
      </c>
      <c r="B1265" s="3" t="s">
        <v>493</v>
      </c>
      <c r="C1265" s="3" t="s">
        <v>48</v>
      </c>
      <c r="D1265" s="3" t="s">
        <v>3291</v>
      </c>
      <c r="E1265" s="3" t="s">
        <v>3297</v>
      </c>
      <c r="F1265" s="3" t="s">
        <v>496</v>
      </c>
    </row>
    <row r="1266" spans="1:6" ht="12" customHeight="1" x14ac:dyDescent="0.25">
      <c r="A1266" s="3" t="s">
        <v>3298</v>
      </c>
      <c r="B1266" s="3" t="s">
        <v>493</v>
      </c>
      <c r="C1266" s="3" t="s">
        <v>217</v>
      </c>
      <c r="D1266" s="3" t="s">
        <v>3299</v>
      </c>
      <c r="E1266" s="3" t="s">
        <v>3300</v>
      </c>
      <c r="F1266" s="3" t="s">
        <v>496</v>
      </c>
    </row>
    <row r="1267" spans="1:6" ht="12" customHeight="1" x14ac:dyDescent="0.25">
      <c r="A1267" s="3" t="s">
        <v>3301</v>
      </c>
      <c r="B1267" s="3" t="s">
        <v>493</v>
      </c>
      <c r="C1267" s="3" t="s">
        <v>217</v>
      </c>
      <c r="D1267" s="3" t="s">
        <v>3299</v>
      </c>
      <c r="E1267" s="3" t="s">
        <v>3302</v>
      </c>
      <c r="F1267" s="3" t="s">
        <v>496</v>
      </c>
    </row>
    <row r="1268" spans="1:6" ht="12" customHeight="1" x14ac:dyDescent="0.25">
      <c r="A1268" s="3" t="s">
        <v>1856</v>
      </c>
      <c r="B1268" s="3" t="s">
        <v>504</v>
      </c>
      <c r="C1268" s="3" t="s">
        <v>217</v>
      </c>
      <c r="D1268" s="3" t="s">
        <v>3299</v>
      </c>
      <c r="E1268" s="3" t="s">
        <v>1857</v>
      </c>
      <c r="F1268" s="3" t="s">
        <v>496</v>
      </c>
    </row>
    <row r="1269" spans="1:6" ht="12" customHeight="1" x14ac:dyDescent="0.25">
      <c r="A1269" s="3" t="s">
        <v>3304</v>
      </c>
      <c r="B1269" s="3" t="s">
        <v>493</v>
      </c>
      <c r="C1269" s="3" t="s">
        <v>217</v>
      </c>
      <c r="D1269" s="3" t="s">
        <v>3299</v>
      </c>
      <c r="E1269" s="3" t="s">
        <v>3306</v>
      </c>
      <c r="F1269" s="3" t="s">
        <v>496</v>
      </c>
    </row>
    <row r="1270" spans="1:6" ht="12" customHeight="1" x14ac:dyDescent="0.25">
      <c r="A1270" s="3" t="s">
        <v>1022</v>
      </c>
      <c r="B1270" s="3" t="s">
        <v>504</v>
      </c>
      <c r="C1270" s="3" t="s">
        <v>237</v>
      </c>
      <c r="D1270" s="3" t="s">
        <v>3307</v>
      </c>
      <c r="E1270" s="3" t="s">
        <v>1023</v>
      </c>
      <c r="F1270" s="3" t="s">
        <v>496</v>
      </c>
    </row>
    <row r="1271" spans="1:6" ht="12" customHeight="1" x14ac:dyDescent="0.25">
      <c r="A1271" s="3" t="s">
        <v>3308</v>
      </c>
      <c r="B1271" s="3" t="s">
        <v>493</v>
      </c>
      <c r="C1271" s="3" t="s">
        <v>237</v>
      </c>
      <c r="D1271" s="3" t="s">
        <v>3307</v>
      </c>
      <c r="E1271" s="3" t="s">
        <v>3309</v>
      </c>
      <c r="F1271" s="3" t="s">
        <v>496</v>
      </c>
    </row>
    <row r="1272" spans="1:6" ht="12" customHeight="1" x14ac:dyDescent="0.25">
      <c r="A1272" s="3" t="s">
        <v>3310</v>
      </c>
      <c r="B1272" s="3" t="s">
        <v>493</v>
      </c>
      <c r="C1272" s="3" t="s">
        <v>237</v>
      </c>
      <c r="D1272" s="3" t="s">
        <v>3307</v>
      </c>
      <c r="E1272" s="3" t="s">
        <v>3311</v>
      </c>
      <c r="F1272" s="3" t="s">
        <v>496</v>
      </c>
    </row>
    <row r="1273" spans="1:6" ht="12" customHeight="1" x14ac:dyDescent="0.25">
      <c r="A1273" s="3" t="s">
        <v>3312</v>
      </c>
      <c r="B1273" s="3" t="s">
        <v>493</v>
      </c>
      <c r="C1273" s="3" t="s">
        <v>237</v>
      </c>
      <c r="D1273" s="3" t="s">
        <v>3307</v>
      </c>
      <c r="E1273" s="3" t="s">
        <v>3315</v>
      </c>
      <c r="F1273" s="3" t="s">
        <v>496</v>
      </c>
    </row>
    <row r="1274" spans="1:6" ht="12" customHeight="1" x14ac:dyDescent="0.25">
      <c r="A1274" s="3" t="s">
        <v>506</v>
      </c>
      <c r="B1274" s="3" t="s">
        <v>504</v>
      </c>
      <c r="C1274" s="3" t="s">
        <v>63</v>
      </c>
      <c r="D1274" s="3" t="s">
        <v>3316</v>
      </c>
      <c r="E1274" s="3" t="s">
        <v>508</v>
      </c>
      <c r="F1274" s="3" t="s">
        <v>496</v>
      </c>
    </row>
    <row r="1275" spans="1:6" ht="12" customHeight="1" x14ac:dyDescent="0.25">
      <c r="A1275" s="3" t="s">
        <v>3317</v>
      </c>
      <c r="B1275" s="3" t="s">
        <v>493</v>
      </c>
      <c r="C1275" s="3" t="s">
        <v>63</v>
      </c>
      <c r="D1275" s="3" t="s">
        <v>3316</v>
      </c>
      <c r="E1275" s="3" t="s">
        <v>3318</v>
      </c>
      <c r="F1275" s="3" t="s">
        <v>496</v>
      </c>
    </row>
    <row r="1276" spans="1:6" ht="12" customHeight="1" x14ac:dyDescent="0.25">
      <c r="A1276" s="3" t="s">
        <v>3319</v>
      </c>
      <c r="B1276" s="3" t="s">
        <v>493</v>
      </c>
      <c r="C1276" s="3" t="s">
        <v>63</v>
      </c>
      <c r="D1276" s="3" t="s">
        <v>3316</v>
      </c>
      <c r="E1276" s="3" t="s">
        <v>3320</v>
      </c>
      <c r="F1276" s="3" t="s">
        <v>496</v>
      </c>
    </row>
    <row r="1277" spans="1:6" ht="12" customHeight="1" x14ac:dyDescent="0.25">
      <c r="A1277" s="3" t="s">
        <v>3321</v>
      </c>
      <c r="B1277" s="3" t="s">
        <v>493</v>
      </c>
      <c r="C1277" s="3" t="s">
        <v>63</v>
      </c>
      <c r="D1277" s="3" t="s">
        <v>3316</v>
      </c>
      <c r="E1277" s="3" t="s">
        <v>3322</v>
      </c>
      <c r="F1277" s="3" t="s">
        <v>496</v>
      </c>
    </row>
    <row r="1278" spans="1:6" ht="12" customHeight="1" x14ac:dyDescent="0.25">
      <c r="A1278" s="3" t="s">
        <v>506</v>
      </c>
      <c r="B1278" s="3" t="s">
        <v>504</v>
      </c>
      <c r="C1278" s="3" t="s">
        <v>63</v>
      </c>
      <c r="D1278" s="3" t="s">
        <v>3324</v>
      </c>
      <c r="E1278" s="3" t="s">
        <v>508</v>
      </c>
      <c r="F1278" s="3" t="s">
        <v>496</v>
      </c>
    </row>
    <row r="1279" spans="1:6" ht="12" customHeight="1" x14ac:dyDescent="0.25">
      <c r="A1279" s="3" t="s">
        <v>3326</v>
      </c>
      <c r="B1279" s="3" t="s">
        <v>493</v>
      </c>
      <c r="C1279" s="3" t="s">
        <v>63</v>
      </c>
      <c r="D1279" s="3" t="s">
        <v>3324</v>
      </c>
      <c r="E1279" s="3" t="s">
        <v>3327</v>
      </c>
      <c r="F1279" s="3" t="s">
        <v>496</v>
      </c>
    </row>
    <row r="1280" spans="1:6" ht="12" customHeight="1" x14ac:dyDescent="0.25">
      <c r="A1280" s="3" t="s">
        <v>3328</v>
      </c>
      <c r="B1280" s="3" t="s">
        <v>493</v>
      </c>
      <c r="C1280" s="3" t="s">
        <v>63</v>
      </c>
      <c r="D1280" s="3" t="s">
        <v>3324</v>
      </c>
      <c r="E1280" s="3" t="s">
        <v>3329</v>
      </c>
      <c r="F1280" s="3" t="s">
        <v>496</v>
      </c>
    </row>
    <row r="1281" spans="1:6" ht="12" customHeight="1" x14ac:dyDescent="0.25">
      <c r="A1281" s="3" t="s">
        <v>3330</v>
      </c>
      <c r="B1281" s="3" t="s">
        <v>493</v>
      </c>
      <c r="C1281" s="3" t="s">
        <v>63</v>
      </c>
      <c r="D1281" s="3" t="s">
        <v>3324</v>
      </c>
      <c r="E1281" s="3" t="s">
        <v>3331</v>
      </c>
      <c r="F1281" s="3" t="s">
        <v>496</v>
      </c>
    </row>
    <row r="1282" spans="1:6" ht="12" customHeight="1" x14ac:dyDescent="0.25">
      <c r="A1282" s="3" t="s">
        <v>506</v>
      </c>
      <c r="B1282" s="3" t="s">
        <v>504</v>
      </c>
      <c r="C1282" s="3" t="s">
        <v>63</v>
      </c>
      <c r="D1282" s="3" t="s">
        <v>3332</v>
      </c>
      <c r="E1282" s="3" t="s">
        <v>508</v>
      </c>
      <c r="F1282" s="3" t="s">
        <v>496</v>
      </c>
    </row>
    <row r="1283" spans="1:6" ht="12" customHeight="1" x14ac:dyDescent="0.25">
      <c r="A1283" s="3" t="s">
        <v>3333</v>
      </c>
      <c r="B1283" s="3" t="s">
        <v>493</v>
      </c>
      <c r="C1283" s="3" t="s">
        <v>63</v>
      </c>
      <c r="D1283" s="3" t="s">
        <v>3332</v>
      </c>
      <c r="E1283" s="3" t="s">
        <v>3334</v>
      </c>
      <c r="F1283" s="3" t="s">
        <v>496</v>
      </c>
    </row>
    <row r="1284" spans="1:6" ht="12" customHeight="1" x14ac:dyDescent="0.25">
      <c r="A1284" s="3" t="s">
        <v>3335</v>
      </c>
      <c r="B1284" s="3" t="s">
        <v>493</v>
      </c>
      <c r="C1284" s="3" t="s">
        <v>63</v>
      </c>
      <c r="D1284" s="3" t="s">
        <v>3332</v>
      </c>
      <c r="E1284" s="3" t="s">
        <v>3336</v>
      </c>
      <c r="F1284" s="3" t="s">
        <v>496</v>
      </c>
    </row>
    <row r="1285" spans="1:6" ht="12" customHeight="1" x14ac:dyDescent="0.25">
      <c r="A1285" s="3" t="s">
        <v>3337</v>
      </c>
      <c r="B1285" s="3" t="s">
        <v>493</v>
      </c>
      <c r="C1285" s="3" t="s">
        <v>63</v>
      </c>
      <c r="D1285" s="3" t="s">
        <v>3332</v>
      </c>
      <c r="E1285" s="3" t="s">
        <v>3338</v>
      </c>
      <c r="F1285" s="3" t="s">
        <v>496</v>
      </c>
    </row>
    <row r="1286" spans="1:6" ht="12" customHeight="1" x14ac:dyDescent="0.25">
      <c r="A1286" s="3" t="s">
        <v>3339</v>
      </c>
      <c r="B1286" s="3" t="s">
        <v>493</v>
      </c>
      <c r="C1286" s="3" t="s">
        <v>40</v>
      </c>
      <c r="D1286" s="3" t="s">
        <v>3340</v>
      </c>
      <c r="E1286" s="3" t="s">
        <v>3341</v>
      </c>
      <c r="F1286" s="3" t="s">
        <v>496</v>
      </c>
    </row>
    <row r="1287" spans="1:6" ht="12" customHeight="1" x14ac:dyDescent="0.25">
      <c r="A1287" s="3" t="s">
        <v>3343</v>
      </c>
      <c r="B1287" s="3" t="s">
        <v>493</v>
      </c>
      <c r="C1287" s="3" t="s">
        <v>40</v>
      </c>
      <c r="D1287" s="3" t="s">
        <v>3340</v>
      </c>
      <c r="E1287" s="3" t="s">
        <v>3345</v>
      </c>
      <c r="F1287" s="3" t="s">
        <v>496</v>
      </c>
    </row>
    <row r="1288" spans="1:6" ht="12" customHeight="1" x14ac:dyDescent="0.25">
      <c r="A1288" s="3" t="s">
        <v>3346</v>
      </c>
      <c r="B1288" s="3" t="s">
        <v>504</v>
      </c>
      <c r="C1288" s="3" t="s">
        <v>40</v>
      </c>
      <c r="D1288" s="3" t="s">
        <v>3340</v>
      </c>
      <c r="E1288" s="3" t="s">
        <v>3347</v>
      </c>
      <c r="F1288" s="3" t="s">
        <v>496</v>
      </c>
    </row>
    <row r="1289" spans="1:6" ht="12" customHeight="1" x14ac:dyDescent="0.25">
      <c r="A1289" s="3" t="s">
        <v>3348</v>
      </c>
      <c r="B1289" s="3" t="s">
        <v>493</v>
      </c>
      <c r="C1289" s="3" t="s">
        <v>40</v>
      </c>
      <c r="D1289" s="3" t="s">
        <v>3340</v>
      </c>
      <c r="E1289" s="3" t="s">
        <v>3349</v>
      </c>
      <c r="F1289" s="3" t="s">
        <v>496</v>
      </c>
    </row>
    <row r="1290" spans="1:6" ht="12" customHeight="1" x14ac:dyDescent="0.25">
      <c r="A1290" s="3" t="s">
        <v>3350</v>
      </c>
      <c r="B1290" s="3" t="s">
        <v>493</v>
      </c>
      <c r="C1290" s="3" t="s">
        <v>91</v>
      </c>
      <c r="D1290" s="3" t="s">
        <v>3351</v>
      </c>
      <c r="E1290" s="3" t="s">
        <v>3352</v>
      </c>
      <c r="F1290" s="3" t="s">
        <v>496</v>
      </c>
    </row>
    <row r="1291" spans="1:6" ht="12" customHeight="1" x14ac:dyDescent="0.25">
      <c r="A1291" s="3" t="s">
        <v>3353</v>
      </c>
      <c r="B1291" s="3" t="s">
        <v>493</v>
      </c>
      <c r="C1291" s="3" t="s">
        <v>91</v>
      </c>
      <c r="D1291" s="3" t="s">
        <v>3351</v>
      </c>
      <c r="E1291" s="3" t="s">
        <v>3354</v>
      </c>
      <c r="F1291" s="3" t="s">
        <v>496</v>
      </c>
    </row>
    <row r="1292" spans="1:6" ht="12" customHeight="1" x14ac:dyDescent="0.25">
      <c r="A1292" s="3" t="s">
        <v>3355</v>
      </c>
      <c r="B1292" s="3" t="s">
        <v>493</v>
      </c>
      <c r="C1292" s="3" t="s">
        <v>91</v>
      </c>
      <c r="D1292" s="3" t="s">
        <v>3351</v>
      </c>
      <c r="E1292" s="3" t="s">
        <v>3356</v>
      </c>
      <c r="F1292" s="3" t="s">
        <v>496</v>
      </c>
    </row>
    <row r="1293" spans="1:6" ht="12" customHeight="1" x14ac:dyDescent="0.25">
      <c r="A1293" s="3" t="s">
        <v>1251</v>
      </c>
      <c r="B1293" s="3" t="s">
        <v>504</v>
      </c>
      <c r="C1293" s="3" t="s">
        <v>91</v>
      </c>
      <c r="D1293" s="3" t="s">
        <v>3351</v>
      </c>
      <c r="E1293" s="3" t="s">
        <v>1252</v>
      </c>
      <c r="F1293" s="3" t="s">
        <v>496</v>
      </c>
    </row>
    <row r="1294" spans="1:6" ht="12" customHeight="1" x14ac:dyDescent="0.25">
      <c r="A1294" s="3" t="s">
        <v>3357</v>
      </c>
      <c r="B1294" s="3" t="s">
        <v>493</v>
      </c>
      <c r="C1294" s="3" t="s">
        <v>91</v>
      </c>
      <c r="D1294" s="3" t="s">
        <v>3360</v>
      </c>
      <c r="E1294" s="3" t="s">
        <v>3361</v>
      </c>
      <c r="F1294" s="3" t="s">
        <v>496</v>
      </c>
    </row>
    <row r="1295" spans="1:6" ht="12" customHeight="1" x14ac:dyDescent="0.25">
      <c r="A1295" s="3" t="s">
        <v>3362</v>
      </c>
      <c r="B1295" s="3" t="s">
        <v>493</v>
      </c>
      <c r="C1295" s="3" t="s">
        <v>91</v>
      </c>
      <c r="D1295" s="3" t="s">
        <v>3360</v>
      </c>
      <c r="E1295" s="3" t="s">
        <v>3363</v>
      </c>
      <c r="F1295" s="3" t="s">
        <v>496</v>
      </c>
    </row>
    <row r="1296" spans="1:6" ht="12" customHeight="1" x14ac:dyDescent="0.25">
      <c r="A1296" s="3" t="s">
        <v>3364</v>
      </c>
      <c r="B1296" s="3" t="s">
        <v>493</v>
      </c>
      <c r="C1296" s="3" t="s">
        <v>91</v>
      </c>
      <c r="D1296" s="3" t="s">
        <v>3360</v>
      </c>
      <c r="E1296" s="3" t="s">
        <v>3365</v>
      </c>
      <c r="F1296" s="3" t="s">
        <v>496</v>
      </c>
    </row>
    <row r="1297" spans="1:6" ht="12" customHeight="1" x14ac:dyDescent="0.25">
      <c r="A1297" s="3" t="s">
        <v>2150</v>
      </c>
      <c r="B1297" s="3" t="s">
        <v>504</v>
      </c>
      <c r="C1297" s="3" t="s">
        <v>91</v>
      </c>
      <c r="D1297" s="3" t="s">
        <v>3360</v>
      </c>
      <c r="E1297" s="3" t="s">
        <v>2151</v>
      </c>
      <c r="F1297" s="3" t="s">
        <v>496</v>
      </c>
    </row>
    <row r="1298" spans="1:6" ht="12" customHeight="1" x14ac:dyDescent="0.25">
      <c r="A1298" s="3" t="s">
        <v>3366</v>
      </c>
      <c r="B1298" s="3" t="s">
        <v>493</v>
      </c>
      <c r="C1298" s="3" t="s">
        <v>61</v>
      </c>
      <c r="D1298" s="3" t="s">
        <v>3367</v>
      </c>
      <c r="E1298" s="3" t="s">
        <v>3368</v>
      </c>
      <c r="F1298" s="3" t="s">
        <v>496</v>
      </c>
    </row>
    <row r="1299" spans="1:6" ht="12" customHeight="1" x14ac:dyDescent="0.25">
      <c r="A1299" s="3" t="s">
        <v>3369</v>
      </c>
      <c r="B1299" s="3" t="s">
        <v>493</v>
      </c>
      <c r="C1299" s="3" t="s">
        <v>61</v>
      </c>
      <c r="D1299" s="3" t="s">
        <v>3367</v>
      </c>
      <c r="E1299" s="3" t="s">
        <v>3370</v>
      </c>
      <c r="F1299" s="3" t="s">
        <v>496</v>
      </c>
    </row>
    <row r="1300" spans="1:6" ht="12" customHeight="1" x14ac:dyDescent="0.25">
      <c r="A1300" s="3" t="s">
        <v>855</v>
      </c>
      <c r="B1300" s="3" t="s">
        <v>504</v>
      </c>
      <c r="C1300" s="3" t="s">
        <v>61</v>
      </c>
      <c r="D1300" s="3" t="s">
        <v>3367</v>
      </c>
      <c r="E1300" s="3" t="s">
        <v>857</v>
      </c>
      <c r="F1300" s="3" t="s">
        <v>496</v>
      </c>
    </row>
    <row r="1301" spans="1:6" ht="12" customHeight="1" x14ac:dyDescent="0.25">
      <c r="A1301" s="3" t="s">
        <v>3371</v>
      </c>
      <c r="B1301" s="3" t="s">
        <v>493</v>
      </c>
      <c r="C1301" s="3" t="s">
        <v>61</v>
      </c>
      <c r="D1301" s="3" t="s">
        <v>3367</v>
      </c>
      <c r="E1301" s="3" t="s">
        <v>3372</v>
      </c>
      <c r="F1301" s="3" t="s">
        <v>496</v>
      </c>
    </row>
    <row r="1302" spans="1:6" ht="12" customHeight="1" x14ac:dyDescent="0.25">
      <c r="A1302" s="3" t="s">
        <v>3373</v>
      </c>
      <c r="B1302" s="3" t="s">
        <v>493</v>
      </c>
      <c r="C1302" s="3" t="s">
        <v>40</v>
      </c>
      <c r="D1302" s="3" t="s">
        <v>3375</v>
      </c>
      <c r="E1302" s="3" t="s">
        <v>3377</v>
      </c>
      <c r="F1302" s="3" t="s">
        <v>496</v>
      </c>
    </row>
    <row r="1303" spans="1:6" ht="12" customHeight="1" x14ac:dyDescent="0.25">
      <c r="A1303" s="3" t="s">
        <v>3378</v>
      </c>
      <c r="B1303" s="3" t="s">
        <v>493</v>
      </c>
      <c r="C1303" s="3" t="s">
        <v>40</v>
      </c>
      <c r="D1303" s="3" t="s">
        <v>3375</v>
      </c>
      <c r="E1303" s="3" t="s">
        <v>3379</v>
      </c>
      <c r="F1303" s="3" t="s">
        <v>496</v>
      </c>
    </row>
    <row r="1304" spans="1:6" ht="12" customHeight="1" x14ac:dyDescent="0.25">
      <c r="A1304" s="3" t="s">
        <v>3380</v>
      </c>
      <c r="B1304" s="3" t="s">
        <v>493</v>
      </c>
      <c r="C1304" s="3" t="s">
        <v>40</v>
      </c>
      <c r="D1304" s="3" t="s">
        <v>3375</v>
      </c>
      <c r="E1304" s="3" t="s">
        <v>3381</v>
      </c>
      <c r="F1304" s="3" t="s">
        <v>496</v>
      </c>
    </row>
    <row r="1305" spans="1:6" ht="12" customHeight="1" x14ac:dyDescent="0.25">
      <c r="A1305" s="3" t="s">
        <v>3382</v>
      </c>
      <c r="B1305" s="3" t="s">
        <v>504</v>
      </c>
      <c r="C1305" s="3" t="s">
        <v>40</v>
      </c>
      <c r="D1305" s="3" t="s">
        <v>3375</v>
      </c>
      <c r="E1305" s="3" t="s">
        <v>3383</v>
      </c>
      <c r="F1305" s="3" t="s">
        <v>496</v>
      </c>
    </row>
    <row r="1306" spans="1:6" ht="12" customHeight="1" x14ac:dyDescent="0.25">
      <c r="A1306" s="3" t="s">
        <v>3384</v>
      </c>
      <c r="B1306" s="3" t="s">
        <v>493</v>
      </c>
      <c r="C1306" s="3" t="s">
        <v>98</v>
      </c>
      <c r="D1306" s="3" t="s">
        <v>3385</v>
      </c>
      <c r="E1306" s="3" t="s">
        <v>3386</v>
      </c>
      <c r="F1306" s="3" t="s">
        <v>496</v>
      </c>
    </row>
    <row r="1307" spans="1:6" ht="12" customHeight="1" x14ac:dyDescent="0.25">
      <c r="A1307" s="3" t="s">
        <v>3387</v>
      </c>
      <c r="B1307" s="3" t="s">
        <v>493</v>
      </c>
      <c r="C1307" s="3" t="s">
        <v>98</v>
      </c>
      <c r="D1307" s="3" t="s">
        <v>3385</v>
      </c>
      <c r="E1307" s="3" t="s">
        <v>3388</v>
      </c>
      <c r="F1307" s="3" t="s">
        <v>496</v>
      </c>
    </row>
    <row r="1308" spans="1:6" ht="12" customHeight="1" x14ac:dyDescent="0.25">
      <c r="A1308" s="3" t="s">
        <v>3389</v>
      </c>
      <c r="B1308" s="3" t="s">
        <v>493</v>
      </c>
      <c r="C1308" s="3" t="s">
        <v>98</v>
      </c>
      <c r="D1308" s="3" t="s">
        <v>3385</v>
      </c>
      <c r="E1308" s="3" t="s">
        <v>3390</v>
      </c>
      <c r="F1308" s="3" t="s">
        <v>496</v>
      </c>
    </row>
    <row r="1309" spans="1:6" ht="12" customHeight="1" x14ac:dyDescent="0.25">
      <c r="A1309" s="3" t="s">
        <v>659</v>
      </c>
      <c r="B1309" s="3" t="s">
        <v>504</v>
      </c>
      <c r="C1309" s="3" t="s">
        <v>98</v>
      </c>
      <c r="D1309" s="3" t="s">
        <v>3385</v>
      </c>
      <c r="E1309" s="3" t="s">
        <v>660</v>
      </c>
      <c r="F1309" s="3" t="s">
        <v>496</v>
      </c>
    </row>
    <row r="1310" spans="1:6" ht="12" customHeight="1" x14ac:dyDescent="0.25">
      <c r="A1310" s="3" t="s">
        <v>3391</v>
      </c>
      <c r="B1310" s="3" t="s">
        <v>493</v>
      </c>
      <c r="C1310" s="3" t="s">
        <v>250</v>
      </c>
      <c r="D1310" s="3" t="s">
        <v>3393</v>
      </c>
      <c r="E1310" s="3" t="s">
        <v>3396</v>
      </c>
      <c r="F1310" s="3" t="s">
        <v>496</v>
      </c>
    </row>
    <row r="1311" spans="1:6" ht="12" customHeight="1" x14ac:dyDescent="0.25">
      <c r="A1311" s="3" t="s">
        <v>3397</v>
      </c>
      <c r="B1311" s="3" t="s">
        <v>493</v>
      </c>
      <c r="C1311" s="3" t="s">
        <v>250</v>
      </c>
      <c r="D1311" s="3" t="s">
        <v>3393</v>
      </c>
      <c r="E1311" s="3" t="s">
        <v>3398</v>
      </c>
      <c r="F1311" s="3" t="s">
        <v>496</v>
      </c>
    </row>
    <row r="1312" spans="1:6" ht="12" customHeight="1" x14ac:dyDescent="0.25">
      <c r="A1312" s="3" t="s">
        <v>3399</v>
      </c>
      <c r="B1312" s="3" t="s">
        <v>504</v>
      </c>
      <c r="C1312" s="3" t="s">
        <v>250</v>
      </c>
      <c r="D1312" s="3" t="s">
        <v>3393</v>
      </c>
      <c r="E1312" s="3" t="s">
        <v>3400</v>
      </c>
      <c r="F1312" s="3" t="s">
        <v>496</v>
      </c>
    </row>
    <row r="1313" spans="1:6" ht="12" customHeight="1" x14ac:dyDescent="0.25">
      <c r="A1313" s="3" t="s">
        <v>2813</v>
      </c>
      <c r="B1313" s="3" t="s">
        <v>493</v>
      </c>
      <c r="C1313" s="3" t="s">
        <v>250</v>
      </c>
      <c r="D1313" s="3" t="s">
        <v>3393</v>
      </c>
      <c r="E1313" s="3" t="s">
        <v>3401</v>
      </c>
      <c r="F1313" s="3" t="s">
        <v>496</v>
      </c>
    </row>
    <row r="1314" spans="1:6" ht="12" customHeight="1" x14ac:dyDescent="0.25">
      <c r="A1314" s="3" t="s">
        <v>3402</v>
      </c>
      <c r="B1314" s="3" t="s">
        <v>504</v>
      </c>
      <c r="C1314" s="3" t="s">
        <v>119</v>
      </c>
      <c r="D1314" s="3" t="s">
        <v>117</v>
      </c>
      <c r="E1314" s="3" t="s">
        <v>3403</v>
      </c>
      <c r="F1314" s="3" t="s">
        <v>496</v>
      </c>
    </row>
    <row r="1315" spans="1:6" ht="12" customHeight="1" x14ac:dyDescent="0.25">
      <c r="A1315" s="3" t="s">
        <v>3402</v>
      </c>
      <c r="B1315" s="3" t="s">
        <v>493</v>
      </c>
      <c r="C1315" s="3" t="s">
        <v>119</v>
      </c>
      <c r="D1315" s="3" t="s">
        <v>117</v>
      </c>
      <c r="E1315" s="3" t="s">
        <v>3403</v>
      </c>
      <c r="F1315" s="3" t="s">
        <v>496</v>
      </c>
    </row>
    <row r="1316" spans="1:6" ht="12" customHeight="1" x14ac:dyDescent="0.25">
      <c r="A1316" s="3" t="s">
        <v>3404</v>
      </c>
      <c r="B1316" s="3" t="s">
        <v>493</v>
      </c>
      <c r="C1316" s="3" t="s">
        <v>119</v>
      </c>
      <c r="D1316" s="3" t="s">
        <v>117</v>
      </c>
      <c r="E1316" s="3" t="s">
        <v>3405</v>
      </c>
      <c r="F1316" s="3" t="s">
        <v>496</v>
      </c>
    </row>
    <row r="1317" spans="1:6" ht="12" customHeight="1" x14ac:dyDescent="0.25">
      <c r="A1317" s="3" t="s">
        <v>3406</v>
      </c>
      <c r="B1317" s="3" t="s">
        <v>493</v>
      </c>
      <c r="C1317" s="3" t="s">
        <v>119</v>
      </c>
      <c r="D1317" s="3" t="s">
        <v>117</v>
      </c>
      <c r="E1317" s="3" t="s">
        <v>3407</v>
      </c>
      <c r="F1317" s="3" t="s">
        <v>496</v>
      </c>
    </row>
    <row r="1318" spans="1:6" ht="12" customHeight="1" x14ac:dyDescent="0.25">
      <c r="A1318" s="3" t="s">
        <v>3408</v>
      </c>
      <c r="B1318" s="3" t="s">
        <v>493</v>
      </c>
      <c r="C1318" s="3" t="s">
        <v>252</v>
      </c>
      <c r="D1318" s="3" t="s">
        <v>3410</v>
      </c>
      <c r="E1318" s="3" t="s">
        <v>3412</v>
      </c>
      <c r="F1318" s="3" t="s">
        <v>496</v>
      </c>
    </row>
    <row r="1319" spans="1:6" ht="12" customHeight="1" x14ac:dyDescent="0.25">
      <c r="A1319" s="3" t="s">
        <v>3413</v>
      </c>
      <c r="B1319" s="3" t="s">
        <v>493</v>
      </c>
      <c r="C1319" s="3" t="s">
        <v>252</v>
      </c>
      <c r="D1319" s="3" t="s">
        <v>3410</v>
      </c>
      <c r="E1319" s="3" t="s">
        <v>3414</v>
      </c>
      <c r="F1319" s="3" t="s">
        <v>496</v>
      </c>
    </row>
    <row r="1320" spans="1:6" ht="12" customHeight="1" x14ac:dyDescent="0.25">
      <c r="A1320" s="3" t="s">
        <v>1345</v>
      </c>
      <c r="B1320" s="3" t="s">
        <v>504</v>
      </c>
      <c r="C1320" s="3" t="s">
        <v>252</v>
      </c>
      <c r="D1320" s="3" t="s">
        <v>3410</v>
      </c>
      <c r="E1320" s="3" t="s">
        <v>3415</v>
      </c>
      <c r="F1320" s="3" t="s">
        <v>496</v>
      </c>
    </row>
    <row r="1321" spans="1:6" ht="12" customHeight="1" x14ac:dyDescent="0.25">
      <c r="A1321" s="3" t="s">
        <v>3416</v>
      </c>
      <c r="B1321" s="3" t="s">
        <v>493</v>
      </c>
      <c r="C1321" s="3" t="s">
        <v>252</v>
      </c>
      <c r="D1321" s="3" t="s">
        <v>3410</v>
      </c>
      <c r="E1321" s="3" t="s">
        <v>3417</v>
      </c>
      <c r="F1321" s="3" t="s">
        <v>496</v>
      </c>
    </row>
    <row r="1322" spans="1:6" ht="12" customHeight="1" x14ac:dyDescent="0.25">
      <c r="A1322" s="3" t="s">
        <v>3418</v>
      </c>
      <c r="B1322" s="3" t="s">
        <v>493</v>
      </c>
      <c r="C1322" s="3" t="s">
        <v>176</v>
      </c>
      <c r="D1322" s="3" t="s">
        <v>3419</v>
      </c>
      <c r="E1322" s="3" t="s">
        <v>3420</v>
      </c>
      <c r="F1322" s="3" t="s">
        <v>496</v>
      </c>
    </row>
    <row r="1323" spans="1:6" ht="12" customHeight="1" x14ac:dyDescent="0.25">
      <c r="A1323" s="3" t="s">
        <v>3421</v>
      </c>
      <c r="B1323" s="3" t="s">
        <v>493</v>
      </c>
      <c r="C1323" s="3" t="s">
        <v>176</v>
      </c>
      <c r="D1323" s="3" t="s">
        <v>3419</v>
      </c>
      <c r="E1323" s="3" t="s">
        <v>3422</v>
      </c>
      <c r="F1323" s="3" t="s">
        <v>496</v>
      </c>
    </row>
    <row r="1324" spans="1:6" ht="12" customHeight="1" x14ac:dyDescent="0.25">
      <c r="A1324" s="3" t="s">
        <v>3423</v>
      </c>
      <c r="B1324" s="3" t="s">
        <v>493</v>
      </c>
      <c r="C1324" s="3" t="s">
        <v>176</v>
      </c>
      <c r="D1324" s="3" t="s">
        <v>3419</v>
      </c>
      <c r="E1324" s="3" t="s">
        <v>3424</v>
      </c>
      <c r="F1324" s="3" t="s">
        <v>496</v>
      </c>
    </row>
    <row r="1325" spans="1:6" ht="12" customHeight="1" x14ac:dyDescent="0.25">
      <c r="A1325" s="3" t="s">
        <v>1046</v>
      </c>
      <c r="B1325" s="3" t="s">
        <v>504</v>
      </c>
      <c r="C1325" s="3" t="s">
        <v>176</v>
      </c>
      <c r="D1325" s="3" t="s">
        <v>3419</v>
      </c>
      <c r="E1325" s="3" t="s">
        <v>1047</v>
      </c>
      <c r="F1325" s="3" t="s">
        <v>496</v>
      </c>
    </row>
    <row r="1326" spans="1:6" ht="12" customHeight="1" x14ac:dyDescent="0.25">
      <c r="A1326" s="3" t="s">
        <v>3425</v>
      </c>
      <c r="B1326" s="3" t="s">
        <v>493</v>
      </c>
      <c r="C1326" s="3" t="s">
        <v>188</v>
      </c>
      <c r="D1326" s="3" t="s">
        <v>3426</v>
      </c>
      <c r="E1326" s="3" t="s">
        <v>3427</v>
      </c>
      <c r="F1326" s="3" t="s">
        <v>496</v>
      </c>
    </row>
    <row r="1327" spans="1:6" ht="12" customHeight="1" x14ac:dyDescent="0.25">
      <c r="A1327" s="3" t="s">
        <v>3428</v>
      </c>
      <c r="B1327" s="3" t="s">
        <v>493</v>
      </c>
      <c r="C1327" s="3" t="s">
        <v>188</v>
      </c>
      <c r="D1327" s="3" t="s">
        <v>3426</v>
      </c>
      <c r="E1327" s="3" t="s">
        <v>3429</v>
      </c>
      <c r="F1327" s="3" t="s">
        <v>496</v>
      </c>
    </row>
    <row r="1328" spans="1:6" ht="12" customHeight="1" x14ac:dyDescent="0.25">
      <c r="A1328" s="3" t="s">
        <v>3096</v>
      </c>
      <c r="B1328" s="3" t="s">
        <v>504</v>
      </c>
      <c r="C1328" s="3" t="s">
        <v>188</v>
      </c>
      <c r="D1328" s="3" t="s">
        <v>3426</v>
      </c>
      <c r="E1328" s="3" t="s">
        <v>3097</v>
      </c>
      <c r="F1328" s="3" t="s">
        <v>496</v>
      </c>
    </row>
    <row r="1329" spans="1:6" ht="12" customHeight="1" x14ac:dyDescent="0.25">
      <c r="A1329" s="3" t="s">
        <v>3431</v>
      </c>
      <c r="B1329" s="3" t="s">
        <v>493</v>
      </c>
      <c r="C1329" s="3" t="s">
        <v>188</v>
      </c>
      <c r="D1329" s="3" t="s">
        <v>3426</v>
      </c>
      <c r="E1329" s="3" t="s">
        <v>3433</v>
      </c>
      <c r="F1329" s="3" t="s">
        <v>496</v>
      </c>
    </row>
    <row r="1330" spans="1:6" ht="12" customHeight="1" x14ac:dyDescent="0.25">
      <c r="A1330" s="3" t="s">
        <v>3434</v>
      </c>
      <c r="B1330" s="3" t="s">
        <v>493</v>
      </c>
      <c r="C1330" s="3" t="s">
        <v>212</v>
      </c>
      <c r="D1330" s="3" t="s">
        <v>3435</v>
      </c>
      <c r="E1330" s="3" t="s">
        <v>3436</v>
      </c>
      <c r="F1330" s="3" t="s">
        <v>496</v>
      </c>
    </row>
    <row r="1331" spans="1:6" ht="12" customHeight="1" x14ac:dyDescent="0.25">
      <c r="A1331" s="3" t="s">
        <v>3437</v>
      </c>
      <c r="B1331" s="3" t="s">
        <v>493</v>
      </c>
      <c r="C1331" s="3" t="s">
        <v>212</v>
      </c>
      <c r="D1331" s="3" t="s">
        <v>3435</v>
      </c>
      <c r="E1331" s="3" t="s">
        <v>3438</v>
      </c>
      <c r="F1331" s="3" t="s">
        <v>496</v>
      </c>
    </row>
    <row r="1332" spans="1:6" ht="12" customHeight="1" x14ac:dyDescent="0.25">
      <c r="A1332" s="3" t="s">
        <v>3244</v>
      </c>
      <c r="B1332" s="3" t="s">
        <v>504</v>
      </c>
      <c r="C1332" s="3" t="s">
        <v>212</v>
      </c>
      <c r="D1332" s="3" t="s">
        <v>3435</v>
      </c>
      <c r="E1332" s="3" t="s">
        <v>3245</v>
      </c>
      <c r="F1332" s="3" t="s">
        <v>496</v>
      </c>
    </row>
    <row r="1333" spans="1:6" ht="12" customHeight="1" x14ac:dyDescent="0.25">
      <c r="A1333" s="3" t="s">
        <v>3439</v>
      </c>
      <c r="B1333" s="3" t="s">
        <v>493</v>
      </c>
      <c r="C1333" s="3" t="s">
        <v>212</v>
      </c>
      <c r="D1333" s="3" t="s">
        <v>3435</v>
      </c>
      <c r="E1333" s="3" t="s">
        <v>3440</v>
      </c>
      <c r="F1333" s="3" t="s">
        <v>496</v>
      </c>
    </row>
    <row r="1334" spans="1:6" ht="12" customHeight="1" x14ac:dyDescent="0.25">
      <c r="A1334" s="3" t="s">
        <v>3441</v>
      </c>
      <c r="B1334" s="3" t="s">
        <v>493</v>
      </c>
      <c r="C1334" s="3" t="s">
        <v>91</v>
      </c>
      <c r="D1334" s="3" t="s">
        <v>3442</v>
      </c>
      <c r="E1334" s="3" t="s">
        <v>3443</v>
      </c>
      <c r="F1334" s="3" t="s">
        <v>496</v>
      </c>
    </row>
    <row r="1335" spans="1:6" ht="12" customHeight="1" x14ac:dyDescent="0.25">
      <c r="A1335" s="3" t="s">
        <v>3444</v>
      </c>
      <c r="B1335" s="3" t="s">
        <v>493</v>
      </c>
      <c r="C1335" s="3" t="s">
        <v>91</v>
      </c>
      <c r="D1335" s="3" t="s">
        <v>3442</v>
      </c>
      <c r="E1335" s="3" t="s">
        <v>3447</v>
      </c>
      <c r="F1335" s="3" t="s">
        <v>496</v>
      </c>
    </row>
    <row r="1336" spans="1:6" ht="12" customHeight="1" x14ac:dyDescent="0.25">
      <c r="A1336" s="3" t="s">
        <v>3448</v>
      </c>
      <c r="B1336" s="3" t="s">
        <v>493</v>
      </c>
      <c r="C1336" s="3" t="s">
        <v>91</v>
      </c>
      <c r="D1336" s="3" t="s">
        <v>3442</v>
      </c>
      <c r="E1336" s="3" t="s">
        <v>3449</v>
      </c>
      <c r="F1336" s="3" t="s">
        <v>496</v>
      </c>
    </row>
    <row r="1337" spans="1:6" ht="12" customHeight="1" x14ac:dyDescent="0.25">
      <c r="A1337" s="3" t="s">
        <v>503</v>
      </c>
      <c r="B1337" s="3" t="s">
        <v>504</v>
      </c>
      <c r="C1337" s="3" t="s">
        <v>91</v>
      </c>
      <c r="D1337" s="3" t="s">
        <v>3442</v>
      </c>
      <c r="E1337" s="3" t="s">
        <v>505</v>
      </c>
      <c r="F1337" s="3" t="s">
        <v>496</v>
      </c>
    </row>
    <row r="1338" spans="1:6" ht="12" customHeight="1" x14ac:dyDescent="0.25">
      <c r="A1338" s="3" t="s">
        <v>3450</v>
      </c>
      <c r="B1338" s="3" t="s">
        <v>493</v>
      </c>
      <c r="C1338" s="3" t="s">
        <v>127</v>
      </c>
      <c r="D1338" s="3" t="s">
        <v>3451</v>
      </c>
      <c r="E1338" s="3" t="s">
        <v>3452</v>
      </c>
      <c r="F1338" s="3" t="s">
        <v>496</v>
      </c>
    </row>
    <row r="1339" spans="1:6" ht="12" customHeight="1" x14ac:dyDescent="0.25">
      <c r="A1339" s="3" t="s">
        <v>3453</v>
      </c>
      <c r="B1339" s="3" t="s">
        <v>493</v>
      </c>
      <c r="C1339" s="3" t="s">
        <v>127</v>
      </c>
      <c r="D1339" s="3" t="s">
        <v>3451</v>
      </c>
      <c r="E1339" s="3" t="s">
        <v>3454</v>
      </c>
      <c r="F1339" s="3" t="s">
        <v>496</v>
      </c>
    </row>
    <row r="1340" spans="1:6" ht="12" customHeight="1" x14ac:dyDescent="0.25">
      <c r="A1340" s="3" t="s">
        <v>3455</v>
      </c>
      <c r="B1340" s="3" t="s">
        <v>493</v>
      </c>
      <c r="C1340" s="3" t="s">
        <v>127</v>
      </c>
      <c r="D1340" s="3" t="s">
        <v>3451</v>
      </c>
      <c r="E1340" s="3" t="s">
        <v>3456</v>
      </c>
      <c r="F1340" s="3" t="s">
        <v>496</v>
      </c>
    </row>
    <row r="1341" spans="1:6" ht="12" customHeight="1" x14ac:dyDescent="0.25">
      <c r="A1341" s="3" t="s">
        <v>978</v>
      </c>
      <c r="B1341" s="3" t="s">
        <v>504</v>
      </c>
      <c r="C1341" s="3" t="s">
        <v>127</v>
      </c>
      <c r="D1341" s="3" t="s">
        <v>3451</v>
      </c>
      <c r="E1341" s="3" t="s">
        <v>980</v>
      </c>
      <c r="F1341" s="3" t="s">
        <v>496</v>
      </c>
    </row>
    <row r="1342" spans="1:6" ht="12" customHeight="1" x14ac:dyDescent="0.25">
      <c r="A1342" s="3" t="s">
        <v>3459</v>
      </c>
      <c r="B1342" s="3" t="s">
        <v>493</v>
      </c>
      <c r="C1342" s="3" t="s">
        <v>91</v>
      </c>
      <c r="D1342" s="3" t="s">
        <v>3460</v>
      </c>
      <c r="E1342" s="3" t="s">
        <v>3461</v>
      </c>
      <c r="F1342" s="3" t="s">
        <v>496</v>
      </c>
    </row>
    <row r="1343" spans="1:6" ht="12" customHeight="1" x14ac:dyDescent="0.25">
      <c r="A1343" s="3" t="s">
        <v>3462</v>
      </c>
      <c r="B1343" s="3" t="s">
        <v>493</v>
      </c>
      <c r="C1343" s="3" t="s">
        <v>91</v>
      </c>
      <c r="D1343" s="3" t="s">
        <v>3460</v>
      </c>
      <c r="E1343" s="3" t="s">
        <v>3463</v>
      </c>
      <c r="F1343" s="3" t="s">
        <v>496</v>
      </c>
    </row>
    <row r="1344" spans="1:6" ht="12" customHeight="1" x14ac:dyDescent="0.25">
      <c r="A1344" s="3" t="s">
        <v>3464</v>
      </c>
      <c r="B1344" s="3" t="s">
        <v>493</v>
      </c>
      <c r="C1344" s="3" t="s">
        <v>91</v>
      </c>
      <c r="D1344" s="3" t="s">
        <v>3460</v>
      </c>
      <c r="E1344" s="3" t="s">
        <v>3465</v>
      </c>
      <c r="F1344" s="3" t="s">
        <v>496</v>
      </c>
    </row>
    <row r="1345" spans="1:6" ht="12" customHeight="1" x14ac:dyDescent="0.25">
      <c r="A1345" s="3" t="s">
        <v>503</v>
      </c>
      <c r="B1345" s="3" t="s">
        <v>504</v>
      </c>
      <c r="C1345" s="3" t="s">
        <v>91</v>
      </c>
      <c r="D1345" s="3" t="s">
        <v>3460</v>
      </c>
      <c r="E1345" s="3" t="s">
        <v>505</v>
      </c>
      <c r="F1345" s="3" t="s">
        <v>496</v>
      </c>
    </row>
    <row r="1346" spans="1:6" ht="12" customHeight="1" x14ac:dyDescent="0.25">
      <c r="A1346" s="3" t="s">
        <v>3466</v>
      </c>
      <c r="B1346" s="3" t="s">
        <v>493</v>
      </c>
      <c r="C1346" s="3" t="s">
        <v>127</v>
      </c>
      <c r="D1346" s="3" t="s">
        <v>3467</v>
      </c>
      <c r="E1346" s="3" t="s">
        <v>3468</v>
      </c>
      <c r="F1346" s="3" t="s">
        <v>496</v>
      </c>
    </row>
    <row r="1347" spans="1:6" ht="12" customHeight="1" x14ac:dyDescent="0.25">
      <c r="A1347" s="3" t="s">
        <v>3469</v>
      </c>
      <c r="B1347" s="3" t="s">
        <v>493</v>
      </c>
      <c r="C1347" s="3" t="s">
        <v>127</v>
      </c>
      <c r="D1347" s="3" t="s">
        <v>3467</v>
      </c>
      <c r="E1347" s="3" t="s">
        <v>3472</v>
      </c>
      <c r="F1347" s="3" t="s">
        <v>496</v>
      </c>
    </row>
    <row r="1348" spans="1:6" ht="12" customHeight="1" x14ac:dyDescent="0.25">
      <c r="A1348" s="3" t="s">
        <v>3473</v>
      </c>
      <c r="B1348" s="3" t="s">
        <v>493</v>
      </c>
      <c r="C1348" s="3" t="s">
        <v>127</v>
      </c>
      <c r="D1348" s="3" t="s">
        <v>3467</v>
      </c>
      <c r="E1348" s="3" t="s">
        <v>3474</v>
      </c>
      <c r="F1348" s="3" t="s">
        <v>496</v>
      </c>
    </row>
    <row r="1349" spans="1:6" ht="12" customHeight="1" x14ac:dyDescent="0.25">
      <c r="A1349" s="3" t="s">
        <v>978</v>
      </c>
      <c r="B1349" s="3" t="s">
        <v>504</v>
      </c>
      <c r="C1349" s="3" t="s">
        <v>127</v>
      </c>
      <c r="D1349" s="3" t="s">
        <v>3467</v>
      </c>
      <c r="E1349" s="3" t="s">
        <v>980</v>
      </c>
      <c r="F1349" s="3" t="s">
        <v>496</v>
      </c>
    </row>
    <row r="1350" spans="1:6" ht="12" customHeight="1" x14ac:dyDescent="0.25">
      <c r="A1350" s="3" t="s">
        <v>3476</v>
      </c>
      <c r="B1350" s="3" t="s">
        <v>493</v>
      </c>
      <c r="C1350" s="3" t="s">
        <v>40</v>
      </c>
      <c r="D1350" s="3" t="s">
        <v>3477</v>
      </c>
      <c r="E1350" s="3" t="s">
        <v>3478</v>
      </c>
      <c r="F1350" s="3" t="s">
        <v>496</v>
      </c>
    </row>
    <row r="1351" spans="1:6" ht="12" customHeight="1" x14ac:dyDescent="0.25">
      <c r="A1351" s="3" t="s">
        <v>3479</v>
      </c>
      <c r="B1351" s="3" t="s">
        <v>493</v>
      </c>
      <c r="C1351" s="3" t="s">
        <v>40</v>
      </c>
      <c r="D1351" s="3" t="s">
        <v>3477</v>
      </c>
      <c r="E1351" s="3" t="s">
        <v>3480</v>
      </c>
      <c r="F1351" s="3" t="s">
        <v>496</v>
      </c>
    </row>
    <row r="1352" spans="1:6" ht="12" customHeight="1" x14ac:dyDescent="0.25">
      <c r="A1352" s="3" t="s">
        <v>3228</v>
      </c>
      <c r="B1352" s="3" t="s">
        <v>504</v>
      </c>
      <c r="C1352" s="3" t="s">
        <v>40</v>
      </c>
      <c r="D1352" s="3" t="s">
        <v>3477</v>
      </c>
      <c r="E1352" s="3" t="s">
        <v>3229</v>
      </c>
      <c r="F1352" s="3" t="s">
        <v>496</v>
      </c>
    </row>
    <row r="1353" spans="1:6" ht="12" customHeight="1" x14ac:dyDescent="0.25">
      <c r="A1353" s="3" t="s">
        <v>3482</v>
      </c>
      <c r="B1353" s="3" t="s">
        <v>493</v>
      </c>
      <c r="C1353" s="3" t="s">
        <v>40</v>
      </c>
      <c r="D1353" s="3" t="s">
        <v>3477</v>
      </c>
      <c r="E1353" s="3" t="s">
        <v>3484</v>
      </c>
      <c r="F1353" s="3" t="s">
        <v>496</v>
      </c>
    </row>
    <row r="1354" spans="1:6" ht="12" customHeight="1" x14ac:dyDescent="0.25">
      <c r="A1354" s="3" t="s">
        <v>3485</v>
      </c>
      <c r="B1354" s="3" t="s">
        <v>493</v>
      </c>
      <c r="C1354" s="3" t="s">
        <v>188</v>
      </c>
      <c r="D1354" s="3" t="s">
        <v>3486</v>
      </c>
      <c r="E1354" s="3" t="s">
        <v>3487</v>
      </c>
      <c r="F1354" s="3" t="s">
        <v>496</v>
      </c>
    </row>
    <row r="1355" spans="1:6" ht="12" customHeight="1" x14ac:dyDescent="0.25">
      <c r="A1355" s="3" t="s">
        <v>3488</v>
      </c>
      <c r="B1355" s="3" t="s">
        <v>493</v>
      </c>
      <c r="C1355" s="3" t="s">
        <v>188</v>
      </c>
      <c r="D1355" s="3" t="s">
        <v>3486</v>
      </c>
      <c r="E1355" s="3" t="s">
        <v>3489</v>
      </c>
      <c r="F1355" s="3" t="s">
        <v>496</v>
      </c>
    </row>
    <row r="1356" spans="1:6" ht="12" customHeight="1" x14ac:dyDescent="0.25">
      <c r="A1356" s="3" t="s">
        <v>3096</v>
      </c>
      <c r="B1356" s="3" t="s">
        <v>504</v>
      </c>
      <c r="C1356" s="3" t="s">
        <v>188</v>
      </c>
      <c r="D1356" s="3" t="s">
        <v>3486</v>
      </c>
      <c r="E1356" s="3" t="s">
        <v>3097</v>
      </c>
      <c r="F1356" s="3" t="s">
        <v>496</v>
      </c>
    </row>
    <row r="1357" spans="1:6" ht="12" customHeight="1" x14ac:dyDescent="0.25">
      <c r="A1357" s="3" t="s">
        <v>3490</v>
      </c>
      <c r="B1357" s="3" t="s">
        <v>493</v>
      </c>
      <c r="C1357" s="3" t="s">
        <v>188</v>
      </c>
      <c r="D1357" s="3" t="s">
        <v>3486</v>
      </c>
      <c r="E1357" s="3" t="s">
        <v>3491</v>
      </c>
      <c r="F1357" s="3" t="s">
        <v>496</v>
      </c>
    </row>
    <row r="1358" spans="1:6" ht="12" customHeight="1" x14ac:dyDescent="0.25">
      <c r="A1358" s="3" t="s">
        <v>3492</v>
      </c>
      <c r="B1358" s="3" t="s">
        <v>493</v>
      </c>
      <c r="C1358" s="3" t="s">
        <v>44</v>
      </c>
      <c r="D1358" s="3" t="s">
        <v>3493</v>
      </c>
      <c r="E1358" s="3" t="s">
        <v>3494</v>
      </c>
      <c r="F1358" s="3" t="s">
        <v>496</v>
      </c>
    </row>
    <row r="1359" spans="1:6" ht="12" customHeight="1" x14ac:dyDescent="0.25">
      <c r="A1359" s="3" t="s">
        <v>3495</v>
      </c>
      <c r="B1359" s="3" t="s">
        <v>493</v>
      </c>
      <c r="C1359" s="3" t="s">
        <v>44</v>
      </c>
      <c r="D1359" s="3" t="s">
        <v>3493</v>
      </c>
      <c r="E1359" s="3" t="s">
        <v>3496</v>
      </c>
      <c r="F1359" s="3" t="s">
        <v>496</v>
      </c>
    </row>
    <row r="1360" spans="1:6" ht="12" customHeight="1" x14ac:dyDescent="0.25">
      <c r="A1360" s="3" t="s">
        <v>2091</v>
      </c>
      <c r="B1360" s="3" t="s">
        <v>504</v>
      </c>
      <c r="C1360" s="3" t="s">
        <v>44</v>
      </c>
      <c r="D1360" s="3" t="s">
        <v>3493</v>
      </c>
      <c r="E1360" s="3" t="s">
        <v>2092</v>
      </c>
      <c r="F1360" s="3" t="s">
        <v>496</v>
      </c>
    </row>
    <row r="1361" spans="1:6" ht="12" customHeight="1" x14ac:dyDescent="0.25">
      <c r="A1361" s="3" t="s">
        <v>3497</v>
      </c>
      <c r="B1361" s="3" t="s">
        <v>493</v>
      </c>
      <c r="C1361" s="3" t="s">
        <v>44</v>
      </c>
      <c r="D1361" s="3" t="s">
        <v>3493</v>
      </c>
      <c r="E1361" s="3" t="s">
        <v>3500</v>
      </c>
      <c r="F1361" s="3" t="s">
        <v>496</v>
      </c>
    </row>
    <row r="1362" spans="1:6" ht="12" customHeight="1" x14ac:dyDescent="0.25">
      <c r="A1362" s="3" t="s">
        <v>3501</v>
      </c>
      <c r="B1362" s="3" t="s">
        <v>493</v>
      </c>
      <c r="C1362" s="3" t="s">
        <v>176</v>
      </c>
      <c r="D1362" s="3" t="s">
        <v>3502</v>
      </c>
      <c r="E1362" s="3" t="s">
        <v>3503</v>
      </c>
      <c r="F1362" s="3" t="s">
        <v>496</v>
      </c>
    </row>
    <row r="1363" spans="1:6" ht="12" customHeight="1" x14ac:dyDescent="0.25">
      <c r="A1363" s="3" t="s">
        <v>3504</v>
      </c>
      <c r="B1363" s="3" t="s">
        <v>493</v>
      </c>
      <c r="C1363" s="3" t="s">
        <v>176</v>
      </c>
      <c r="D1363" s="3" t="s">
        <v>3502</v>
      </c>
      <c r="E1363" s="3" t="s">
        <v>3505</v>
      </c>
      <c r="F1363" s="3" t="s">
        <v>496</v>
      </c>
    </row>
    <row r="1364" spans="1:6" ht="12" customHeight="1" x14ac:dyDescent="0.25">
      <c r="A1364" s="3" t="s">
        <v>3506</v>
      </c>
      <c r="B1364" s="3" t="s">
        <v>493</v>
      </c>
      <c r="C1364" s="3" t="s">
        <v>176</v>
      </c>
      <c r="D1364" s="3" t="s">
        <v>3502</v>
      </c>
      <c r="E1364" s="3" t="s">
        <v>3507</v>
      </c>
      <c r="F1364" s="3" t="s">
        <v>496</v>
      </c>
    </row>
    <row r="1365" spans="1:6" ht="12" customHeight="1" x14ac:dyDescent="0.25">
      <c r="A1365" s="3" t="s">
        <v>3508</v>
      </c>
      <c r="B1365" s="3" t="s">
        <v>504</v>
      </c>
      <c r="C1365" s="3" t="s">
        <v>176</v>
      </c>
      <c r="D1365" s="3" t="s">
        <v>3502</v>
      </c>
      <c r="E1365" s="3" t="s">
        <v>3509</v>
      </c>
      <c r="F1365" s="3" t="s">
        <v>496</v>
      </c>
    </row>
    <row r="1366" spans="1:6" ht="12" customHeight="1" x14ac:dyDescent="0.25">
      <c r="A1366" s="3" t="s">
        <v>3510</v>
      </c>
      <c r="B1366" s="3" t="s">
        <v>493</v>
      </c>
      <c r="C1366" s="3" t="s">
        <v>91</v>
      </c>
      <c r="D1366" s="3" t="s">
        <v>3511</v>
      </c>
      <c r="E1366" s="3" t="s">
        <v>3512</v>
      </c>
      <c r="F1366" s="3" t="s">
        <v>496</v>
      </c>
    </row>
    <row r="1367" spans="1:6" ht="12" customHeight="1" x14ac:dyDescent="0.25">
      <c r="A1367" s="3" t="s">
        <v>3513</v>
      </c>
      <c r="B1367" s="3" t="s">
        <v>493</v>
      </c>
      <c r="C1367" s="3" t="s">
        <v>91</v>
      </c>
      <c r="D1367" s="3" t="s">
        <v>3511</v>
      </c>
      <c r="E1367" s="3" t="s">
        <v>3514</v>
      </c>
      <c r="F1367" s="3" t="s">
        <v>496</v>
      </c>
    </row>
    <row r="1368" spans="1:6" ht="12" customHeight="1" x14ac:dyDescent="0.25">
      <c r="A1368" s="3" t="s">
        <v>3515</v>
      </c>
      <c r="B1368" s="3" t="s">
        <v>493</v>
      </c>
      <c r="C1368" s="3" t="s">
        <v>91</v>
      </c>
      <c r="D1368" s="3" t="s">
        <v>3511</v>
      </c>
      <c r="E1368" s="3" t="s">
        <v>3516</v>
      </c>
      <c r="F1368" s="3" t="s">
        <v>496</v>
      </c>
    </row>
    <row r="1369" spans="1:6" ht="12" customHeight="1" x14ac:dyDescent="0.25">
      <c r="A1369" s="3" t="s">
        <v>503</v>
      </c>
      <c r="B1369" s="3" t="s">
        <v>504</v>
      </c>
      <c r="C1369" s="3" t="s">
        <v>91</v>
      </c>
      <c r="D1369" s="3" t="s">
        <v>3511</v>
      </c>
      <c r="E1369" s="3" t="s">
        <v>505</v>
      </c>
      <c r="F1369" s="3" t="s">
        <v>496</v>
      </c>
    </row>
    <row r="1370" spans="1:6" ht="12" customHeight="1" x14ac:dyDescent="0.25">
      <c r="A1370" s="3" t="s">
        <v>2378</v>
      </c>
      <c r="B1370" s="3" t="s">
        <v>493</v>
      </c>
      <c r="C1370" s="3" t="s">
        <v>91</v>
      </c>
      <c r="D1370" s="3" t="s">
        <v>3519</v>
      </c>
      <c r="E1370" s="3" t="s">
        <v>3520</v>
      </c>
      <c r="F1370" s="3" t="s">
        <v>496</v>
      </c>
    </row>
    <row r="1371" spans="1:6" ht="12" customHeight="1" x14ac:dyDescent="0.25">
      <c r="A1371" s="3" t="s">
        <v>3521</v>
      </c>
      <c r="B1371" s="3" t="s">
        <v>493</v>
      </c>
      <c r="C1371" s="3" t="s">
        <v>91</v>
      </c>
      <c r="D1371" s="3" t="s">
        <v>3519</v>
      </c>
      <c r="E1371" s="3" t="s">
        <v>3522</v>
      </c>
      <c r="F1371" s="3" t="s">
        <v>496</v>
      </c>
    </row>
    <row r="1372" spans="1:6" ht="12" customHeight="1" x14ac:dyDescent="0.25">
      <c r="A1372" s="3" t="s">
        <v>1870</v>
      </c>
      <c r="B1372" s="3" t="s">
        <v>493</v>
      </c>
      <c r="C1372" s="3" t="s">
        <v>91</v>
      </c>
      <c r="D1372" s="3" t="s">
        <v>3519</v>
      </c>
      <c r="E1372" s="3" t="s">
        <v>3523</v>
      </c>
      <c r="F1372" s="3" t="s">
        <v>496</v>
      </c>
    </row>
    <row r="1373" spans="1:6" ht="12" customHeight="1" x14ac:dyDescent="0.25">
      <c r="A1373" s="3" t="s">
        <v>503</v>
      </c>
      <c r="B1373" s="3" t="s">
        <v>504</v>
      </c>
      <c r="C1373" s="3" t="s">
        <v>91</v>
      </c>
      <c r="D1373" s="3" t="s">
        <v>3519</v>
      </c>
      <c r="E1373" s="3" t="s">
        <v>505</v>
      </c>
      <c r="F1373" s="3" t="s">
        <v>496</v>
      </c>
    </row>
    <row r="1374" spans="1:6" ht="12" customHeight="1" x14ac:dyDescent="0.25">
      <c r="A1374" s="3" t="s">
        <v>3524</v>
      </c>
      <c r="B1374" s="3" t="s">
        <v>493</v>
      </c>
      <c r="C1374" s="3" t="s">
        <v>61</v>
      </c>
      <c r="D1374" s="3" t="s">
        <v>3525</v>
      </c>
      <c r="E1374" s="3" t="s">
        <v>3526</v>
      </c>
      <c r="F1374" s="3" t="s">
        <v>496</v>
      </c>
    </row>
    <row r="1375" spans="1:6" ht="12" customHeight="1" x14ac:dyDescent="0.25">
      <c r="A1375" s="3" t="s">
        <v>3527</v>
      </c>
      <c r="B1375" s="3" t="s">
        <v>493</v>
      </c>
      <c r="C1375" s="3" t="s">
        <v>61</v>
      </c>
      <c r="D1375" s="3" t="s">
        <v>3525</v>
      </c>
      <c r="E1375" s="3" t="s">
        <v>3528</v>
      </c>
      <c r="F1375" s="3" t="s">
        <v>496</v>
      </c>
    </row>
    <row r="1376" spans="1:6" ht="12" customHeight="1" x14ac:dyDescent="0.25">
      <c r="A1376" s="3" t="s">
        <v>3529</v>
      </c>
      <c r="B1376" s="3" t="s">
        <v>504</v>
      </c>
      <c r="C1376" s="3" t="s">
        <v>61</v>
      </c>
      <c r="D1376" s="3" t="s">
        <v>3525</v>
      </c>
      <c r="E1376" s="3" t="s">
        <v>3530</v>
      </c>
      <c r="F1376" s="3" t="s">
        <v>496</v>
      </c>
    </row>
    <row r="1377" spans="1:6" ht="12" customHeight="1" x14ac:dyDescent="0.25">
      <c r="A1377" s="3" t="s">
        <v>3531</v>
      </c>
      <c r="B1377" s="3" t="s">
        <v>493</v>
      </c>
      <c r="C1377" s="3" t="s">
        <v>61</v>
      </c>
      <c r="D1377" s="3" t="s">
        <v>3525</v>
      </c>
      <c r="E1377" s="3" t="s">
        <v>3533</v>
      </c>
      <c r="F1377" s="3" t="s">
        <v>496</v>
      </c>
    </row>
    <row r="1378" spans="1:6" ht="12" customHeight="1" x14ac:dyDescent="0.25">
      <c r="A1378" s="3" t="s">
        <v>3534</v>
      </c>
      <c r="B1378" s="3" t="s">
        <v>493</v>
      </c>
      <c r="C1378" s="3" t="s">
        <v>176</v>
      </c>
      <c r="D1378" s="3" t="s">
        <v>3535</v>
      </c>
      <c r="E1378" s="3" t="s">
        <v>3536</v>
      </c>
      <c r="F1378" s="3" t="s">
        <v>496</v>
      </c>
    </row>
    <row r="1379" spans="1:6" ht="12" customHeight="1" x14ac:dyDescent="0.25">
      <c r="A1379" s="3" t="s">
        <v>3537</v>
      </c>
      <c r="B1379" s="3" t="s">
        <v>493</v>
      </c>
      <c r="C1379" s="3" t="s">
        <v>176</v>
      </c>
      <c r="D1379" s="3" t="s">
        <v>3535</v>
      </c>
      <c r="E1379" s="3" t="s">
        <v>3538</v>
      </c>
      <c r="F1379" s="3" t="s">
        <v>496</v>
      </c>
    </row>
    <row r="1380" spans="1:6" ht="12" customHeight="1" x14ac:dyDescent="0.25">
      <c r="A1380" s="3" t="s">
        <v>3541</v>
      </c>
      <c r="B1380" s="3" t="s">
        <v>493</v>
      </c>
      <c r="C1380" s="3" t="s">
        <v>176</v>
      </c>
      <c r="D1380" s="3" t="s">
        <v>3535</v>
      </c>
      <c r="E1380" s="3" t="s">
        <v>3542</v>
      </c>
      <c r="F1380" s="3" t="s">
        <v>496</v>
      </c>
    </row>
    <row r="1381" spans="1:6" ht="12" customHeight="1" x14ac:dyDescent="0.25">
      <c r="A1381" s="3" t="s">
        <v>1046</v>
      </c>
      <c r="B1381" s="3" t="s">
        <v>504</v>
      </c>
      <c r="C1381" s="3" t="s">
        <v>176</v>
      </c>
      <c r="D1381" s="3" t="s">
        <v>3535</v>
      </c>
      <c r="E1381" s="3" t="s">
        <v>1047</v>
      </c>
      <c r="F1381" s="3" t="s">
        <v>496</v>
      </c>
    </row>
    <row r="1382" spans="1:6" ht="12" customHeight="1" x14ac:dyDescent="0.25">
      <c r="A1382" s="3" t="s">
        <v>3543</v>
      </c>
      <c r="B1382" s="3" t="s">
        <v>493</v>
      </c>
      <c r="C1382" s="3" t="s">
        <v>176</v>
      </c>
      <c r="D1382" s="3" t="s">
        <v>3544</v>
      </c>
      <c r="E1382" s="3" t="s">
        <v>3545</v>
      </c>
      <c r="F1382" s="3" t="s">
        <v>496</v>
      </c>
    </row>
    <row r="1383" spans="1:6" ht="12" customHeight="1" x14ac:dyDescent="0.25">
      <c r="A1383" s="3" t="s">
        <v>3546</v>
      </c>
      <c r="B1383" s="3" t="s">
        <v>493</v>
      </c>
      <c r="C1383" s="3" t="s">
        <v>176</v>
      </c>
      <c r="D1383" s="3" t="s">
        <v>3544</v>
      </c>
      <c r="E1383" s="3" t="s">
        <v>3547</v>
      </c>
      <c r="F1383" s="3" t="s">
        <v>496</v>
      </c>
    </row>
    <row r="1384" spans="1:6" ht="12" customHeight="1" x14ac:dyDescent="0.25">
      <c r="A1384" s="3" t="s">
        <v>1046</v>
      </c>
      <c r="B1384" s="3" t="s">
        <v>504</v>
      </c>
      <c r="C1384" s="3" t="s">
        <v>176</v>
      </c>
      <c r="D1384" s="3" t="s">
        <v>3544</v>
      </c>
      <c r="E1384" s="3" t="s">
        <v>1047</v>
      </c>
      <c r="F1384" s="3" t="s">
        <v>496</v>
      </c>
    </row>
    <row r="1385" spans="1:6" ht="12" customHeight="1" x14ac:dyDescent="0.25">
      <c r="A1385" s="3" t="s">
        <v>3548</v>
      </c>
      <c r="B1385" s="3" t="s">
        <v>493</v>
      </c>
      <c r="C1385" s="3" t="s">
        <v>176</v>
      </c>
      <c r="D1385" s="3" t="s">
        <v>3544</v>
      </c>
      <c r="E1385" s="3" t="s">
        <v>3549</v>
      </c>
      <c r="F1385" s="3" t="s">
        <v>496</v>
      </c>
    </row>
    <row r="1386" spans="1:6" ht="12" customHeight="1" x14ac:dyDescent="0.25">
      <c r="A1386" s="3" t="s">
        <v>3550</v>
      </c>
      <c r="B1386" s="3" t="s">
        <v>493</v>
      </c>
      <c r="C1386" s="3" t="s">
        <v>146</v>
      </c>
      <c r="D1386" s="3" t="s">
        <v>3551</v>
      </c>
      <c r="E1386" s="3" t="s">
        <v>3553</v>
      </c>
      <c r="F1386" s="3" t="s">
        <v>496</v>
      </c>
    </row>
    <row r="1387" spans="1:6" ht="12" customHeight="1" x14ac:dyDescent="0.25">
      <c r="A1387" s="3" t="s">
        <v>3555</v>
      </c>
      <c r="B1387" s="3" t="s">
        <v>493</v>
      </c>
      <c r="C1387" s="3" t="s">
        <v>146</v>
      </c>
      <c r="D1387" s="3" t="s">
        <v>3551</v>
      </c>
      <c r="E1387" s="3" t="s">
        <v>3556</v>
      </c>
      <c r="F1387" s="3" t="s">
        <v>496</v>
      </c>
    </row>
    <row r="1388" spans="1:6" ht="12" customHeight="1" x14ac:dyDescent="0.25">
      <c r="A1388" s="3" t="s">
        <v>2137</v>
      </c>
      <c r="B1388" s="3" t="s">
        <v>504</v>
      </c>
      <c r="C1388" s="3" t="s">
        <v>146</v>
      </c>
      <c r="D1388" s="3" t="s">
        <v>3551</v>
      </c>
      <c r="E1388" s="3" t="s">
        <v>2138</v>
      </c>
      <c r="F1388" s="3" t="s">
        <v>496</v>
      </c>
    </row>
    <row r="1389" spans="1:6" ht="12" customHeight="1" x14ac:dyDescent="0.25">
      <c r="A1389" s="3" t="s">
        <v>3557</v>
      </c>
      <c r="B1389" s="3" t="s">
        <v>493</v>
      </c>
      <c r="C1389" s="3" t="s">
        <v>146</v>
      </c>
      <c r="D1389" s="3" t="s">
        <v>3551</v>
      </c>
      <c r="E1389" s="3" t="s">
        <v>3558</v>
      </c>
      <c r="F1389" s="3" t="s">
        <v>496</v>
      </c>
    </row>
    <row r="1390" spans="1:6" ht="12" customHeight="1" x14ac:dyDescent="0.25">
      <c r="A1390" s="3" t="s">
        <v>3559</v>
      </c>
      <c r="B1390" s="3" t="s">
        <v>493</v>
      </c>
      <c r="C1390" s="3" t="s">
        <v>146</v>
      </c>
      <c r="D1390" s="3" t="s">
        <v>3560</v>
      </c>
      <c r="E1390" s="3" t="s">
        <v>3561</v>
      </c>
      <c r="F1390" s="3" t="s">
        <v>496</v>
      </c>
    </row>
    <row r="1391" spans="1:6" ht="12" customHeight="1" x14ac:dyDescent="0.25">
      <c r="A1391" s="3" t="s">
        <v>3562</v>
      </c>
      <c r="B1391" s="3" t="s">
        <v>493</v>
      </c>
      <c r="C1391" s="3" t="s">
        <v>146</v>
      </c>
      <c r="D1391" s="3" t="s">
        <v>3560</v>
      </c>
      <c r="E1391" s="3" t="s">
        <v>3563</v>
      </c>
      <c r="F1391" s="3" t="s">
        <v>496</v>
      </c>
    </row>
    <row r="1392" spans="1:6" ht="12" customHeight="1" x14ac:dyDescent="0.25">
      <c r="A1392" s="3" t="s">
        <v>2137</v>
      </c>
      <c r="B1392" s="3" t="s">
        <v>504</v>
      </c>
      <c r="C1392" s="3" t="s">
        <v>146</v>
      </c>
      <c r="D1392" s="3" t="s">
        <v>3560</v>
      </c>
      <c r="E1392" s="3" t="s">
        <v>2138</v>
      </c>
      <c r="F1392" s="3" t="s">
        <v>496</v>
      </c>
    </row>
    <row r="1393" spans="1:6" ht="12" customHeight="1" x14ac:dyDescent="0.25">
      <c r="A1393" s="3" t="s">
        <v>3566</v>
      </c>
      <c r="B1393" s="3" t="s">
        <v>493</v>
      </c>
      <c r="C1393" s="3" t="s">
        <v>146</v>
      </c>
      <c r="D1393" s="3" t="s">
        <v>3560</v>
      </c>
      <c r="E1393" s="3" t="s">
        <v>3567</v>
      </c>
      <c r="F1393" s="3" t="s">
        <v>496</v>
      </c>
    </row>
    <row r="1394" spans="1:6" ht="12" customHeight="1" x14ac:dyDescent="0.25">
      <c r="A1394" s="3" t="s">
        <v>3568</v>
      </c>
      <c r="B1394" s="3" t="s">
        <v>493</v>
      </c>
      <c r="C1394" s="3" t="s">
        <v>188</v>
      </c>
      <c r="D1394" s="3" t="s">
        <v>3569</v>
      </c>
      <c r="E1394" s="3" t="s">
        <v>3570</v>
      </c>
      <c r="F1394" s="3" t="s">
        <v>496</v>
      </c>
    </row>
    <row r="1395" spans="1:6" ht="12" customHeight="1" x14ac:dyDescent="0.25">
      <c r="A1395" s="3" t="s">
        <v>3571</v>
      </c>
      <c r="B1395" s="3" t="s">
        <v>493</v>
      </c>
      <c r="C1395" s="3" t="s">
        <v>188</v>
      </c>
      <c r="D1395" s="3" t="s">
        <v>3569</v>
      </c>
      <c r="E1395" s="3" t="s">
        <v>3572</v>
      </c>
      <c r="F1395" s="3" t="s">
        <v>496</v>
      </c>
    </row>
    <row r="1396" spans="1:6" ht="12" customHeight="1" x14ac:dyDescent="0.25">
      <c r="A1396" s="3" t="s">
        <v>2037</v>
      </c>
      <c r="B1396" s="3" t="s">
        <v>504</v>
      </c>
      <c r="C1396" s="3" t="s">
        <v>188</v>
      </c>
      <c r="D1396" s="3" t="s">
        <v>3569</v>
      </c>
      <c r="E1396" s="3" t="s">
        <v>2038</v>
      </c>
      <c r="F1396" s="3" t="s">
        <v>496</v>
      </c>
    </row>
    <row r="1397" spans="1:6" ht="12" customHeight="1" x14ac:dyDescent="0.25">
      <c r="A1397" s="3" t="s">
        <v>3573</v>
      </c>
      <c r="B1397" s="3" t="s">
        <v>493</v>
      </c>
      <c r="C1397" s="3" t="s">
        <v>188</v>
      </c>
      <c r="D1397" s="3" t="s">
        <v>3569</v>
      </c>
      <c r="E1397" s="3" t="s">
        <v>3574</v>
      </c>
      <c r="F1397" s="3" t="s">
        <v>496</v>
      </c>
    </row>
    <row r="1398" spans="1:6" ht="12" customHeight="1" x14ac:dyDescent="0.25">
      <c r="A1398" s="3" t="s">
        <v>3575</v>
      </c>
      <c r="B1398" s="3" t="s">
        <v>493</v>
      </c>
      <c r="C1398" s="3" t="s">
        <v>212</v>
      </c>
      <c r="D1398" s="3" t="s">
        <v>3576</v>
      </c>
      <c r="E1398" s="3" t="s">
        <v>3577</v>
      </c>
      <c r="F1398" s="3" t="s">
        <v>496</v>
      </c>
    </row>
    <row r="1399" spans="1:6" ht="12" customHeight="1" x14ac:dyDescent="0.25">
      <c r="A1399" s="3" t="s">
        <v>3578</v>
      </c>
      <c r="B1399" s="3" t="s">
        <v>493</v>
      </c>
      <c r="C1399" s="3" t="s">
        <v>212</v>
      </c>
      <c r="D1399" s="3" t="s">
        <v>3576</v>
      </c>
      <c r="E1399" s="3" t="s">
        <v>3581</v>
      </c>
      <c r="F1399" s="3" t="s">
        <v>496</v>
      </c>
    </row>
    <row r="1400" spans="1:6" ht="12" customHeight="1" x14ac:dyDescent="0.25">
      <c r="A1400" s="3" t="s">
        <v>1961</v>
      </c>
      <c r="B1400" s="3" t="s">
        <v>504</v>
      </c>
      <c r="C1400" s="3" t="s">
        <v>212</v>
      </c>
      <c r="D1400" s="3" t="s">
        <v>3576</v>
      </c>
      <c r="E1400" s="3" t="s">
        <v>1962</v>
      </c>
      <c r="F1400" s="3" t="s">
        <v>496</v>
      </c>
    </row>
    <row r="1401" spans="1:6" ht="12" customHeight="1" x14ac:dyDescent="0.25">
      <c r="A1401" s="3" t="s">
        <v>3582</v>
      </c>
      <c r="B1401" s="3" t="s">
        <v>493</v>
      </c>
      <c r="C1401" s="3" t="s">
        <v>212</v>
      </c>
      <c r="D1401" s="3" t="s">
        <v>3576</v>
      </c>
      <c r="E1401" s="3" t="s">
        <v>3583</v>
      </c>
      <c r="F1401" s="3" t="s">
        <v>496</v>
      </c>
    </row>
    <row r="1402" spans="1:6" ht="12" customHeight="1" x14ac:dyDescent="0.25">
      <c r="A1402" s="3" t="s">
        <v>1046</v>
      </c>
      <c r="B1402" s="3" t="s">
        <v>504</v>
      </c>
      <c r="C1402" s="3" t="s">
        <v>176</v>
      </c>
      <c r="D1402" s="3" t="s">
        <v>3584</v>
      </c>
      <c r="E1402" s="3" t="s">
        <v>1047</v>
      </c>
      <c r="F1402" s="3" t="s">
        <v>496</v>
      </c>
    </row>
    <row r="1403" spans="1:6" ht="12" customHeight="1" x14ac:dyDescent="0.25">
      <c r="A1403" s="3" t="s">
        <v>3585</v>
      </c>
      <c r="B1403" s="3" t="s">
        <v>493</v>
      </c>
      <c r="C1403" s="3" t="s">
        <v>176</v>
      </c>
      <c r="D1403" s="3" t="s">
        <v>3584</v>
      </c>
      <c r="E1403" s="3" t="s">
        <v>3586</v>
      </c>
      <c r="F1403" s="3" t="s">
        <v>496</v>
      </c>
    </row>
    <row r="1404" spans="1:6" ht="12" customHeight="1" x14ac:dyDescent="0.25">
      <c r="A1404" s="3" t="s">
        <v>3587</v>
      </c>
      <c r="B1404" s="3" t="s">
        <v>493</v>
      </c>
      <c r="C1404" s="3" t="s">
        <v>176</v>
      </c>
      <c r="D1404" s="3" t="s">
        <v>3584</v>
      </c>
      <c r="E1404" s="3" t="s">
        <v>3588</v>
      </c>
      <c r="F1404" s="3" t="s">
        <v>496</v>
      </c>
    </row>
    <row r="1405" spans="1:6" ht="12" customHeight="1" x14ac:dyDescent="0.25">
      <c r="A1405" s="3" t="s">
        <v>3591</v>
      </c>
      <c r="B1405" s="3" t="s">
        <v>493</v>
      </c>
      <c r="C1405" s="3" t="s">
        <v>176</v>
      </c>
      <c r="D1405" s="3" t="s">
        <v>3584</v>
      </c>
      <c r="E1405" s="3" t="s">
        <v>3593</v>
      </c>
      <c r="F1405" s="3" t="s">
        <v>496</v>
      </c>
    </row>
    <row r="1406" spans="1:6" ht="12" customHeight="1" x14ac:dyDescent="0.25">
      <c r="A1406" s="3" t="s">
        <v>3594</v>
      </c>
      <c r="B1406" s="3" t="s">
        <v>493</v>
      </c>
      <c r="C1406" s="3" t="s">
        <v>133</v>
      </c>
      <c r="D1406" s="3" t="s">
        <v>3595</v>
      </c>
      <c r="E1406" s="3" t="s">
        <v>3596</v>
      </c>
      <c r="F1406" s="3" t="s">
        <v>496</v>
      </c>
    </row>
    <row r="1407" spans="1:6" ht="12" customHeight="1" x14ac:dyDescent="0.25">
      <c r="A1407" s="3" t="s">
        <v>3597</v>
      </c>
      <c r="B1407" s="3" t="s">
        <v>493</v>
      </c>
      <c r="C1407" s="3" t="s">
        <v>133</v>
      </c>
      <c r="D1407" s="3" t="s">
        <v>3595</v>
      </c>
      <c r="E1407" s="3" t="s">
        <v>3600</v>
      </c>
      <c r="F1407" s="3" t="s">
        <v>496</v>
      </c>
    </row>
    <row r="1408" spans="1:6" ht="12" customHeight="1" x14ac:dyDescent="0.25">
      <c r="A1408" s="3" t="s">
        <v>3601</v>
      </c>
      <c r="B1408" s="3" t="s">
        <v>493</v>
      </c>
      <c r="C1408" s="3" t="s">
        <v>133</v>
      </c>
      <c r="D1408" s="3" t="s">
        <v>3595</v>
      </c>
      <c r="E1408" s="3" t="s">
        <v>3602</v>
      </c>
      <c r="F1408" s="3" t="s">
        <v>496</v>
      </c>
    </row>
    <row r="1409" spans="1:6" ht="12" customHeight="1" x14ac:dyDescent="0.25">
      <c r="A1409" s="3" t="s">
        <v>2527</v>
      </c>
      <c r="B1409" s="3" t="s">
        <v>504</v>
      </c>
      <c r="C1409" s="3" t="s">
        <v>133</v>
      </c>
      <c r="D1409" s="3" t="s">
        <v>3595</v>
      </c>
      <c r="E1409" s="3" t="s">
        <v>2530</v>
      </c>
      <c r="F1409" s="3" t="s">
        <v>496</v>
      </c>
    </row>
    <row r="1410" spans="1:6" ht="12" customHeight="1" x14ac:dyDescent="0.25">
      <c r="A1410" s="3" t="s">
        <v>3603</v>
      </c>
      <c r="B1410" s="3" t="s">
        <v>493</v>
      </c>
      <c r="C1410" s="3" t="s">
        <v>146</v>
      </c>
      <c r="D1410" s="3" t="s">
        <v>3604</v>
      </c>
      <c r="E1410" s="3" t="s">
        <v>3605</v>
      </c>
      <c r="F1410" s="3" t="s">
        <v>496</v>
      </c>
    </row>
    <row r="1411" spans="1:6" ht="12" customHeight="1" x14ac:dyDescent="0.25">
      <c r="A1411" s="3" t="s">
        <v>3606</v>
      </c>
      <c r="B1411" s="3" t="s">
        <v>493</v>
      </c>
      <c r="C1411" s="3" t="s">
        <v>146</v>
      </c>
      <c r="D1411" s="3" t="s">
        <v>3604</v>
      </c>
      <c r="E1411" s="3" t="s">
        <v>3607</v>
      </c>
      <c r="F1411" s="3" t="s">
        <v>496</v>
      </c>
    </row>
    <row r="1412" spans="1:6" ht="12" customHeight="1" x14ac:dyDescent="0.25">
      <c r="A1412" s="3" t="s">
        <v>3608</v>
      </c>
      <c r="B1412" s="3" t="s">
        <v>493</v>
      </c>
      <c r="C1412" s="3" t="s">
        <v>146</v>
      </c>
      <c r="D1412" s="3" t="s">
        <v>3604</v>
      </c>
      <c r="E1412" s="3" t="s">
        <v>3609</v>
      </c>
      <c r="F1412" s="3" t="s">
        <v>496</v>
      </c>
    </row>
    <row r="1413" spans="1:6" ht="12" customHeight="1" x14ac:dyDescent="0.25">
      <c r="A1413" s="3" t="s">
        <v>2137</v>
      </c>
      <c r="B1413" s="3" t="s">
        <v>504</v>
      </c>
      <c r="C1413" s="3" t="s">
        <v>146</v>
      </c>
      <c r="D1413" s="3" t="s">
        <v>3604</v>
      </c>
      <c r="E1413" s="3" t="s">
        <v>2138</v>
      </c>
      <c r="F1413" s="3" t="s">
        <v>496</v>
      </c>
    </row>
    <row r="1414" spans="1:6" ht="12" customHeight="1" x14ac:dyDescent="0.25">
      <c r="A1414" s="3" t="s">
        <v>3612</v>
      </c>
      <c r="B1414" s="3" t="s">
        <v>493</v>
      </c>
      <c r="C1414" s="3" t="s">
        <v>212</v>
      </c>
      <c r="D1414" s="3" t="s">
        <v>3613</v>
      </c>
      <c r="E1414" s="3" t="s">
        <v>3614</v>
      </c>
      <c r="F1414" s="3" t="s">
        <v>496</v>
      </c>
    </row>
    <row r="1415" spans="1:6" ht="12" customHeight="1" x14ac:dyDescent="0.25">
      <c r="A1415" s="3" t="s">
        <v>3615</v>
      </c>
      <c r="B1415" s="3" t="s">
        <v>493</v>
      </c>
      <c r="C1415" s="3" t="s">
        <v>212</v>
      </c>
      <c r="D1415" s="3" t="s">
        <v>3613</v>
      </c>
      <c r="E1415" s="3" t="s">
        <v>3616</v>
      </c>
      <c r="F1415" s="3" t="s">
        <v>496</v>
      </c>
    </row>
    <row r="1416" spans="1:6" ht="12" customHeight="1" x14ac:dyDescent="0.25">
      <c r="A1416" s="3" t="s">
        <v>1961</v>
      </c>
      <c r="B1416" s="3" t="s">
        <v>504</v>
      </c>
      <c r="C1416" s="3" t="s">
        <v>212</v>
      </c>
      <c r="D1416" s="3" t="s">
        <v>3613</v>
      </c>
      <c r="E1416" s="3" t="s">
        <v>1962</v>
      </c>
      <c r="F1416" s="3" t="s">
        <v>496</v>
      </c>
    </row>
    <row r="1417" spans="1:6" ht="12" customHeight="1" x14ac:dyDescent="0.25">
      <c r="A1417" s="3" t="s">
        <v>3617</v>
      </c>
      <c r="B1417" s="3" t="s">
        <v>493</v>
      </c>
      <c r="C1417" s="3" t="s">
        <v>212</v>
      </c>
      <c r="D1417" s="3" t="s">
        <v>3613</v>
      </c>
      <c r="E1417" s="3" t="s">
        <v>3618</v>
      </c>
      <c r="F1417" s="3" t="s">
        <v>496</v>
      </c>
    </row>
    <row r="1418" spans="1:6" ht="12" customHeight="1" x14ac:dyDescent="0.25">
      <c r="A1418" s="3" t="s">
        <v>3619</v>
      </c>
      <c r="B1418" s="3" t="s">
        <v>493</v>
      </c>
      <c r="C1418" s="3" t="s">
        <v>139</v>
      </c>
      <c r="D1418" s="3" t="s">
        <v>3620</v>
      </c>
      <c r="E1418" s="3" t="s">
        <v>3621</v>
      </c>
      <c r="F1418" s="3" t="s">
        <v>496</v>
      </c>
    </row>
    <row r="1419" spans="1:6" ht="12" customHeight="1" x14ac:dyDescent="0.25">
      <c r="A1419" s="3" t="s">
        <v>3622</v>
      </c>
      <c r="B1419" s="3" t="s">
        <v>493</v>
      </c>
      <c r="C1419" s="3" t="s">
        <v>139</v>
      </c>
      <c r="D1419" s="3" t="s">
        <v>3620</v>
      </c>
      <c r="E1419" s="3" t="s">
        <v>3623</v>
      </c>
      <c r="F1419" s="3" t="s">
        <v>496</v>
      </c>
    </row>
    <row r="1420" spans="1:6" ht="12" customHeight="1" x14ac:dyDescent="0.25">
      <c r="A1420" s="3" t="s">
        <v>3624</v>
      </c>
      <c r="B1420" s="3" t="s">
        <v>493</v>
      </c>
      <c r="C1420" s="3" t="s">
        <v>139</v>
      </c>
      <c r="D1420" s="3" t="s">
        <v>3620</v>
      </c>
      <c r="E1420" s="3" t="s">
        <v>3625</v>
      </c>
      <c r="F1420" s="3" t="s">
        <v>496</v>
      </c>
    </row>
    <row r="1421" spans="1:6" ht="12" customHeight="1" x14ac:dyDescent="0.25">
      <c r="A1421" s="3" t="s">
        <v>3626</v>
      </c>
      <c r="B1421" s="3" t="s">
        <v>504</v>
      </c>
      <c r="C1421" s="3" t="s">
        <v>139</v>
      </c>
      <c r="D1421" s="3" t="s">
        <v>3620</v>
      </c>
      <c r="E1421" s="3" t="s">
        <v>3629</v>
      </c>
      <c r="F1421" s="3" t="s">
        <v>496</v>
      </c>
    </row>
    <row r="1422" spans="1:6" ht="12" customHeight="1" x14ac:dyDescent="0.25">
      <c r="A1422" s="3" t="s">
        <v>3630</v>
      </c>
      <c r="B1422" s="3" t="s">
        <v>504</v>
      </c>
      <c r="C1422" s="3" t="s">
        <v>176</v>
      </c>
      <c r="D1422" s="3" t="s">
        <v>3631</v>
      </c>
      <c r="E1422" s="3" t="s">
        <v>3632</v>
      </c>
      <c r="F1422" s="3" t="s">
        <v>496</v>
      </c>
    </row>
    <row r="1423" spans="1:6" ht="12" customHeight="1" x14ac:dyDescent="0.25">
      <c r="A1423" s="3" t="s">
        <v>3633</v>
      </c>
      <c r="B1423" s="3" t="s">
        <v>493</v>
      </c>
      <c r="C1423" s="3" t="s">
        <v>176</v>
      </c>
      <c r="D1423" s="3" t="s">
        <v>3631</v>
      </c>
      <c r="E1423" s="3" t="s">
        <v>3634</v>
      </c>
      <c r="F1423" s="3" t="s">
        <v>496</v>
      </c>
    </row>
    <row r="1424" spans="1:6" ht="12" customHeight="1" x14ac:dyDescent="0.25">
      <c r="A1424" s="3" t="s">
        <v>3635</v>
      </c>
      <c r="B1424" s="3" t="s">
        <v>493</v>
      </c>
      <c r="C1424" s="3" t="s">
        <v>176</v>
      </c>
      <c r="D1424" s="3" t="s">
        <v>3631</v>
      </c>
      <c r="E1424" s="3" t="s">
        <v>3636</v>
      </c>
      <c r="F1424" s="3" t="s">
        <v>496</v>
      </c>
    </row>
    <row r="1425" spans="1:6" ht="12" customHeight="1" x14ac:dyDescent="0.25">
      <c r="A1425" s="3" t="s">
        <v>3637</v>
      </c>
      <c r="B1425" s="3" t="s">
        <v>493</v>
      </c>
      <c r="C1425" s="3" t="s">
        <v>176</v>
      </c>
      <c r="D1425" s="3" t="s">
        <v>3631</v>
      </c>
      <c r="E1425" s="3" t="s">
        <v>3638</v>
      </c>
      <c r="F1425" s="3" t="s">
        <v>496</v>
      </c>
    </row>
    <row r="1426" spans="1:6" ht="12" customHeight="1" x14ac:dyDescent="0.25">
      <c r="A1426" s="3" t="s">
        <v>3639</v>
      </c>
      <c r="B1426" s="3" t="s">
        <v>493</v>
      </c>
      <c r="C1426" s="3" t="s">
        <v>212</v>
      </c>
      <c r="D1426" s="3" t="s">
        <v>3640</v>
      </c>
      <c r="E1426" s="3" t="s">
        <v>3641</v>
      </c>
      <c r="F1426" s="3" t="s">
        <v>496</v>
      </c>
    </row>
    <row r="1427" spans="1:6" ht="12" customHeight="1" x14ac:dyDescent="0.25">
      <c r="A1427" s="3" t="s">
        <v>1566</v>
      </c>
      <c r="B1427" s="3" t="s">
        <v>493</v>
      </c>
      <c r="C1427" s="3" t="s">
        <v>212</v>
      </c>
      <c r="D1427" s="3" t="s">
        <v>3640</v>
      </c>
      <c r="E1427" s="3" t="s">
        <v>3645</v>
      </c>
      <c r="F1427" s="3" t="s">
        <v>496</v>
      </c>
    </row>
    <row r="1428" spans="1:6" ht="12" customHeight="1" x14ac:dyDescent="0.25">
      <c r="A1428" s="3" t="s">
        <v>3646</v>
      </c>
      <c r="B1428" s="3" t="s">
        <v>493</v>
      </c>
      <c r="C1428" s="3" t="s">
        <v>212</v>
      </c>
      <c r="D1428" s="3" t="s">
        <v>3640</v>
      </c>
      <c r="E1428" s="3" t="s">
        <v>3647</v>
      </c>
      <c r="F1428" s="3" t="s">
        <v>496</v>
      </c>
    </row>
    <row r="1429" spans="1:6" ht="12" customHeight="1" x14ac:dyDescent="0.25">
      <c r="A1429" s="3" t="s">
        <v>1961</v>
      </c>
      <c r="B1429" s="3" t="s">
        <v>504</v>
      </c>
      <c r="C1429" s="3" t="s">
        <v>212</v>
      </c>
      <c r="D1429" s="3" t="s">
        <v>3640</v>
      </c>
      <c r="E1429" s="3" t="s">
        <v>1962</v>
      </c>
      <c r="F1429" s="3" t="s">
        <v>496</v>
      </c>
    </row>
    <row r="1430" spans="1:6" ht="12" customHeight="1" x14ac:dyDescent="0.25">
      <c r="A1430" s="3" t="s">
        <v>3648</v>
      </c>
      <c r="B1430" s="3" t="s">
        <v>493</v>
      </c>
      <c r="C1430" s="3" t="s">
        <v>61</v>
      </c>
      <c r="D1430" s="3" t="s">
        <v>3649</v>
      </c>
      <c r="E1430" s="3" t="s">
        <v>3650</v>
      </c>
      <c r="F1430" s="3" t="s">
        <v>496</v>
      </c>
    </row>
    <row r="1431" spans="1:6" ht="12" customHeight="1" x14ac:dyDescent="0.25">
      <c r="A1431" s="3" t="s">
        <v>3651</v>
      </c>
      <c r="B1431" s="3" t="s">
        <v>493</v>
      </c>
      <c r="C1431" s="3" t="s">
        <v>61</v>
      </c>
      <c r="D1431" s="3" t="s">
        <v>3649</v>
      </c>
      <c r="E1431" s="3" t="s">
        <v>3652</v>
      </c>
      <c r="F1431" s="3" t="s">
        <v>496</v>
      </c>
    </row>
    <row r="1432" spans="1:6" ht="12" customHeight="1" x14ac:dyDescent="0.25">
      <c r="A1432" s="3" t="s">
        <v>3653</v>
      </c>
      <c r="B1432" s="3" t="s">
        <v>493</v>
      </c>
      <c r="C1432" s="3" t="s">
        <v>61</v>
      </c>
      <c r="D1432" s="3" t="s">
        <v>3649</v>
      </c>
      <c r="E1432" s="3" t="s">
        <v>3654</v>
      </c>
      <c r="F1432" s="3" t="s">
        <v>496</v>
      </c>
    </row>
    <row r="1433" spans="1:6" ht="12" customHeight="1" x14ac:dyDescent="0.25">
      <c r="A1433" s="3" t="s">
        <v>855</v>
      </c>
      <c r="B1433" s="3" t="s">
        <v>504</v>
      </c>
      <c r="C1433" s="3" t="s">
        <v>61</v>
      </c>
      <c r="D1433" s="3" t="s">
        <v>3649</v>
      </c>
      <c r="E1433" s="3" t="s">
        <v>857</v>
      </c>
      <c r="F1433" s="3" t="s">
        <v>496</v>
      </c>
    </row>
    <row r="1434" spans="1:6" ht="12" customHeight="1" x14ac:dyDescent="0.25">
      <c r="A1434" s="3" t="s">
        <v>3657</v>
      </c>
      <c r="B1434" s="3" t="s">
        <v>493</v>
      </c>
      <c r="C1434" s="3" t="s">
        <v>127</v>
      </c>
      <c r="D1434" s="3" t="s">
        <v>3658</v>
      </c>
      <c r="E1434" s="3" t="s">
        <v>3659</v>
      </c>
      <c r="F1434" s="3" t="s">
        <v>496</v>
      </c>
    </row>
    <row r="1435" spans="1:6" ht="12" customHeight="1" x14ac:dyDescent="0.25">
      <c r="A1435" s="3" t="s">
        <v>3660</v>
      </c>
      <c r="B1435" s="3" t="s">
        <v>493</v>
      </c>
      <c r="C1435" s="3" t="s">
        <v>127</v>
      </c>
      <c r="D1435" s="3" t="s">
        <v>3658</v>
      </c>
      <c r="E1435" s="3" t="s">
        <v>3661</v>
      </c>
      <c r="F1435" s="3" t="s">
        <v>496</v>
      </c>
    </row>
    <row r="1436" spans="1:6" ht="12" customHeight="1" x14ac:dyDescent="0.25">
      <c r="A1436" s="3" t="s">
        <v>3662</v>
      </c>
      <c r="B1436" s="3" t="s">
        <v>493</v>
      </c>
      <c r="C1436" s="3" t="s">
        <v>127</v>
      </c>
      <c r="D1436" s="3" t="s">
        <v>3658</v>
      </c>
      <c r="E1436" s="3" t="s">
        <v>3663</v>
      </c>
      <c r="F1436" s="3" t="s">
        <v>496</v>
      </c>
    </row>
    <row r="1437" spans="1:6" ht="12" customHeight="1" x14ac:dyDescent="0.25">
      <c r="A1437" s="3" t="s">
        <v>978</v>
      </c>
      <c r="B1437" s="3" t="s">
        <v>504</v>
      </c>
      <c r="C1437" s="3" t="s">
        <v>127</v>
      </c>
      <c r="D1437" s="3" t="s">
        <v>3658</v>
      </c>
      <c r="E1437" s="3" t="s">
        <v>980</v>
      </c>
      <c r="F1437" s="3" t="s">
        <v>496</v>
      </c>
    </row>
    <row r="1438" spans="1:6" ht="12" customHeight="1" x14ac:dyDescent="0.25">
      <c r="A1438" s="3" t="s">
        <v>2067</v>
      </c>
      <c r="B1438" s="3" t="s">
        <v>493</v>
      </c>
      <c r="C1438" s="3" t="s">
        <v>139</v>
      </c>
      <c r="D1438" s="3" t="s">
        <v>3664</v>
      </c>
      <c r="E1438" s="3" t="s">
        <v>3665</v>
      </c>
      <c r="F1438" s="3" t="s">
        <v>496</v>
      </c>
    </row>
    <row r="1439" spans="1:6" ht="12" customHeight="1" x14ac:dyDescent="0.25">
      <c r="A1439" s="3" t="s">
        <v>3666</v>
      </c>
      <c r="B1439" s="3" t="s">
        <v>493</v>
      </c>
      <c r="C1439" s="3" t="s">
        <v>139</v>
      </c>
      <c r="D1439" s="3" t="s">
        <v>3664</v>
      </c>
      <c r="E1439" s="3" t="s">
        <v>3669</v>
      </c>
      <c r="F1439" s="3" t="s">
        <v>496</v>
      </c>
    </row>
    <row r="1440" spans="1:6" ht="12" customHeight="1" x14ac:dyDescent="0.25">
      <c r="A1440" s="3" t="s">
        <v>1127</v>
      </c>
      <c r="B1440" s="3" t="s">
        <v>504</v>
      </c>
      <c r="C1440" s="3" t="s">
        <v>139</v>
      </c>
      <c r="D1440" s="3" t="s">
        <v>3664</v>
      </c>
      <c r="E1440" s="3" t="s">
        <v>1128</v>
      </c>
      <c r="F1440" s="3" t="s">
        <v>496</v>
      </c>
    </row>
    <row r="1441" spans="1:6" ht="12" customHeight="1" x14ac:dyDescent="0.25">
      <c r="A1441" s="3" t="s">
        <v>3670</v>
      </c>
      <c r="B1441" s="3" t="s">
        <v>493</v>
      </c>
      <c r="C1441" s="3" t="s">
        <v>139</v>
      </c>
      <c r="D1441" s="3" t="s">
        <v>3664</v>
      </c>
      <c r="E1441" s="3" t="s">
        <v>3671</v>
      </c>
      <c r="F1441" s="3" t="s">
        <v>496</v>
      </c>
    </row>
    <row r="1442" spans="1:6" ht="12" customHeight="1" x14ac:dyDescent="0.25">
      <c r="A1442" s="3" t="s">
        <v>3672</v>
      </c>
      <c r="B1442" s="3" t="s">
        <v>493</v>
      </c>
      <c r="C1442" s="3" t="s">
        <v>146</v>
      </c>
      <c r="D1442" s="3" t="s">
        <v>3673</v>
      </c>
      <c r="E1442" s="3" t="s">
        <v>3674</v>
      </c>
      <c r="F1442" s="3" t="s">
        <v>496</v>
      </c>
    </row>
    <row r="1443" spans="1:6" ht="12" customHeight="1" x14ac:dyDescent="0.25">
      <c r="A1443" s="3" t="s">
        <v>3675</v>
      </c>
      <c r="B1443" s="3" t="s">
        <v>493</v>
      </c>
      <c r="C1443" s="3" t="s">
        <v>146</v>
      </c>
      <c r="D1443" s="3" t="s">
        <v>3673</v>
      </c>
      <c r="E1443" s="3" t="s">
        <v>3676</v>
      </c>
      <c r="F1443" s="3" t="s">
        <v>496</v>
      </c>
    </row>
    <row r="1444" spans="1:6" ht="12" customHeight="1" x14ac:dyDescent="0.25">
      <c r="A1444" s="3" t="s">
        <v>2137</v>
      </c>
      <c r="B1444" s="3" t="s">
        <v>504</v>
      </c>
      <c r="C1444" s="3" t="s">
        <v>146</v>
      </c>
      <c r="D1444" s="3" t="s">
        <v>3673</v>
      </c>
      <c r="E1444" s="3" t="s">
        <v>2138</v>
      </c>
      <c r="F1444" s="3" t="s">
        <v>496</v>
      </c>
    </row>
    <row r="1445" spans="1:6" ht="12" customHeight="1" x14ac:dyDescent="0.25">
      <c r="A1445" s="3" t="s">
        <v>3679</v>
      </c>
      <c r="B1445" s="3" t="s">
        <v>493</v>
      </c>
      <c r="C1445" s="3" t="s">
        <v>146</v>
      </c>
      <c r="D1445" s="3" t="s">
        <v>3673</v>
      </c>
      <c r="E1445" s="3" t="s">
        <v>3680</v>
      </c>
      <c r="F1445" s="3" t="s">
        <v>496</v>
      </c>
    </row>
    <row r="1446" spans="1:6" ht="12" customHeight="1" x14ac:dyDescent="0.25">
      <c r="A1446" s="3" t="s">
        <v>3681</v>
      </c>
      <c r="B1446" s="3" t="s">
        <v>493</v>
      </c>
      <c r="C1446" s="3" t="s">
        <v>146</v>
      </c>
      <c r="D1446" s="3" t="s">
        <v>3682</v>
      </c>
      <c r="E1446" s="3" t="s">
        <v>3683</v>
      </c>
      <c r="F1446" s="3" t="s">
        <v>496</v>
      </c>
    </row>
    <row r="1447" spans="1:6" ht="12" customHeight="1" x14ac:dyDescent="0.25">
      <c r="A1447" s="3" t="s">
        <v>3684</v>
      </c>
      <c r="B1447" s="3" t="s">
        <v>493</v>
      </c>
      <c r="C1447" s="3" t="s">
        <v>146</v>
      </c>
      <c r="D1447" s="3" t="s">
        <v>3682</v>
      </c>
      <c r="E1447" s="3" t="s">
        <v>3685</v>
      </c>
      <c r="F1447" s="3" t="s">
        <v>496</v>
      </c>
    </row>
    <row r="1448" spans="1:6" ht="12" customHeight="1" x14ac:dyDescent="0.25">
      <c r="A1448" s="3" t="s">
        <v>3686</v>
      </c>
      <c r="B1448" s="3" t="s">
        <v>493</v>
      </c>
      <c r="C1448" s="3" t="s">
        <v>146</v>
      </c>
      <c r="D1448" s="3" t="s">
        <v>3682</v>
      </c>
      <c r="E1448" s="3" t="s">
        <v>3687</v>
      </c>
      <c r="F1448" s="3" t="s">
        <v>496</v>
      </c>
    </row>
    <row r="1449" spans="1:6" ht="12" customHeight="1" x14ac:dyDescent="0.25">
      <c r="A1449" s="3" t="s">
        <v>2137</v>
      </c>
      <c r="B1449" s="3" t="s">
        <v>504</v>
      </c>
      <c r="C1449" s="3" t="s">
        <v>146</v>
      </c>
      <c r="D1449" s="3" t="s">
        <v>3682</v>
      </c>
      <c r="E1449" s="3" t="s">
        <v>2138</v>
      </c>
      <c r="F1449" s="3" t="s">
        <v>496</v>
      </c>
    </row>
    <row r="1450" spans="1:6" ht="12" customHeight="1" x14ac:dyDescent="0.25">
      <c r="A1450" s="3" t="s">
        <v>3688</v>
      </c>
      <c r="B1450" s="3" t="s">
        <v>493</v>
      </c>
      <c r="C1450" s="3" t="s">
        <v>146</v>
      </c>
      <c r="D1450" s="3" t="s">
        <v>3691</v>
      </c>
      <c r="E1450" s="3" t="s">
        <v>3692</v>
      </c>
      <c r="F1450" s="3" t="s">
        <v>496</v>
      </c>
    </row>
    <row r="1451" spans="1:6" ht="12" customHeight="1" x14ac:dyDescent="0.25">
      <c r="A1451" s="3" t="s">
        <v>3693</v>
      </c>
      <c r="B1451" s="3" t="s">
        <v>493</v>
      </c>
      <c r="C1451" s="3" t="s">
        <v>146</v>
      </c>
      <c r="D1451" s="3" t="s">
        <v>3691</v>
      </c>
      <c r="E1451" s="3" t="s">
        <v>3694</v>
      </c>
      <c r="F1451" s="3" t="s">
        <v>496</v>
      </c>
    </row>
    <row r="1452" spans="1:6" ht="12" customHeight="1" x14ac:dyDescent="0.25">
      <c r="A1452" s="3" t="s">
        <v>2137</v>
      </c>
      <c r="B1452" s="3" t="s">
        <v>504</v>
      </c>
      <c r="C1452" s="3" t="s">
        <v>146</v>
      </c>
      <c r="D1452" s="3" t="s">
        <v>3691</v>
      </c>
      <c r="E1452" s="3" t="s">
        <v>2138</v>
      </c>
      <c r="F1452" s="3" t="s">
        <v>496</v>
      </c>
    </row>
    <row r="1453" spans="1:6" ht="12" customHeight="1" x14ac:dyDescent="0.25">
      <c r="A1453" s="3" t="s">
        <v>3695</v>
      </c>
      <c r="B1453" s="3" t="s">
        <v>493</v>
      </c>
      <c r="C1453" s="3" t="s">
        <v>146</v>
      </c>
      <c r="D1453" s="3" t="s">
        <v>3691</v>
      </c>
      <c r="E1453" s="3" t="s">
        <v>3696</v>
      </c>
      <c r="F1453" s="3" t="s">
        <v>496</v>
      </c>
    </row>
    <row r="1454" spans="1:6" ht="12" customHeight="1" x14ac:dyDescent="0.25">
      <c r="A1454" s="3" t="s">
        <v>3697</v>
      </c>
      <c r="B1454" s="3" t="s">
        <v>493</v>
      </c>
      <c r="C1454" s="3" t="s">
        <v>212</v>
      </c>
      <c r="D1454" s="3" t="s">
        <v>214</v>
      </c>
      <c r="E1454" s="3" t="s">
        <v>3698</v>
      </c>
      <c r="F1454" s="3" t="s">
        <v>496</v>
      </c>
    </row>
    <row r="1455" spans="1:6" ht="12" customHeight="1" x14ac:dyDescent="0.25">
      <c r="A1455" s="3" t="s">
        <v>3699</v>
      </c>
      <c r="B1455" s="3" t="s">
        <v>493</v>
      </c>
      <c r="C1455" s="3" t="s">
        <v>212</v>
      </c>
      <c r="D1455" s="3" t="s">
        <v>214</v>
      </c>
      <c r="E1455" s="3" t="s">
        <v>3700</v>
      </c>
      <c r="F1455" s="3" t="s">
        <v>496</v>
      </c>
    </row>
    <row r="1456" spans="1:6" ht="12" customHeight="1" x14ac:dyDescent="0.25">
      <c r="A1456" s="3" t="s">
        <v>1961</v>
      </c>
      <c r="B1456" s="3" t="s">
        <v>504</v>
      </c>
      <c r="C1456" s="3" t="s">
        <v>212</v>
      </c>
      <c r="D1456" s="3" t="s">
        <v>214</v>
      </c>
      <c r="E1456" s="3" t="s">
        <v>1962</v>
      </c>
      <c r="F1456" s="3" t="s">
        <v>496</v>
      </c>
    </row>
    <row r="1457" spans="1:6" ht="12" customHeight="1" x14ac:dyDescent="0.25">
      <c r="A1457" s="3" t="s">
        <v>3703</v>
      </c>
      <c r="B1457" s="3" t="s">
        <v>493</v>
      </c>
      <c r="C1457" s="3" t="s">
        <v>212</v>
      </c>
      <c r="D1457" s="3" t="s">
        <v>214</v>
      </c>
      <c r="E1457" s="3" t="s">
        <v>3704</v>
      </c>
      <c r="F1457" s="3" t="s">
        <v>496</v>
      </c>
    </row>
    <row r="1458" spans="1:6" ht="12" customHeight="1" x14ac:dyDescent="0.25">
      <c r="A1458" s="3" t="s">
        <v>3705</v>
      </c>
      <c r="B1458" s="3" t="s">
        <v>493</v>
      </c>
      <c r="C1458" s="3" t="s">
        <v>61</v>
      </c>
      <c r="D1458" s="3" t="s">
        <v>3706</v>
      </c>
      <c r="E1458" s="3" t="s">
        <v>3707</v>
      </c>
      <c r="F1458" s="3" t="s">
        <v>496</v>
      </c>
    </row>
    <row r="1459" spans="1:6" ht="12" customHeight="1" x14ac:dyDescent="0.25">
      <c r="A1459" s="3" t="s">
        <v>3708</v>
      </c>
      <c r="B1459" s="3" t="s">
        <v>493</v>
      </c>
      <c r="C1459" s="3" t="s">
        <v>61</v>
      </c>
      <c r="D1459" s="3" t="s">
        <v>3706</v>
      </c>
      <c r="E1459" s="3" t="s">
        <v>3709</v>
      </c>
      <c r="F1459" s="3" t="s">
        <v>496</v>
      </c>
    </row>
    <row r="1460" spans="1:6" ht="12" customHeight="1" x14ac:dyDescent="0.25">
      <c r="A1460" s="3" t="s">
        <v>3710</v>
      </c>
      <c r="B1460" s="3" t="s">
        <v>493</v>
      </c>
      <c r="C1460" s="3" t="s">
        <v>61</v>
      </c>
      <c r="D1460" s="3" t="s">
        <v>3706</v>
      </c>
      <c r="E1460" s="3" t="s">
        <v>3712</v>
      </c>
      <c r="F1460" s="3" t="s">
        <v>496</v>
      </c>
    </row>
    <row r="1461" spans="1:6" ht="12" customHeight="1" x14ac:dyDescent="0.25">
      <c r="A1461" s="3" t="s">
        <v>855</v>
      </c>
      <c r="B1461" s="3" t="s">
        <v>504</v>
      </c>
      <c r="C1461" s="3" t="s">
        <v>61</v>
      </c>
      <c r="D1461" s="3" t="s">
        <v>3706</v>
      </c>
      <c r="E1461" s="3" t="s">
        <v>857</v>
      </c>
      <c r="F1461" s="3" t="s">
        <v>496</v>
      </c>
    </row>
    <row r="1462" spans="1:6" ht="12" customHeight="1" x14ac:dyDescent="0.25">
      <c r="A1462" s="3" t="s">
        <v>3714</v>
      </c>
      <c r="B1462" s="3" t="s">
        <v>493</v>
      </c>
      <c r="C1462" s="3" t="s">
        <v>146</v>
      </c>
      <c r="D1462" s="3" t="s">
        <v>3716</v>
      </c>
      <c r="E1462" s="3" t="s">
        <v>3717</v>
      </c>
      <c r="F1462" s="3" t="s">
        <v>496</v>
      </c>
    </row>
    <row r="1463" spans="1:6" ht="12" customHeight="1" x14ac:dyDescent="0.25">
      <c r="A1463" s="3" t="s">
        <v>3718</v>
      </c>
      <c r="B1463" s="3" t="s">
        <v>493</v>
      </c>
      <c r="C1463" s="3" t="s">
        <v>146</v>
      </c>
      <c r="D1463" s="3" t="s">
        <v>3716</v>
      </c>
      <c r="E1463" s="3" t="s">
        <v>3719</v>
      </c>
      <c r="F1463" s="3" t="s">
        <v>496</v>
      </c>
    </row>
    <row r="1464" spans="1:6" ht="12" customHeight="1" x14ac:dyDescent="0.25">
      <c r="A1464" s="3" t="s">
        <v>2298</v>
      </c>
      <c r="B1464" s="3" t="s">
        <v>493</v>
      </c>
      <c r="C1464" s="3" t="s">
        <v>146</v>
      </c>
      <c r="D1464" s="3" t="s">
        <v>3716</v>
      </c>
      <c r="E1464" s="3" t="s">
        <v>3720</v>
      </c>
      <c r="F1464" s="3" t="s">
        <v>496</v>
      </c>
    </row>
    <row r="1465" spans="1:6" ht="12" customHeight="1" x14ac:dyDescent="0.25">
      <c r="A1465" s="3" t="s">
        <v>2137</v>
      </c>
      <c r="B1465" s="3" t="s">
        <v>504</v>
      </c>
      <c r="C1465" s="3" t="s">
        <v>146</v>
      </c>
      <c r="D1465" s="3" t="s">
        <v>3716</v>
      </c>
      <c r="E1465" s="3" t="s">
        <v>2138</v>
      </c>
      <c r="F1465" s="3" t="s">
        <v>496</v>
      </c>
    </row>
    <row r="1466" spans="1:6" ht="12" customHeight="1" x14ac:dyDescent="0.25">
      <c r="A1466" s="3" t="s">
        <v>3721</v>
      </c>
      <c r="B1466" s="3" t="s">
        <v>493</v>
      </c>
      <c r="C1466" s="3" t="s">
        <v>40</v>
      </c>
      <c r="D1466" s="3" t="s">
        <v>3724</v>
      </c>
      <c r="E1466" s="3" t="s">
        <v>3725</v>
      </c>
      <c r="F1466" s="3" t="s">
        <v>496</v>
      </c>
    </row>
    <row r="1467" spans="1:6" ht="12" customHeight="1" x14ac:dyDescent="0.25">
      <c r="A1467" s="3" t="s">
        <v>915</v>
      </c>
      <c r="B1467" s="3" t="s">
        <v>493</v>
      </c>
      <c r="C1467" s="3" t="s">
        <v>40</v>
      </c>
      <c r="D1467" s="3" t="s">
        <v>3724</v>
      </c>
      <c r="E1467" s="3" t="s">
        <v>3726</v>
      </c>
      <c r="F1467" s="3" t="s">
        <v>496</v>
      </c>
    </row>
    <row r="1468" spans="1:6" ht="12" customHeight="1" x14ac:dyDescent="0.25">
      <c r="A1468" s="3" t="s">
        <v>3727</v>
      </c>
      <c r="B1468" s="3" t="s">
        <v>493</v>
      </c>
      <c r="C1468" s="3" t="s">
        <v>40</v>
      </c>
      <c r="D1468" s="3" t="s">
        <v>3724</v>
      </c>
      <c r="E1468" s="3" t="s">
        <v>3728</v>
      </c>
      <c r="F1468" s="3" t="s">
        <v>496</v>
      </c>
    </row>
    <row r="1469" spans="1:6" ht="12" customHeight="1" x14ac:dyDescent="0.25">
      <c r="A1469" s="3" t="s">
        <v>3228</v>
      </c>
      <c r="B1469" s="3" t="s">
        <v>504</v>
      </c>
      <c r="C1469" s="3" t="s">
        <v>40</v>
      </c>
      <c r="D1469" s="3" t="s">
        <v>3724</v>
      </c>
      <c r="E1469" s="3" t="s">
        <v>3229</v>
      </c>
      <c r="F1469" s="3" t="s">
        <v>496</v>
      </c>
    </row>
    <row r="1470" spans="1:6" ht="12" customHeight="1" x14ac:dyDescent="0.25">
      <c r="A1470" s="3" t="s">
        <v>3729</v>
      </c>
      <c r="B1470" s="3" t="s">
        <v>493</v>
      </c>
      <c r="C1470" s="3" t="s">
        <v>40</v>
      </c>
      <c r="D1470" s="3" t="s">
        <v>3730</v>
      </c>
      <c r="E1470" s="3" t="s">
        <v>3731</v>
      </c>
      <c r="F1470" s="3" t="s">
        <v>496</v>
      </c>
    </row>
    <row r="1471" spans="1:6" ht="12" customHeight="1" x14ac:dyDescent="0.25">
      <c r="A1471" s="3" t="s">
        <v>3732</v>
      </c>
      <c r="B1471" s="3" t="s">
        <v>493</v>
      </c>
      <c r="C1471" s="3" t="s">
        <v>40</v>
      </c>
      <c r="D1471" s="3" t="s">
        <v>3730</v>
      </c>
      <c r="E1471" s="3" t="s">
        <v>3735</v>
      </c>
      <c r="F1471" s="3" t="s">
        <v>496</v>
      </c>
    </row>
    <row r="1472" spans="1:6" ht="12" customHeight="1" x14ac:dyDescent="0.25">
      <c r="A1472" s="3" t="s">
        <v>3736</v>
      </c>
      <c r="B1472" s="3" t="s">
        <v>493</v>
      </c>
      <c r="C1472" s="3" t="s">
        <v>40</v>
      </c>
      <c r="D1472" s="3" t="s">
        <v>3730</v>
      </c>
      <c r="E1472" s="3" t="s">
        <v>3737</v>
      </c>
      <c r="F1472" s="3" t="s">
        <v>496</v>
      </c>
    </row>
    <row r="1473" spans="1:6" ht="12" customHeight="1" x14ac:dyDescent="0.25">
      <c r="A1473" s="3" t="s">
        <v>3228</v>
      </c>
      <c r="B1473" s="3" t="s">
        <v>504</v>
      </c>
      <c r="C1473" s="3" t="s">
        <v>40</v>
      </c>
      <c r="D1473" s="3" t="s">
        <v>3730</v>
      </c>
      <c r="E1473" s="3" t="s">
        <v>3229</v>
      </c>
      <c r="F1473" s="3" t="s">
        <v>496</v>
      </c>
    </row>
    <row r="1474" spans="1:6" ht="12" customHeight="1" x14ac:dyDescent="0.25">
      <c r="A1474" s="3" t="s">
        <v>3739</v>
      </c>
      <c r="B1474" s="3" t="s">
        <v>493</v>
      </c>
      <c r="C1474" s="3" t="s">
        <v>40</v>
      </c>
      <c r="D1474" s="3" t="s">
        <v>3741</v>
      </c>
      <c r="E1474" s="3" t="s">
        <v>3742</v>
      </c>
      <c r="F1474" s="3" t="s">
        <v>496</v>
      </c>
    </row>
    <row r="1475" spans="1:6" ht="12" customHeight="1" x14ac:dyDescent="0.25">
      <c r="A1475" s="3" t="s">
        <v>3743</v>
      </c>
      <c r="B1475" s="3" t="s">
        <v>493</v>
      </c>
      <c r="C1475" s="3" t="s">
        <v>40</v>
      </c>
      <c r="D1475" s="3" t="s">
        <v>3741</v>
      </c>
      <c r="E1475" s="3" t="s">
        <v>3744</v>
      </c>
      <c r="F1475" s="3" t="s">
        <v>496</v>
      </c>
    </row>
    <row r="1476" spans="1:6" ht="12" customHeight="1" x14ac:dyDescent="0.25">
      <c r="A1476" s="3" t="s">
        <v>3745</v>
      </c>
      <c r="B1476" s="3" t="s">
        <v>493</v>
      </c>
      <c r="C1476" s="3" t="s">
        <v>40</v>
      </c>
      <c r="D1476" s="3" t="s">
        <v>3741</v>
      </c>
      <c r="E1476" s="3" t="s">
        <v>3746</v>
      </c>
      <c r="F1476" s="3" t="s">
        <v>496</v>
      </c>
    </row>
    <row r="1477" spans="1:6" ht="12" customHeight="1" x14ac:dyDescent="0.25">
      <c r="A1477" s="3" t="s">
        <v>3228</v>
      </c>
      <c r="B1477" s="3" t="s">
        <v>504</v>
      </c>
      <c r="C1477" s="3" t="s">
        <v>40</v>
      </c>
      <c r="D1477" s="3" t="s">
        <v>3741</v>
      </c>
      <c r="E1477" s="3" t="s">
        <v>3229</v>
      </c>
      <c r="F1477" s="3" t="s">
        <v>496</v>
      </c>
    </row>
    <row r="1478" spans="1:6" ht="12" customHeight="1" x14ac:dyDescent="0.25">
      <c r="A1478" s="3" t="s">
        <v>3749</v>
      </c>
      <c r="B1478" s="3" t="s">
        <v>493</v>
      </c>
      <c r="C1478" s="3" t="s">
        <v>40</v>
      </c>
      <c r="D1478" s="3" t="s">
        <v>3750</v>
      </c>
      <c r="E1478" s="3" t="s">
        <v>3751</v>
      </c>
      <c r="F1478" s="3" t="s">
        <v>496</v>
      </c>
    </row>
    <row r="1479" spans="1:6" ht="12" customHeight="1" x14ac:dyDescent="0.25">
      <c r="A1479" s="3" t="s">
        <v>3752</v>
      </c>
      <c r="B1479" s="3" t="s">
        <v>493</v>
      </c>
      <c r="C1479" s="3" t="s">
        <v>40</v>
      </c>
      <c r="D1479" s="3" t="s">
        <v>3750</v>
      </c>
      <c r="E1479" s="3" t="s">
        <v>3753</v>
      </c>
      <c r="F1479" s="3" t="s">
        <v>496</v>
      </c>
    </row>
    <row r="1480" spans="1:6" ht="12" customHeight="1" x14ac:dyDescent="0.25">
      <c r="A1480" s="3" t="s">
        <v>3228</v>
      </c>
      <c r="B1480" s="3" t="s">
        <v>504</v>
      </c>
      <c r="C1480" s="3" t="s">
        <v>40</v>
      </c>
      <c r="D1480" s="3" t="s">
        <v>3750</v>
      </c>
      <c r="E1480" s="3" t="s">
        <v>3229</v>
      </c>
      <c r="F1480" s="3" t="s">
        <v>496</v>
      </c>
    </row>
    <row r="1481" spans="1:6" ht="12" customHeight="1" x14ac:dyDescent="0.25">
      <c r="A1481" s="3" t="s">
        <v>3755</v>
      </c>
      <c r="B1481" s="3" t="s">
        <v>493</v>
      </c>
      <c r="C1481" s="3" t="s">
        <v>40</v>
      </c>
      <c r="D1481" s="3" t="s">
        <v>3750</v>
      </c>
      <c r="E1481" s="3" t="s">
        <v>3757</v>
      </c>
      <c r="F1481" s="3" t="s">
        <v>496</v>
      </c>
    </row>
    <row r="1482" spans="1:6" ht="12" customHeight="1" x14ac:dyDescent="0.25">
      <c r="A1482" s="3" t="s">
        <v>3758</v>
      </c>
      <c r="B1482" s="3" t="s">
        <v>493</v>
      </c>
      <c r="C1482" s="3" t="s">
        <v>40</v>
      </c>
      <c r="D1482" s="3" t="s">
        <v>3759</v>
      </c>
      <c r="E1482" s="3" t="s">
        <v>3760</v>
      </c>
      <c r="F1482" s="3" t="s">
        <v>496</v>
      </c>
    </row>
    <row r="1483" spans="1:6" ht="12" customHeight="1" x14ac:dyDescent="0.25">
      <c r="A1483" s="3" t="s">
        <v>3761</v>
      </c>
      <c r="B1483" s="3" t="s">
        <v>493</v>
      </c>
      <c r="C1483" s="3" t="s">
        <v>40</v>
      </c>
      <c r="D1483" s="3" t="s">
        <v>3759</v>
      </c>
      <c r="E1483" s="3" t="s">
        <v>3762</v>
      </c>
      <c r="F1483" s="3" t="s">
        <v>496</v>
      </c>
    </row>
    <row r="1484" spans="1:6" ht="12" customHeight="1" x14ac:dyDescent="0.25">
      <c r="A1484" s="3" t="s">
        <v>3763</v>
      </c>
      <c r="B1484" s="3" t="s">
        <v>493</v>
      </c>
      <c r="C1484" s="3" t="s">
        <v>40</v>
      </c>
      <c r="D1484" s="3" t="s">
        <v>3759</v>
      </c>
      <c r="E1484" s="3" t="s">
        <v>3764</v>
      </c>
      <c r="F1484" s="3" t="s">
        <v>496</v>
      </c>
    </row>
    <row r="1485" spans="1:6" ht="12" customHeight="1" x14ac:dyDescent="0.25">
      <c r="A1485" s="3" t="s">
        <v>3228</v>
      </c>
      <c r="B1485" s="3" t="s">
        <v>504</v>
      </c>
      <c r="C1485" s="3" t="s">
        <v>40</v>
      </c>
      <c r="D1485" s="3" t="s">
        <v>3759</v>
      </c>
      <c r="E1485" s="3" t="s">
        <v>3229</v>
      </c>
      <c r="F1485" s="3" t="s">
        <v>496</v>
      </c>
    </row>
    <row r="1486" spans="1:6" ht="12" customHeight="1" x14ac:dyDescent="0.25">
      <c r="A1486" s="3" t="s">
        <v>3765</v>
      </c>
      <c r="B1486" s="3" t="s">
        <v>493</v>
      </c>
      <c r="C1486" s="3" t="s">
        <v>146</v>
      </c>
      <c r="D1486" s="3" t="s">
        <v>3766</v>
      </c>
      <c r="E1486" s="3" t="s">
        <v>3767</v>
      </c>
      <c r="F1486" s="3" t="s">
        <v>496</v>
      </c>
    </row>
    <row r="1487" spans="1:6" ht="12" customHeight="1" x14ac:dyDescent="0.25">
      <c r="A1487" s="3" t="s">
        <v>3768</v>
      </c>
      <c r="B1487" s="3" t="s">
        <v>493</v>
      </c>
      <c r="C1487" s="3" t="s">
        <v>146</v>
      </c>
      <c r="D1487" s="3" t="s">
        <v>3766</v>
      </c>
      <c r="E1487" s="3" t="s">
        <v>3769</v>
      </c>
      <c r="F1487" s="3" t="s">
        <v>496</v>
      </c>
    </row>
    <row r="1488" spans="1:6" ht="12" customHeight="1" x14ac:dyDescent="0.25">
      <c r="A1488" s="3" t="s">
        <v>3770</v>
      </c>
      <c r="B1488" s="3" t="s">
        <v>493</v>
      </c>
      <c r="C1488" s="3" t="s">
        <v>146</v>
      </c>
      <c r="D1488" s="3" t="s">
        <v>3766</v>
      </c>
      <c r="E1488" s="3" t="s">
        <v>3771</v>
      </c>
      <c r="F1488" s="3" t="s">
        <v>496</v>
      </c>
    </row>
    <row r="1489" spans="1:6" ht="12" customHeight="1" x14ac:dyDescent="0.25">
      <c r="A1489" s="3" t="s">
        <v>2137</v>
      </c>
      <c r="B1489" s="3" t="s">
        <v>504</v>
      </c>
      <c r="C1489" s="3" t="s">
        <v>146</v>
      </c>
      <c r="D1489" s="3" t="s">
        <v>3766</v>
      </c>
      <c r="E1489" s="3" t="s">
        <v>2138</v>
      </c>
      <c r="F1489" s="3" t="s">
        <v>496</v>
      </c>
    </row>
    <row r="1490" spans="1:6" ht="12" customHeight="1" x14ac:dyDescent="0.25">
      <c r="A1490" s="3" t="s">
        <v>3774</v>
      </c>
      <c r="B1490" s="3" t="s">
        <v>493</v>
      </c>
      <c r="C1490" s="3" t="s">
        <v>146</v>
      </c>
      <c r="D1490" s="3" t="s">
        <v>3775</v>
      </c>
      <c r="E1490" s="3" t="s">
        <v>3776</v>
      </c>
      <c r="F1490" s="3" t="s">
        <v>496</v>
      </c>
    </row>
    <row r="1491" spans="1:6" ht="12" customHeight="1" x14ac:dyDescent="0.25">
      <c r="A1491" s="3" t="s">
        <v>3777</v>
      </c>
      <c r="B1491" s="3" t="s">
        <v>493</v>
      </c>
      <c r="C1491" s="3" t="s">
        <v>146</v>
      </c>
      <c r="D1491" s="3" t="s">
        <v>3775</v>
      </c>
      <c r="E1491" s="3" t="s">
        <v>3778</v>
      </c>
      <c r="F1491" s="3" t="s">
        <v>496</v>
      </c>
    </row>
    <row r="1492" spans="1:6" ht="12" customHeight="1" x14ac:dyDescent="0.25">
      <c r="A1492" s="3" t="s">
        <v>2137</v>
      </c>
      <c r="B1492" s="3" t="s">
        <v>504</v>
      </c>
      <c r="C1492" s="3" t="s">
        <v>146</v>
      </c>
      <c r="D1492" s="3" t="s">
        <v>3775</v>
      </c>
      <c r="E1492" s="3" t="s">
        <v>2138</v>
      </c>
      <c r="F1492" s="3" t="s">
        <v>496</v>
      </c>
    </row>
    <row r="1493" spans="1:6" ht="12" customHeight="1" x14ac:dyDescent="0.25">
      <c r="A1493" s="3" t="s">
        <v>3780</v>
      </c>
      <c r="B1493" s="3" t="s">
        <v>493</v>
      </c>
      <c r="C1493" s="3" t="s">
        <v>146</v>
      </c>
      <c r="D1493" s="3" t="s">
        <v>3775</v>
      </c>
      <c r="E1493" s="3" t="s">
        <v>3781</v>
      </c>
      <c r="F1493" s="3" t="s">
        <v>496</v>
      </c>
    </row>
    <row r="1494" spans="1:6" ht="12" customHeight="1" x14ac:dyDescent="0.25">
      <c r="A1494" s="3" t="s">
        <v>3782</v>
      </c>
      <c r="B1494" s="3" t="s">
        <v>493</v>
      </c>
      <c r="C1494" s="3" t="s">
        <v>146</v>
      </c>
      <c r="D1494" s="3" t="s">
        <v>3783</v>
      </c>
      <c r="E1494" s="3" t="s">
        <v>3784</v>
      </c>
      <c r="F1494" s="3" t="s">
        <v>496</v>
      </c>
    </row>
    <row r="1495" spans="1:6" ht="12" customHeight="1" x14ac:dyDescent="0.25">
      <c r="A1495" s="3" t="s">
        <v>3785</v>
      </c>
      <c r="B1495" s="3" t="s">
        <v>493</v>
      </c>
      <c r="C1495" s="3" t="s">
        <v>146</v>
      </c>
      <c r="D1495" s="3" t="s">
        <v>3783</v>
      </c>
      <c r="E1495" s="3" t="s">
        <v>3788</v>
      </c>
      <c r="F1495" s="3" t="s">
        <v>496</v>
      </c>
    </row>
    <row r="1496" spans="1:6" ht="12" customHeight="1" x14ac:dyDescent="0.25">
      <c r="A1496" s="3" t="s">
        <v>2137</v>
      </c>
      <c r="B1496" s="3" t="s">
        <v>504</v>
      </c>
      <c r="C1496" s="3" t="s">
        <v>146</v>
      </c>
      <c r="D1496" s="3" t="s">
        <v>3783</v>
      </c>
      <c r="E1496" s="3" t="s">
        <v>2138</v>
      </c>
      <c r="F1496" s="3" t="s">
        <v>496</v>
      </c>
    </row>
    <row r="1497" spans="1:6" ht="12" customHeight="1" x14ac:dyDescent="0.25">
      <c r="A1497" s="3" t="s">
        <v>3789</v>
      </c>
      <c r="B1497" s="3" t="s">
        <v>493</v>
      </c>
      <c r="C1497" s="3" t="s">
        <v>146</v>
      </c>
      <c r="D1497" s="3" t="s">
        <v>3783</v>
      </c>
      <c r="E1497" s="3" t="s">
        <v>3790</v>
      </c>
      <c r="F1497" s="3" t="s">
        <v>496</v>
      </c>
    </row>
    <row r="1498" spans="1:6" ht="12" customHeight="1" x14ac:dyDescent="0.25">
      <c r="A1498" s="3" t="s">
        <v>3791</v>
      </c>
      <c r="B1498" s="3" t="s">
        <v>493</v>
      </c>
      <c r="C1498" s="3" t="s">
        <v>94</v>
      </c>
      <c r="D1498" s="3" t="s">
        <v>3792</v>
      </c>
      <c r="E1498" s="3" t="s">
        <v>3793</v>
      </c>
      <c r="F1498" s="3" t="s">
        <v>496</v>
      </c>
    </row>
    <row r="1499" spans="1:6" ht="12" customHeight="1" x14ac:dyDescent="0.25">
      <c r="A1499" s="3" t="s">
        <v>3795</v>
      </c>
      <c r="B1499" s="3" t="s">
        <v>493</v>
      </c>
      <c r="C1499" s="3" t="s">
        <v>94</v>
      </c>
      <c r="D1499" s="3" t="s">
        <v>3792</v>
      </c>
      <c r="E1499" s="3" t="s">
        <v>3797</v>
      </c>
      <c r="F1499" s="3" t="s">
        <v>496</v>
      </c>
    </row>
    <row r="1500" spans="1:6" ht="12" customHeight="1" x14ac:dyDescent="0.25">
      <c r="A1500" s="3" t="s">
        <v>1887</v>
      </c>
      <c r="B1500" s="3" t="s">
        <v>504</v>
      </c>
      <c r="C1500" s="3" t="s">
        <v>94</v>
      </c>
      <c r="D1500" s="3" t="s">
        <v>3792</v>
      </c>
      <c r="E1500" s="3" t="s">
        <v>1888</v>
      </c>
      <c r="F1500" s="3" t="s">
        <v>496</v>
      </c>
    </row>
    <row r="1501" spans="1:6" ht="12" customHeight="1" x14ac:dyDescent="0.25">
      <c r="A1501" s="3" t="s">
        <v>3798</v>
      </c>
      <c r="B1501" s="3" t="s">
        <v>493</v>
      </c>
      <c r="C1501" s="3" t="s">
        <v>94</v>
      </c>
      <c r="D1501" s="3" t="s">
        <v>3792</v>
      </c>
      <c r="E1501" s="3" t="s">
        <v>3799</v>
      </c>
      <c r="F1501" s="3" t="s">
        <v>496</v>
      </c>
    </row>
    <row r="1502" spans="1:6" ht="12" customHeight="1" x14ac:dyDescent="0.25">
      <c r="A1502" s="3" t="s">
        <v>3800</v>
      </c>
      <c r="B1502" s="3" t="s">
        <v>493</v>
      </c>
      <c r="C1502" s="3" t="s">
        <v>261</v>
      </c>
      <c r="D1502" s="3" t="s">
        <v>3803</v>
      </c>
      <c r="E1502" s="3" t="s">
        <v>3804</v>
      </c>
      <c r="F1502" s="3" t="s">
        <v>496</v>
      </c>
    </row>
    <row r="1503" spans="1:6" ht="12" customHeight="1" x14ac:dyDescent="0.25">
      <c r="A1503" s="3" t="s">
        <v>3805</v>
      </c>
      <c r="B1503" s="3" t="s">
        <v>493</v>
      </c>
      <c r="C1503" s="3" t="s">
        <v>261</v>
      </c>
      <c r="D1503" s="3" t="s">
        <v>3803</v>
      </c>
      <c r="E1503" s="3" t="s">
        <v>3806</v>
      </c>
      <c r="F1503" s="3" t="s">
        <v>496</v>
      </c>
    </row>
    <row r="1504" spans="1:6" ht="12" customHeight="1" x14ac:dyDescent="0.25">
      <c r="A1504" s="3" t="s">
        <v>3807</v>
      </c>
      <c r="B1504" s="3" t="s">
        <v>493</v>
      </c>
      <c r="C1504" s="3" t="s">
        <v>261</v>
      </c>
      <c r="D1504" s="3" t="s">
        <v>3803</v>
      </c>
      <c r="E1504" s="3" t="s">
        <v>3808</v>
      </c>
      <c r="F1504" s="3" t="s">
        <v>496</v>
      </c>
    </row>
    <row r="1505" spans="1:6" ht="12" customHeight="1" x14ac:dyDescent="0.25">
      <c r="A1505" s="3" t="s">
        <v>1640</v>
      </c>
      <c r="B1505" s="3" t="s">
        <v>504</v>
      </c>
      <c r="C1505" s="3" t="s">
        <v>261</v>
      </c>
      <c r="D1505" s="3" t="s">
        <v>3803</v>
      </c>
      <c r="E1505" s="3" t="s">
        <v>1641</v>
      </c>
      <c r="F1505" s="3" t="s">
        <v>496</v>
      </c>
    </row>
    <row r="1506" spans="1:6" ht="12" customHeight="1" x14ac:dyDescent="0.25">
      <c r="A1506" s="3" t="s">
        <v>3811</v>
      </c>
      <c r="B1506" s="3" t="s">
        <v>493</v>
      </c>
      <c r="C1506" s="3" t="s">
        <v>208</v>
      </c>
      <c r="D1506" s="3" t="s">
        <v>3812</v>
      </c>
      <c r="E1506" s="3" t="s">
        <v>3813</v>
      </c>
      <c r="F1506" s="3" t="s">
        <v>496</v>
      </c>
    </row>
    <row r="1507" spans="1:6" ht="12" customHeight="1" x14ac:dyDescent="0.25">
      <c r="A1507" s="3" t="s">
        <v>3814</v>
      </c>
      <c r="B1507" s="3" t="s">
        <v>493</v>
      </c>
      <c r="C1507" s="3" t="s">
        <v>208</v>
      </c>
      <c r="D1507" s="3" t="s">
        <v>3812</v>
      </c>
      <c r="E1507" s="3" t="s">
        <v>3815</v>
      </c>
      <c r="F1507" s="3" t="s">
        <v>496</v>
      </c>
    </row>
    <row r="1508" spans="1:6" ht="12" customHeight="1" x14ac:dyDescent="0.25">
      <c r="A1508" s="3" t="s">
        <v>3816</v>
      </c>
      <c r="B1508" s="3" t="s">
        <v>493</v>
      </c>
      <c r="C1508" s="3" t="s">
        <v>208</v>
      </c>
      <c r="D1508" s="3" t="s">
        <v>3812</v>
      </c>
      <c r="E1508" s="3" t="s">
        <v>3817</v>
      </c>
      <c r="F1508" s="3" t="s">
        <v>496</v>
      </c>
    </row>
    <row r="1509" spans="1:6" ht="12" customHeight="1" x14ac:dyDescent="0.25">
      <c r="A1509" s="3" t="s">
        <v>513</v>
      </c>
      <c r="B1509" s="3" t="s">
        <v>504</v>
      </c>
      <c r="C1509" s="3" t="s">
        <v>208</v>
      </c>
      <c r="D1509" s="3" t="s">
        <v>3812</v>
      </c>
      <c r="E1509" s="3" t="s">
        <v>568</v>
      </c>
      <c r="F1509" s="3" t="s">
        <v>496</v>
      </c>
    </row>
    <row r="1510" spans="1:6" ht="12" customHeight="1" x14ac:dyDescent="0.25">
      <c r="A1510" s="3" t="s">
        <v>3818</v>
      </c>
      <c r="B1510" s="3" t="s">
        <v>493</v>
      </c>
      <c r="C1510" s="3" t="s">
        <v>146</v>
      </c>
      <c r="D1510" s="3" t="s">
        <v>3820</v>
      </c>
      <c r="E1510" s="3" t="s">
        <v>3821</v>
      </c>
      <c r="F1510" s="3" t="s">
        <v>496</v>
      </c>
    </row>
    <row r="1511" spans="1:6" ht="12" customHeight="1" x14ac:dyDescent="0.25">
      <c r="A1511" s="3" t="s">
        <v>3823</v>
      </c>
      <c r="B1511" s="3" t="s">
        <v>493</v>
      </c>
      <c r="C1511" s="3" t="s">
        <v>146</v>
      </c>
      <c r="D1511" s="3" t="s">
        <v>3820</v>
      </c>
      <c r="E1511" s="3" t="s">
        <v>3824</v>
      </c>
      <c r="F1511" s="3" t="s">
        <v>496</v>
      </c>
    </row>
    <row r="1512" spans="1:6" ht="12" customHeight="1" x14ac:dyDescent="0.25">
      <c r="A1512" s="3" t="s">
        <v>3825</v>
      </c>
      <c r="B1512" s="3" t="s">
        <v>504</v>
      </c>
      <c r="C1512" s="3" t="s">
        <v>146</v>
      </c>
      <c r="D1512" s="3" t="s">
        <v>3820</v>
      </c>
      <c r="E1512" s="3" t="s">
        <v>3826</v>
      </c>
      <c r="F1512" s="3" t="s">
        <v>496</v>
      </c>
    </row>
    <row r="1513" spans="1:6" ht="12" customHeight="1" x14ac:dyDescent="0.25">
      <c r="A1513" s="3" t="s">
        <v>3827</v>
      </c>
      <c r="B1513" s="3" t="s">
        <v>493</v>
      </c>
      <c r="C1513" s="3" t="s">
        <v>146</v>
      </c>
      <c r="D1513" s="3" t="s">
        <v>3820</v>
      </c>
      <c r="E1513" s="3" t="s">
        <v>3828</v>
      </c>
      <c r="F1513" s="3" t="s">
        <v>496</v>
      </c>
    </row>
    <row r="1514" spans="1:6" ht="12" customHeight="1" x14ac:dyDescent="0.25">
      <c r="A1514" s="3" t="s">
        <v>3829</v>
      </c>
      <c r="B1514" s="3" t="s">
        <v>493</v>
      </c>
      <c r="C1514" s="3" t="s">
        <v>156</v>
      </c>
      <c r="D1514" s="3" t="s">
        <v>3830</v>
      </c>
      <c r="E1514" s="3" t="s">
        <v>3831</v>
      </c>
      <c r="F1514" s="3" t="s">
        <v>496</v>
      </c>
    </row>
    <row r="1515" spans="1:6" ht="12" customHeight="1" x14ac:dyDescent="0.25">
      <c r="A1515" s="3" t="s">
        <v>3832</v>
      </c>
      <c r="B1515" s="3" t="s">
        <v>493</v>
      </c>
      <c r="C1515" s="3" t="s">
        <v>156</v>
      </c>
      <c r="D1515" s="3" t="s">
        <v>3830</v>
      </c>
      <c r="E1515" s="3" t="s">
        <v>3833</v>
      </c>
      <c r="F1515" s="3" t="s">
        <v>496</v>
      </c>
    </row>
    <row r="1516" spans="1:6" ht="12" customHeight="1" x14ac:dyDescent="0.25">
      <c r="A1516" s="3" t="s">
        <v>3834</v>
      </c>
      <c r="B1516" s="3" t="s">
        <v>493</v>
      </c>
      <c r="C1516" s="3" t="s">
        <v>156</v>
      </c>
      <c r="D1516" s="3" t="s">
        <v>3830</v>
      </c>
      <c r="E1516" s="3" t="s">
        <v>3838</v>
      </c>
      <c r="F1516" s="3" t="s">
        <v>496</v>
      </c>
    </row>
    <row r="1517" spans="1:6" ht="12" customHeight="1" x14ac:dyDescent="0.25">
      <c r="A1517" s="3" t="s">
        <v>768</v>
      </c>
      <c r="B1517" s="3" t="s">
        <v>504</v>
      </c>
      <c r="C1517" s="3" t="s">
        <v>156</v>
      </c>
      <c r="D1517" s="3" t="s">
        <v>3830</v>
      </c>
      <c r="E1517" s="3" t="s">
        <v>772</v>
      </c>
      <c r="F1517" s="3" t="s">
        <v>496</v>
      </c>
    </row>
    <row r="1518" spans="1:6" ht="12" customHeight="1" x14ac:dyDescent="0.25">
      <c r="A1518" s="3" t="s">
        <v>3839</v>
      </c>
      <c r="B1518" s="3" t="s">
        <v>493</v>
      </c>
      <c r="C1518" s="3" t="s">
        <v>127</v>
      </c>
      <c r="D1518" s="3" t="s">
        <v>3840</v>
      </c>
      <c r="E1518" s="3" t="s">
        <v>3841</v>
      </c>
      <c r="F1518" s="3" t="s">
        <v>496</v>
      </c>
    </row>
    <row r="1519" spans="1:6" ht="12" customHeight="1" x14ac:dyDescent="0.25">
      <c r="A1519" s="3" t="s">
        <v>3842</v>
      </c>
      <c r="B1519" s="3" t="s">
        <v>493</v>
      </c>
      <c r="C1519" s="3" t="s">
        <v>127</v>
      </c>
      <c r="D1519" s="3" t="s">
        <v>3840</v>
      </c>
      <c r="E1519" s="3" t="s">
        <v>3843</v>
      </c>
      <c r="F1519" s="3" t="s">
        <v>496</v>
      </c>
    </row>
    <row r="1520" spans="1:6" ht="12" customHeight="1" x14ac:dyDescent="0.25">
      <c r="A1520" s="3" t="s">
        <v>3844</v>
      </c>
      <c r="B1520" s="3" t="s">
        <v>493</v>
      </c>
      <c r="C1520" s="3" t="s">
        <v>127</v>
      </c>
      <c r="D1520" s="3" t="s">
        <v>3840</v>
      </c>
      <c r="E1520" s="3" t="s">
        <v>3845</v>
      </c>
      <c r="F1520" s="3" t="s">
        <v>496</v>
      </c>
    </row>
    <row r="1521" spans="1:6" ht="12" customHeight="1" x14ac:dyDescent="0.25">
      <c r="A1521" s="3" t="s">
        <v>978</v>
      </c>
      <c r="B1521" s="3" t="s">
        <v>504</v>
      </c>
      <c r="C1521" s="3" t="s">
        <v>127</v>
      </c>
      <c r="D1521" s="3" t="s">
        <v>3840</v>
      </c>
      <c r="E1521" s="3" t="s">
        <v>980</v>
      </c>
      <c r="F1521" s="3" t="s">
        <v>496</v>
      </c>
    </row>
    <row r="1522" spans="1:6" ht="12" customHeight="1" x14ac:dyDescent="0.25">
      <c r="A1522" s="3" t="s">
        <v>3846</v>
      </c>
      <c r="B1522" s="3" t="s">
        <v>493</v>
      </c>
      <c r="C1522" s="3" t="s">
        <v>127</v>
      </c>
      <c r="D1522" s="3" t="s">
        <v>3847</v>
      </c>
      <c r="E1522" s="3" t="s">
        <v>3849</v>
      </c>
      <c r="F1522" s="3" t="s">
        <v>496</v>
      </c>
    </row>
    <row r="1523" spans="1:6" ht="12" customHeight="1" x14ac:dyDescent="0.25">
      <c r="A1523" s="3" t="s">
        <v>3851</v>
      </c>
      <c r="B1523" s="3" t="s">
        <v>493</v>
      </c>
      <c r="C1523" s="3" t="s">
        <v>127</v>
      </c>
      <c r="D1523" s="3" t="s">
        <v>3847</v>
      </c>
      <c r="E1523" s="3" t="s">
        <v>3852</v>
      </c>
      <c r="F1523" s="3" t="s">
        <v>496</v>
      </c>
    </row>
    <row r="1524" spans="1:6" ht="12" customHeight="1" x14ac:dyDescent="0.25">
      <c r="A1524" s="3" t="s">
        <v>3853</v>
      </c>
      <c r="B1524" s="3" t="s">
        <v>493</v>
      </c>
      <c r="C1524" s="3" t="s">
        <v>127</v>
      </c>
      <c r="D1524" s="3" t="s">
        <v>3847</v>
      </c>
      <c r="E1524" s="3" t="s">
        <v>3854</v>
      </c>
      <c r="F1524" s="3" t="s">
        <v>496</v>
      </c>
    </row>
    <row r="1525" spans="1:6" ht="12" customHeight="1" x14ac:dyDescent="0.25">
      <c r="A1525" s="3" t="s">
        <v>978</v>
      </c>
      <c r="B1525" s="3" t="s">
        <v>504</v>
      </c>
      <c r="C1525" s="3" t="s">
        <v>127</v>
      </c>
      <c r="D1525" s="3" t="s">
        <v>3847</v>
      </c>
      <c r="E1525" s="3" t="s">
        <v>980</v>
      </c>
      <c r="F1525" s="3" t="s">
        <v>496</v>
      </c>
    </row>
    <row r="1526" spans="1:6" ht="12" customHeight="1" x14ac:dyDescent="0.25">
      <c r="A1526" s="3" t="s">
        <v>3857</v>
      </c>
      <c r="B1526" s="3" t="s">
        <v>493</v>
      </c>
      <c r="C1526" s="3" t="s">
        <v>127</v>
      </c>
      <c r="D1526" s="3" t="s">
        <v>3858</v>
      </c>
      <c r="E1526" s="3" t="s">
        <v>3859</v>
      </c>
      <c r="F1526" s="3" t="s">
        <v>496</v>
      </c>
    </row>
    <row r="1527" spans="1:6" ht="12" customHeight="1" x14ac:dyDescent="0.25">
      <c r="A1527" s="3" t="s">
        <v>3860</v>
      </c>
      <c r="B1527" s="3" t="s">
        <v>493</v>
      </c>
      <c r="C1527" s="3" t="s">
        <v>127</v>
      </c>
      <c r="D1527" s="3" t="s">
        <v>3858</v>
      </c>
      <c r="E1527" s="3" t="s">
        <v>3861</v>
      </c>
      <c r="F1527" s="3" t="s">
        <v>496</v>
      </c>
    </row>
    <row r="1528" spans="1:6" ht="12" customHeight="1" x14ac:dyDescent="0.25">
      <c r="A1528" s="3" t="s">
        <v>3862</v>
      </c>
      <c r="B1528" s="3" t="s">
        <v>493</v>
      </c>
      <c r="C1528" s="3" t="s">
        <v>127</v>
      </c>
      <c r="D1528" s="3" t="s">
        <v>3858</v>
      </c>
      <c r="E1528" s="3" t="s">
        <v>3863</v>
      </c>
      <c r="F1528" s="3" t="s">
        <v>496</v>
      </c>
    </row>
    <row r="1529" spans="1:6" ht="12" customHeight="1" x14ac:dyDescent="0.25">
      <c r="A1529" s="3" t="s">
        <v>978</v>
      </c>
      <c r="B1529" s="3" t="s">
        <v>504</v>
      </c>
      <c r="C1529" s="3" t="s">
        <v>127</v>
      </c>
      <c r="D1529" s="3" t="s">
        <v>3858</v>
      </c>
      <c r="E1529" s="3" t="s">
        <v>980</v>
      </c>
      <c r="F1529" s="3" t="s">
        <v>496</v>
      </c>
    </row>
    <row r="1530" spans="1:6" ht="12" customHeight="1" x14ac:dyDescent="0.25">
      <c r="A1530" s="3" t="s">
        <v>3864</v>
      </c>
      <c r="B1530" s="3" t="s">
        <v>493</v>
      </c>
      <c r="C1530" s="3" t="s">
        <v>261</v>
      </c>
      <c r="D1530" s="3" t="s">
        <v>3867</v>
      </c>
      <c r="E1530" s="3" t="s">
        <v>3868</v>
      </c>
      <c r="F1530" s="3" t="s">
        <v>496</v>
      </c>
    </row>
    <row r="1531" spans="1:6" ht="12" customHeight="1" x14ac:dyDescent="0.25">
      <c r="A1531" s="3" t="s">
        <v>3869</v>
      </c>
      <c r="B1531" s="3" t="s">
        <v>493</v>
      </c>
      <c r="C1531" s="3" t="s">
        <v>261</v>
      </c>
      <c r="D1531" s="3" t="s">
        <v>3867</v>
      </c>
      <c r="E1531" s="3" t="s">
        <v>3870</v>
      </c>
      <c r="F1531" s="3" t="s">
        <v>496</v>
      </c>
    </row>
    <row r="1532" spans="1:6" ht="12" customHeight="1" x14ac:dyDescent="0.25">
      <c r="A1532" s="3" t="s">
        <v>3871</v>
      </c>
      <c r="B1532" s="3" t="s">
        <v>493</v>
      </c>
      <c r="C1532" s="3" t="s">
        <v>261</v>
      </c>
      <c r="D1532" s="3" t="s">
        <v>3867</v>
      </c>
      <c r="E1532" s="3" t="s">
        <v>3872</v>
      </c>
      <c r="F1532" s="3" t="s">
        <v>496</v>
      </c>
    </row>
    <row r="1533" spans="1:6" ht="12" customHeight="1" x14ac:dyDescent="0.25">
      <c r="A1533" s="3" t="s">
        <v>3873</v>
      </c>
      <c r="B1533" s="3" t="s">
        <v>504</v>
      </c>
      <c r="C1533" s="3" t="s">
        <v>261</v>
      </c>
      <c r="D1533" s="3" t="s">
        <v>3867</v>
      </c>
      <c r="E1533" s="3" t="s">
        <v>3874</v>
      </c>
      <c r="F1533" s="3" t="s">
        <v>496</v>
      </c>
    </row>
    <row r="1534" spans="1:6" ht="12" customHeight="1" x14ac:dyDescent="0.25">
      <c r="A1534" s="3" t="s">
        <v>3877</v>
      </c>
      <c r="B1534" s="3" t="s">
        <v>493</v>
      </c>
      <c r="C1534" s="3" t="s">
        <v>188</v>
      </c>
      <c r="D1534" s="3" t="s">
        <v>3878</v>
      </c>
      <c r="E1534" s="3" t="s">
        <v>3879</v>
      </c>
      <c r="F1534" s="3" t="s">
        <v>496</v>
      </c>
    </row>
    <row r="1535" spans="1:6" ht="12" customHeight="1" x14ac:dyDescent="0.25">
      <c r="A1535" s="3" t="s">
        <v>3880</v>
      </c>
      <c r="B1535" s="3" t="s">
        <v>493</v>
      </c>
      <c r="C1535" s="3" t="s">
        <v>188</v>
      </c>
      <c r="D1535" s="3" t="s">
        <v>3878</v>
      </c>
      <c r="E1535" s="3" t="s">
        <v>3881</v>
      </c>
      <c r="F1535" s="3" t="s">
        <v>496</v>
      </c>
    </row>
    <row r="1536" spans="1:6" ht="12" customHeight="1" x14ac:dyDescent="0.25">
      <c r="A1536" s="3" t="s">
        <v>3882</v>
      </c>
      <c r="B1536" s="3" t="s">
        <v>493</v>
      </c>
      <c r="C1536" s="3" t="s">
        <v>188</v>
      </c>
      <c r="D1536" s="3" t="s">
        <v>3878</v>
      </c>
      <c r="E1536" s="3" t="s">
        <v>3883</v>
      </c>
      <c r="F1536" s="3" t="s">
        <v>496</v>
      </c>
    </row>
    <row r="1537" spans="1:6" ht="12" customHeight="1" x14ac:dyDescent="0.25">
      <c r="A1537" s="3" t="s">
        <v>2037</v>
      </c>
      <c r="B1537" s="3" t="s">
        <v>504</v>
      </c>
      <c r="C1537" s="3" t="s">
        <v>188</v>
      </c>
      <c r="D1537" s="3" t="s">
        <v>3878</v>
      </c>
      <c r="E1537" s="3" t="s">
        <v>2038</v>
      </c>
      <c r="F1537" s="3" t="s">
        <v>496</v>
      </c>
    </row>
    <row r="1538" spans="1:6" ht="12" customHeight="1" x14ac:dyDescent="0.25">
      <c r="A1538" s="3" t="s">
        <v>3885</v>
      </c>
      <c r="B1538" s="3" t="s">
        <v>493</v>
      </c>
      <c r="C1538" s="3" t="s">
        <v>227</v>
      </c>
      <c r="D1538" s="3" t="s">
        <v>3887</v>
      </c>
      <c r="E1538" s="3" t="s">
        <v>3888</v>
      </c>
      <c r="F1538" s="3" t="s">
        <v>496</v>
      </c>
    </row>
    <row r="1539" spans="1:6" ht="12" customHeight="1" x14ac:dyDescent="0.25">
      <c r="A1539" s="3" t="s">
        <v>3889</v>
      </c>
      <c r="B1539" s="3" t="s">
        <v>493</v>
      </c>
      <c r="C1539" s="3" t="s">
        <v>227</v>
      </c>
      <c r="D1539" s="3" t="s">
        <v>3887</v>
      </c>
      <c r="E1539" s="3" t="s">
        <v>3890</v>
      </c>
      <c r="F1539" s="3" t="s">
        <v>496</v>
      </c>
    </row>
    <row r="1540" spans="1:6" ht="12" customHeight="1" x14ac:dyDescent="0.25">
      <c r="A1540" s="3" t="s">
        <v>3891</v>
      </c>
      <c r="B1540" s="3" t="s">
        <v>493</v>
      </c>
      <c r="C1540" s="3" t="s">
        <v>227</v>
      </c>
      <c r="D1540" s="3" t="s">
        <v>3887</v>
      </c>
      <c r="E1540" s="3" t="s">
        <v>3893</v>
      </c>
      <c r="F1540" s="3" t="s">
        <v>496</v>
      </c>
    </row>
    <row r="1541" spans="1:6" ht="12" customHeight="1" x14ac:dyDescent="0.25">
      <c r="A1541" s="3" t="s">
        <v>3885</v>
      </c>
      <c r="B1541" s="3" t="s">
        <v>504</v>
      </c>
      <c r="C1541" s="3" t="s">
        <v>227</v>
      </c>
      <c r="D1541" s="3" t="s">
        <v>3887</v>
      </c>
      <c r="E1541" s="3" t="s">
        <v>3888</v>
      </c>
      <c r="F1541" s="3" t="s">
        <v>496</v>
      </c>
    </row>
    <row r="1542" spans="1:6" ht="12" customHeight="1" x14ac:dyDescent="0.25">
      <c r="A1542" s="3" t="s">
        <v>3894</v>
      </c>
      <c r="B1542" s="3" t="s">
        <v>493</v>
      </c>
      <c r="C1542" s="3" t="s">
        <v>176</v>
      </c>
      <c r="D1542" s="3" t="s">
        <v>3895</v>
      </c>
      <c r="E1542" s="3" t="s">
        <v>3896</v>
      </c>
      <c r="F1542" s="3" t="s">
        <v>496</v>
      </c>
    </row>
    <row r="1543" spans="1:6" ht="12" customHeight="1" x14ac:dyDescent="0.25">
      <c r="A1543" s="3" t="s">
        <v>3897</v>
      </c>
      <c r="B1543" s="3" t="s">
        <v>493</v>
      </c>
      <c r="C1543" s="3" t="s">
        <v>176</v>
      </c>
      <c r="D1543" s="3" t="s">
        <v>3895</v>
      </c>
      <c r="E1543" s="3" t="s">
        <v>3898</v>
      </c>
      <c r="F1543" s="3" t="s">
        <v>496</v>
      </c>
    </row>
    <row r="1544" spans="1:6" ht="12" customHeight="1" x14ac:dyDescent="0.25">
      <c r="A1544" s="3" t="s">
        <v>3899</v>
      </c>
      <c r="B1544" s="3" t="s">
        <v>493</v>
      </c>
      <c r="C1544" s="3" t="s">
        <v>176</v>
      </c>
      <c r="D1544" s="3" t="s">
        <v>3895</v>
      </c>
      <c r="E1544" s="3" t="s">
        <v>3901</v>
      </c>
      <c r="F1544" s="3" t="s">
        <v>496</v>
      </c>
    </row>
    <row r="1545" spans="1:6" ht="12" customHeight="1" x14ac:dyDescent="0.25">
      <c r="A1545" s="3" t="s">
        <v>3903</v>
      </c>
      <c r="B1545" s="3" t="s">
        <v>504</v>
      </c>
      <c r="C1545" s="3" t="s">
        <v>176</v>
      </c>
      <c r="D1545" s="3" t="s">
        <v>3895</v>
      </c>
      <c r="E1545" s="3" t="s">
        <v>3904</v>
      </c>
      <c r="F1545" s="3" t="s">
        <v>496</v>
      </c>
    </row>
    <row r="1546" spans="1:6" ht="12" customHeight="1" x14ac:dyDescent="0.25">
      <c r="A1546" s="3" t="s">
        <v>3905</v>
      </c>
      <c r="B1546" s="3" t="s">
        <v>493</v>
      </c>
      <c r="C1546" s="3" t="s">
        <v>261</v>
      </c>
      <c r="D1546" s="3" t="s">
        <v>3906</v>
      </c>
      <c r="E1546" s="3" t="s">
        <v>3907</v>
      </c>
      <c r="F1546" s="3" t="s">
        <v>496</v>
      </c>
    </row>
    <row r="1547" spans="1:6" ht="12" customHeight="1" x14ac:dyDescent="0.25">
      <c r="A1547" s="3" t="s">
        <v>3908</v>
      </c>
      <c r="B1547" s="3" t="s">
        <v>493</v>
      </c>
      <c r="C1547" s="3" t="s">
        <v>261</v>
      </c>
      <c r="D1547" s="3" t="s">
        <v>3906</v>
      </c>
      <c r="E1547" s="3" t="s">
        <v>3909</v>
      </c>
      <c r="F1547" s="3" t="s">
        <v>496</v>
      </c>
    </row>
    <row r="1548" spans="1:6" ht="12" customHeight="1" x14ac:dyDescent="0.25">
      <c r="A1548" s="3" t="s">
        <v>3910</v>
      </c>
      <c r="B1548" s="3" t="s">
        <v>493</v>
      </c>
      <c r="C1548" s="3" t="s">
        <v>261</v>
      </c>
      <c r="D1548" s="3" t="s">
        <v>3906</v>
      </c>
      <c r="E1548" s="3" t="s">
        <v>3911</v>
      </c>
      <c r="F1548" s="3" t="s">
        <v>496</v>
      </c>
    </row>
    <row r="1549" spans="1:6" ht="12" customHeight="1" x14ac:dyDescent="0.25">
      <c r="A1549" s="3" t="s">
        <v>3873</v>
      </c>
      <c r="B1549" s="3" t="s">
        <v>504</v>
      </c>
      <c r="C1549" s="3" t="s">
        <v>261</v>
      </c>
      <c r="D1549" s="3" t="s">
        <v>3906</v>
      </c>
      <c r="E1549" s="3" t="s">
        <v>3874</v>
      </c>
      <c r="F1549" s="3" t="s">
        <v>496</v>
      </c>
    </row>
    <row r="1550" spans="1:6" ht="12" customHeight="1" x14ac:dyDescent="0.25">
      <c r="A1550" s="3" t="s">
        <v>3912</v>
      </c>
      <c r="B1550" s="3" t="s">
        <v>493</v>
      </c>
      <c r="C1550" s="3" t="s">
        <v>179</v>
      </c>
      <c r="D1550" s="3" t="s">
        <v>3913</v>
      </c>
      <c r="E1550" s="3" t="s">
        <v>3914</v>
      </c>
      <c r="F1550" s="3" t="s">
        <v>496</v>
      </c>
    </row>
    <row r="1551" spans="1:6" ht="12" customHeight="1" x14ac:dyDescent="0.25">
      <c r="A1551" s="3" t="s">
        <v>3917</v>
      </c>
      <c r="B1551" s="3" t="s">
        <v>493</v>
      </c>
      <c r="C1551" s="3" t="s">
        <v>179</v>
      </c>
      <c r="D1551" s="3" t="s">
        <v>3913</v>
      </c>
      <c r="E1551" s="3" t="s">
        <v>3918</v>
      </c>
      <c r="F1551" s="3" t="s">
        <v>496</v>
      </c>
    </row>
    <row r="1552" spans="1:6" ht="12" customHeight="1" x14ac:dyDescent="0.25">
      <c r="A1552" s="3" t="s">
        <v>868</v>
      </c>
      <c r="B1552" s="3" t="s">
        <v>504</v>
      </c>
      <c r="C1552" s="3" t="s">
        <v>179</v>
      </c>
      <c r="D1552" s="3" t="s">
        <v>3913</v>
      </c>
      <c r="E1552" s="3" t="s">
        <v>869</v>
      </c>
      <c r="F1552" s="3" t="s">
        <v>496</v>
      </c>
    </row>
    <row r="1553" spans="1:6" ht="12" customHeight="1" x14ac:dyDescent="0.25">
      <c r="A1553" s="3" t="s">
        <v>3919</v>
      </c>
      <c r="B1553" s="3" t="s">
        <v>493</v>
      </c>
      <c r="C1553" s="3" t="s">
        <v>179</v>
      </c>
      <c r="D1553" s="3" t="s">
        <v>3913</v>
      </c>
      <c r="E1553" s="3" t="s">
        <v>3920</v>
      </c>
      <c r="F1553" s="3" t="s">
        <v>496</v>
      </c>
    </row>
    <row r="1554" spans="1:6" ht="12" customHeight="1" x14ac:dyDescent="0.25">
      <c r="A1554" s="3" t="s">
        <v>3921</v>
      </c>
      <c r="B1554" s="3" t="s">
        <v>504</v>
      </c>
      <c r="C1554" s="3" t="s">
        <v>176</v>
      </c>
      <c r="D1554" s="3" t="s">
        <v>3922</v>
      </c>
      <c r="E1554" s="3" t="s">
        <v>3923</v>
      </c>
      <c r="F1554" s="3" t="s">
        <v>496</v>
      </c>
    </row>
    <row r="1555" spans="1:6" ht="12" customHeight="1" x14ac:dyDescent="0.25">
      <c r="A1555" s="3" t="s">
        <v>3924</v>
      </c>
      <c r="B1555" s="3" t="s">
        <v>493</v>
      </c>
      <c r="C1555" s="3" t="s">
        <v>176</v>
      </c>
      <c r="D1555" s="3" t="s">
        <v>3922</v>
      </c>
      <c r="E1555" s="3" t="s">
        <v>3927</v>
      </c>
      <c r="F1555" s="3" t="s">
        <v>496</v>
      </c>
    </row>
    <row r="1556" spans="1:6" ht="12" customHeight="1" x14ac:dyDescent="0.25">
      <c r="A1556" s="3" t="s">
        <v>3928</v>
      </c>
      <c r="B1556" s="3" t="s">
        <v>493</v>
      </c>
      <c r="C1556" s="3" t="s">
        <v>176</v>
      </c>
      <c r="D1556" s="3" t="s">
        <v>3922</v>
      </c>
      <c r="E1556" s="3" t="s">
        <v>3929</v>
      </c>
      <c r="F1556" s="3" t="s">
        <v>496</v>
      </c>
    </row>
    <row r="1557" spans="1:6" ht="12" customHeight="1" x14ac:dyDescent="0.25">
      <c r="A1557" s="3" t="s">
        <v>3930</v>
      </c>
      <c r="B1557" s="3" t="s">
        <v>493</v>
      </c>
      <c r="C1557" s="3" t="s">
        <v>176</v>
      </c>
      <c r="D1557" s="3" t="s">
        <v>3922</v>
      </c>
      <c r="E1557" s="3" t="s">
        <v>3931</v>
      </c>
      <c r="F1557" s="3" t="s">
        <v>496</v>
      </c>
    </row>
    <row r="1558" spans="1:6" ht="12" customHeight="1" x14ac:dyDescent="0.25">
      <c r="A1558" s="3" t="s">
        <v>3932</v>
      </c>
      <c r="B1558" s="3" t="s">
        <v>493</v>
      </c>
      <c r="C1558" s="3" t="s">
        <v>170</v>
      </c>
      <c r="D1558" s="3" t="s">
        <v>3933</v>
      </c>
      <c r="E1558" s="3" t="s">
        <v>3934</v>
      </c>
      <c r="F1558" s="3" t="s">
        <v>496</v>
      </c>
    </row>
    <row r="1559" spans="1:6" ht="12" customHeight="1" x14ac:dyDescent="0.25">
      <c r="A1559" s="3" t="s">
        <v>3935</v>
      </c>
      <c r="B1559" s="3" t="s">
        <v>493</v>
      </c>
      <c r="C1559" s="3" t="s">
        <v>170</v>
      </c>
      <c r="D1559" s="3" t="s">
        <v>3933</v>
      </c>
      <c r="E1559" s="3" t="s">
        <v>3936</v>
      </c>
      <c r="F1559" s="3" t="s">
        <v>496</v>
      </c>
    </row>
    <row r="1560" spans="1:6" ht="12" customHeight="1" x14ac:dyDescent="0.25">
      <c r="A1560" s="3" t="s">
        <v>3937</v>
      </c>
      <c r="B1560" s="3" t="s">
        <v>504</v>
      </c>
      <c r="C1560" s="3" t="s">
        <v>170</v>
      </c>
      <c r="D1560" s="3" t="s">
        <v>3933</v>
      </c>
      <c r="E1560" s="3" t="s">
        <v>3938</v>
      </c>
      <c r="F1560" s="3" t="s">
        <v>496</v>
      </c>
    </row>
    <row r="1561" spans="1:6" ht="12" customHeight="1" x14ac:dyDescent="0.25">
      <c r="A1561" s="3" t="s">
        <v>3939</v>
      </c>
      <c r="B1561" s="3" t="s">
        <v>493</v>
      </c>
      <c r="C1561" s="3" t="s">
        <v>170</v>
      </c>
      <c r="D1561" s="3" t="s">
        <v>3933</v>
      </c>
      <c r="E1561" s="3" t="s">
        <v>3942</v>
      </c>
      <c r="F1561" s="3" t="s">
        <v>496</v>
      </c>
    </row>
    <row r="1562" spans="1:6" ht="12" customHeight="1" x14ac:dyDescent="0.25">
      <c r="A1562" s="3" t="s">
        <v>3943</v>
      </c>
      <c r="B1562" s="3" t="s">
        <v>493</v>
      </c>
      <c r="C1562" s="3" t="s">
        <v>192</v>
      </c>
      <c r="D1562" s="3" t="s">
        <v>3944</v>
      </c>
      <c r="E1562" s="3" t="s">
        <v>3945</v>
      </c>
      <c r="F1562" s="3" t="s">
        <v>496</v>
      </c>
    </row>
    <row r="1563" spans="1:6" ht="12" customHeight="1" x14ac:dyDescent="0.25">
      <c r="A1563" s="3" t="s">
        <v>3946</v>
      </c>
      <c r="B1563" s="3" t="s">
        <v>493</v>
      </c>
      <c r="C1563" s="3" t="s">
        <v>192</v>
      </c>
      <c r="D1563" s="3" t="s">
        <v>3944</v>
      </c>
      <c r="E1563" s="3" t="s">
        <v>3947</v>
      </c>
      <c r="F1563" s="3" t="s">
        <v>496</v>
      </c>
    </row>
    <row r="1564" spans="1:6" ht="12" customHeight="1" x14ac:dyDescent="0.25">
      <c r="A1564" s="3" t="s">
        <v>830</v>
      </c>
      <c r="B1564" s="3" t="s">
        <v>504</v>
      </c>
      <c r="C1564" s="3" t="s">
        <v>192</v>
      </c>
      <c r="D1564" s="3" t="s">
        <v>3944</v>
      </c>
      <c r="E1564" s="3" t="s">
        <v>831</v>
      </c>
      <c r="F1564" s="3" t="s">
        <v>496</v>
      </c>
    </row>
    <row r="1565" spans="1:6" ht="12" customHeight="1" x14ac:dyDescent="0.25">
      <c r="A1565" s="3" t="s">
        <v>3948</v>
      </c>
      <c r="B1565" s="3" t="s">
        <v>493</v>
      </c>
      <c r="C1565" s="3" t="s">
        <v>192</v>
      </c>
      <c r="D1565" s="3" t="s">
        <v>3944</v>
      </c>
      <c r="E1565" s="3" t="s">
        <v>3949</v>
      </c>
      <c r="F1565" s="3" t="s">
        <v>496</v>
      </c>
    </row>
    <row r="1566" spans="1:6" ht="12" customHeight="1" x14ac:dyDescent="0.25">
      <c r="A1566" s="3" t="s">
        <v>1817</v>
      </c>
      <c r="B1566" s="3" t="s">
        <v>504</v>
      </c>
      <c r="C1566" s="3" t="s">
        <v>176</v>
      </c>
      <c r="D1566" s="3" t="s">
        <v>3950</v>
      </c>
      <c r="E1566" s="3" t="s">
        <v>3951</v>
      </c>
      <c r="F1566" s="3" t="s">
        <v>496</v>
      </c>
    </row>
    <row r="1567" spans="1:6" ht="12" customHeight="1" x14ac:dyDescent="0.25">
      <c r="A1567" s="3" t="s">
        <v>3952</v>
      </c>
      <c r="B1567" s="3" t="s">
        <v>493</v>
      </c>
      <c r="C1567" s="3" t="s">
        <v>176</v>
      </c>
      <c r="D1567" s="3" t="s">
        <v>3950</v>
      </c>
      <c r="E1567" s="3" t="s">
        <v>3955</v>
      </c>
      <c r="F1567" s="3" t="s">
        <v>496</v>
      </c>
    </row>
    <row r="1568" spans="1:6" ht="12" customHeight="1" x14ac:dyDescent="0.25">
      <c r="A1568" s="3" t="s">
        <v>1817</v>
      </c>
      <c r="B1568" s="3" t="s">
        <v>493</v>
      </c>
      <c r="C1568" s="3" t="s">
        <v>176</v>
      </c>
      <c r="D1568" s="3" t="s">
        <v>3950</v>
      </c>
      <c r="E1568" s="3" t="s">
        <v>3951</v>
      </c>
      <c r="F1568" s="3" t="s">
        <v>496</v>
      </c>
    </row>
    <row r="1569" spans="1:6" ht="12" customHeight="1" x14ac:dyDescent="0.25">
      <c r="A1569" s="3" t="s">
        <v>3956</v>
      </c>
      <c r="B1569" s="3" t="s">
        <v>493</v>
      </c>
      <c r="C1569" s="3" t="s">
        <v>176</v>
      </c>
      <c r="D1569" s="3" t="s">
        <v>3950</v>
      </c>
      <c r="E1569" s="3" t="s">
        <v>3957</v>
      </c>
      <c r="F1569" s="3" t="s">
        <v>496</v>
      </c>
    </row>
    <row r="1570" spans="1:6" ht="12" customHeight="1" x14ac:dyDescent="0.25">
      <c r="A1570" s="3" t="s">
        <v>3958</v>
      </c>
      <c r="B1570" s="3" t="s">
        <v>493</v>
      </c>
      <c r="C1570" s="3" t="s">
        <v>268</v>
      </c>
      <c r="D1570" s="3" t="s">
        <v>3959</v>
      </c>
      <c r="E1570" s="3" t="s">
        <v>3960</v>
      </c>
      <c r="F1570" s="3" t="s">
        <v>496</v>
      </c>
    </row>
    <row r="1571" spans="1:6" ht="12" customHeight="1" x14ac:dyDescent="0.25">
      <c r="A1571" s="3" t="s">
        <v>3961</v>
      </c>
      <c r="B1571" s="3" t="s">
        <v>493</v>
      </c>
      <c r="C1571" s="3" t="s">
        <v>268</v>
      </c>
      <c r="D1571" s="3" t="s">
        <v>3959</v>
      </c>
      <c r="E1571" s="3" t="s">
        <v>3962</v>
      </c>
      <c r="F1571" s="3" t="s">
        <v>496</v>
      </c>
    </row>
    <row r="1572" spans="1:6" ht="12" customHeight="1" x14ac:dyDescent="0.25">
      <c r="A1572" s="3" t="s">
        <v>2400</v>
      </c>
      <c r="B1572" s="3" t="s">
        <v>504</v>
      </c>
      <c r="C1572" s="3" t="s">
        <v>268</v>
      </c>
      <c r="D1572" s="3" t="s">
        <v>3959</v>
      </c>
      <c r="E1572" s="3" t="s">
        <v>2401</v>
      </c>
      <c r="F1572" s="3" t="s">
        <v>496</v>
      </c>
    </row>
    <row r="1573" spans="1:6" ht="12" customHeight="1" x14ac:dyDescent="0.25">
      <c r="A1573" s="3" t="s">
        <v>3965</v>
      </c>
      <c r="B1573" s="3" t="s">
        <v>493</v>
      </c>
      <c r="C1573" s="3" t="s">
        <v>268</v>
      </c>
      <c r="D1573" s="3" t="s">
        <v>3959</v>
      </c>
      <c r="E1573" s="3" t="s">
        <v>3967</v>
      </c>
      <c r="F1573" s="3" t="s">
        <v>496</v>
      </c>
    </row>
    <row r="1574" spans="1:6" ht="12" customHeight="1" x14ac:dyDescent="0.25">
      <c r="A1574" s="3" t="s">
        <v>3968</v>
      </c>
      <c r="B1574" s="3" t="s">
        <v>493</v>
      </c>
      <c r="C1574" s="3" t="s">
        <v>268</v>
      </c>
      <c r="D1574" s="3" t="s">
        <v>3969</v>
      </c>
      <c r="E1574" s="3" t="s">
        <v>3970</v>
      </c>
      <c r="F1574" s="3" t="s">
        <v>496</v>
      </c>
    </row>
    <row r="1575" spans="1:6" ht="12" customHeight="1" x14ac:dyDescent="0.25">
      <c r="A1575" s="3" t="s">
        <v>3971</v>
      </c>
      <c r="B1575" s="3" t="s">
        <v>493</v>
      </c>
      <c r="C1575" s="3" t="s">
        <v>268</v>
      </c>
      <c r="D1575" s="3" t="s">
        <v>3969</v>
      </c>
      <c r="E1575" s="3" t="s">
        <v>3972</v>
      </c>
      <c r="F1575" s="3" t="s">
        <v>496</v>
      </c>
    </row>
    <row r="1576" spans="1:6" ht="12" customHeight="1" x14ac:dyDescent="0.25">
      <c r="A1576" s="3" t="s">
        <v>3973</v>
      </c>
      <c r="B1576" s="3" t="s">
        <v>493</v>
      </c>
      <c r="C1576" s="3" t="s">
        <v>268</v>
      </c>
      <c r="D1576" s="3" t="s">
        <v>3969</v>
      </c>
      <c r="E1576" s="3" t="s">
        <v>3974</v>
      </c>
      <c r="F1576" s="3" t="s">
        <v>496</v>
      </c>
    </row>
    <row r="1577" spans="1:6" ht="12" customHeight="1" x14ac:dyDescent="0.25">
      <c r="A1577" s="3" t="s">
        <v>2400</v>
      </c>
      <c r="B1577" s="3" t="s">
        <v>504</v>
      </c>
      <c r="C1577" s="3" t="s">
        <v>268</v>
      </c>
      <c r="D1577" s="3" t="s">
        <v>3969</v>
      </c>
      <c r="E1577" s="3" t="s">
        <v>2401</v>
      </c>
      <c r="F1577" s="3" t="s">
        <v>496</v>
      </c>
    </row>
    <row r="1578" spans="1:6" ht="12" customHeight="1" x14ac:dyDescent="0.25">
      <c r="A1578" s="3" t="s">
        <v>3975</v>
      </c>
      <c r="B1578" s="3" t="s">
        <v>493</v>
      </c>
      <c r="C1578" s="3" t="s">
        <v>268</v>
      </c>
      <c r="D1578" s="3" t="s">
        <v>3976</v>
      </c>
      <c r="E1578" s="3" t="s">
        <v>3977</v>
      </c>
      <c r="F1578" s="3" t="s">
        <v>496</v>
      </c>
    </row>
    <row r="1579" spans="1:6" ht="12" customHeight="1" x14ac:dyDescent="0.25">
      <c r="A1579" s="3" t="s">
        <v>3978</v>
      </c>
      <c r="B1579" s="3" t="s">
        <v>493</v>
      </c>
      <c r="C1579" s="3" t="s">
        <v>268</v>
      </c>
      <c r="D1579" s="3" t="s">
        <v>3976</v>
      </c>
      <c r="E1579" s="3" t="s">
        <v>3979</v>
      </c>
      <c r="F1579" s="3" t="s">
        <v>496</v>
      </c>
    </row>
    <row r="1580" spans="1:6" ht="12" customHeight="1" x14ac:dyDescent="0.25">
      <c r="A1580" s="3" t="s">
        <v>3980</v>
      </c>
      <c r="B1580" s="3" t="s">
        <v>504</v>
      </c>
      <c r="C1580" s="3" t="s">
        <v>268</v>
      </c>
      <c r="D1580" s="3" t="s">
        <v>3976</v>
      </c>
      <c r="E1580" s="3" t="s">
        <v>3982</v>
      </c>
      <c r="F1580" s="3" t="s">
        <v>496</v>
      </c>
    </row>
    <row r="1581" spans="1:6" ht="12" customHeight="1" x14ac:dyDescent="0.25">
      <c r="A1581" s="3" t="s">
        <v>3984</v>
      </c>
      <c r="B1581" s="3" t="s">
        <v>493</v>
      </c>
      <c r="C1581" s="3" t="s">
        <v>268</v>
      </c>
      <c r="D1581" s="3" t="s">
        <v>3976</v>
      </c>
      <c r="E1581" s="3" t="s">
        <v>3985</v>
      </c>
      <c r="F1581" s="3" t="s">
        <v>496</v>
      </c>
    </row>
    <row r="1582" spans="1:6" ht="12" customHeight="1" x14ac:dyDescent="0.25">
      <c r="A1582" s="3" t="s">
        <v>3986</v>
      </c>
      <c r="B1582" s="3" t="s">
        <v>493</v>
      </c>
      <c r="C1582" s="3" t="s">
        <v>268</v>
      </c>
      <c r="D1582" s="3" t="s">
        <v>3987</v>
      </c>
      <c r="E1582" s="3" t="s">
        <v>3988</v>
      </c>
      <c r="F1582" s="3" t="s">
        <v>496</v>
      </c>
    </row>
    <row r="1583" spans="1:6" ht="12" customHeight="1" x14ac:dyDescent="0.25">
      <c r="A1583" s="3" t="s">
        <v>3989</v>
      </c>
      <c r="B1583" s="3" t="s">
        <v>493</v>
      </c>
      <c r="C1583" s="3" t="s">
        <v>268</v>
      </c>
      <c r="D1583" s="3" t="s">
        <v>3987</v>
      </c>
      <c r="E1583" s="3" t="s">
        <v>3990</v>
      </c>
      <c r="F1583" s="3" t="s">
        <v>496</v>
      </c>
    </row>
    <row r="1584" spans="1:6" ht="12" customHeight="1" x14ac:dyDescent="0.25">
      <c r="A1584" s="3" t="s">
        <v>3980</v>
      </c>
      <c r="B1584" s="3" t="s">
        <v>504</v>
      </c>
      <c r="C1584" s="3" t="s">
        <v>268</v>
      </c>
      <c r="D1584" s="3" t="s">
        <v>3987</v>
      </c>
      <c r="E1584" s="3" t="s">
        <v>3982</v>
      </c>
      <c r="F1584" s="3" t="s">
        <v>496</v>
      </c>
    </row>
    <row r="1585" spans="1:6" ht="12" customHeight="1" x14ac:dyDescent="0.25">
      <c r="A1585" s="3" t="s">
        <v>3993</v>
      </c>
      <c r="B1585" s="3" t="s">
        <v>493</v>
      </c>
      <c r="C1585" s="3" t="s">
        <v>268</v>
      </c>
      <c r="D1585" s="3" t="s">
        <v>3987</v>
      </c>
      <c r="E1585" s="3" t="s">
        <v>3994</v>
      </c>
      <c r="F1585" s="3" t="s">
        <v>496</v>
      </c>
    </row>
    <row r="1586" spans="1:6" ht="12" customHeight="1" x14ac:dyDescent="0.25">
      <c r="A1586" s="3" t="s">
        <v>3995</v>
      </c>
      <c r="B1586" s="3" t="s">
        <v>493</v>
      </c>
      <c r="C1586" s="3" t="s">
        <v>268</v>
      </c>
      <c r="D1586" s="3" t="s">
        <v>3996</v>
      </c>
      <c r="E1586" s="3" t="s">
        <v>3997</v>
      </c>
      <c r="F1586" s="3" t="s">
        <v>496</v>
      </c>
    </row>
    <row r="1587" spans="1:6" ht="12" customHeight="1" x14ac:dyDescent="0.25">
      <c r="A1587" s="3" t="s">
        <v>3998</v>
      </c>
      <c r="B1587" s="3" t="s">
        <v>493</v>
      </c>
      <c r="C1587" s="3" t="s">
        <v>268</v>
      </c>
      <c r="D1587" s="3" t="s">
        <v>3996</v>
      </c>
      <c r="E1587" s="3" t="s">
        <v>3999</v>
      </c>
      <c r="F1587" s="3" t="s">
        <v>496</v>
      </c>
    </row>
    <row r="1588" spans="1:6" ht="12" customHeight="1" x14ac:dyDescent="0.25">
      <c r="A1588" s="3" t="s">
        <v>3980</v>
      </c>
      <c r="B1588" s="3" t="s">
        <v>504</v>
      </c>
      <c r="C1588" s="3" t="s">
        <v>268</v>
      </c>
      <c r="D1588" s="3" t="s">
        <v>3996</v>
      </c>
      <c r="E1588" s="3" t="s">
        <v>3982</v>
      </c>
      <c r="F1588" s="3" t="s">
        <v>496</v>
      </c>
    </row>
    <row r="1589" spans="1:6" ht="12" customHeight="1" x14ac:dyDescent="0.25">
      <c r="A1589" s="3" t="s">
        <v>4002</v>
      </c>
      <c r="B1589" s="3" t="s">
        <v>493</v>
      </c>
      <c r="C1589" s="3" t="s">
        <v>268</v>
      </c>
      <c r="D1589" s="3" t="s">
        <v>3996</v>
      </c>
      <c r="E1589" s="3" t="s">
        <v>4003</v>
      </c>
      <c r="F1589" s="3" t="s">
        <v>496</v>
      </c>
    </row>
    <row r="1590" spans="1:6" ht="12" customHeight="1" x14ac:dyDescent="0.25">
      <c r="A1590" s="3" t="s">
        <v>4004</v>
      </c>
      <c r="B1590" s="3" t="s">
        <v>493</v>
      </c>
      <c r="C1590" s="3" t="s">
        <v>77</v>
      </c>
      <c r="D1590" s="3" t="s">
        <v>4005</v>
      </c>
      <c r="E1590" s="3" t="s">
        <v>4006</v>
      </c>
      <c r="F1590" s="3" t="s">
        <v>496</v>
      </c>
    </row>
    <row r="1591" spans="1:6" ht="12" customHeight="1" x14ac:dyDescent="0.25">
      <c r="A1591" s="3" t="s">
        <v>4007</v>
      </c>
      <c r="B1591" s="3" t="s">
        <v>493</v>
      </c>
      <c r="C1591" s="3" t="s">
        <v>77</v>
      </c>
      <c r="D1591" s="3" t="s">
        <v>4005</v>
      </c>
      <c r="E1591" s="3" t="s">
        <v>4008</v>
      </c>
      <c r="F1591" s="3" t="s">
        <v>496</v>
      </c>
    </row>
    <row r="1592" spans="1:6" ht="12" customHeight="1" x14ac:dyDescent="0.25">
      <c r="A1592" s="3" t="s">
        <v>2101</v>
      </c>
      <c r="B1592" s="3" t="s">
        <v>504</v>
      </c>
      <c r="C1592" s="3" t="s">
        <v>77</v>
      </c>
      <c r="D1592" s="3" t="s">
        <v>4005</v>
      </c>
      <c r="E1592" s="3" t="s">
        <v>2102</v>
      </c>
      <c r="F1592" s="3" t="s">
        <v>496</v>
      </c>
    </row>
    <row r="1593" spans="1:6" ht="12" customHeight="1" x14ac:dyDescent="0.25">
      <c r="A1593" s="3" t="s">
        <v>4010</v>
      </c>
      <c r="B1593" s="3" t="s">
        <v>493</v>
      </c>
      <c r="C1593" s="3" t="s">
        <v>77</v>
      </c>
      <c r="D1593" s="3" t="s">
        <v>4005</v>
      </c>
      <c r="E1593" s="3" t="s">
        <v>4012</v>
      </c>
      <c r="F1593" s="3" t="s">
        <v>496</v>
      </c>
    </row>
    <row r="1594" spans="1:6" ht="12" customHeight="1" x14ac:dyDescent="0.25">
      <c r="A1594" s="3" t="s">
        <v>4013</v>
      </c>
      <c r="B1594" s="3" t="s">
        <v>493</v>
      </c>
      <c r="C1594" s="3" t="s">
        <v>250</v>
      </c>
      <c r="D1594" s="3" t="s">
        <v>4014</v>
      </c>
      <c r="E1594" s="3" t="s">
        <v>4015</v>
      </c>
      <c r="F1594" s="3" t="s">
        <v>496</v>
      </c>
    </row>
    <row r="1595" spans="1:6" ht="12" customHeight="1" x14ac:dyDescent="0.25">
      <c r="A1595" s="3" t="s">
        <v>4016</v>
      </c>
      <c r="B1595" s="3" t="s">
        <v>493</v>
      </c>
      <c r="C1595" s="3" t="s">
        <v>250</v>
      </c>
      <c r="D1595" s="3" t="s">
        <v>4014</v>
      </c>
      <c r="E1595" s="3" t="s">
        <v>4017</v>
      </c>
      <c r="F1595" s="3" t="s">
        <v>496</v>
      </c>
    </row>
    <row r="1596" spans="1:6" ht="12" customHeight="1" x14ac:dyDescent="0.25">
      <c r="A1596" s="3" t="s">
        <v>4018</v>
      </c>
      <c r="B1596" s="3" t="s">
        <v>504</v>
      </c>
      <c r="C1596" s="3" t="s">
        <v>250</v>
      </c>
      <c r="D1596" s="3" t="s">
        <v>4014</v>
      </c>
      <c r="E1596" s="3" t="s">
        <v>4019</v>
      </c>
      <c r="F1596" s="3" t="s">
        <v>496</v>
      </c>
    </row>
    <row r="1597" spans="1:6" ht="12" customHeight="1" x14ac:dyDescent="0.25">
      <c r="A1597" s="3" t="s">
        <v>4020</v>
      </c>
      <c r="B1597" s="3" t="s">
        <v>493</v>
      </c>
      <c r="C1597" s="3" t="s">
        <v>250</v>
      </c>
      <c r="D1597" s="3" t="s">
        <v>4014</v>
      </c>
      <c r="E1597" s="3" t="s">
        <v>4021</v>
      </c>
      <c r="F1597" s="3" t="s">
        <v>496</v>
      </c>
    </row>
    <row r="1598" spans="1:6" ht="12" customHeight="1" x14ac:dyDescent="0.25">
      <c r="A1598" s="3" t="s">
        <v>4022</v>
      </c>
      <c r="B1598" s="3" t="s">
        <v>493</v>
      </c>
      <c r="C1598" s="3" t="s">
        <v>63</v>
      </c>
      <c r="D1598" s="3" t="s">
        <v>4025</v>
      </c>
      <c r="E1598" s="3" t="s">
        <v>4026</v>
      </c>
      <c r="F1598" s="3" t="s">
        <v>496</v>
      </c>
    </row>
    <row r="1599" spans="1:6" ht="12" customHeight="1" x14ac:dyDescent="0.25">
      <c r="A1599" s="3" t="s">
        <v>4027</v>
      </c>
      <c r="B1599" s="3" t="s">
        <v>493</v>
      </c>
      <c r="C1599" s="3" t="s">
        <v>63</v>
      </c>
      <c r="D1599" s="3" t="s">
        <v>4025</v>
      </c>
      <c r="E1599" s="3" t="s">
        <v>4028</v>
      </c>
      <c r="F1599" s="3" t="s">
        <v>496</v>
      </c>
    </row>
    <row r="1600" spans="1:6" ht="12" customHeight="1" x14ac:dyDescent="0.25">
      <c r="A1600" s="3" t="s">
        <v>506</v>
      </c>
      <c r="B1600" s="3" t="s">
        <v>504</v>
      </c>
      <c r="C1600" s="3" t="s">
        <v>63</v>
      </c>
      <c r="D1600" s="3" t="s">
        <v>4025</v>
      </c>
      <c r="E1600" s="3" t="s">
        <v>508</v>
      </c>
      <c r="F1600" s="3" t="s">
        <v>496</v>
      </c>
    </row>
    <row r="1601" spans="1:6" ht="12" customHeight="1" x14ac:dyDescent="0.25">
      <c r="A1601" s="3" t="s">
        <v>4029</v>
      </c>
      <c r="B1601" s="3" t="s">
        <v>493</v>
      </c>
      <c r="C1601" s="3" t="s">
        <v>63</v>
      </c>
      <c r="D1601" s="3" t="s">
        <v>4025</v>
      </c>
      <c r="E1601" s="3" t="s">
        <v>4030</v>
      </c>
      <c r="F1601" s="3" t="s">
        <v>496</v>
      </c>
    </row>
    <row r="1602" spans="1:6" ht="12" customHeight="1" x14ac:dyDescent="0.25">
      <c r="A1602" s="3" t="s">
        <v>4031</v>
      </c>
      <c r="B1602" s="3" t="s">
        <v>493</v>
      </c>
      <c r="C1602" s="3" t="s">
        <v>48</v>
      </c>
      <c r="D1602" s="3" t="s">
        <v>4033</v>
      </c>
      <c r="E1602" s="3" t="s">
        <v>4035</v>
      </c>
      <c r="F1602" s="3" t="s">
        <v>496</v>
      </c>
    </row>
    <row r="1603" spans="1:6" ht="12" customHeight="1" x14ac:dyDescent="0.25">
      <c r="A1603" s="3" t="s">
        <v>1076</v>
      </c>
      <c r="B1603" s="3" t="s">
        <v>493</v>
      </c>
      <c r="C1603" s="3" t="s">
        <v>48</v>
      </c>
      <c r="D1603" s="3" t="s">
        <v>4033</v>
      </c>
      <c r="E1603" s="3" t="s">
        <v>4037</v>
      </c>
      <c r="F1603" s="3" t="s">
        <v>496</v>
      </c>
    </row>
    <row r="1604" spans="1:6" ht="12" customHeight="1" x14ac:dyDescent="0.25">
      <c r="A1604" s="3" t="s">
        <v>956</v>
      </c>
      <c r="B1604" s="3" t="s">
        <v>504</v>
      </c>
      <c r="C1604" s="3" t="s">
        <v>48</v>
      </c>
      <c r="D1604" s="3" t="s">
        <v>4033</v>
      </c>
      <c r="E1604" s="3" t="s">
        <v>2384</v>
      </c>
      <c r="F1604" s="3" t="s">
        <v>496</v>
      </c>
    </row>
    <row r="1605" spans="1:6" ht="12" customHeight="1" x14ac:dyDescent="0.25">
      <c r="A1605" s="3" t="s">
        <v>4038</v>
      </c>
      <c r="B1605" s="3" t="s">
        <v>493</v>
      </c>
      <c r="C1605" s="3" t="s">
        <v>48</v>
      </c>
      <c r="D1605" s="3" t="s">
        <v>4033</v>
      </c>
      <c r="E1605" s="3" t="s">
        <v>4039</v>
      </c>
      <c r="F1605" s="3" t="s">
        <v>496</v>
      </c>
    </row>
    <row r="1606" spans="1:6" ht="12" customHeight="1" x14ac:dyDescent="0.25">
      <c r="A1606" s="3" t="s">
        <v>4040</v>
      </c>
      <c r="B1606" s="3" t="s">
        <v>493</v>
      </c>
      <c r="C1606" s="3" t="s">
        <v>261</v>
      </c>
      <c r="D1606" s="3" t="s">
        <v>4041</v>
      </c>
      <c r="E1606" s="3" t="s">
        <v>4042</v>
      </c>
      <c r="F1606" s="3" t="s">
        <v>496</v>
      </c>
    </row>
    <row r="1607" spans="1:6" ht="12" customHeight="1" x14ac:dyDescent="0.25">
      <c r="A1607" s="3" t="s">
        <v>4043</v>
      </c>
      <c r="B1607" s="3" t="s">
        <v>493</v>
      </c>
      <c r="C1607" s="3" t="s">
        <v>261</v>
      </c>
      <c r="D1607" s="3" t="s">
        <v>4041</v>
      </c>
      <c r="E1607" s="3" t="s">
        <v>4044</v>
      </c>
      <c r="F1607" s="3" t="s">
        <v>496</v>
      </c>
    </row>
    <row r="1608" spans="1:6" ht="12" customHeight="1" x14ac:dyDescent="0.25">
      <c r="A1608" s="3" t="s">
        <v>1401</v>
      </c>
      <c r="B1608" s="3" t="s">
        <v>493</v>
      </c>
      <c r="C1608" s="3" t="s">
        <v>261</v>
      </c>
      <c r="D1608" s="3" t="s">
        <v>4041</v>
      </c>
      <c r="E1608" s="3" t="s">
        <v>4045</v>
      </c>
      <c r="F1608" s="3" t="s">
        <v>496</v>
      </c>
    </row>
    <row r="1609" spans="1:6" ht="12" customHeight="1" x14ac:dyDescent="0.25">
      <c r="A1609" s="3" t="s">
        <v>3873</v>
      </c>
      <c r="B1609" s="3" t="s">
        <v>504</v>
      </c>
      <c r="C1609" s="3" t="s">
        <v>261</v>
      </c>
      <c r="D1609" s="3" t="s">
        <v>4041</v>
      </c>
      <c r="E1609" s="3" t="s">
        <v>3874</v>
      </c>
      <c r="F1609" s="3" t="s">
        <v>496</v>
      </c>
    </row>
    <row r="1610" spans="1:6" ht="12" customHeight="1" x14ac:dyDescent="0.25">
      <c r="A1610" s="3" t="s">
        <v>4046</v>
      </c>
      <c r="B1610" s="3" t="s">
        <v>493</v>
      </c>
      <c r="C1610" s="3" t="s">
        <v>63</v>
      </c>
      <c r="D1610" s="3" t="s">
        <v>4047</v>
      </c>
      <c r="E1610" s="3" t="s">
        <v>4048</v>
      </c>
      <c r="F1610" s="3" t="s">
        <v>496</v>
      </c>
    </row>
    <row r="1611" spans="1:6" ht="12" customHeight="1" x14ac:dyDescent="0.25">
      <c r="A1611" s="3" t="s">
        <v>4049</v>
      </c>
      <c r="B1611" s="3" t="s">
        <v>493</v>
      </c>
      <c r="C1611" s="3" t="s">
        <v>63</v>
      </c>
      <c r="D1611" s="3" t="s">
        <v>4047</v>
      </c>
      <c r="E1611" s="3" t="s">
        <v>4052</v>
      </c>
      <c r="F1611" s="3" t="s">
        <v>496</v>
      </c>
    </row>
    <row r="1612" spans="1:6" ht="12" customHeight="1" x14ac:dyDescent="0.25">
      <c r="A1612" s="3" t="s">
        <v>506</v>
      </c>
      <c r="B1612" s="3" t="s">
        <v>504</v>
      </c>
      <c r="C1612" s="3" t="s">
        <v>63</v>
      </c>
      <c r="D1612" s="3" t="s">
        <v>4047</v>
      </c>
      <c r="E1612" s="3" t="s">
        <v>508</v>
      </c>
      <c r="F1612" s="3" t="s">
        <v>496</v>
      </c>
    </row>
    <row r="1613" spans="1:6" ht="12" customHeight="1" x14ac:dyDescent="0.25">
      <c r="A1613" s="3" t="s">
        <v>4053</v>
      </c>
      <c r="B1613" s="3" t="s">
        <v>493</v>
      </c>
      <c r="C1613" s="3" t="s">
        <v>63</v>
      </c>
      <c r="D1613" s="3" t="s">
        <v>4047</v>
      </c>
      <c r="E1613" s="3" t="s">
        <v>4054</v>
      </c>
      <c r="F1613" s="3" t="s">
        <v>496</v>
      </c>
    </row>
    <row r="1614" spans="1:6" ht="12" customHeight="1" x14ac:dyDescent="0.25">
      <c r="A1614" s="3" t="s">
        <v>4055</v>
      </c>
      <c r="B1614" s="3" t="s">
        <v>493</v>
      </c>
      <c r="C1614" s="3" t="s">
        <v>179</v>
      </c>
      <c r="D1614" s="3" t="s">
        <v>4056</v>
      </c>
      <c r="E1614" s="3" t="s">
        <v>4057</v>
      </c>
      <c r="F1614" s="3" t="s">
        <v>496</v>
      </c>
    </row>
    <row r="1615" spans="1:6" ht="12" customHeight="1" x14ac:dyDescent="0.25">
      <c r="A1615" s="3" t="s">
        <v>4058</v>
      </c>
      <c r="B1615" s="3" t="s">
        <v>493</v>
      </c>
      <c r="C1615" s="3" t="s">
        <v>179</v>
      </c>
      <c r="D1615" s="3" t="s">
        <v>4056</v>
      </c>
      <c r="E1615" s="3" t="s">
        <v>4059</v>
      </c>
      <c r="F1615" s="3" t="s">
        <v>496</v>
      </c>
    </row>
    <row r="1616" spans="1:6" ht="12" customHeight="1" x14ac:dyDescent="0.25">
      <c r="A1616" s="3" t="s">
        <v>868</v>
      </c>
      <c r="B1616" s="3" t="s">
        <v>504</v>
      </c>
      <c r="C1616" s="3" t="s">
        <v>179</v>
      </c>
      <c r="D1616" s="3" t="s">
        <v>4056</v>
      </c>
      <c r="E1616" s="3" t="s">
        <v>869</v>
      </c>
      <c r="F1616" s="3" t="s">
        <v>496</v>
      </c>
    </row>
    <row r="1617" spans="1:6" ht="12" customHeight="1" x14ac:dyDescent="0.25">
      <c r="A1617" s="3" t="s">
        <v>4060</v>
      </c>
      <c r="B1617" s="3" t="s">
        <v>493</v>
      </c>
      <c r="C1617" s="3" t="s">
        <v>179</v>
      </c>
      <c r="D1617" s="3" t="s">
        <v>4056</v>
      </c>
      <c r="E1617" s="3" t="s">
        <v>4061</v>
      </c>
      <c r="F1617" s="3" t="s">
        <v>496</v>
      </c>
    </row>
    <row r="1618" spans="1:6" ht="12" customHeight="1" x14ac:dyDescent="0.25">
      <c r="A1618" s="3" t="s">
        <v>4062</v>
      </c>
      <c r="B1618" s="3" t="s">
        <v>493</v>
      </c>
      <c r="C1618" s="3" t="s">
        <v>66</v>
      </c>
      <c r="D1618" s="3" t="s">
        <v>4063</v>
      </c>
      <c r="E1618" s="3" t="s">
        <v>4064</v>
      </c>
      <c r="F1618" s="3" t="s">
        <v>496</v>
      </c>
    </row>
    <row r="1619" spans="1:6" ht="12" customHeight="1" x14ac:dyDescent="0.25">
      <c r="A1619" s="3" t="s">
        <v>4065</v>
      </c>
      <c r="B1619" s="3" t="s">
        <v>493</v>
      </c>
      <c r="C1619" s="3" t="s">
        <v>66</v>
      </c>
      <c r="D1619" s="3" t="s">
        <v>4063</v>
      </c>
      <c r="E1619" s="3" t="s">
        <v>4067</v>
      </c>
      <c r="F1619" s="3" t="s">
        <v>496</v>
      </c>
    </row>
    <row r="1620" spans="1:6" ht="12" customHeight="1" x14ac:dyDescent="0.25">
      <c r="A1620" s="3" t="s">
        <v>4069</v>
      </c>
      <c r="B1620" s="3" t="s">
        <v>493</v>
      </c>
      <c r="C1620" s="3" t="s">
        <v>66</v>
      </c>
      <c r="D1620" s="3" t="s">
        <v>4063</v>
      </c>
      <c r="E1620" s="3" t="s">
        <v>4070</v>
      </c>
      <c r="F1620" s="3" t="s">
        <v>496</v>
      </c>
    </row>
    <row r="1621" spans="1:6" ht="12" customHeight="1" x14ac:dyDescent="0.25">
      <c r="A1621" s="3" t="s">
        <v>4071</v>
      </c>
      <c r="B1621" s="3" t="s">
        <v>504</v>
      </c>
      <c r="C1621" s="3" t="s">
        <v>66</v>
      </c>
      <c r="D1621" s="3" t="s">
        <v>4063</v>
      </c>
      <c r="E1621" s="3" t="s">
        <v>4072</v>
      </c>
      <c r="F1621" s="3" t="s">
        <v>496</v>
      </c>
    </row>
    <row r="1622" spans="1:6" ht="12" customHeight="1" x14ac:dyDescent="0.25">
      <c r="A1622" s="3" t="s">
        <v>4073</v>
      </c>
      <c r="B1622" s="3" t="s">
        <v>493</v>
      </c>
      <c r="C1622" s="3" t="s">
        <v>188</v>
      </c>
      <c r="D1622" s="3" t="s">
        <v>4074</v>
      </c>
      <c r="E1622" s="3" t="s">
        <v>4075</v>
      </c>
      <c r="F1622" s="3" t="s">
        <v>496</v>
      </c>
    </row>
    <row r="1623" spans="1:6" ht="12" customHeight="1" x14ac:dyDescent="0.25">
      <c r="A1623" s="3" t="s">
        <v>4076</v>
      </c>
      <c r="B1623" s="3" t="s">
        <v>493</v>
      </c>
      <c r="C1623" s="3" t="s">
        <v>188</v>
      </c>
      <c r="D1623" s="3" t="s">
        <v>4074</v>
      </c>
      <c r="E1623" s="3" t="s">
        <v>4077</v>
      </c>
      <c r="F1623" s="3" t="s">
        <v>496</v>
      </c>
    </row>
    <row r="1624" spans="1:6" ht="12" customHeight="1" x14ac:dyDescent="0.25">
      <c r="A1624" s="3" t="s">
        <v>2037</v>
      </c>
      <c r="B1624" s="3" t="s">
        <v>504</v>
      </c>
      <c r="C1624" s="3" t="s">
        <v>188</v>
      </c>
      <c r="D1624" s="3" t="s">
        <v>4074</v>
      </c>
      <c r="E1624" s="3" t="s">
        <v>2038</v>
      </c>
      <c r="F1624" s="3" t="s">
        <v>496</v>
      </c>
    </row>
    <row r="1625" spans="1:6" ht="12" customHeight="1" x14ac:dyDescent="0.25">
      <c r="A1625" s="3" t="s">
        <v>4078</v>
      </c>
      <c r="B1625" s="3" t="s">
        <v>493</v>
      </c>
      <c r="C1625" s="3" t="s">
        <v>188</v>
      </c>
      <c r="D1625" s="3" t="s">
        <v>4074</v>
      </c>
      <c r="E1625" s="3" t="s">
        <v>4081</v>
      </c>
      <c r="F1625" s="3" t="s">
        <v>496</v>
      </c>
    </row>
    <row r="1626" spans="1:6" ht="12" customHeight="1" x14ac:dyDescent="0.25">
      <c r="A1626" s="3" t="s">
        <v>513</v>
      </c>
      <c r="B1626" s="3" t="s">
        <v>493</v>
      </c>
      <c r="C1626" s="3" t="s">
        <v>110</v>
      </c>
      <c r="D1626" s="3" t="s">
        <v>4082</v>
      </c>
      <c r="E1626" s="3" t="s">
        <v>4083</v>
      </c>
      <c r="F1626" s="3" t="s">
        <v>496</v>
      </c>
    </row>
    <row r="1627" spans="1:6" ht="12" customHeight="1" x14ac:dyDescent="0.25">
      <c r="A1627" s="3" t="s">
        <v>4084</v>
      </c>
      <c r="B1627" s="3" t="s">
        <v>493</v>
      </c>
      <c r="C1627" s="3" t="s">
        <v>110</v>
      </c>
      <c r="D1627" s="3" t="s">
        <v>4082</v>
      </c>
      <c r="E1627" s="3" t="s">
        <v>4085</v>
      </c>
      <c r="F1627" s="3" t="s">
        <v>496</v>
      </c>
    </row>
    <row r="1628" spans="1:6" ht="12" customHeight="1" x14ac:dyDescent="0.25">
      <c r="A1628" s="3" t="s">
        <v>4086</v>
      </c>
      <c r="B1628" s="3" t="s">
        <v>493</v>
      </c>
      <c r="C1628" s="3" t="s">
        <v>110</v>
      </c>
      <c r="D1628" s="3" t="s">
        <v>4082</v>
      </c>
      <c r="E1628" s="3" t="s">
        <v>4087</v>
      </c>
      <c r="F1628" s="3" t="s">
        <v>496</v>
      </c>
    </row>
    <row r="1629" spans="1:6" ht="12" customHeight="1" x14ac:dyDescent="0.25">
      <c r="A1629" s="3" t="s">
        <v>4088</v>
      </c>
      <c r="B1629" s="3" t="s">
        <v>504</v>
      </c>
      <c r="C1629" s="3" t="s">
        <v>110</v>
      </c>
      <c r="D1629" s="3" t="s">
        <v>4082</v>
      </c>
      <c r="E1629" s="3" t="s">
        <v>4089</v>
      </c>
      <c r="F1629" s="3" t="s">
        <v>496</v>
      </c>
    </row>
    <row r="1630" spans="1:6" ht="12" customHeight="1" x14ac:dyDescent="0.25">
      <c r="A1630" s="3" t="s">
        <v>4090</v>
      </c>
      <c r="B1630" s="3" t="s">
        <v>493</v>
      </c>
      <c r="C1630" s="3" t="s">
        <v>33</v>
      </c>
      <c r="D1630" s="3" t="s">
        <v>4093</v>
      </c>
      <c r="E1630" s="3" t="s">
        <v>4094</v>
      </c>
      <c r="F1630" s="3" t="s">
        <v>496</v>
      </c>
    </row>
    <row r="1631" spans="1:6" ht="12" customHeight="1" x14ac:dyDescent="0.25">
      <c r="A1631" s="3" t="s">
        <v>4095</v>
      </c>
      <c r="B1631" s="3" t="s">
        <v>493</v>
      </c>
      <c r="C1631" s="3" t="s">
        <v>33</v>
      </c>
      <c r="D1631" s="3" t="s">
        <v>4093</v>
      </c>
      <c r="E1631" s="3" t="s">
        <v>4096</v>
      </c>
      <c r="F1631" s="3" t="s">
        <v>496</v>
      </c>
    </row>
    <row r="1632" spans="1:6" ht="12" customHeight="1" x14ac:dyDescent="0.25">
      <c r="A1632" s="3" t="s">
        <v>2591</v>
      </c>
      <c r="B1632" s="3" t="s">
        <v>504</v>
      </c>
      <c r="C1632" s="3" t="s">
        <v>33</v>
      </c>
      <c r="D1632" s="3" t="s">
        <v>4093</v>
      </c>
      <c r="E1632" s="3" t="s">
        <v>2593</v>
      </c>
      <c r="F1632" s="3" t="s">
        <v>496</v>
      </c>
    </row>
    <row r="1633" spans="1:6" ht="12" customHeight="1" x14ac:dyDescent="0.25">
      <c r="A1633" s="3" t="s">
        <v>4097</v>
      </c>
      <c r="B1633" s="3" t="s">
        <v>493</v>
      </c>
      <c r="C1633" s="3" t="s">
        <v>33</v>
      </c>
      <c r="D1633" s="3" t="s">
        <v>4093</v>
      </c>
      <c r="E1633" s="3" t="s">
        <v>4098</v>
      </c>
      <c r="F1633" s="3" t="s">
        <v>496</v>
      </c>
    </row>
    <row r="1634" spans="1:6" ht="12" customHeight="1" x14ac:dyDescent="0.25">
      <c r="A1634" s="3" t="s">
        <v>4099</v>
      </c>
      <c r="B1634" s="3" t="s">
        <v>493</v>
      </c>
      <c r="C1634" s="3" t="s">
        <v>208</v>
      </c>
      <c r="D1634" s="3" t="s">
        <v>4100</v>
      </c>
      <c r="E1634" s="3" t="s">
        <v>4101</v>
      </c>
      <c r="F1634" s="3" t="s">
        <v>496</v>
      </c>
    </row>
    <row r="1635" spans="1:6" ht="12" customHeight="1" x14ac:dyDescent="0.25">
      <c r="A1635" s="3" t="s">
        <v>981</v>
      </c>
      <c r="B1635" s="3" t="s">
        <v>493</v>
      </c>
      <c r="C1635" s="3" t="s">
        <v>208</v>
      </c>
      <c r="D1635" s="3" t="s">
        <v>4100</v>
      </c>
      <c r="E1635" s="3" t="s">
        <v>4103</v>
      </c>
      <c r="F1635" s="3" t="s">
        <v>496</v>
      </c>
    </row>
    <row r="1636" spans="1:6" ht="12" customHeight="1" x14ac:dyDescent="0.25">
      <c r="A1636" s="3" t="s">
        <v>1896</v>
      </c>
      <c r="B1636" s="3" t="s">
        <v>504</v>
      </c>
      <c r="C1636" s="3" t="s">
        <v>208</v>
      </c>
      <c r="D1636" s="3" t="s">
        <v>4100</v>
      </c>
      <c r="E1636" s="3" t="s">
        <v>1897</v>
      </c>
      <c r="F1636" s="3" t="s">
        <v>496</v>
      </c>
    </row>
    <row r="1637" spans="1:6" ht="12" customHeight="1" x14ac:dyDescent="0.25">
      <c r="A1637" s="3" t="s">
        <v>4105</v>
      </c>
      <c r="B1637" s="3" t="s">
        <v>493</v>
      </c>
      <c r="C1637" s="3" t="s">
        <v>208</v>
      </c>
      <c r="D1637" s="3" t="s">
        <v>4100</v>
      </c>
      <c r="E1637" s="3" t="s">
        <v>4106</v>
      </c>
      <c r="F1637" s="3" t="s">
        <v>496</v>
      </c>
    </row>
    <row r="1638" spans="1:6" ht="12" customHeight="1" x14ac:dyDescent="0.25">
      <c r="A1638" s="3" t="s">
        <v>4107</v>
      </c>
      <c r="B1638" s="3" t="s">
        <v>493</v>
      </c>
      <c r="C1638" s="3" t="s">
        <v>91</v>
      </c>
      <c r="D1638" s="3" t="s">
        <v>4108</v>
      </c>
      <c r="E1638" s="3" t="s">
        <v>4109</v>
      </c>
      <c r="F1638" s="3" t="s">
        <v>496</v>
      </c>
    </row>
    <row r="1639" spans="1:6" ht="12" customHeight="1" x14ac:dyDescent="0.25">
      <c r="A1639" s="3" t="s">
        <v>4110</v>
      </c>
      <c r="B1639" s="3" t="s">
        <v>493</v>
      </c>
      <c r="C1639" s="3" t="s">
        <v>91</v>
      </c>
      <c r="D1639" s="3" t="s">
        <v>4108</v>
      </c>
      <c r="E1639" s="3" t="s">
        <v>4112</v>
      </c>
      <c r="F1639" s="3" t="s">
        <v>496</v>
      </c>
    </row>
    <row r="1640" spans="1:6" ht="12" customHeight="1" x14ac:dyDescent="0.25">
      <c r="A1640" s="3" t="s">
        <v>956</v>
      </c>
      <c r="B1640" s="3" t="s">
        <v>504</v>
      </c>
      <c r="C1640" s="3" t="s">
        <v>91</v>
      </c>
      <c r="D1640" s="3" t="s">
        <v>4108</v>
      </c>
      <c r="E1640" s="3" t="s">
        <v>957</v>
      </c>
      <c r="F1640" s="3" t="s">
        <v>496</v>
      </c>
    </row>
    <row r="1641" spans="1:6" ht="12" customHeight="1" x14ac:dyDescent="0.25">
      <c r="A1641" s="3" t="s">
        <v>4115</v>
      </c>
      <c r="B1641" s="3" t="s">
        <v>493</v>
      </c>
      <c r="C1641" s="3" t="s">
        <v>91</v>
      </c>
      <c r="D1641" s="3" t="s">
        <v>4108</v>
      </c>
      <c r="E1641" s="3" t="s">
        <v>4116</v>
      </c>
      <c r="F1641" s="3" t="s">
        <v>496</v>
      </c>
    </row>
    <row r="1642" spans="1:6" ht="12" customHeight="1" x14ac:dyDescent="0.25">
      <c r="A1642" s="3" t="s">
        <v>4117</v>
      </c>
      <c r="B1642" s="3" t="s">
        <v>493</v>
      </c>
      <c r="C1642" s="3" t="s">
        <v>48</v>
      </c>
      <c r="D1642" s="3" t="s">
        <v>4118</v>
      </c>
      <c r="E1642" s="3" t="s">
        <v>4119</v>
      </c>
      <c r="F1642" s="3" t="s">
        <v>496</v>
      </c>
    </row>
    <row r="1643" spans="1:6" ht="12" customHeight="1" x14ac:dyDescent="0.25">
      <c r="A1643" s="3" t="s">
        <v>4120</v>
      </c>
      <c r="B1643" s="3" t="s">
        <v>493</v>
      </c>
      <c r="C1643" s="3" t="s">
        <v>48</v>
      </c>
      <c r="D1643" s="3" t="s">
        <v>4118</v>
      </c>
      <c r="E1643" s="3" t="s">
        <v>4121</v>
      </c>
      <c r="F1643" s="3" t="s">
        <v>496</v>
      </c>
    </row>
    <row r="1644" spans="1:6" ht="12" customHeight="1" x14ac:dyDescent="0.25">
      <c r="A1644" s="3" t="s">
        <v>2001</v>
      </c>
      <c r="B1644" s="3" t="s">
        <v>504</v>
      </c>
      <c r="C1644" s="3" t="s">
        <v>48</v>
      </c>
      <c r="D1644" s="3" t="s">
        <v>4118</v>
      </c>
      <c r="E1644" s="3" t="s">
        <v>2002</v>
      </c>
      <c r="F1644" s="3" t="s">
        <v>496</v>
      </c>
    </row>
    <row r="1645" spans="1:6" ht="12" customHeight="1" x14ac:dyDescent="0.25">
      <c r="A1645" s="3" t="s">
        <v>4123</v>
      </c>
      <c r="B1645" s="3" t="s">
        <v>493</v>
      </c>
      <c r="C1645" s="3" t="s">
        <v>48</v>
      </c>
      <c r="D1645" s="3" t="s">
        <v>4118</v>
      </c>
      <c r="E1645" s="3" t="s">
        <v>4125</v>
      </c>
      <c r="F1645" s="3" t="s">
        <v>496</v>
      </c>
    </row>
    <row r="1646" spans="1:6" ht="12" customHeight="1" x14ac:dyDescent="0.25">
      <c r="A1646" s="3" t="s">
        <v>4126</v>
      </c>
      <c r="B1646" s="3" t="s">
        <v>493</v>
      </c>
      <c r="C1646" s="3" t="s">
        <v>261</v>
      </c>
      <c r="D1646" s="3" t="s">
        <v>4127</v>
      </c>
      <c r="E1646" s="3" t="s">
        <v>4128</v>
      </c>
      <c r="F1646" s="3" t="s">
        <v>496</v>
      </c>
    </row>
    <row r="1647" spans="1:6" ht="12" customHeight="1" x14ac:dyDescent="0.25">
      <c r="A1647" s="3" t="s">
        <v>4129</v>
      </c>
      <c r="B1647" s="3" t="s">
        <v>493</v>
      </c>
      <c r="C1647" s="3" t="s">
        <v>261</v>
      </c>
      <c r="D1647" s="3" t="s">
        <v>4127</v>
      </c>
      <c r="E1647" s="3" t="s">
        <v>4130</v>
      </c>
      <c r="F1647" s="3" t="s">
        <v>496</v>
      </c>
    </row>
    <row r="1648" spans="1:6" ht="12" customHeight="1" x14ac:dyDescent="0.25">
      <c r="A1648" s="3" t="s">
        <v>4131</v>
      </c>
      <c r="B1648" s="3" t="s">
        <v>493</v>
      </c>
      <c r="C1648" s="3" t="s">
        <v>261</v>
      </c>
      <c r="D1648" s="3" t="s">
        <v>4127</v>
      </c>
      <c r="E1648" s="3" t="s">
        <v>4132</v>
      </c>
      <c r="F1648" s="3" t="s">
        <v>496</v>
      </c>
    </row>
    <row r="1649" spans="1:6" ht="12" customHeight="1" x14ac:dyDescent="0.25">
      <c r="A1649" s="3" t="s">
        <v>1640</v>
      </c>
      <c r="B1649" s="3" t="s">
        <v>504</v>
      </c>
      <c r="C1649" s="3" t="s">
        <v>261</v>
      </c>
      <c r="D1649" s="3" t="s">
        <v>4127</v>
      </c>
      <c r="E1649" s="3" t="s">
        <v>1641</v>
      </c>
      <c r="F1649" s="3" t="s">
        <v>496</v>
      </c>
    </row>
    <row r="1650" spans="1:6" ht="12" customHeight="1" x14ac:dyDescent="0.25">
      <c r="A1650" s="3" t="s">
        <v>4133</v>
      </c>
      <c r="B1650" s="3" t="s">
        <v>493</v>
      </c>
      <c r="C1650" s="3" t="s">
        <v>192</v>
      </c>
      <c r="D1650" s="3" t="s">
        <v>4134</v>
      </c>
      <c r="E1650" s="3" t="s">
        <v>4135</v>
      </c>
      <c r="F1650" s="3" t="s">
        <v>496</v>
      </c>
    </row>
    <row r="1651" spans="1:6" ht="12" customHeight="1" x14ac:dyDescent="0.25">
      <c r="A1651" s="3" t="s">
        <v>4136</v>
      </c>
      <c r="B1651" s="3" t="s">
        <v>493</v>
      </c>
      <c r="C1651" s="3" t="s">
        <v>192</v>
      </c>
      <c r="D1651" s="3" t="s">
        <v>4134</v>
      </c>
      <c r="E1651" s="3" t="s">
        <v>4137</v>
      </c>
      <c r="F1651" s="3" t="s">
        <v>496</v>
      </c>
    </row>
    <row r="1652" spans="1:6" ht="12" customHeight="1" x14ac:dyDescent="0.25">
      <c r="A1652" s="3" t="s">
        <v>736</v>
      </c>
      <c r="B1652" s="3" t="s">
        <v>504</v>
      </c>
      <c r="C1652" s="3" t="s">
        <v>192</v>
      </c>
      <c r="D1652" s="3" t="s">
        <v>4134</v>
      </c>
      <c r="E1652" s="3" t="s">
        <v>737</v>
      </c>
      <c r="F1652" s="3" t="s">
        <v>496</v>
      </c>
    </row>
    <row r="1653" spans="1:6" ht="12" customHeight="1" x14ac:dyDescent="0.25">
      <c r="A1653" s="3" t="s">
        <v>4140</v>
      </c>
      <c r="B1653" s="3" t="s">
        <v>493</v>
      </c>
      <c r="C1653" s="3" t="s">
        <v>192</v>
      </c>
      <c r="D1653" s="3" t="s">
        <v>4134</v>
      </c>
      <c r="E1653" s="3" t="s">
        <v>4141</v>
      </c>
      <c r="F1653" s="3" t="s">
        <v>496</v>
      </c>
    </row>
    <row r="1654" spans="1:6" ht="12" customHeight="1" x14ac:dyDescent="0.25">
      <c r="A1654" s="3" t="s">
        <v>4142</v>
      </c>
      <c r="B1654" s="3" t="s">
        <v>493</v>
      </c>
      <c r="C1654" s="3" t="s">
        <v>261</v>
      </c>
      <c r="D1654" s="3" t="s">
        <v>4143</v>
      </c>
      <c r="E1654" s="3" t="s">
        <v>4144</v>
      </c>
      <c r="F1654" s="3" t="s">
        <v>496</v>
      </c>
    </row>
    <row r="1655" spans="1:6" ht="12" customHeight="1" x14ac:dyDescent="0.25">
      <c r="A1655" s="3" t="s">
        <v>4145</v>
      </c>
      <c r="B1655" s="3" t="s">
        <v>493</v>
      </c>
      <c r="C1655" s="3" t="s">
        <v>261</v>
      </c>
      <c r="D1655" s="3" t="s">
        <v>4143</v>
      </c>
      <c r="E1655" s="3" t="s">
        <v>4146</v>
      </c>
      <c r="F1655" s="3" t="s">
        <v>496</v>
      </c>
    </row>
    <row r="1656" spans="1:6" ht="12" customHeight="1" x14ac:dyDescent="0.25">
      <c r="A1656" s="3" t="s">
        <v>4147</v>
      </c>
      <c r="B1656" s="3" t="s">
        <v>493</v>
      </c>
      <c r="C1656" s="3" t="s">
        <v>261</v>
      </c>
      <c r="D1656" s="3" t="s">
        <v>4143</v>
      </c>
      <c r="E1656" s="3" t="s">
        <v>4148</v>
      </c>
      <c r="F1656" s="3" t="s">
        <v>496</v>
      </c>
    </row>
    <row r="1657" spans="1:6" ht="12" customHeight="1" x14ac:dyDescent="0.25">
      <c r="A1657" s="3" t="s">
        <v>1640</v>
      </c>
      <c r="B1657" s="3" t="s">
        <v>504</v>
      </c>
      <c r="C1657" s="3" t="s">
        <v>261</v>
      </c>
      <c r="D1657" s="3" t="s">
        <v>4143</v>
      </c>
      <c r="E1657" s="3" t="s">
        <v>1641</v>
      </c>
      <c r="F1657" s="3" t="s">
        <v>496</v>
      </c>
    </row>
    <row r="1658" spans="1:6" ht="12" customHeight="1" x14ac:dyDescent="0.25">
      <c r="A1658" s="3" t="s">
        <v>4149</v>
      </c>
      <c r="B1658" s="3" t="s">
        <v>493</v>
      </c>
      <c r="C1658" s="3" t="s">
        <v>273</v>
      </c>
      <c r="D1658" s="3" t="s">
        <v>4150</v>
      </c>
      <c r="E1658" s="3" t="s">
        <v>4152</v>
      </c>
      <c r="F1658" s="3" t="s">
        <v>496</v>
      </c>
    </row>
    <row r="1659" spans="1:6" ht="12" customHeight="1" x14ac:dyDescent="0.25">
      <c r="A1659" s="3" t="s">
        <v>4154</v>
      </c>
      <c r="B1659" s="3" t="s">
        <v>493</v>
      </c>
      <c r="C1659" s="3" t="s">
        <v>273</v>
      </c>
      <c r="D1659" s="3" t="s">
        <v>4150</v>
      </c>
      <c r="E1659" s="3" t="s">
        <v>4155</v>
      </c>
      <c r="F1659" s="3" t="s">
        <v>496</v>
      </c>
    </row>
    <row r="1660" spans="1:6" ht="12" customHeight="1" x14ac:dyDescent="0.25">
      <c r="A1660" s="3" t="s">
        <v>1933</v>
      </c>
      <c r="B1660" s="3" t="s">
        <v>504</v>
      </c>
      <c r="C1660" s="3" t="s">
        <v>273</v>
      </c>
      <c r="D1660" s="3" t="s">
        <v>4150</v>
      </c>
      <c r="E1660" s="3" t="s">
        <v>1934</v>
      </c>
      <c r="F1660" s="3" t="s">
        <v>496</v>
      </c>
    </row>
    <row r="1661" spans="1:6" ht="12" customHeight="1" x14ac:dyDescent="0.25">
      <c r="A1661" s="3" t="s">
        <v>4156</v>
      </c>
      <c r="B1661" s="3" t="s">
        <v>493</v>
      </c>
      <c r="C1661" s="3" t="s">
        <v>273</v>
      </c>
      <c r="D1661" s="3" t="s">
        <v>4150</v>
      </c>
      <c r="E1661" s="3" t="s">
        <v>4157</v>
      </c>
      <c r="F1661" s="3" t="s">
        <v>496</v>
      </c>
    </row>
    <row r="1662" spans="1:6" ht="12" customHeight="1" x14ac:dyDescent="0.25">
      <c r="A1662" s="3" t="s">
        <v>4158</v>
      </c>
      <c r="B1662" s="3" t="s">
        <v>493</v>
      </c>
      <c r="C1662" s="3" t="s">
        <v>217</v>
      </c>
      <c r="D1662" s="3" t="s">
        <v>4159</v>
      </c>
      <c r="E1662" s="3" t="s">
        <v>4160</v>
      </c>
      <c r="F1662" s="3" t="s">
        <v>496</v>
      </c>
    </row>
    <row r="1663" spans="1:6" ht="12" customHeight="1" x14ac:dyDescent="0.25">
      <c r="A1663" s="3" t="s">
        <v>956</v>
      </c>
      <c r="B1663" s="3" t="s">
        <v>493</v>
      </c>
      <c r="C1663" s="3" t="s">
        <v>217</v>
      </c>
      <c r="D1663" s="3" t="s">
        <v>4159</v>
      </c>
      <c r="E1663" s="3" t="s">
        <v>4161</v>
      </c>
      <c r="F1663" s="3" t="s">
        <v>496</v>
      </c>
    </row>
    <row r="1664" spans="1:6" ht="12" customHeight="1" x14ac:dyDescent="0.25">
      <c r="A1664" s="3" t="s">
        <v>4162</v>
      </c>
      <c r="B1664" s="3" t="s">
        <v>493</v>
      </c>
      <c r="C1664" s="3" t="s">
        <v>217</v>
      </c>
      <c r="D1664" s="3" t="s">
        <v>4159</v>
      </c>
      <c r="E1664" s="3" t="s">
        <v>4163</v>
      </c>
      <c r="F1664" s="3" t="s">
        <v>496</v>
      </c>
    </row>
    <row r="1665" spans="1:6" ht="12" customHeight="1" x14ac:dyDescent="0.25">
      <c r="A1665" s="3" t="s">
        <v>1856</v>
      </c>
      <c r="B1665" s="3" t="s">
        <v>504</v>
      </c>
      <c r="C1665" s="3" t="s">
        <v>217</v>
      </c>
      <c r="D1665" s="3" t="s">
        <v>4159</v>
      </c>
      <c r="E1665" s="3" t="s">
        <v>1857</v>
      </c>
      <c r="F1665" s="3" t="s">
        <v>496</v>
      </c>
    </row>
    <row r="1666" spans="1:6" ht="12" customHeight="1" x14ac:dyDescent="0.25">
      <c r="A1666" s="3" t="s">
        <v>4164</v>
      </c>
      <c r="B1666" s="3" t="s">
        <v>493</v>
      </c>
      <c r="C1666" s="3" t="s">
        <v>261</v>
      </c>
      <c r="D1666" s="3" t="s">
        <v>4165</v>
      </c>
      <c r="E1666" s="3" t="s">
        <v>4166</v>
      </c>
      <c r="F1666" s="3" t="s">
        <v>496</v>
      </c>
    </row>
    <row r="1667" spans="1:6" ht="12" customHeight="1" x14ac:dyDescent="0.25">
      <c r="A1667" s="3" t="s">
        <v>4169</v>
      </c>
      <c r="B1667" s="3" t="s">
        <v>493</v>
      </c>
      <c r="C1667" s="3" t="s">
        <v>261</v>
      </c>
      <c r="D1667" s="3" t="s">
        <v>4165</v>
      </c>
      <c r="E1667" s="3" t="s">
        <v>4170</v>
      </c>
      <c r="F1667" s="3" t="s">
        <v>496</v>
      </c>
    </row>
    <row r="1668" spans="1:6" ht="12" customHeight="1" x14ac:dyDescent="0.25">
      <c r="A1668" s="3" t="s">
        <v>4171</v>
      </c>
      <c r="B1668" s="3" t="s">
        <v>493</v>
      </c>
      <c r="C1668" s="3" t="s">
        <v>261</v>
      </c>
      <c r="D1668" s="3" t="s">
        <v>4165</v>
      </c>
      <c r="E1668" s="3" t="s">
        <v>4172</v>
      </c>
      <c r="F1668" s="3" t="s">
        <v>496</v>
      </c>
    </row>
    <row r="1669" spans="1:6" ht="12" customHeight="1" x14ac:dyDescent="0.25">
      <c r="A1669" s="3" t="s">
        <v>1640</v>
      </c>
      <c r="B1669" s="3" t="s">
        <v>504</v>
      </c>
      <c r="C1669" s="3" t="s">
        <v>261</v>
      </c>
      <c r="D1669" s="3" t="s">
        <v>4165</v>
      </c>
      <c r="E1669" s="3" t="s">
        <v>1641</v>
      </c>
      <c r="F1669" s="3" t="s">
        <v>496</v>
      </c>
    </row>
    <row r="1670" spans="1:6" ht="12" customHeight="1" x14ac:dyDescent="0.25">
      <c r="A1670" s="3" t="s">
        <v>4173</v>
      </c>
      <c r="B1670" s="3" t="s">
        <v>493</v>
      </c>
      <c r="C1670" s="3" t="s">
        <v>261</v>
      </c>
      <c r="D1670" s="3" t="s">
        <v>4174</v>
      </c>
      <c r="E1670" s="3" t="s">
        <v>4175</v>
      </c>
      <c r="F1670" s="3" t="s">
        <v>496</v>
      </c>
    </row>
    <row r="1671" spans="1:6" ht="12" customHeight="1" x14ac:dyDescent="0.25">
      <c r="A1671" s="3" t="s">
        <v>4176</v>
      </c>
      <c r="B1671" s="3" t="s">
        <v>493</v>
      </c>
      <c r="C1671" s="3" t="s">
        <v>261</v>
      </c>
      <c r="D1671" s="3" t="s">
        <v>4174</v>
      </c>
      <c r="E1671" s="3" t="s">
        <v>4177</v>
      </c>
      <c r="F1671" s="3" t="s">
        <v>496</v>
      </c>
    </row>
    <row r="1672" spans="1:6" ht="12" customHeight="1" x14ac:dyDescent="0.25">
      <c r="A1672" s="3" t="s">
        <v>4178</v>
      </c>
      <c r="B1672" s="3" t="s">
        <v>493</v>
      </c>
      <c r="C1672" s="3" t="s">
        <v>261</v>
      </c>
      <c r="D1672" s="3" t="s">
        <v>4174</v>
      </c>
      <c r="E1672" s="3" t="s">
        <v>4179</v>
      </c>
      <c r="F1672" s="3" t="s">
        <v>496</v>
      </c>
    </row>
    <row r="1673" spans="1:6" ht="12" customHeight="1" x14ac:dyDescent="0.25">
      <c r="A1673" s="3" t="s">
        <v>1640</v>
      </c>
      <c r="B1673" s="3" t="s">
        <v>504</v>
      </c>
      <c r="C1673" s="3" t="s">
        <v>261</v>
      </c>
      <c r="D1673" s="3" t="s">
        <v>4174</v>
      </c>
      <c r="E1673" s="3" t="s">
        <v>1641</v>
      </c>
      <c r="F1673" s="3" t="s">
        <v>496</v>
      </c>
    </row>
    <row r="1674" spans="1:6" ht="12" customHeight="1" x14ac:dyDescent="0.25">
      <c r="A1674" s="3" t="s">
        <v>4180</v>
      </c>
      <c r="B1674" s="3" t="s">
        <v>493</v>
      </c>
      <c r="C1674" s="3" t="s">
        <v>261</v>
      </c>
      <c r="D1674" s="3" t="s">
        <v>4182</v>
      </c>
      <c r="E1674" s="3" t="s">
        <v>4184</v>
      </c>
      <c r="F1674" s="3" t="s">
        <v>496</v>
      </c>
    </row>
    <row r="1675" spans="1:6" ht="12" customHeight="1" x14ac:dyDescent="0.25">
      <c r="A1675" s="3" t="s">
        <v>4186</v>
      </c>
      <c r="B1675" s="3" t="s">
        <v>493</v>
      </c>
      <c r="C1675" s="3" t="s">
        <v>261</v>
      </c>
      <c r="D1675" s="3" t="s">
        <v>4182</v>
      </c>
      <c r="E1675" s="3" t="s">
        <v>4187</v>
      </c>
      <c r="F1675" s="3" t="s">
        <v>496</v>
      </c>
    </row>
    <row r="1676" spans="1:6" ht="12" customHeight="1" x14ac:dyDescent="0.25">
      <c r="A1676" s="3" t="s">
        <v>4188</v>
      </c>
      <c r="B1676" s="3" t="s">
        <v>493</v>
      </c>
      <c r="C1676" s="3" t="s">
        <v>261</v>
      </c>
      <c r="D1676" s="3" t="s">
        <v>4182</v>
      </c>
      <c r="E1676" s="3" t="s">
        <v>4189</v>
      </c>
      <c r="F1676" s="3" t="s">
        <v>496</v>
      </c>
    </row>
    <row r="1677" spans="1:6" ht="12" customHeight="1" x14ac:dyDescent="0.25">
      <c r="A1677" s="3" t="s">
        <v>3873</v>
      </c>
      <c r="B1677" s="3" t="s">
        <v>504</v>
      </c>
      <c r="C1677" s="3" t="s">
        <v>261</v>
      </c>
      <c r="D1677" s="3" t="s">
        <v>4182</v>
      </c>
      <c r="E1677" s="3" t="s">
        <v>3874</v>
      </c>
      <c r="F1677" s="3" t="s">
        <v>496</v>
      </c>
    </row>
    <row r="1678" spans="1:6" ht="12" customHeight="1" x14ac:dyDescent="0.25">
      <c r="A1678" s="3" t="s">
        <v>4190</v>
      </c>
      <c r="B1678" s="3" t="s">
        <v>493</v>
      </c>
      <c r="C1678" s="3" t="s">
        <v>261</v>
      </c>
      <c r="D1678" s="3" t="s">
        <v>4191</v>
      </c>
      <c r="E1678" s="3" t="s">
        <v>4192</v>
      </c>
      <c r="F1678" s="3" t="s">
        <v>496</v>
      </c>
    </row>
    <row r="1679" spans="1:6" ht="12" customHeight="1" x14ac:dyDescent="0.25">
      <c r="A1679" s="3" t="s">
        <v>4194</v>
      </c>
      <c r="B1679" s="3" t="s">
        <v>493</v>
      </c>
      <c r="C1679" s="3" t="s">
        <v>261</v>
      </c>
      <c r="D1679" s="3" t="s">
        <v>4191</v>
      </c>
      <c r="E1679" s="3" t="s">
        <v>4196</v>
      </c>
      <c r="F1679" s="3" t="s">
        <v>496</v>
      </c>
    </row>
    <row r="1680" spans="1:6" ht="12" customHeight="1" x14ac:dyDescent="0.25">
      <c r="A1680" s="3" t="s">
        <v>4197</v>
      </c>
      <c r="B1680" s="3" t="s">
        <v>493</v>
      </c>
      <c r="C1680" s="3" t="s">
        <v>261</v>
      </c>
      <c r="D1680" s="3" t="s">
        <v>4191</v>
      </c>
      <c r="E1680" s="3" t="s">
        <v>4198</v>
      </c>
      <c r="F1680" s="3" t="s">
        <v>496</v>
      </c>
    </row>
    <row r="1681" spans="1:6" ht="12" customHeight="1" x14ac:dyDescent="0.25">
      <c r="A1681" s="3" t="s">
        <v>3873</v>
      </c>
      <c r="B1681" s="3" t="s">
        <v>504</v>
      </c>
      <c r="C1681" s="3" t="s">
        <v>261</v>
      </c>
      <c r="D1681" s="3" t="s">
        <v>4191</v>
      </c>
      <c r="E1681" s="3" t="s">
        <v>3874</v>
      </c>
      <c r="F1681" s="3" t="s">
        <v>496</v>
      </c>
    </row>
    <row r="1682" spans="1:6" ht="12" customHeight="1" x14ac:dyDescent="0.25">
      <c r="A1682" s="3" t="s">
        <v>4199</v>
      </c>
      <c r="B1682" s="3" t="s">
        <v>493</v>
      </c>
      <c r="C1682" s="3" t="s">
        <v>179</v>
      </c>
      <c r="D1682" s="3" t="s">
        <v>4200</v>
      </c>
      <c r="E1682" s="3" t="s">
        <v>4201</v>
      </c>
      <c r="F1682" s="3" t="s">
        <v>496</v>
      </c>
    </row>
    <row r="1683" spans="1:6" ht="12" customHeight="1" x14ac:dyDescent="0.25">
      <c r="A1683" s="3" t="s">
        <v>4202</v>
      </c>
      <c r="B1683" s="3" t="s">
        <v>493</v>
      </c>
      <c r="C1683" s="3" t="s">
        <v>179</v>
      </c>
      <c r="D1683" s="3" t="s">
        <v>4200</v>
      </c>
      <c r="E1683" s="3" t="s">
        <v>4203</v>
      </c>
      <c r="F1683" s="3" t="s">
        <v>496</v>
      </c>
    </row>
    <row r="1684" spans="1:6" ht="12" customHeight="1" x14ac:dyDescent="0.25">
      <c r="A1684" s="3" t="s">
        <v>4204</v>
      </c>
      <c r="B1684" s="3" t="s">
        <v>493</v>
      </c>
      <c r="C1684" s="3" t="s">
        <v>179</v>
      </c>
      <c r="D1684" s="3" t="s">
        <v>4200</v>
      </c>
      <c r="E1684" s="3" t="s">
        <v>4207</v>
      </c>
      <c r="F1684" s="3" t="s">
        <v>496</v>
      </c>
    </row>
    <row r="1685" spans="1:6" ht="12" customHeight="1" x14ac:dyDescent="0.25">
      <c r="A1685" s="3" t="s">
        <v>868</v>
      </c>
      <c r="B1685" s="3" t="s">
        <v>504</v>
      </c>
      <c r="C1685" s="3" t="s">
        <v>179</v>
      </c>
      <c r="D1685" s="3" t="s">
        <v>4200</v>
      </c>
      <c r="E1685" s="3" t="s">
        <v>869</v>
      </c>
      <c r="F1685" s="3" t="s">
        <v>496</v>
      </c>
    </row>
    <row r="1686" spans="1:6" ht="12" customHeight="1" x14ac:dyDescent="0.25">
      <c r="A1686" s="3" t="s">
        <v>2821</v>
      </c>
      <c r="B1686" s="3" t="s">
        <v>504</v>
      </c>
      <c r="C1686" s="3" t="s">
        <v>83</v>
      </c>
      <c r="D1686" s="3" t="s">
        <v>4208</v>
      </c>
      <c r="E1686" s="3" t="s">
        <v>2823</v>
      </c>
      <c r="F1686" s="3" t="s">
        <v>496</v>
      </c>
    </row>
    <row r="1687" spans="1:6" ht="12" customHeight="1" x14ac:dyDescent="0.25">
      <c r="A1687" s="3" t="s">
        <v>4209</v>
      </c>
      <c r="B1687" s="3" t="s">
        <v>493</v>
      </c>
      <c r="C1687" s="3" t="s">
        <v>83</v>
      </c>
      <c r="D1687" s="3" t="s">
        <v>4208</v>
      </c>
      <c r="E1687" s="3" t="s">
        <v>4210</v>
      </c>
      <c r="F1687" s="3" t="s">
        <v>496</v>
      </c>
    </row>
    <row r="1688" spans="1:6" ht="12" customHeight="1" x14ac:dyDescent="0.25">
      <c r="A1688" s="3" t="s">
        <v>4211</v>
      </c>
      <c r="B1688" s="3" t="s">
        <v>493</v>
      </c>
      <c r="C1688" s="3" t="s">
        <v>83</v>
      </c>
      <c r="D1688" s="3" t="s">
        <v>4208</v>
      </c>
      <c r="E1688" s="3" t="s">
        <v>4212</v>
      </c>
      <c r="F1688" s="3" t="s">
        <v>496</v>
      </c>
    </row>
    <row r="1689" spans="1:6" ht="12" customHeight="1" x14ac:dyDescent="0.25">
      <c r="A1689" s="3" t="s">
        <v>4213</v>
      </c>
      <c r="B1689" s="3" t="s">
        <v>493</v>
      </c>
      <c r="C1689" s="3" t="s">
        <v>83</v>
      </c>
      <c r="D1689" s="3" t="s">
        <v>4208</v>
      </c>
      <c r="E1689" s="3" t="s">
        <v>4214</v>
      </c>
      <c r="F1689" s="3" t="s">
        <v>496</v>
      </c>
    </row>
    <row r="1690" spans="1:6" ht="12" customHeight="1" x14ac:dyDescent="0.25">
      <c r="A1690" s="3" t="s">
        <v>4215</v>
      </c>
      <c r="B1690" s="3" t="s">
        <v>493</v>
      </c>
      <c r="C1690" s="3" t="s">
        <v>261</v>
      </c>
      <c r="D1690" s="3" t="s">
        <v>4218</v>
      </c>
      <c r="E1690" s="3" t="s">
        <v>4219</v>
      </c>
      <c r="F1690" s="3" t="s">
        <v>496</v>
      </c>
    </row>
    <row r="1691" spans="1:6" ht="12" customHeight="1" x14ac:dyDescent="0.25">
      <c r="A1691" s="3" t="s">
        <v>2047</v>
      </c>
      <c r="B1691" s="3" t="s">
        <v>493</v>
      </c>
      <c r="C1691" s="3" t="s">
        <v>261</v>
      </c>
      <c r="D1691" s="3" t="s">
        <v>4218</v>
      </c>
      <c r="E1691" s="3" t="s">
        <v>4220</v>
      </c>
      <c r="F1691" s="3" t="s">
        <v>496</v>
      </c>
    </row>
    <row r="1692" spans="1:6" ht="12" customHeight="1" x14ac:dyDescent="0.25">
      <c r="A1692" s="3" t="s">
        <v>4221</v>
      </c>
      <c r="B1692" s="3" t="s">
        <v>493</v>
      </c>
      <c r="C1692" s="3" t="s">
        <v>261</v>
      </c>
      <c r="D1692" s="3" t="s">
        <v>4218</v>
      </c>
      <c r="E1692" s="3" t="s">
        <v>4222</v>
      </c>
      <c r="F1692" s="3" t="s">
        <v>496</v>
      </c>
    </row>
    <row r="1693" spans="1:6" ht="12" customHeight="1" x14ac:dyDescent="0.25">
      <c r="A1693" s="3" t="s">
        <v>3873</v>
      </c>
      <c r="B1693" s="3" t="s">
        <v>504</v>
      </c>
      <c r="C1693" s="3" t="s">
        <v>261</v>
      </c>
      <c r="D1693" s="3" t="s">
        <v>4218</v>
      </c>
      <c r="E1693" s="3" t="s">
        <v>3874</v>
      </c>
      <c r="F1693" s="3" t="s">
        <v>496</v>
      </c>
    </row>
    <row r="1694" spans="1:6" ht="12" customHeight="1" x14ac:dyDescent="0.25">
      <c r="A1694" s="3" t="s">
        <v>4223</v>
      </c>
      <c r="B1694" s="3" t="s">
        <v>493</v>
      </c>
      <c r="C1694" s="3" t="s">
        <v>217</v>
      </c>
      <c r="D1694" s="3" t="s">
        <v>4224</v>
      </c>
      <c r="E1694" s="3" t="s">
        <v>4225</v>
      </c>
      <c r="F1694" s="3" t="s">
        <v>496</v>
      </c>
    </row>
    <row r="1695" spans="1:6" ht="12" customHeight="1" x14ac:dyDescent="0.25">
      <c r="A1695" s="3" t="s">
        <v>4226</v>
      </c>
      <c r="B1695" s="3" t="s">
        <v>493</v>
      </c>
      <c r="C1695" s="3" t="s">
        <v>217</v>
      </c>
      <c r="D1695" s="3" t="s">
        <v>4224</v>
      </c>
      <c r="E1695" s="3" t="s">
        <v>4228</v>
      </c>
      <c r="F1695" s="3" t="s">
        <v>496</v>
      </c>
    </row>
    <row r="1696" spans="1:6" ht="12" customHeight="1" x14ac:dyDescent="0.25">
      <c r="A1696" s="3" t="s">
        <v>4229</v>
      </c>
      <c r="B1696" s="3" t="s">
        <v>493</v>
      </c>
      <c r="C1696" s="3" t="s">
        <v>217</v>
      </c>
      <c r="D1696" s="3" t="s">
        <v>4224</v>
      </c>
      <c r="E1696" s="3" t="s">
        <v>4231</v>
      </c>
      <c r="F1696" s="3" t="s">
        <v>496</v>
      </c>
    </row>
    <row r="1697" spans="1:6" ht="12" customHeight="1" x14ac:dyDescent="0.25">
      <c r="A1697" s="3" t="s">
        <v>1856</v>
      </c>
      <c r="B1697" s="3" t="s">
        <v>504</v>
      </c>
      <c r="C1697" s="3" t="s">
        <v>217</v>
      </c>
      <c r="D1697" s="3" t="s">
        <v>4224</v>
      </c>
      <c r="E1697" s="3" t="s">
        <v>1857</v>
      </c>
      <c r="F1697" s="3" t="s">
        <v>496</v>
      </c>
    </row>
    <row r="1698" spans="1:6" ht="12" customHeight="1" x14ac:dyDescent="0.25">
      <c r="A1698" s="3" t="s">
        <v>4232</v>
      </c>
      <c r="B1698" s="3" t="s">
        <v>493</v>
      </c>
      <c r="C1698" s="3" t="s">
        <v>217</v>
      </c>
      <c r="D1698" s="3" t="s">
        <v>4234</v>
      </c>
      <c r="E1698" s="3" t="s">
        <v>4236</v>
      </c>
      <c r="F1698" s="3" t="s">
        <v>496</v>
      </c>
    </row>
    <row r="1699" spans="1:6" ht="12" customHeight="1" x14ac:dyDescent="0.25">
      <c r="A1699" s="3" t="s">
        <v>4237</v>
      </c>
      <c r="B1699" s="3" t="s">
        <v>493</v>
      </c>
      <c r="C1699" s="3" t="s">
        <v>217</v>
      </c>
      <c r="D1699" s="3" t="s">
        <v>4234</v>
      </c>
      <c r="E1699" s="3" t="s">
        <v>4239</v>
      </c>
      <c r="F1699" s="3" t="s">
        <v>496</v>
      </c>
    </row>
    <row r="1700" spans="1:6" ht="12" customHeight="1" x14ac:dyDescent="0.25">
      <c r="A1700" s="3" t="s">
        <v>1856</v>
      </c>
      <c r="B1700" s="3" t="s">
        <v>504</v>
      </c>
      <c r="C1700" s="3" t="s">
        <v>217</v>
      </c>
      <c r="D1700" s="3" t="s">
        <v>4234</v>
      </c>
      <c r="E1700" s="3" t="s">
        <v>1857</v>
      </c>
      <c r="F1700" s="3" t="s">
        <v>496</v>
      </c>
    </row>
    <row r="1701" spans="1:6" ht="12" customHeight="1" x14ac:dyDescent="0.25">
      <c r="A1701" s="3" t="s">
        <v>4240</v>
      </c>
      <c r="B1701" s="3" t="s">
        <v>493</v>
      </c>
      <c r="C1701" s="3" t="s">
        <v>217</v>
      </c>
      <c r="D1701" s="3" t="s">
        <v>4234</v>
      </c>
      <c r="E1701" s="3" t="s">
        <v>4243</v>
      </c>
      <c r="F1701" s="3" t="s">
        <v>496</v>
      </c>
    </row>
    <row r="1702" spans="1:6" ht="12" customHeight="1" x14ac:dyDescent="0.25">
      <c r="A1702" s="3" t="s">
        <v>4244</v>
      </c>
      <c r="B1702" s="3" t="s">
        <v>493</v>
      </c>
      <c r="C1702" s="3" t="s">
        <v>212</v>
      </c>
      <c r="D1702" s="3" t="s">
        <v>4245</v>
      </c>
      <c r="E1702" s="3" t="s">
        <v>4246</v>
      </c>
      <c r="F1702" s="3" t="s">
        <v>496</v>
      </c>
    </row>
    <row r="1703" spans="1:6" ht="12" customHeight="1" x14ac:dyDescent="0.25">
      <c r="A1703" s="3" t="s">
        <v>4247</v>
      </c>
      <c r="B1703" s="3" t="s">
        <v>493</v>
      </c>
      <c r="C1703" s="3" t="s">
        <v>212</v>
      </c>
      <c r="D1703" s="3" t="s">
        <v>4245</v>
      </c>
      <c r="E1703" s="3" t="s">
        <v>4248</v>
      </c>
      <c r="F1703" s="3" t="s">
        <v>496</v>
      </c>
    </row>
    <row r="1704" spans="1:6" ht="12" customHeight="1" x14ac:dyDescent="0.25">
      <c r="A1704" s="3" t="s">
        <v>1108</v>
      </c>
      <c r="B1704" s="3" t="s">
        <v>504</v>
      </c>
      <c r="C1704" s="3" t="s">
        <v>212</v>
      </c>
      <c r="D1704" s="3" t="s">
        <v>4245</v>
      </c>
      <c r="E1704" s="3" t="s">
        <v>1110</v>
      </c>
      <c r="F1704" s="3" t="s">
        <v>496</v>
      </c>
    </row>
    <row r="1705" spans="1:6" ht="12" customHeight="1" x14ac:dyDescent="0.25">
      <c r="A1705" s="3" t="s">
        <v>4249</v>
      </c>
      <c r="B1705" s="3" t="s">
        <v>493</v>
      </c>
      <c r="C1705" s="3" t="s">
        <v>212</v>
      </c>
      <c r="D1705" s="3" t="s">
        <v>4245</v>
      </c>
      <c r="E1705" s="3" t="s">
        <v>4251</v>
      </c>
      <c r="F1705" s="3" t="s">
        <v>496</v>
      </c>
    </row>
    <row r="1706" spans="1:6" ht="12" customHeight="1" x14ac:dyDescent="0.25">
      <c r="A1706" s="3" t="s">
        <v>4253</v>
      </c>
      <c r="B1706" s="3" t="s">
        <v>493</v>
      </c>
      <c r="C1706" s="3" t="s">
        <v>91</v>
      </c>
      <c r="D1706" s="3" t="s">
        <v>4254</v>
      </c>
      <c r="E1706" s="3" t="s">
        <v>4255</v>
      </c>
      <c r="F1706" s="3" t="s">
        <v>496</v>
      </c>
    </row>
    <row r="1707" spans="1:6" ht="12" customHeight="1" x14ac:dyDescent="0.25">
      <c r="A1707" s="3" t="s">
        <v>4256</v>
      </c>
      <c r="B1707" s="3" t="s">
        <v>493</v>
      </c>
      <c r="C1707" s="3" t="s">
        <v>91</v>
      </c>
      <c r="D1707" s="3" t="s">
        <v>4254</v>
      </c>
      <c r="E1707" s="3" t="s">
        <v>4257</v>
      </c>
      <c r="F1707" s="3" t="s">
        <v>496</v>
      </c>
    </row>
    <row r="1708" spans="1:6" ht="12" customHeight="1" x14ac:dyDescent="0.25">
      <c r="A1708" s="3" t="s">
        <v>4258</v>
      </c>
      <c r="B1708" s="3" t="s">
        <v>493</v>
      </c>
      <c r="C1708" s="3" t="s">
        <v>91</v>
      </c>
      <c r="D1708" s="3" t="s">
        <v>4254</v>
      </c>
      <c r="E1708" s="3" t="s">
        <v>4259</v>
      </c>
      <c r="F1708" s="3" t="s">
        <v>496</v>
      </c>
    </row>
    <row r="1709" spans="1:6" ht="12" customHeight="1" x14ac:dyDescent="0.25">
      <c r="A1709" s="3" t="s">
        <v>1251</v>
      </c>
      <c r="B1709" s="3" t="s">
        <v>504</v>
      </c>
      <c r="C1709" s="3" t="s">
        <v>91</v>
      </c>
      <c r="D1709" s="3" t="s">
        <v>4254</v>
      </c>
      <c r="E1709" s="3" t="s">
        <v>1252</v>
      </c>
      <c r="F1709" s="3" t="s">
        <v>496</v>
      </c>
    </row>
    <row r="1710" spans="1:6" ht="12" customHeight="1" x14ac:dyDescent="0.25">
      <c r="A1710" s="3" t="s">
        <v>4260</v>
      </c>
      <c r="B1710" s="3" t="s">
        <v>493</v>
      </c>
      <c r="C1710" s="3" t="s">
        <v>179</v>
      </c>
      <c r="D1710" s="3" t="s">
        <v>4261</v>
      </c>
      <c r="E1710" s="3" t="s">
        <v>4262</v>
      </c>
      <c r="F1710" s="3" t="s">
        <v>496</v>
      </c>
    </row>
    <row r="1711" spans="1:6" ht="12" customHeight="1" x14ac:dyDescent="0.25">
      <c r="A1711" s="3" t="s">
        <v>4263</v>
      </c>
      <c r="B1711" s="3" t="s">
        <v>493</v>
      </c>
      <c r="C1711" s="3" t="s">
        <v>179</v>
      </c>
      <c r="D1711" s="3" t="s">
        <v>4261</v>
      </c>
      <c r="E1711" s="3" t="s">
        <v>4264</v>
      </c>
      <c r="F1711" s="3" t="s">
        <v>496</v>
      </c>
    </row>
    <row r="1712" spans="1:6" ht="12" customHeight="1" x14ac:dyDescent="0.25">
      <c r="A1712" s="3" t="s">
        <v>868</v>
      </c>
      <c r="B1712" s="3" t="s">
        <v>504</v>
      </c>
      <c r="C1712" s="3" t="s">
        <v>179</v>
      </c>
      <c r="D1712" s="3" t="s">
        <v>4261</v>
      </c>
      <c r="E1712" s="3" t="s">
        <v>869</v>
      </c>
      <c r="F1712" s="3" t="s">
        <v>496</v>
      </c>
    </row>
    <row r="1713" spans="1:6" ht="12" customHeight="1" x14ac:dyDescent="0.25">
      <c r="A1713" s="3" t="s">
        <v>4267</v>
      </c>
      <c r="B1713" s="3" t="s">
        <v>493</v>
      </c>
      <c r="C1713" s="3" t="s">
        <v>179</v>
      </c>
      <c r="D1713" s="3" t="s">
        <v>4261</v>
      </c>
      <c r="E1713" s="3" t="s">
        <v>4268</v>
      </c>
      <c r="F1713" s="3" t="s">
        <v>496</v>
      </c>
    </row>
    <row r="1714" spans="1:6" ht="12" customHeight="1" x14ac:dyDescent="0.25">
      <c r="A1714" s="3" t="s">
        <v>4269</v>
      </c>
      <c r="B1714" s="3" t="s">
        <v>493</v>
      </c>
      <c r="C1714" s="3" t="s">
        <v>48</v>
      </c>
      <c r="D1714" s="3" t="s">
        <v>4270</v>
      </c>
      <c r="E1714" s="3" t="s">
        <v>4271</v>
      </c>
      <c r="F1714" s="3" t="s">
        <v>496</v>
      </c>
    </row>
    <row r="1715" spans="1:6" ht="12" customHeight="1" x14ac:dyDescent="0.25">
      <c r="A1715" s="3" t="s">
        <v>4272</v>
      </c>
      <c r="B1715" s="3" t="s">
        <v>493</v>
      </c>
      <c r="C1715" s="3" t="s">
        <v>48</v>
      </c>
      <c r="D1715" s="3" t="s">
        <v>4270</v>
      </c>
      <c r="E1715" s="3" t="s">
        <v>4273</v>
      </c>
      <c r="F1715" s="3" t="s">
        <v>496</v>
      </c>
    </row>
    <row r="1716" spans="1:6" ht="12" customHeight="1" x14ac:dyDescent="0.25">
      <c r="A1716" s="3" t="s">
        <v>1326</v>
      </c>
      <c r="B1716" s="3" t="s">
        <v>504</v>
      </c>
      <c r="C1716" s="3" t="s">
        <v>48</v>
      </c>
      <c r="D1716" s="3" t="s">
        <v>4270</v>
      </c>
      <c r="E1716" s="3" t="s">
        <v>1327</v>
      </c>
      <c r="F1716" s="3" t="s">
        <v>496</v>
      </c>
    </row>
    <row r="1717" spans="1:6" ht="12" customHeight="1" x14ac:dyDescent="0.25">
      <c r="A1717" s="3" t="s">
        <v>4274</v>
      </c>
      <c r="B1717" s="3" t="s">
        <v>493</v>
      </c>
      <c r="C1717" s="3" t="s">
        <v>48</v>
      </c>
      <c r="D1717" s="3" t="s">
        <v>4270</v>
      </c>
      <c r="E1717" s="3" t="s">
        <v>4275</v>
      </c>
      <c r="F1717" s="3" t="s">
        <v>496</v>
      </c>
    </row>
    <row r="1718" spans="1:6" ht="12" customHeight="1" x14ac:dyDescent="0.25">
      <c r="A1718" s="3" t="s">
        <v>4276</v>
      </c>
      <c r="B1718" s="3" t="s">
        <v>493</v>
      </c>
      <c r="C1718" s="3" t="s">
        <v>252</v>
      </c>
      <c r="D1718" s="3" t="s">
        <v>4277</v>
      </c>
      <c r="E1718" s="3" t="s">
        <v>4278</v>
      </c>
      <c r="F1718" s="3" t="s">
        <v>496</v>
      </c>
    </row>
    <row r="1719" spans="1:6" ht="12" customHeight="1" x14ac:dyDescent="0.25">
      <c r="A1719" s="3" t="s">
        <v>4279</v>
      </c>
      <c r="B1719" s="3" t="s">
        <v>493</v>
      </c>
      <c r="C1719" s="3" t="s">
        <v>252</v>
      </c>
      <c r="D1719" s="3" t="s">
        <v>4277</v>
      </c>
      <c r="E1719" s="3" t="s">
        <v>4281</v>
      </c>
      <c r="F1719" s="3" t="s">
        <v>496</v>
      </c>
    </row>
    <row r="1720" spans="1:6" ht="12" customHeight="1" x14ac:dyDescent="0.25">
      <c r="A1720" s="3" t="s">
        <v>1345</v>
      </c>
      <c r="B1720" s="3" t="s">
        <v>504</v>
      </c>
      <c r="C1720" s="3" t="s">
        <v>252</v>
      </c>
      <c r="D1720" s="3" t="s">
        <v>4277</v>
      </c>
      <c r="E1720" s="3" t="s">
        <v>3415</v>
      </c>
      <c r="F1720" s="3" t="s">
        <v>496</v>
      </c>
    </row>
    <row r="1721" spans="1:6" ht="12" customHeight="1" x14ac:dyDescent="0.25">
      <c r="A1721" s="3" t="s">
        <v>4283</v>
      </c>
      <c r="B1721" s="3" t="s">
        <v>493</v>
      </c>
      <c r="C1721" s="3" t="s">
        <v>252</v>
      </c>
      <c r="D1721" s="3" t="s">
        <v>4277</v>
      </c>
      <c r="E1721" s="3" t="s">
        <v>4284</v>
      </c>
      <c r="F1721" s="3" t="s">
        <v>496</v>
      </c>
    </row>
    <row r="1722" spans="1:6" ht="12" customHeight="1" x14ac:dyDescent="0.25">
      <c r="A1722" s="3" t="s">
        <v>4285</v>
      </c>
      <c r="B1722" s="3" t="s">
        <v>493</v>
      </c>
      <c r="C1722" s="3" t="s">
        <v>48</v>
      </c>
      <c r="D1722" s="3" t="s">
        <v>4286</v>
      </c>
      <c r="E1722" s="3" t="s">
        <v>4287</v>
      </c>
      <c r="F1722" s="3" t="s">
        <v>496</v>
      </c>
    </row>
    <row r="1723" spans="1:6" ht="12" customHeight="1" x14ac:dyDescent="0.25">
      <c r="A1723" s="3" t="s">
        <v>4288</v>
      </c>
      <c r="B1723" s="3" t="s">
        <v>493</v>
      </c>
      <c r="C1723" s="3" t="s">
        <v>48</v>
      </c>
      <c r="D1723" s="3" t="s">
        <v>4286</v>
      </c>
      <c r="E1723" s="3" t="s">
        <v>4291</v>
      </c>
      <c r="F1723" s="3" t="s">
        <v>496</v>
      </c>
    </row>
    <row r="1724" spans="1:6" ht="12" customHeight="1" x14ac:dyDescent="0.25">
      <c r="A1724" s="3" t="s">
        <v>956</v>
      </c>
      <c r="B1724" s="3" t="s">
        <v>504</v>
      </c>
      <c r="C1724" s="3" t="s">
        <v>48</v>
      </c>
      <c r="D1724" s="3" t="s">
        <v>4286</v>
      </c>
      <c r="E1724" s="3" t="s">
        <v>2384</v>
      </c>
      <c r="F1724" s="3" t="s">
        <v>496</v>
      </c>
    </row>
    <row r="1725" spans="1:6" ht="12" customHeight="1" x14ac:dyDescent="0.25">
      <c r="A1725" s="3" t="s">
        <v>4293</v>
      </c>
      <c r="B1725" s="3" t="s">
        <v>493</v>
      </c>
      <c r="C1725" s="3" t="s">
        <v>48</v>
      </c>
      <c r="D1725" s="3" t="s">
        <v>4286</v>
      </c>
      <c r="E1725" s="3" t="s">
        <v>4294</v>
      </c>
      <c r="F1725" s="3" t="s">
        <v>496</v>
      </c>
    </row>
    <row r="1726" spans="1:6" ht="12" customHeight="1" x14ac:dyDescent="0.25">
      <c r="A1726" s="3" t="s">
        <v>4295</v>
      </c>
      <c r="B1726" s="3" t="s">
        <v>493</v>
      </c>
      <c r="C1726" s="3" t="s">
        <v>48</v>
      </c>
      <c r="D1726" s="3" t="s">
        <v>4296</v>
      </c>
      <c r="E1726" s="3" t="s">
        <v>4297</v>
      </c>
      <c r="F1726" s="3" t="s">
        <v>496</v>
      </c>
    </row>
    <row r="1727" spans="1:6" ht="12" customHeight="1" x14ac:dyDescent="0.25">
      <c r="A1727" s="3" t="s">
        <v>1915</v>
      </c>
      <c r="B1727" s="3" t="s">
        <v>493</v>
      </c>
      <c r="C1727" s="3" t="s">
        <v>48</v>
      </c>
      <c r="D1727" s="3" t="s">
        <v>4296</v>
      </c>
      <c r="E1727" s="3" t="s">
        <v>4298</v>
      </c>
      <c r="F1727" s="3" t="s">
        <v>496</v>
      </c>
    </row>
    <row r="1728" spans="1:6" ht="12" customHeight="1" x14ac:dyDescent="0.25">
      <c r="A1728" s="3" t="s">
        <v>2438</v>
      </c>
      <c r="B1728" s="3" t="s">
        <v>504</v>
      </c>
      <c r="C1728" s="3" t="s">
        <v>48</v>
      </c>
      <c r="D1728" s="3" t="s">
        <v>4296</v>
      </c>
      <c r="E1728" s="3" t="s">
        <v>2439</v>
      </c>
      <c r="F1728" s="3" t="s">
        <v>496</v>
      </c>
    </row>
    <row r="1729" spans="1:6" ht="12" customHeight="1" x14ac:dyDescent="0.25">
      <c r="A1729" s="3" t="s">
        <v>4299</v>
      </c>
      <c r="B1729" s="3" t="s">
        <v>493</v>
      </c>
      <c r="C1729" s="3" t="s">
        <v>48</v>
      </c>
      <c r="D1729" s="3" t="s">
        <v>4296</v>
      </c>
      <c r="E1729" s="3" t="s">
        <v>4302</v>
      </c>
      <c r="F1729" s="3" t="s">
        <v>496</v>
      </c>
    </row>
    <row r="1730" spans="1:6" ht="12" customHeight="1" x14ac:dyDescent="0.25">
      <c r="A1730" s="3" t="s">
        <v>4303</v>
      </c>
      <c r="B1730" s="3" t="s">
        <v>493</v>
      </c>
      <c r="C1730" s="3" t="s">
        <v>121</v>
      </c>
      <c r="D1730" s="3" t="s">
        <v>4304</v>
      </c>
      <c r="E1730" s="3" t="s">
        <v>4305</v>
      </c>
      <c r="F1730" s="3" t="s">
        <v>496</v>
      </c>
    </row>
    <row r="1731" spans="1:6" ht="12" customHeight="1" x14ac:dyDescent="0.25">
      <c r="A1731" s="3" t="s">
        <v>4306</v>
      </c>
      <c r="B1731" s="3" t="s">
        <v>493</v>
      </c>
      <c r="C1731" s="3" t="s">
        <v>121</v>
      </c>
      <c r="D1731" s="3" t="s">
        <v>4304</v>
      </c>
      <c r="E1731" s="3" t="s">
        <v>4307</v>
      </c>
      <c r="F1731" s="3" t="s">
        <v>496</v>
      </c>
    </row>
    <row r="1732" spans="1:6" ht="12" customHeight="1" x14ac:dyDescent="0.25">
      <c r="A1732" s="3" t="s">
        <v>4308</v>
      </c>
      <c r="B1732" s="3" t="s">
        <v>504</v>
      </c>
      <c r="C1732" s="3" t="s">
        <v>121</v>
      </c>
      <c r="D1732" s="3" t="s">
        <v>4304</v>
      </c>
      <c r="E1732" s="3" t="s">
        <v>4309</v>
      </c>
      <c r="F1732" s="3" t="s">
        <v>496</v>
      </c>
    </row>
    <row r="1733" spans="1:6" ht="12" customHeight="1" x14ac:dyDescent="0.25">
      <c r="A1733" s="3" t="s">
        <v>4310</v>
      </c>
      <c r="B1733" s="3" t="s">
        <v>493</v>
      </c>
      <c r="C1733" s="3" t="s">
        <v>121</v>
      </c>
      <c r="D1733" s="3" t="s">
        <v>4304</v>
      </c>
      <c r="E1733" s="3" t="s">
        <v>4311</v>
      </c>
      <c r="F1733" s="3" t="s">
        <v>496</v>
      </c>
    </row>
    <row r="1734" spans="1:6" ht="12" customHeight="1" x14ac:dyDescent="0.25">
      <c r="A1734" s="3" t="s">
        <v>4314</v>
      </c>
      <c r="B1734" s="3" t="s">
        <v>493</v>
      </c>
      <c r="C1734" s="3" t="s">
        <v>237</v>
      </c>
      <c r="D1734" s="3" t="s">
        <v>236</v>
      </c>
      <c r="E1734" s="3" t="s">
        <v>4315</v>
      </c>
      <c r="F1734" s="3" t="s">
        <v>496</v>
      </c>
    </row>
    <row r="1735" spans="1:6" ht="12" customHeight="1" x14ac:dyDescent="0.25">
      <c r="A1735" s="3" t="s">
        <v>4316</v>
      </c>
      <c r="B1735" s="3" t="s">
        <v>493</v>
      </c>
      <c r="C1735" s="3" t="s">
        <v>237</v>
      </c>
      <c r="D1735" s="3" t="s">
        <v>236</v>
      </c>
      <c r="E1735" s="3" t="s">
        <v>4317</v>
      </c>
      <c r="F1735" s="3" t="s">
        <v>496</v>
      </c>
    </row>
    <row r="1736" spans="1:6" ht="12" customHeight="1" x14ac:dyDescent="0.25">
      <c r="A1736" s="3" t="s">
        <v>2411</v>
      </c>
      <c r="B1736" s="3" t="s">
        <v>504</v>
      </c>
      <c r="C1736" s="3" t="s">
        <v>237</v>
      </c>
      <c r="D1736" s="3" t="s">
        <v>236</v>
      </c>
      <c r="E1736" s="3" t="s">
        <v>2412</v>
      </c>
      <c r="F1736" s="3" t="s">
        <v>496</v>
      </c>
    </row>
    <row r="1737" spans="1:6" ht="12" customHeight="1" x14ac:dyDescent="0.25">
      <c r="A1737" s="3" t="s">
        <v>4318</v>
      </c>
      <c r="B1737" s="3" t="s">
        <v>493</v>
      </c>
      <c r="C1737" s="3" t="s">
        <v>237</v>
      </c>
      <c r="D1737" s="3" t="s">
        <v>236</v>
      </c>
      <c r="E1737" s="3" t="s">
        <v>4321</v>
      </c>
      <c r="F1737" s="3" t="s">
        <v>496</v>
      </c>
    </row>
    <row r="1738" spans="1:6" ht="12" customHeight="1" x14ac:dyDescent="0.25">
      <c r="A1738" s="3" t="s">
        <v>4322</v>
      </c>
      <c r="B1738" s="3" t="s">
        <v>493</v>
      </c>
      <c r="C1738" s="3" t="s">
        <v>156</v>
      </c>
      <c r="D1738" s="3" t="s">
        <v>4323</v>
      </c>
      <c r="E1738" s="3" t="s">
        <v>4324</v>
      </c>
      <c r="F1738" s="3" t="s">
        <v>496</v>
      </c>
    </row>
    <row r="1739" spans="1:6" ht="12" customHeight="1" x14ac:dyDescent="0.25">
      <c r="A1739" s="3" t="s">
        <v>4325</v>
      </c>
      <c r="B1739" s="3" t="s">
        <v>493</v>
      </c>
      <c r="C1739" s="3" t="s">
        <v>156</v>
      </c>
      <c r="D1739" s="3" t="s">
        <v>4323</v>
      </c>
      <c r="E1739" s="3" t="s">
        <v>4326</v>
      </c>
      <c r="F1739" s="3" t="s">
        <v>496</v>
      </c>
    </row>
    <row r="1740" spans="1:6" ht="12" customHeight="1" x14ac:dyDescent="0.25">
      <c r="A1740" s="3" t="s">
        <v>4327</v>
      </c>
      <c r="B1740" s="3" t="s">
        <v>493</v>
      </c>
      <c r="C1740" s="3" t="s">
        <v>156</v>
      </c>
      <c r="D1740" s="3" t="s">
        <v>4323</v>
      </c>
      <c r="E1740" s="3" t="s">
        <v>4328</v>
      </c>
      <c r="F1740" s="3" t="s">
        <v>496</v>
      </c>
    </row>
    <row r="1741" spans="1:6" ht="12" customHeight="1" x14ac:dyDescent="0.25">
      <c r="A1741" s="3" t="s">
        <v>825</v>
      </c>
      <c r="B1741" s="3" t="s">
        <v>504</v>
      </c>
      <c r="C1741" s="3" t="s">
        <v>156</v>
      </c>
      <c r="D1741" s="3" t="s">
        <v>4323</v>
      </c>
      <c r="E1741" s="3" t="s">
        <v>4329</v>
      </c>
      <c r="F1741" s="3" t="s">
        <v>496</v>
      </c>
    </row>
    <row r="1742" spans="1:6" ht="12" customHeight="1" x14ac:dyDescent="0.25">
      <c r="A1742" s="3" t="s">
        <v>1251</v>
      </c>
      <c r="B1742" s="3" t="s">
        <v>504</v>
      </c>
      <c r="C1742" s="3" t="s">
        <v>91</v>
      </c>
      <c r="D1742" s="3" t="s">
        <v>4332</v>
      </c>
      <c r="E1742" s="3" t="s">
        <v>1252</v>
      </c>
      <c r="F1742" s="3" t="s">
        <v>496</v>
      </c>
    </row>
    <row r="1743" spans="1:6" ht="12" customHeight="1" x14ac:dyDescent="0.25">
      <c r="A1743" s="3" t="s">
        <v>4333</v>
      </c>
      <c r="B1743" s="3" t="s">
        <v>493</v>
      </c>
      <c r="C1743" s="3" t="s">
        <v>91</v>
      </c>
      <c r="D1743" s="3" t="s">
        <v>4332</v>
      </c>
      <c r="E1743" s="3" t="s">
        <v>4334</v>
      </c>
      <c r="F1743" s="3" t="s">
        <v>496</v>
      </c>
    </row>
    <row r="1744" spans="1:6" ht="12" customHeight="1" x14ac:dyDescent="0.25">
      <c r="A1744" s="3" t="s">
        <v>4335</v>
      </c>
      <c r="B1744" s="3" t="s">
        <v>493</v>
      </c>
      <c r="C1744" s="3" t="s">
        <v>91</v>
      </c>
      <c r="D1744" s="3" t="s">
        <v>4332</v>
      </c>
      <c r="E1744" s="3" t="s">
        <v>4336</v>
      </c>
      <c r="F1744" s="3" t="s">
        <v>496</v>
      </c>
    </row>
    <row r="1745" spans="1:6" ht="12" customHeight="1" x14ac:dyDescent="0.25">
      <c r="A1745" s="3" t="s">
        <v>4337</v>
      </c>
      <c r="B1745" s="3" t="s">
        <v>493</v>
      </c>
      <c r="C1745" s="3" t="s">
        <v>91</v>
      </c>
      <c r="D1745" s="3" t="s">
        <v>4332</v>
      </c>
      <c r="E1745" s="3" t="s">
        <v>4338</v>
      </c>
      <c r="F1745" s="3" t="s">
        <v>496</v>
      </c>
    </row>
    <row r="1746" spans="1:6" ht="12" customHeight="1" x14ac:dyDescent="0.25">
      <c r="A1746" s="3" t="s">
        <v>4339</v>
      </c>
      <c r="B1746" s="3" t="s">
        <v>493</v>
      </c>
      <c r="C1746" s="3" t="s">
        <v>217</v>
      </c>
      <c r="D1746" s="3" t="s">
        <v>4340</v>
      </c>
      <c r="E1746" s="3" t="s">
        <v>4341</v>
      </c>
      <c r="F1746" s="3" t="s">
        <v>496</v>
      </c>
    </row>
    <row r="1747" spans="1:6" ht="12" customHeight="1" x14ac:dyDescent="0.25">
      <c r="A1747" s="3" t="s">
        <v>4342</v>
      </c>
      <c r="B1747" s="3" t="s">
        <v>493</v>
      </c>
      <c r="C1747" s="3" t="s">
        <v>217</v>
      </c>
      <c r="D1747" s="3" t="s">
        <v>4340</v>
      </c>
      <c r="E1747" s="3" t="s">
        <v>4345</v>
      </c>
      <c r="F1747" s="3" t="s">
        <v>496</v>
      </c>
    </row>
    <row r="1748" spans="1:6" ht="12" customHeight="1" x14ac:dyDescent="0.25">
      <c r="A1748" s="3" t="s">
        <v>4346</v>
      </c>
      <c r="B1748" s="3" t="s">
        <v>493</v>
      </c>
      <c r="C1748" s="3" t="s">
        <v>217</v>
      </c>
      <c r="D1748" s="3" t="s">
        <v>4340</v>
      </c>
      <c r="E1748" s="3" t="s">
        <v>4347</v>
      </c>
      <c r="F1748" s="3" t="s">
        <v>496</v>
      </c>
    </row>
    <row r="1749" spans="1:6" ht="12" customHeight="1" x14ac:dyDescent="0.25">
      <c r="A1749" s="3" t="s">
        <v>2449</v>
      </c>
      <c r="B1749" s="3" t="s">
        <v>504</v>
      </c>
      <c r="C1749" s="3" t="s">
        <v>217</v>
      </c>
      <c r="D1749" s="3" t="s">
        <v>4340</v>
      </c>
      <c r="E1749" s="3" t="s">
        <v>2451</v>
      </c>
      <c r="F1749" s="3" t="s">
        <v>496</v>
      </c>
    </row>
    <row r="1750" spans="1:6" ht="12" customHeight="1" x14ac:dyDescent="0.25">
      <c r="A1750" s="3" t="s">
        <v>4348</v>
      </c>
      <c r="B1750" s="3" t="s">
        <v>493</v>
      </c>
      <c r="C1750" s="3" t="s">
        <v>192</v>
      </c>
      <c r="D1750" s="3" t="s">
        <v>4349</v>
      </c>
      <c r="E1750" s="3" t="s">
        <v>4350</v>
      </c>
      <c r="F1750" s="3" t="s">
        <v>496</v>
      </c>
    </row>
    <row r="1751" spans="1:6" ht="12" customHeight="1" x14ac:dyDescent="0.25">
      <c r="A1751" s="3" t="s">
        <v>4351</v>
      </c>
      <c r="B1751" s="3" t="s">
        <v>493</v>
      </c>
      <c r="C1751" s="3" t="s">
        <v>192</v>
      </c>
      <c r="D1751" s="3" t="s">
        <v>4349</v>
      </c>
      <c r="E1751" s="3" t="s">
        <v>4352</v>
      </c>
      <c r="F1751" s="3" t="s">
        <v>496</v>
      </c>
    </row>
    <row r="1752" spans="1:6" ht="12" customHeight="1" x14ac:dyDescent="0.25">
      <c r="A1752" s="3" t="s">
        <v>4353</v>
      </c>
      <c r="B1752" s="3" t="s">
        <v>504</v>
      </c>
      <c r="C1752" s="3" t="s">
        <v>192</v>
      </c>
      <c r="D1752" s="3" t="s">
        <v>4349</v>
      </c>
      <c r="E1752" s="3" t="s">
        <v>4354</v>
      </c>
      <c r="F1752" s="3" t="s">
        <v>496</v>
      </c>
    </row>
    <row r="1753" spans="1:6" ht="12" customHeight="1" x14ac:dyDescent="0.25">
      <c r="A1753" s="3" t="s">
        <v>4353</v>
      </c>
      <c r="B1753" s="3" t="s">
        <v>493</v>
      </c>
      <c r="C1753" s="3" t="s">
        <v>192</v>
      </c>
      <c r="D1753" s="3" t="s">
        <v>4349</v>
      </c>
      <c r="E1753" s="3" t="s">
        <v>4354</v>
      </c>
      <c r="F1753" s="3" t="s">
        <v>496</v>
      </c>
    </row>
    <row r="1754" spans="1:6" ht="12" customHeight="1" x14ac:dyDescent="0.25">
      <c r="A1754" s="3" t="s">
        <v>4356</v>
      </c>
      <c r="B1754" s="3" t="s">
        <v>493</v>
      </c>
      <c r="C1754" s="3" t="s">
        <v>202</v>
      </c>
      <c r="D1754" s="3" t="s">
        <v>4359</v>
      </c>
      <c r="E1754" s="3" t="s">
        <v>4360</v>
      </c>
      <c r="F1754" s="3" t="s">
        <v>496</v>
      </c>
    </row>
    <row r="1755" spans="1:6" ht="12" customHeight="1" x14ac:dyDescent="0.25">
      <c r="A1755" s="3" t="s">
        <v>4361</v>
      </c>
      <c r="B1755" s="3" t="s">
        <v>493</v>
      </c>
      <c r="C1755" s="3" t="s">
        <v>202</v>
      </c>
      <c r="D1755" s="3" t="s">
        <v>4359</v>
      </c>
      <c r="E1755" s="3" t="s">
        <v>4362</v>
      </c>
      <c r="F1755" s="3" t="s">
        <v>496</v>
      </c>
    </row>
    <row r="1756" spans="1:6" ht="12" customHeight="1" x14ac:dyDescent="0.25">
      <c r="A1756" s="3" t="s">
        <v>4363</v>
      </c>
      <c r="B1756" s="3" t="s">
        <v>493</v>
      </c>
      <c r="C1756" s="3" t="s">
        <v>202</v>
      </c>
      <c r="D1756" s="3" t="s">
        <v>4359</v>
      </c>
      <c r="E1756" s="3" t="s">
        <v>4364</v>
      </c>
      <c r="F1756" s="3" t="s">
        <v>496</v>
      </c>
    </row>
    <row r="1757" spans="1:6" ht="12" customHeight="1" x14ac:dyDescent="0.25">
      <c r="A1757" s="3" t="s">
        <v>743</v>
      </c>
      <c r="B1757" s="3" t="s">
        <v>504</v>
      </c>
      <c r="C1757" s="3" t="s">
        <v>202</v>
      </c>
      <c r="D1757" s="3" t="s">
        <v>4359</v>
      </c>
      <c r="E1757" s="3" t="s">
        <v>744</v>
      </c>
      <c r="F1757" s="3" t="s">
        <v>496</v>
      </c>
    </row>
    <row r="1758" spans="1:6" ht="12" customHeight="1" x14ac:dyDescent="0.25">
      <c r="A1758" s="3" t="s">
        <v>4365</v>
      </c>
      <c r="B1758" s="3" t="s">
        <v>493</v>
      </c>
      <c r="C1758" s="3" t="s">
        <v>48</v>
      </c>
      <c r="D1758" s="3" t="s">
        <v>4366</v>
      </c>
      <c r="E1758" s="3" t="s">
        <v>4368</v>
      </c>
      <c r="F1758" s="3" t="s">
        <v>496</v>
      </c>
    </row>
    <row r="1759" spans="1:6" ht="12" customHeight="1" x14ac:dyDescent="0.25">
      <c r="A1759" s="3" t="s">
        <v>4370</v>
      </c>
      <c r="B1759" s="3" t="s">
        <v>493</v>
      </c>
      <c r="C1759" s="3" t="s">
        <v>48</v>
      </c>
      <c r="D1759" s="3" t="s">
        <v>4366</v>
      </c>
      <c r="E1759" s="3" t="s">
        <v>4371</v>
      </c>
      <c r="F1759" s="3" t="s">
        <v>496</v>
      </c>
    </row>
    <row r="1760" spans="1:6" ht="12" customHeight="1" x14ac:dyDescent="0.25">
      <c r="A1760" s="3" t="s">
        <v>2001</v>
      </c>
      <c r="B1760" s="3" t="s">
        <v>504</v>
      </c>
      <c r="C1760" s="3" t="s">
        <v>48</v>
      </c>
      <c r="D1760" s="3" t="s">
        <v>4366</v>
      </c>
      <c r="E1760" s="3" t="s">
        <v>2002</v>
      </c>
      <c r="F1760" s="3" t="s">
        <v>496</v>
      </c>
    </row>
    <row r="1761" spans="1:6" ht="12" customHeight="1" x14ac:dyDescent="0.25">
      <c r="A1761" s="3" t="s">
        <v>4372</v>
      </c>
      <c r="B1761" s="3" t="s">
        <v>493</v>
      </c>
      <c r="C1761" s="3" t="s">
        <v>48</v>
      </c>
      <c r="D1761" s="3" t="s">
        <v>4366</v>
      </c>
      <c r="E1761" s="3" t="s">
        <v>4373</v>
      </c>
      <c r="F1761" s="3" t="s">
        <v>496</v>
      </c>
    </row>
    <row r="1762" spans="1:6" ht="12" customHeight="1" x14ac:dyDescent="0.25">
      <c r="A1762" s="3" t="s">
        <v>4374</v>
      </c>
      <c r="B1762" s="3" t="s">
        <v>493</v>
      </c>
      <c r="C1762" s="3" t="s">
        <v>77</v>
      </c>
      <c r="D1762" s="3" t="s">
        <v>4375</v>
      </c>
      <c r="E1762" s="3" t="s">
        <v>4376</v>
      </c>
      <c r="F1762" s="3" t="s">
        <v>496</v>
      </c>
    </row>
    <row r="1763" spans="1:6" ht="12" customHeight="1" x14ac:dyDescent="0.25">
      <c r="A1763" s="3" t="s">
        <v>680</v>
      </c>
      <c r="B1763" s="3" t="s">
        <v>493</v>
      </c>
      <c r="C1763" s="3" t="s">
        <v>77</v>
      </c>
      <c r="D1763" s="3" t="s">
        <v>4375</v>
      </c>
      <c r="E1763" s="3" t="s">
        <v>4379</v>
      </c>
      <c r="F1763" s="3" t="s">
        <v>496</v>
      </c>
    </row>
    <row r="1764" spans="1:6" ht="12" customHeight="1" x14ac:dyDescent="0.25">
      <c r="A1764" s="3" t="s">
        <v>3216</v>
      </c>
      <c r="B1764" s="3" t="s">
        <v>504</v>
      </c>
      <c r="C1764" s="3" t="s">
        <v>77</v>
      </c>
      <c r="D1764" s="3" t="s">
        <v>4375</v>
      </c>
      <c r="E1764" s="3" t="s">
        <v>3217</v>
      </c>
      <c r="F1764" s="3" t="s">
        <v>496</v>
      </c>
    </row>
    <row r="1765" spans="1:6" ht="12" customHeight="1" x14ac:dyDescent="0.25">
      <c r="A1765" s="3" t="s">
        <v>1147</v>
      </c>
      <c r="B1765" s="3" t="s">
        <v>493</v>
      </c>
      <c r="C1765" s="3" t="s">
        <v>77</v>
      </c>
      <c r="D1765" s="3" t="s">
        <v>4375</v>
      </c>
      <c r="E1765" s="3" t="s">
        <v>4380</v>
      </c>
      <c r="F1765" s="3" t="s">
        <v>496</v>
      </c>
    </row>
    <row r="1766" spans="1:6" ht="12" customHeight="1" x14ac:dyDescent="0.25">
      <c r="A1766" s="3" t="s">
        <v>4381</v>
      </c>
      <c r="B1766" s="3" t="s">
        <v>493</v>
      </c>
      <c r="C1766" s="3" t="s">
        <v>77</v>
      </c>
      <c r="D1766" s="3" t="s">
        <v>4382</v>
      </c>
      <c r="E1766" s="3" t="s">
        <v>4383</v>
      </c>
      <c r="F1766" s="3" t="s">
        <v>496</v>
      </c>
    </row>
    <row r="1767" spans="1:6" ht="12" customHeight="1" x14ac:dyDescent="0.25">
      <c r="A1767" s="3" t="s">
        <v>513</v>
      </c>
      <c r="B1767" s="3" t="s">
        <v>493</v>
      </c>
      <c r="C1767" s="3" t="s">
        <v>77</v>
      </c>
      <c r="D1767" s="3" t="s">
        <v>4382</v>
      </c>
      <c r="E1767" s="3" t="s">
        <v>4386</v>
      </c>
      <c r="F1767" s="3" t="s">
        <v>496</v>
      </c>
    </row>
    <row r="1768" spans="1:6" ht="12" customHeight="1" x14ac:dyDescent="0.25">
      <c r="A1768" s="3" t="s">
        <v>3216</v>
      </c>
      <c r="B1768" s="3" t="s">
        <v>504</v>
      </c>
      <c r="C1768" s="3" t="s">
        <v>77</v>
      </c>
      <c r="D1768" s="3" t="s">
        <v>4382</v>
      </c>
      <c r="E1768" s="3" t="s">
        <v>3217</v>
      </c>
      <c r="F1768" s="3" t="s">
        <v>496</v>
      </c>
    </row>
    <row r="1769" spans="1:6" ht="12" customHeight="1" x14ac:dyDescent="0.25">
      <c r="A1769" s="3" t="s">
        <v>4387</v>
      </c>
      <c r="B1769" s="3" t="s">
        <v>493</v>
      </c>
      <c r="C1769" s="3" t="s">
        <v>77</v>
      </c>
      <c r="D1769" s="3" t="s">
        <v>4382</v>
      </c>
      <c r="E1769" s="3" t="s">
        <v>4388</v>
      </c>
      <c r="F1769" s="3" t="s">
        <v>496</v>
      </c>
    </row>
    <row r="1770" spans="1:6" ht="12" customHeight="1" x14ac:dyDescent="0.25">
      <c r="A1770" s="3" t="s">
        <v>4389</v>
      </c>
      <c r="B1770" s="3" t="s">
        <v>493</v>
      </c>
      <c r="C1770" s="3" t="s">
        <v>261</v>
      </c>
      <c r="D1770" s="3" t="s">
        <v>4390</v>
      </c>
      <c r="E1770" s="3" t="s">
        <v>4392</v>
      </c>
      <c r="F1770" s="3" t="s">
        <v>496</v>
      </c>
    </row>
    <row r="1771" spans="1:6" ht="12" customHeight="1" x14ac:dyDescent="0.25">
      <c r="A1771" s="3" t="s">
        <v>1457</v>
      </c>
      <c r="B1771" s="3" t="s">
        <v>493</v>
      </c>
      <c r="C1771" s="3" t="s">
        <v>261</v>
      </c>
      <c r="D1771" s="3" t="s">
        <v>4390</v>
      </c>
      <c r="E1771" s="3" t="s">
        <v>4394</v>
      </c>
      <c r="F1771" s="3" t="s">
        <v>496</v>
      </c>
    </row>
    <row r="1772" spans="1:6" ht="12" customHeight="1" x14ac:dyDescent="0.25">
      <c r="A1772" s="3" t="s">
        <v>4395</v>
      </c>
      <c r="B1772" s="3" t="s">
        <v>493</v>
      </c>
      <c r="C1772" s="3" t="s">
        <v>261</v>
      </c>
      <c r="D1772" s="3" t="s">
        <v>4390</v>
      </c>
      <c r="E1772" s="3" t="s">
        <v>4396</v>
      </c>
      <c r="F1772" s="3" t="s">
        <v>496</v>
      </c>
    </row>
    <row r="1773" spans="1:6" ht="12" customHeight="1" x14ac:dyDescent="0.25">
      <c r="A1773" s="3" t="s">
        <v>3873</v>
      </c>
      <c r="B1773" s="3" t="s">
        <v>504</v>
      </c>
      <c r="C1773" s="3" t="s">
        <v>261</v>
      </c>
      <c r="D1773" s="3" t="s">
        <v>4390</v>
      </c>
      <c r="E1773" s="3" t="s">
        <v>3874</v>
      </c>
      <c r="F1773" s="3" t="s">
        <v>496</v>
      </c>
    </row>
    <row r="1774" spans="1:6" ht="12" customHeight="1" x14ac:dyDescent="0.25">
      <c r="A1774" s="3" t="s">
        <v>4397</v>
      </c>
      <c r="B1774" s="3" t="s">
        <v>493</v>
      </c>
      <c r="C1774" s="3" t="s">
        <v>124</v>
      </c>
      <c r="D1774" s="3" t="s">
        <v>4398</v>
      </c>
      <c r="E1774" s="3" t="s">
        <v>4399</v>
      </c>
      <c r="F1774" s="3" t="s">
        <v>496</v>
      </c>
    </row>
    <row r="1775" spans="1:6" ht="12" customHeight="1" x14ac:dyDescent="0.25">
      <c r="A1775" s="3" t="s">
        <v>4402</v>
      </c>
      <c r="B1775" s="3" t="s">
        <v>493</v>
      </c>
      <c r="C1775" s="3" t="s">
        <v>124</v>
      </c>
      <c r="D1775" s="3" t="s">
        <v>4398</v>
      </c>
      <c r="E1775" s="3" t="s">
        <v>4404</v>
      </c>
      <c r="F1775" s="3" t="s">
        <v>496</v>
      </c>
    </row>
    <row r="1776" spans="1:6" ht="12" customHeight="1" x14ac:dyDescent="0.25">
      <c r="A1776" s="3" t="s">
        <v>589</v>
      </c>
      <c r="B1776" s="3" t="s">
        <v>504</v>
      </c>
      <c r="C1776" s="3" t="s">
        <v>124</v>
      </c>
      <c r="D1776" s="3" t="s">
        <v>4398</v>
      </c>
      <c r="E1776" s="3" t="s">
        <v>590</v>
      </c>
      <c r="F1776" s="3" t="s">
        <v>496</v>
      </c>
    </row>
    <row r="1777" spans="1:6" ht="12" customHeight="1" x14ac:dyDescent="0.25">
      <c r="A1777" s="3" t="s">
        <v>4405</v>
      </c>
      <c r="B1777" s="3" t="s">
        <v>493</v>
      </c>
      <c r="C1777" s="3" t="s">
        <v>124</v>
      </c>
      <c r="D1777" s="3" t="s">
        <v>4398</v>
      </c>
      <c r="E1777" s="3" t="s">
        <v>4406</v>
      </c>
      <c r="F1777" s="3" t="s">
        <v>496</v>
      </c>
    </row>
    <row r="1778" spans="1:6" ht="12" customHeight="1" x14ac:dyDescent="0.25">
      <c r="A1778" s="3" t="s">
        <v>4407</v>
      </c>
      <c r="B1778" s="3" t="s">
        <v>493</v>
      </c>
      <c r="C1778" s="3" t="s">
        <v>63</v>
      </c>
      <c r="D1778" s="3" t="s">
        <v>62</v>
      </c>
      <c r="E1778" s="3" t="s">
        <v>4410</v>
      </c>
      <c r="F1778" s="3" t="s">
        <v>496</v>
      </c>
    </row>
    <row r="1779" spans="1:6" ht="12" customHeight="1" x14ac:dyDescent="0.25">
      <c r="A1779" s="3" t="s">
        <v>4411</v>
      </c>
      <c r="B1779" s="3" t="s">
        <v>493</v>
      </c>
      <c r="C1779" s="3" t="s">
        <v>63</v>
      </c>
      <c r="D1779" s="3" t="s">
        <v>62</v>
      </c>
      <c r="E1779" s="3" t="s">
        <v>4412</v>
      </c>
      <c r="F1779" s="3" t="s">
        <v>496</v>
      </c>
    </row>
    <row r="1780" spans="1:6" ht="12" customHeight="1" x14ac:dyDescent="0.25">
      <c r="A1780" s="3" t="s">
        <v>4413</v>
      </c>
      <c r="B1780" s="3" t="s">
        <v>493</v>
      </c>
      <c r="C1780" s="3" t="s">
        <v>63</v>
      </c>
      <c r="D1780" s="3" t="s">
        <v>62</v>
      </c>
      <c r="E1780" s="3" t="s">
        <v>4414</v>
      </c>
      <c r="F1780" s="3" t="s">
        <v>496</v>
      </c>
    </row>
    <row r="1781" spans="1:6" ht="12" customHeight="1" x14ac:dyDescent="0.25">
      <c r="A1781" s="3" t="s">
        <v>506</v>
      </c>
      <c r="B1781" s="3" t="s">
        <v>504</v>
      </c>
      <c r="C1781" s="3" t="s">
        <v>63</v>
      </c>
      <c r="D1781" s="3" t="s">
        <v>62</v>
      </c>
      <c r="E1781" s="3" t="s">
        <v>508</v>
      </c>
      <c r="F1781" s="3" t="s">
        <v>496</v>
      </c>
    </row>
    <row r="1782" spans="1:6" ht="12" customHeight="1" x14ac:dyDescent="0.25">
      <c r="A1782" s="3" t="s">
        <v>4415</v>
      </c>
      <c r="B1782" s="3" t="s">
        <v>493</v>
      </c>
      <c r="C1782" s="3" t="s">
        <v>439</v>
      </c>
      <c r="D1782" s="3" t="s">
        <v>4416</v>
      </c>
      <c r="E1782" s="3" t="s">
        <v>4417</v>
      </c>
      <c r="F1782" s="3" t="s">
        <v>496</v>
      </c>
    </row>
    <row r="1783" spans="1:6" ht="12" customHeight="1" x14ac:dyDescent="0.25">
      <c r="A1783" s="3" t="s">
        <v>4418</v>
      </c>
      <c r="B1783" s="3" t="s">
        <v>493</v>
      </c>
      <c r="C1783" s="3" t="s">
        <v>439</v>
      </c>
      <c r="D1783" s="3" t="s">
        <v>4416</v>
      </c>
      <c r="E1783" s="3" t="s">
        <v>4419</v>
      </c>
      <c r="F1783" s="3" t="s">
        <v>496</v>
      </c>
    </row>
    <row r="1784" spans="1:6" ht="12" customHeight="1" x14ac:dyDescent="0.25">
      <c r="A1784" s="3" t="s">
        <v>4420</v>
      </c>
      <c r="B1784" s="3" t="s">
        <v>493</v>
      </c>
      <c r="C1784" s="3" t="s">
        <v>439</v>
      </c>
      <c r="D1784" s="3" t="s">
        <v>4416</v>
      </c>
      <c r="E1784" s="3" t="s">
        <v>4423</v>
      </c>
      <c r="F1784" s="3" t="s">
        <v>496</v>
      </c>
    </row>
    <row r="1785" spans="1:6" ht="12" customHeight="1" x14ac:dyDescent="0.25">
      <c r="A1785" s="3" t="s">
        <v>513</v>
      </c>
      <c r="B1785" s="3" t="s">
        <v>504</v>
      </c>
      <c r="C1785" s="3" t="s">
        <v>439</v>
      </c>
      <c r="D1785" s="3" t="s">
        <v>4416</v>
      </c>
      <c r="E1785" s="3" t="s">
        <v>4424</v>
      </c>
      <c r="F1785" s="3" t="s">
        <v>496</v>
      </c>
    </row>
    <row r="1786" spans="1:6" ht="12" customHeight="1" x14ac:dyDescent="0.25">
      <c r="A1786" s="3" t="s">
        <v>4425</v>
      </c>
      <c r="B1786" s="3" t="s">
        <v>493</v>
      </c>
      <c r="C1786" s="3" t="s">
        <v>192</v>
      </c>
      <c r="D1786" s="3" t="s">
        <v>4426</v>
      </c>
      <c r="E1786" s="3" t="s">
        <v>4427</v>
      </c>
      <c r="F1786" s="3" t="s">
        <v>496</v>
      </c>
    </row>
    <row r="1787" spans="1:6" ht="12" customHeight="1" x14ac:dyDescent="0.25">
      <c r="A1787" s="3" t="s">
        <v>4428</v>
      </c>
      <c r="B1787" s="3" t="s">
        <v>493</v>
      </c>
      <c r="C1787" s="3" t="s">
        <v>192</v>
      </c>
      <c r="D1787" s="3" t="s">
        <v>4426</v>
      </c>
      <c r="E1787" s="3" t="s">
        <v>4429</v>
      </c>
      <c r="F1787" s="3" t="s">
        <v>496</v>
      </c>
    </row>
    <row r="1788" spans="1:6" ht="12" customHeight="1" x14ac:dyDescent="0.25">
      <c r="A1788" s="3" t="s">
        <v>4430</v>
      </c>
      <c r="B1788" s="3" t="s">
        <v>493</v>
      </c>
      <c r="C1788" s="3" t="s">
        <v>192</v>
      </c>
      <c r="D1788" s="3" t="s">
        <v>4426</v>
      </c>
      <c r="E1788" s="3" t="s">
        <v>4431</v>
      </c>
      <c r="F1788" s="3" t="s">
        <v>496</v>
      </c>
    </row>
    <row r="1789" spans="1:6" ht="12" customHeight="1" x14ac:dyDescent="0.25">
      <c r="A1789" s="3" t="s">
        <v>736</v>
      </c>
      <c r="B1789" s="3" t="s">
        <v>504</v>
      </c>
      <c r="C1789" s="3" t="s">
        <v>192</v>
      </c>
      <c r="D1789" s="3" t="s">
        <v>4426</v>
      </c>
      <c r="E1789" s="3" t="s">
        <v>737</v>
      </c>
      <c r="F1789" s="3" t="s">
        <v>496</v>
      </c>
    </row>
    <row r="1790" spans="1:6" ht="12" customHeight="1" x14ac:dyDescent="0.25">
      <c r="A1790" s="3" t="s">
        <v>4434</v>
      </c>
      <c r="B1790" s="3" t="s">
        <v>493</v>
      </c>
      <c r="C1790" s="3" t="s">
        <v>192</v>
      </c>
      <c r="D1790" s="3" t="s">
        <v>4435</v>
      </c>
      <c r="E1790" s="3" t="s">
        <v>4436</v>
      </c>
      <c r="F1790" s="3" t="s">
        <v>496</v>
      </c>
    </row>
    <row r="1791" spans="1:6" ht="12" customHeight="1" x14ac:dyDescent="0.25">
      <c r="A1791" s="3" t="s">
        <v>4437</v>
      </c>
      <c r="B1791" s="3" t="s">
        <v>493</v>
      </c>
      <c r="C1791" s="3" t="s">
        <v>192</v>
      </c>
      <c r="D1791" s="3" t="s">
        <v>4435</v>
      </c>
      <c r="E1791" s="3" t="s">
        <v>4438</v>
      </c>
      <c r="F1791" s="3" t="s">
        <v>496</v>
      </c>
    </row>
    <row r="1792" spans="1:6" ht="12" customHeight="1" x14ac:dyDescent="0.25">
      <c r="A1792" s="3" t="s">
        <v>736</v>
      </c>
      <c r="B1792" s="3" t="s">
        <v>504</v>
      </c>
      <c r="C1792" s="3" t="s">
        <v>192</v>
      </c>
      <c r="D1792" s="3" t="s">
        <v>4435</v>
      </c>
      <c r="E1792" s="3" t="s">
        <v>737</v>
      </c>
      <c r="F1792" s="3" t="s">
        <v>496</v>
      </c>
    </row>
    <row r="1793" spans="1:6" ht="12" customHeight="1" x14ac:dyDescent="0.25">
      <c r="A1793" s="3" t="s">
        <v>4439</v>
      </c>
      <c r="B1793" s="3" t="s">
        <v>493</v>
      </c>
      <c r="C1793" s="3" t="s">
        <v>192</v>
      </c>
      <c r="D1793" s="3" t="s">
        <v>4435</v>
      </c>
      <c r="E1793" s="3" t="s">
        <v>4440</v>
      </c>
      <c r="F1793" s="3" t="s">
        <v>496</v>
      </c>
    </row>
    <row r="1794" spans="1:6" ht="12" customHeight="1" x14ac:dyDescent="0.25">
      <c r="A1794" s="3" t="s">
        <v>4441</v>
      </c>
      <c r="B1794" s="3" t="s">
        <v>493</v>
      </c>
      <c r="C1794" s="3" t="s">
        <v>161</v>
      </c>
      <c r="D1794" s="3" t="s">
        <v>4442</v>
      </c>
      <c r="E1794" s="3" t="s">
        <v>4445</v>
      </c>
      <c r="F1794" s="3" t="s">
        <v>496</v>
      </c>
    </row>
    <row r="1795" spans="1:6" ht="12" customHeight="1" x14ac:dyDescent="0.25">
      <c r="A1795" s="3" t="s">
        <v>4446</v>
      </c>
      <c r="B1795" s="3" t="s">
        <v>493</v>
      </c>
      <c r="C1795" s="3" t="s">
        <v>161</v>
      </c>
      <c r="D1795" s="3" t="s">
        <v>4442</v>
      </c>
      <c r="E1795" s="3" t="s">
        <v>4447</v>
      </c>
      <c r="F1795" s="3" t="s">
        <v>496</v>
      </c>
    </row>
    <row r="1796" spans="1:6" ht="12" customHeight="1" x14ac:dyDescent="0.25">
      <c r="A1796" s="3" t="s">
        <v>4448</v>
      </c>
      <c r="B1796" s="3" t="s">
        <v>504</v>
      </c>
      <c r="C1796" s="3" t="s">
        <v>161</v>
      </c>
      <c r="D1796" s="3" t="s">
        <v>4442</v>
      </c>
      <c r="E1796" s="3" t="s">
        <v>4449</v>
      </c>
      <c r="F1796" s="3" t="s">
        <v>496</v>
      </c>
    </row>
    <row r="1797" spans="1:6" ht="12" customHeight="1" x14ac:dyDescent="0.25">
      <c r="A1797" s="3" t="s">
        <v>4450</v>
      </c>
      <c r="B1797" s="3" t="s">
        <v>493</v>
      </c>
      <c r="C1797" s="3" t="s">
        <v>161</v>
      </c>
      <c r="D1797" s="3" t="s">
        <v>4442</v>
      </c>
      <c r="E1797" s="3" t="s">
        <v>4451</v>
      </c>
      <c r="F1797" s="3" t="s">
        <v>496</v>
      </c>
    </row>
    <row r="1798" spans="1:6" ht="12" customHeight="1" x14ac:dyDescent="0.25">
      <c r="A1798" s="3" t="s">
        <v>4452</v>
      </c>
      <c r="B1798" s="3" t="s">
        <v>493</v>
      </c>
      <c r="C1798" s="3" t="s">
        <v>66</v>
      </c>
      <c r="D1798" s="3" t="s">
        <v>4453</v>
      </c>
      <c r="E1798" s="3" t="s">
        <v>4454</v>
      </c>
      <c r="F1798" s="3" t="s">
        <v>496</v>
      </c>
    </row>
    <row r="1799" spans="1:6" ht="12" customHeight="1" x14ac:dyDescent="0.25">
      <c r="A1799" s="3" t="s">
        <v>4455</v>
      </c>
      <c r="B1799" s="3" t="s">
        <v>493</v>
      </c>
      <c r="C1799" s="3" t="s">
        <v>66</v>
      </c>
      <c r="D1799" s="3" t="s">
        <v>4453</v>
      </c>
      <c r="E1799" s="3" t="s">
        <v>4458</v>
      </c>
      <c r="F1799" s="3" t="s">
        <v>496</v>
      </c>
    </row>
    <row r="1800" spans="1:6" ht="12" customHeight="1" x14ac:dyDescent="0.25">
      <c r="A1800" s="3" t="s">
        <v>4459</v>
      </c>
      <c r="B1800" s="3" t="s">
        <v>493</v>
      </c>
      <c r="C1800" s="3" t="s">
        <v>66</v>
      </c>
      <c r="D1800" s="3" t="s">
        <v>4453</v>
      </c>
      <c r="E1800" s="3" t="s">
        <v>4460</v>
      </c>
      <c r="F1800" s="3" t="s">
        <v>496</v>
      </c>
    </row>
    <row r="1801" spans="1:6" ht="12" customHeight="1" x14ac:dyDescent="0.25">
      <c r="A1801" s="3" t="s">
        <v>4461</v>
      </c>
      <c r="B1801" s="3" t="s">
        <v>504</v>
      </c>
      <c r="C1801" s="3" t="s">
        <v>66</v>
      </c>
      <c r="D1801" s="3" t="s">
        <v>4453</v>
      </c>
      <c r="E1801" s="3" t="s">
        <v>4463</v>
      </c>
      <c r="F1801" s="3" t="s">
        <v>496</v>
      </c>
    </row>
    <row r="1802" spans="1:6" ht="12" customHeight="1" x14ac:dyDescent="0.25">
      <c r="A1802" s="3" t="s">
        <v>4464</v>
      </c>
      <c r="B1802" s="3" t="s">
        <v>493</v>
      </c>
      <c r="C1802" s="3" t="s">
        <v>66</v>
      </c>
      <c r="D1802" s="3" t="s">
        <v>4465</v>
      </c>
      <c r="E1802" s="3" t="s">
        <v>4466</v>
      </c>
      <c r="F1802" s="3" t="s">
        <v>496</v>
      </c>
    </row>
    <row r="1803" spans="1:6" ht="12" customHeight="1" x14ac:dyDescent="0.25">
      <c r="A1803" s="3" t="s">
        <v>4467</v>
      </c>
      <c r="B1803" s="3" t="s">
        <v>493</v>
      </c>
      <c r="C1803" s="3" t="s">
        <v>66</v>
      </c>
      <c r="D1803" s="3" t="s">
        <v>4465</v>
      </c>
      <c r="E1803" s="3" t="s">
        <v>4470</v>
      </c>
      <c r="F1803" s="3" t="s">
        <v>496</v>
      </c>
    </row>
    <row r="1804" spans="1:6" ht="12" customHeight="1" x14ac:dyDescent="0.25">
      <c r="A1804" s="3" t="s">
        <v>4461</v>
      </c>
      <c r="B1804" s="3" t="s">
        <v>504</v>
      </c>
      <c r="C1804" s="3" t="s">
        <v>66</v>
      </c>
      <c r="D1804" s="3" t="s">
        <v>4465</v>
      </c>
      <c r="E1804" s="3" t="s">
        <v>4463</v>
      </c>
      <c r="F1804" s="3" t="s">
        <v>496</v>
      </c>
    </row>
    <row r="1805" spans="1:6" ht="12" customHeight="1" x14ac:dyDescent="0.25">
      <c r="A1805" s="3" t="s">
        <v>4473</v>
      </c>
      <c r="B1805" s="3" t="s">
        <v>493</v>
      </c>
      <c r="C1805" s="3" t="s">
        <v>66</v>
      </c>
      <c r="D1805" s="3" t="s">
        <v>4465</v>
      </c>
      <c r="E1805" s="3" t="s">
        <v>4474</v>
      </c>
      <c r="F1805" s="3" t="s">
        <v>496</v>
      </c>
    </row>
    <row r="1806" spans="1:6" ht="12" customHeight="1" x14ac:dyDescent="0.25">
      <c r="A1806" s="3" t="s">
        <v>1477</v>
      </c>
      <c r="B1806" s="3" t="s">
        <v>493</v>
      </c>
      <c r="C1806" s="3" t="s">
        <v>161</v>
      </c>
      <c r="D1806" s="3" t="s">
        <v>4477</v>
      </c>
      <c r="E1806" s="3" t="s">
        <v>4478</v>
      </c>
      <c r="F1806" s="3" t="s">
        <v>496</v>
      </c>
    </row>
    <row r="1807" spans="1:6" ht="12" customHeight="1" x14ac:dyDescent="0.25">
      <c r="A1807" s="3" t="s">
        <v>4479</v>
      </c>
      <c r="B1807" s="3" t="s">
        <v>493</v>
      </c>
      <c r="C1807" s="3" t="s">
        <v>161</v>
      </c>
      <c r="D1807" s="3" t="s">
        <v>4477</v>
      </c>
      <c r="E1807" s="3" t="s">
        <v>4480</v>
      </c>
      <c r="F1807" s="3" t="s">
        <v>496</v>
      </c>
    </row>
    <row r="1808" spans="1:6" ht="12" customHeight="1" x14ac:dyDescent="0.25">
      <c r="A1808" s="3" t="s">
        <v>4448</v>
      </c>
      <c r="B1808" s="3" t="s">
        <v>504</v>
      </c>
      <c r="C1808" s="3" t="s">
        <v>161</v>
      </c>
      <c r="D1808" s="3" t="s">
        <v>4477</v>
      </c>
      <c r="E1808" s="3" t="s">
        <v>4449</v>
      </c>
      <c r="F1808" s="3" t="s">
        <v>496</v>
      </c>
    </row>
    <row r="1809" spans="1:6" ht="12" customHeight="1" x14ac:dyDescent="0.25">
      <c r="A1809" s="3" t="s">
        <v>4481</v>
      </c>
      <c r="B1809" s="3" t="s">
        <v>493</v>
      </c>
      <c r="C1809" s="3" t="s">
        <v>161</v>
      </c>
      <c r="D1809" s="3" t="s">
        <v>4477</v>
      </c>
      <c r="E1809" s="3" t="s">
        <v>4483</v>
      </c>
      <c r="F1809" s="3" t="s">
        <v>496</v>
      </c>
    </row>
    <row r="1810" spans="1:6" ht="12" customHeight="1" x14ac:dyDescent="0.25">
      <c r="A1810" s="3" t="s">
        <v>4485</v>
      </c>
      <c r="B1810" s="3" t="s">
        <v>493</v>
      </c>
      <c r="C1810" s="3" t="s">
        <v>439</v>
      </c>
      <c r="D1810" s="3" t="s">
        <v>4486</v>
      </c>
      <c r="E1810" s="3" t="s">
        <v>4487</v>
      </c>
      <c r="F1810" s="3" t="s">
        <v>496</v>
      </c>
    </row>
    <row r="1811" spans="1:6" ht="12" customHeight="1" x14ac:dyDescent="0.25">
      <c r="A1811" s="3" t="s">
        <v>4488</v>
      </c>
      <c r="B1811" s="3" t="s">
        <v>493</v>
      </c>
      <c r="C1811" s="3" t="s">
        <v>439</v>
      </c>
      <c r="D1811" s="3" t="s">
        <v>4486</v>
      </c>
      <c r="E1811" s="3" t="s">
        <v>4489</v>
      </c>
      <c r="F1811" s="3" t="s">
        <v>496</v>
      </c>
    </row>
    <row r="1812" spans="1:6" ht="12" customHeight="1" x14ac:dyDescent="0.25">
      <c r="A1812" s="3" t="s">
        <v>513</v>
      </c>
      <c r="B1812" s="3" t="s">
        <v>504</v>
      </c>
      <c r="C1812" s="3" t="s">
        <v>439</v>
      </c>
      <c r="D1812" s="3" t="s">
        <v>4486</v>
      </c>
      <c r="E1812" s="3" t="s">
        <v>4424</v>
      </c>
      <c r="F1812" s="3" t="s">
        <v>496</v>
      </c>
    </row>
    <row r="1813" spans="1:6" ht="12" customHeight="1" x14ac:dyDescent="0.25">
      <c r="A1813" s="3" t="s">
        <v>4490</v>
      </c>
      <c r="B1813" s="3" t="s">
        <v>493</v>
      </c>
      <c r="C1813" s="3" t="s">
        <v>439</v>
      </c>
      <c r="D1813" s="3" t="s">
        <v>4486</v>
      </c>
      <c r="E1813" s="3" t="s">
        <v>4491</v>
      </c>
      <c r="F1813" s="3" t="s">
        <v>496</v>
      </c>
    </row>
    <row r="1814" spans="1:6" ht="12" customHeight="1" x14ac:dyDescent="0.25">
      <c r="A1814" s="3" t="s">
        <v>4492</v>
      </c>
      <c r="B1814" s="3" t="s">
        <v>493</v>
      </c>
      <c r="C1814" s="3" t="s">
        <v>202</v>
      </c>
      <c r="D1814" s="3" t="s">
        <v>4493</v>
      </c>
      <c r="E1814" s="3" t="s">
        <v>4494</v>
      </c>
      <c r="F1814" s="3" t="s">
        <v>496</v>
      </c>
    </row>
    <row r="1815" spans="1:6" ht="12" customHeight="1" x14ac:dyDescent="0.25">
      <c r="A1815" s="3" t="s">
        <v>4496</v>
      </c>
      <c r="B1815" s="3" t="s">
        <v>493</v>
      </c>
      <c r="C1815" s="3" t="s">
        <v>202</v>
      </c>
      <c r="D1815" s="3" t="s">
        <v>4493</v>
      </c>
      <c r="E1815" s="3" t="s">
        <v>4498</v>
      </c>
      <c r="F1815" s="3" t="s">
        <v>496</v>
      </c>
    </row>
    <row r="1816" spans="1:6" ht="12" customHeight="1" x14ac:dyDescent="0.25">
      <c r="A1816" s="3" t="s">
        <v>4499</v>
      </c>
      <c r="B1816" s="3" t="s">
        <v>493</v>
      </c>
      <c r="C1816" s="3" t="s">
        <v>202</v>
      </c>
      <c r="D1816" s="3" t="s">
        <v>4493</v>
      </c>
      <c r="E1816" s="3" t="s">
        <v>4500</v>
      </c>
      <c r="F1816" s="3" t="s">
        <v>496</v>
      </c>
    </row>
    <row r="1817" spans="1:6" ht="12" customHeight="1" x14ac:dyDescent="0.25">
      <c r="A1817" s="3" t="s">
        <v>743</v>
      </c>
      <c r="B1817" s="3" t="s">
        <v>504</v>
      </c>
      <c r="C1817" s="3" t="s">
        <v>202</v>
      </c>
      <c r="D1817" s="3" t="s">
        <v>4493</v>
      </c>
      <c r="E1817" s="3" t="s">
        <v>744</v>
      </c>
      <c r="F1817" s="3" t="s">
        <v>496</v>
      </c>
    </row>
    <row r="1818" spans="1:6" ht="12" customHeight="1" x14ac:dyDescent="0.25">
      <c r="A1818" s="3" t="s">
        <v>4501</v>
      </c>
      <c r="B1818" s="3" t="s">
        <v>493</v>
      </c>
      <c r="C1818" s="3" t="s">
        <v>86</v>
      </c>
      <c r="D1818" s="3" t="s">
        <v>4503</v>
      </c>
      <c r="E1818" s="3" t="s">
        <v>4504</v>
      </c>
      <c r="F1818" s="3" t="s">
        <v>496</v>
      </c>
    </row>
    <row r="1819" spans="1:6" ht="12" customHeight="1" x14ac:dyDescent="0.25">
      <c r="A1819" s="3" t="s">
        <v>4505</v>
      </c>
      <c r="B1819" s="3" t="s">
        <v>493</v>
      </c>
      <c r="C1819" s="3" t="s">
        <v>86</v>
      </c>
      <c r="D1819" s="3" t="s">
        <v>4503</v>
      </c>
      <c r="E1819" s="3" t="s">
        <v>4506</v>
      </c>
      <c r="F1819" s="3" t="s">
        <v>496</v>
      </c>
    </row>
    <row r="1820" spans="1:6" ht="12" customHeight="1" x14ac:dyDescent="0.25">
      <c r="A1820" s="3" t="s">
        <v>4509</v>
      </c>
      <c r="B1820" s="3" t="s">
        <v>493</v>
      </c>
      <c r="C1820" s="3" t="s">
        <v>86</v>
      </c>
      <c r="D1820" s="3" t="s">
        <v>4503</v>
      </c>
      <c r="E1820" s="3" t="s">
        <v>4510</v>
      </c>
      <c r="F1820" s="3" t="s">
        <v>496</v>
      </c>
    </row>
    <row r="1821" spans="1:6" ht="12" customHeight="1" x14ac:dyDescent="0.25">
      <c r="A1821" s="3" t="s">
        <v>2067</v>
      </c>
      <c r="B1821" s="3" t="s">
        <v>504</v>
      </c>
      <c r="C1821" s="3" t="s">
        <v>86</v>
      </c>
      <c r="D1821" s="3" t="s">
        <v>4503</v>
      </c>
      <c r="E1821" s="3" t="s">
        <v>4511</v>
      </c>
      <c r="F1821" s="3" t="s">
        <v>496</v>
      </c>
    </row>
    <row r="1822" spans="1:6" ht="12" customHeight="1" x14ac:dyDescent="0.25">
      <c r="A1822" s="3" t="s">
        <v>4512</v>
      </c>
      <c r="B1822" s="3" t="s">
        <v>493</v>
      </c>
      <c r="C1822" s="3" t="s">
        <v>124</v>
      </c>
      <c r="D1822" s="3" t="s">
        <v>4513</v>
      </c>
      <c r="E1822" s="3" t="s">
        <v>4514</v>
      </c>
      <c r="F1822" s="3" t="s">
        <v>496</v>
      </c>
    </row>
    <row r="1823" spans="1:6" ht="12" customHeight="1" x14ac:dyDescent="0.25">
      <c r="A1823" s="3" t="s">
        <v>4515</v>
      </c>
      <c r="B1823" s="3" t="s">
        <v>493</v>
      </c>
      <c r="C1823" s="3" t="s">
        <v>124</v>
      </c>
      <c r="D1823" s="3" t="s">
        <v>4513</v>
      </c>
      <c r="E1823" s="3" t="s">
        <v>4516</v>
      </c>
      <c r="F1823" s="3" t="s">
        <v>496</v>
      </c>
    </row>
    <row r="1824" spans="1:6" ht="12" customHeight="1" x14ac:dyDescent="0.25">
      <c r="A1824" s="3" t="s">
        <v>4517</v>
      </c>
      <c r="B1824" s="3" t="s">
        <v>493</v>
      </c>
      <c r="C1824" s="3" t="s">
        <v>124</v>
      </c>
      <c r="D1824" s="3" t="s">
        <v>4513</v>
      </c>
      <c r="E1824" s="3" t="s">
        <v>4518</v>
      </c>
      <c r="F1824" s="3" t="s">
        <v>496</v>
      </c>
    </row>
    <row r="1825" spans="1:6" ht="12" customHeight="1" x14ac:dyDescent="0.25">
      <c r="A1825" s="3" t="s">
        <v>589</v>
      </c>
      <c r="B1825" s="3" t="s">
        <v>504</v>
      </c>
      <c r="C1825" s="3" t="s">
        <v>124</v>
      </c>
      <c r="D1825" s="3" t="s">
        <v>4513</v>
      </c>
      <c r="E1825" s="3" t="s">
        <v>590</v>
      </c>
      <c r="F1825" s="3" t="s">
        <v>496</v>
      </c>
    </row>
    <row r="1826" spans="1:6" ht="12" customHeight="1" x14ac:dyDescent="0.25">
      <c r="A1826" s="3" t="s">
        <v>4521</v>
      </c>
      <c r="B1826" s="3" t="s">
        <v>493</v>
      </c>
      <c r="C1826" s="3" t="s">
        <v>124</v>
      </c>
      <c r="D1826" s="3" t="s">
        <v>4522</v>
      </c>
      <c r="E1826" s="3" t="s">
        <v>4523</v>
      </c>
      <c r="F1826" s="3" t="s">
        <v>496</v>
      </c>
    </row>
    <row r="1827" spans="1:6" ht="12" customHeight="1" x14ac:dyDescent="0.25">
      <c r="A1827" s="3" t="s">
        <v>4524</v>
      </c>
      <c r="B1827" s="3" t="s">
        <v>493</v>
      </c>
      <c r="C1827" s="3" t="s">
        <v>124</v>
      </c>
      <c r="D1827" s="3" t="s">
        <v>4522</v>
      </c>
      <c r="E1827" s="3" t="s">
        <v>4525</v>
      </c>
      <c r="F1827" s="3" t="s">
        <v>496</v>
      </c>
    </row>
    <row r="1828" spans="1:6" ht="12" customHeight="1" x14ac:dyDescent="0.25">
      <c r="A1828" s="3" t="s">
        <v>589</v>
      </c>
      <c r="B1828" s="3" t="s">
        <v>504</v>
      </c>
      <c r="C1828" s="3" t="s">
        <v>124</v>
      </c>
      <c r="D1828" s="3" t="s">
        <v>4522</v>
      </c>
      <c r="E1828" s="3" t="s">
        <v>590</v>
      </c>
      <c r="F1828" s="3" t="s">
        <v>496</v>
      </c>
    </row>
    <row r="1829" spans="1:6" ht="12" customHeight="1" x14ac:dyDescent="0.25">
      <c r="A1829" s="3" t="s">
        <v>4527</v>
      </c>
      <c r="B1829" s="3" t="s">
        <v>493</v>
      </c>
      <c r="C1829" s="3" t="s">
        <v>124</v>
      </c>
      <c r="D1829" s="3" t="s">
        <v>4522</v>
      </c>
      <c r="E1829" s="3" t="s">
        <v>4529</v>
      </c>
      <c r="F1829" s="3" t="s">
        <v>496</v>
      </c>
    </row>
    <row r="1830" spans="1:6" ht="12" customHeight="1" x14ac:dyDescent="0.25">
      <c r="A1830" s="3" t="s">
        <v>4530</v>
      </c>
      <c r="B1830" s="3" t="s">
        <v>493</v>
      </c>
      <c r="C1830" s="3" t="s">
        <v>124</v>
      </c>
      <c r="D1830" s="3" t="s">
        <v>4531</v>
      </c>
      <c r="E1830" s="3" t="s">
        <v>4532</v>
      </c>
      <c r="F1830" s="3" t="s">
        <v>496</v>
      </c>
    </row>
    <row r="1831" spans="1:6" ht="12" customHeight="1" x14ac:dyDescent="0.25">
      <c r="A1831" s="3" t="s">
        <v>4533</v>
      </c>
      <c r="B1831" s="3" t="s">
        <v>493</v>
      </c>
      <c r="C1831" s="3" t="s">
        <v>124</v>
      </c>
      <c r="D1831" s="3" t="s">
        <v>4531</v>
      </c>
      <c r="E1831" s="3" t="s">
        <v>4534</v>
      </c>
      <c r="F1831" s="3" t="s">
        <v>496</v>
      </c>
    </row>
    <row r="1832" spans="1:6" ht="12" customHeight="1" x14ac:dyDescent="0.25">
      <c r="A1832" s="3" t="s">
        <v>589</v>
      </c>
      <c r="B1832" s="3" t="s">
        <v>504</v>
      </c>
      <c r="C1832" s="3" t="s">
        <v>124</v>
      </c>
      <c r="D1832" s="3" t="s">
        <v>4531</v>
      </c>
      <c r="E1832" s="3" t="s">
        <v>590</v>
      </c>
      <c r="F1832" s="3" t="s">
        <v>496</v>
      </c>
    </row>
    <row r="1833" spans="1:6" ht="12" customHeight="1" x14ac:dyDescent="0.25">
      <c r="A1833" s="3" t="s">
        <v>4535</v>
      </c>
      <c r="B1833" s="3" t="s">
        <v>493</v>
      </c>
      <c r="C1833" s="3" t="s">
        <v>124</v>
      </c>
      <c r="D1833" s="3" t="s">
        <v>4531</v>
      </c>
      <c r="E1833" s="3" t="s">
        <v>4538</v>
      </c>
      <c r="F1833" s="3" t="s">
        <v>496</v>
      </c>
    </row>
    <row r="1834" spans="1:6" ht="12" customHeight="1" x14ac:dyDescent="0.25">
      <c r="A1834" s="3" t="s">
        <v>4539</v>
      </c>
      <c r="B1834" s="3" t="s">
        <v>493</v>
      </c>
      <c r="C1834" s="3" t="s">
        <v>202</v>
      </c>
      <c r="D1834" s="3" t="s">
        <v>4540</v>
      </c>
      <c r="E1834" s="3" t="s">
        <v>4541</v>
      </c>
      <c r="F1834" s="3" t="s">
        <v>496</v>
      </c>
    </row>
    <row r="1835" spans="1:6" ht="12" customHeight="1" x14ac:dyDescent="0.25">
      <c r="A1835" s="3" t="s">
        <v>4542</v>
      </c>
      <c r="B1835" s="3" t="s">
        <v>493</v>
      </c>
      <c r="C1835" s="3" t="s">
        <v>202</v>
      </c>
      <c r="D1835" s="3" t="s">
        <v>4540</v>
      </c>
      <c r="E1835" s="3" t="s">
        <v>4543</v>
      </c>
      <c r="F1835" s="3" t="s">
        <v>496</v>
      </c>
    </row>
    <row r="1836" spans="1:6" ht="12" customHeight="1" x14ac:dyDescent="0.25">
      <c r="A1836" s="3" t="s">
        <v>743</v>
      </c>
      <c r="B1836" s="3" t="s">
        <v>504</v>
      </c>
      <c r="C1836" s="3" t="s">
        <v>202</v>
      </c>
      <c r="D1836" s="3" t="s">
        <v>4540</v>
      </c>
      <c r="E1836" s="3" t="s">
        <v>744</v>
      </c>
      <c r="F1836" s="3" t="s">
        <v>496</v>
      </c>
    </row>
    <row r="1837" spans="1:6" ht="12" customHeight="1" x14ac:dyDescent="0.25">
      <c r="A1837" s="3" t="s">
        <v>4544</v>
      </c>
      <c r="B1837" s="3" t="s">
        <v>493</v>
      </c>
      <c r="C1837" s="3" t="s">
        <v>202</v>
      </c>
      <c r="D1837" s="3" t="s">
        <v>4540</v>
      </c>
      <c r="E1837" s="3" t="s">
        <v>4547</v>
      </c>
      <c r="F1837" s="3" t="s">
        <v>496</v>
      </c>
    </row>
    <row r="1838" spans="1:6" ht="12" customHeight="1" x14ac:dyDescent="0.25">
      <c r="A1838" s="3" t="s">
        <v>4548</v>
      </c>
      <c r="B1838" s="3" t="s">
        <v>493</v>
      </c>
      <c r="C1838" s="3" t="s">
        <v>239</v>
      </c>
      <c r="D1838" s="3" t="s">
        <v>4550</v>
      </c>
      <c r="E1838" s="3" t="s">
        <v>4551</v>
      </c>
      <c r="F1838" s="3" t="s">
        <v>496</v>
      </c>
    </row>
    <row r="1839" spans="1:6" ht="12" customHeight="1" x14ac:dyDescent="0.25">
      <c r="A1839" s="3" t="s">
        <v>4552</v>
      </c>
      <c r="B1839" s="3" t="s">
        <v>493</v>
      </c>
      <c r="C1839" s="3" t="s">
        <v>239</v>
      </c>
      <c r="D1839" s="3" t="s">
        <v>4550</v>
      </c>
      <c r="E1839" s="3" t="s">
        <v>4553</v>
      </c>
      <c r="F1839" s="3" t="s">
        <v>496</v>
      </c>
    </row>
    <row r="1840" spans="1:6" ht="12" customHeight="1" x14ac:dyDescent="0.25">
      <c r="A1840" s="3" t="s">
        <v>4554</v>
      </c>
      <c r="B1840" s="3" t="s">
        <v>493</v>
      </c>
      <c r="C1840" s="3" t="s">
        <v>239</v>
      </c>
      <c r="D1840" s="3" t="s">
        <v>4550</v>
      </c>
      <c r="E1840" s="3" t="s">
        <v>4555</v>
      </c>
      <c r="F1840" s="3" t="s">
        <v>496</v>
      </c>
    </row>
    <row r="1841" spans="1:6" ht="12" customHeight="1" x14ac:dyDescent="0.25">
      <c r="A1841" s="3" t="s">
        <v>1535</v>
      </c>
      <c r="B1841" s="3" t="s">
        <v>504</v>
      </c>
      <c r="C1841" s="3" t="s">
        <v>239</v>
      </c>
      <c r="D1841" s="3" t="s">
        <v>4550</v>
      </c>
      <c r="E1841" s="3" t="s">
        <v>1536</v>
      </c>
      <c r="F1841" s="3" t="s">
        <v>496</v>
      </c>
    </row>
    <row r="1842" spans="1:6" ht="12" customHeight="1" x14ac:dyDescent="0.25">
      <c r="A1842" s="3" t="s">
        <v>4556</v>
      </c>
      <c r="B1842" s="3" t="s">
        <v>493</v>
      </c>
      <c r="C1842" s="3" t="s">
        <v>239</v>
      </c>
      <c r="D1842" s="3" t="s">
        <v>4559</v>
      </c>
      <c r="E1842" s="3" t="s">
        <v>4560</v>
      </c>
      <c r="F1842" s="3" t="s">
        <v>496</v>
      </c>
    </row>
    <row r="1843" spans="1:6" ht="12" customHeight="1" x14ac:dyDescent="0.25">
      <c r="A1843" s="3" t="s">
        <v>4561</v>
      </c>
      <c r="B1843" s="3" t="s">
        <v>493</v>
      </c>
      <c r="C1843" s="3" t="s">
        <v>239</v>
      </c>
      <c r="D1843" s="3" t="s">
        <v>4559</v>
      </c>
      <c r="E1843" s="3" t="s">
        <v>4562</v>
      </c>
      <c r="F1843" s="3" t="s">
        <v>496</v>
      </c>
    </row>
    <row r="1844" spans="1:6" ht="12" customHeight="1" x14ac:dyDescent="0.25">
      <c r="A1844" s="3" t="s">
        <v>1535</v>
      </c>
      <c r="B1844" s="3" t="s">
        <v>504</v>
      </c>
      <c r="C1844" s="3" t="s">
        <v>239</v>
      </c>
      <c r="D1844" s="3" t="s">
        <v>4559</v>
      </c>
      <c r="E1844" s="3" t="s">
        <v>1536</v>
      </c>
      <c r="F1844" s="3" t="s">
        <v>496</v>
      </c>
    </row>
    <row r="1845" spans="1:6" ht="12" customHeight="1" x14ac:dyDescent="0.25">
      <c r="A1845" s="3" t="s">
        <v>4563</v>
      </c>
      <c r="B1845" s="3" t="s">
        <v>493</v>
      </c>
      <c r="C1845" s="3" t="s">
        <v>239</v>
      </c>
      <c r="D1845" s="3" t="s">
        <v>4559</v>
      </c>
      <c r="E1845" s="3" t="s">
        <v>4564</v>
      </c>
      <c r="F1845" s="3" t="s">
        <v>496</v>
      </c>
    </row>
    <row r="1846" spans="1:6" ht="12" customHeight="1" x14ac:dyDescent="0.25">
      <c r="A1846" s="3" t="s">
        <v>4565</v>
      </c>
      <c r="B1846" s="3" t="s">
        <v>493</v>
      </c>
      <c r="C1846" s="3" t="s">
        <v>28</v>
      </c>
      <c r="D1846" s="3" t="s">
        <v>4566</v>
      </c>
      <c r="E1846" s="3" t="s">
        <v>4567</v>
      </c>
      <c r="F1846" s="3" t="s">
        <v>496</v>
      </c>
    </row>
    <row r="1847" spans="1:6" ht="12" customHeight="1" x14ac:dyDescent="0.25">
      <c r="A1847" s="3" t="s">
        <v>4568</v>
      </c>
      <c r="B1847" s="3" t="s">
        <v>493</v>
      </c>
      <c r="C1847" s="3" t="s">
        <v>28</v>
      </c>
      <c r="D1847" s="3" t="s">
        <v>4566</v>
      </c>
      <c r="E1847" s="3" t="s">
        <v>4570</v>
      </c>
      <c r="F1847" s="3" t="s">
        <v>496</v>
      </c>
    </row>
    <row r="1848" spans="1:6" ht="12" customHeight="1" x14ac:dyDescent="0.25">
      <c r="A1848" s="3" t="s">
        <v>4572</v>
      </c>
      <c r="B1848" s="3" t="s">
        <v>493</v>
      </c>
      <c r="C1848" s="3" t="s">
        <v>28</v>
      </c>
      <c r="D1848" s="3" t="s">
        <v>4566</v>
      </c>
      <c r="E1848" s="3" t="s">
        <v>4573</v>
      </c>
      <c r="F1848" s="3" t="s">
        <v>496</v>
      </c>
    </row>
    <row r="1849" spans="1:6" ht="12" customHeight="1" x14ac:dyDescent="0.25">
      <c r="A1849" s="3" t="s">
        <v>2261</v>
      </c>
      <c r="B1849" s="3" t="s">
        <v>504</v>
      </c>
      <c r="C1849" s="3" t="s">
        <v>28</v>
      </c>
      <c r="D1849" s="3" t="s">
        <v>4566</v>
      </c>
      <c r="E1849" s="3" t="s">
        <v>2262</v>
      </c>
      <c r="F1849" s="3" t="s">
        <v>496</v>
      </c>
    </row>
    <row r="1850" spans="1:6" ht="12" customHeight="1" x14ac:dyDescent="0.25">
      <c r="A1850" s="3" t="s">
        <v>4574</v>
      </c>
      <c r="B1850" s="3" t="s">
        <v>493</v>
      </c>
      <c r="C1850" s="3" t="s">
        <v>28</v>
      </c>
      <c r="D1850" s="3" t="s">
        <v>4575</v>
      </c>
      <c r="E1850" s="3" t="s">
        <v>4576</v>
      </c>
      <c r="F1850" s="3" t="s">
        <v>496</v>
      </c>
    </row>
    <row r="1851" spans="1:6" ht="12" customHeight="1" x14ac:dyDescent="0.25">
      <c r="A1851" s="3" t="s">
        <v>4577</v>
      </c>
      <c r="B1851" s="3" t="s">
        <v>493</v>
      </c>
      <c r="C1851" s="3" t="s">
        <v>28</v>
      </c>
      <c r="D1851" s="3" t="s">
        <v>4575</v>
      </c>
      <c r="E1851" s="3" t="s">
        <v>4578</v>
      </c>
      <c r="F1851" s="3" t="s">
        <v>496</v>
      </c>
    </row>
    <row r="1852" spans="1:6" ht="12" customHeight="1" x14ac:dyDescent="0.25">
      <c r="A1852" s="3" t="s">
        <v>4580</v>
      </c>
      <c r="B1852" s="3" t="s">
        <v>493</v>
      </c>
      <c r="C1852" s="3" t="s">
        <v>28</v>
      </c>
      <c r="D1852" s="3" t="s">
        <v>4575</v>
      </c>
      <c r="E1852" s="3" t="s">
        <v>4582</v>
      </c>
      <c r="F1852" s="3" t="s">
        <v>496</v>
      </c>
    </row>
    <row r="1853" spans="1:6" ht="12" customHeight="1" x14ac:dyDescent="0.25">
      <c r="A1853" s="3" t="s">
        <v>2261</v>
      </c>
      <c r="B1853" s="3" t="s">
        <v>504</v>
      </c>
      <c r="C1853" s="3" t="s">
        <v>28</v>
      </c>
      <c r="D1853" s="3" t="s">
        <v>4575</v>
      </c>
      <c r="E1853" s="3" t="s">
        <v>2262</v>
      </c>
      <c r="F1853" s="3" t="s">
        <v>496</v>
      </c>
    </row>
    <row r="1854" spans="1:6" ht="12" customHeight="1" x14ac:dyDescent="0.25">
      <c r="A1854" s="3" t="s">
        <v>4583</v>
      </c>
      <c r="B1854" s="3" t="s">
        <v>493</v>
      </c>
      <c r="C1854" s="3" t="s">
        <v>176</v>
      </c>
      <c r="D1854" s="3" t="s">
        <v>4584</v>
      </c>
      <c r="E1854" s="3" t="s">
        <v>4585</v>
      </c>
      <c r="F1854" s="3" t="s">
        <v>496</v>
      </c>
    </row>
    <row r="1855" spans="1:6" ht="12" customHeight="1" x14ac:dyDescent="0.25">
      <c r="A1855" s="3" t="s">
        <v>4586</v>
      </c>
      <c r="B1855" s="3" t="s">
        <v>493</v>
      </c>
      <c r="C1855" s="3" t="s">
        <v>176</v>
      </c>
      <c r="D1855" s="3" t="s">
        <v>4584</v>
      </c>
      <c r="E1855" s="3" t="s">
        <v>4587</v>
      </c>
      <c r="F1855" s="3" t="s">
        <v>496</v>
      </c>
    </row>
    <row r="1856" spans="1:6" ht="12" customHeight="1" x14ac:dyDescent="0.25">
      <c r="A1856" s="3" t="s">
        <v>1006</v>
      </c>
      <c r="B1856" s="3" t="s">
        <v>504</v>
      </c>
      <c r="C1856" s="3" t="s">
        <v>176</v>
      </c>
      <c r="D1856" s="3" t="s">
        <v>4584</v>
      </c>
      <c r="E1856" s="3" t="s">
        <v>1007</v>
      </c>
      <c r="F1856" s="3" t="s">
        <v>496</v>
      </c>
    </row>
    <row r="1857" spans="1:6" ht="12" customHeight="1" x14ac:dyDescent="0.25">
      <c r="A1857" s="3" t="s">
        <v>4588</v>
      </c>
      <c r="B1857" s="3" t="s">
        <v>493</v>
      </c>
      <c r="C1857" s="3" t="s">
        <v>176</v>
      </c>
      <c r="D1857" s="3" t="s">
        <v>4584</v>
      </c>
      <c r="E1857" s="3" t="s">
        <v>4589</v>
      </c>
      <c r="F1857" s="3" t="s">
        <v>496</v>
      </c>
    </row>
    <row r="1858" spans="1:6" ht="12" customHeight="1" x14ac:dyDescent="0.25">
      <c r="A1858" s="3" t="s">
        <v>4590</v>
      </c>
      <c r="B1858" s="3" t="s">
        <v>493</v>
      </c>
      <c r="C1858" s="3" t="s">
        <v>124</v>
      </c>
      <c r="D1858" s="3" t="s">
        <v>4591</v>
      </c>
      <c r="E1858" s="3" t="s">
        <v>4592</v>
      </c>
      <c r="F1858" s="3" t="s">
        <v>496</v>
      </c>
    </row>
    <row r="1859" spans="1:6" ht="12" customHeight="1" x14ac:dyDescent="0.25">
      <c r="A1859" s="3" t="s">
        <v>4593</v>
      </c>
      <c r="B1859" s="3" t="s">
        <v>493</v>
      </c>
      <c r="C1859" s="3" t="s">
        <v>124</v>
      </c>
      <c r="D1859" s="3" t="s">
        <v>4591</v>
      </c>
      <c r="E1859" s="3" t="s">
        <v>4595</v>
      </c>
      <c r="F1859" s="3" t="s">
        <v>496</v>
      </c>
    </row>
    <row r="1860" spans="1:6" ht="12" customHeight="1" x14ac:dyDescent="0.25">
      <c r="A1860" s="3" t="s">
        <v>4597</v>
      </c>
      <c r="B1860" s="3" t="s">
        <v>493</v>
      </c>
      <c r="C1860" s="3" t="s">
        <v>124</v>
      </c>
      <c r="D1860" s="3" t="s">
        <v>4591</v>
      </c>
      <c r="E1860" s="3" t="s">
        <v>4598</v>
      </c>
      <c r="F1860" s="3" t="s">
        <v>496</v>
      </c>
    </row>
    <row r="1861" spans="1:6" ht="12" customHeight="1" x14ac:dyDescent="0.25">
      <c r="A1861" s="3" t="s">
        <v>589</v>
      </c>
      <c r="B1861" s="3" t="s">
        <v>504</v>
      </c>
      <c r="C1861" s="3" t="s">
        <v>124</v>
      </c>
      <c r="D1861" s="3" t="s">
        <v>4591</v>
      </c>
      <c r="E1861" s="3" t="s">
        <v>590</v>
      </c>
      <c r="F1861" s="3" t="s">
        <v>496</v>
      </c>
    </row>
    <row r="1862" spans="1:6" ht="12" customHeight="1" x14ac:dyDescent="0.25">
      <c r="A1862" s="3" t="s">
        <v>4599</v>
      </c>
      <c r="B1862" s="3" t="s">
        <v>493</v>
      </c>
      <c r="C1862" s="3" t="s">
        <v>176</v>
      </c>
      <c r="D1862" s="3" t="s">
        <v>4600</v>
      </c>
      <c r="E1862" s="3" t="s">
        <v>4601</v>
      </c>
      <c r="F1862" s="3" t="s">
        <v>496</v>
      </c>
    </row>
    <row r="1863" spans="1:6" ht="12" customHeight="1" x14ac:dyDescent="0.25">
      <c r="A1863" s="3" t="s">
        <v>4602</v>
      </c>
      <c r="B1863" s="3" t="s">
        <v>493</v>
      </c>
      <c r="C1863" s="3" t="s">
        <v>176</v>
      </c>
      <c r="D1863" s="3" t="s">
        <v>4600</v>
      </c>
      <c r="E1863" s="3" t="s">
        <v>4603</v>
      </c>
      <c r="F1863" s="3" t="s">
        <v>496</v>
      </c>
    </row>
    <row r="1864" spans="1:6" ht="12" customHeight="1" x14ac:dyDescent="0.25">
      <c r="A1864" s="3" t="s">
        <v>1006</v>
      </c>
      <c r="B1864" s="3" t="s">
        <v>504</v>
      </c>
      <c r="C1864" s="3" t="s">
        <v>176</v>
      </c>
      <c r="D1864" s="3" t="s">
        <v>4600</v>
      </c>
      <c r="E1864" s="3" t="s">
        <v>1007</v>
      </c>
      <c r="F1864" s="3" t="s">
        <v>496</v>
      </c>
    </row>
    <row r="1865" spans="1:6" ht="12" customHeight="1" x14ac:dyDescent="0.25">
      <c r="A1865" s="3" t="s">
        <v>4606</v>
      </c>
      <c r="B1865" s="3" t="s">
        <v>493</v>
      </c>
      <c r="C1865" s="3" t="s">
        <v>176</v>
      </c>
      <c r="D1865" s="3" t="s">
        <v>4600</v>
      </c>
      <c r="E1865" s="3" t="s">
        <v>4607</v>
      </c>
      <c r="F1865" s="3" t="s">
        <v>496</v>
      </c>
    </row>
    <row r="1866" spans="1:6" ht="12" customHeight="1" x14ac:dyDescent="0.25">
      <c r="A1866" s="3" t="s">
        <v>4608</v>
      </c>
      <c r="B1866" s="3" t="s">
        <v>493</v>
      </c>
      <c r="C1866" s="3" t="s">
        <v>217</v>
      </c>
      <c r="D1866" s="3" t="s">
        <v>4609</v>
      </c>
      <c r="E1866" s="3" t="s">
        <v>4610</v>
      </c>
      <c r="F1866" s="3" t="s">
        <v>496</v>
      </c>
    </row>
    <row r="1867" spans="1:6" ht="12" customHeight="1" x14ac:dyDescent="0.25">
      <c r="A1867" s="3" t="s">
        <v>4611</v>
      </c>
      <c r="B1867" s="3" t="s">
        <v>493</v>
      </c>
      <c r="C1867" s="3" t="s">
        <v>217</v>
      </c>
      <c r="D1867" s="3" t="s">
        <v>4609</v>
      </c>
      <c r="E1867" s="3" t="s">
        <v>4613</v>
      </c>
      <c r="F1867" s="3" t="s">
        <v>496</v>
      </c>
    </row>
    <row r="1868" spans="1:6" ht="12" customHeight="1" x14ac:dyDescent="0.25">
      <c r="A1868" s="3" t="s">
        <v>4614</v>
      </c>
      <c r="B1868" s="3" t="s">
        <v>504</v>
      </c>
      <c r="C1868" s="3" t="s">
        <v>217</v>
      </c>
      <c r="D1868" s="3" t="s">
        <v>4609</v>
      </c>
      <c r="E1868" s="3" t="s">
        <v>4616</v>
      </c>
      <c r="F1868" s="3" t="s">
        <v>496</v>
      </c>
    </row>
    <row r="1869" spans="1:6" ht="12" customHeight="1" x14ac:dyDescent="0.25">
      <c r="A1869" s="3" t="s">
        <v>4617</v>
      </c>
      <c r="B1869" s="3" t="s">
        <v>493</v>
      </c>
      <c r="C1869" s="3" t="s">
        <v>217</v>
      </c>
      <c r="D1869" s="3" t="s">
        <v>4609</v>
      </c>
      <c r="E1869" s="3" t="s">
        <v>4619</v>
      </c>
      <c r="F1869" s="3" t="s">
        <v>496</v>
      </c>
    </row>
    <row r="1870" spans="1:6" ht="12" customHeight="1" x14ac:dyDescent="0.25">
      <c r="A1870" s="3" t="s">
        <v>4620</v>
      </c>
      <c r="B1870" s="3" t="s">
        <v>493</v>
      </c>
      <c r="C1870" s="3" t="s">
        <v>230</v>
      </c>
      <c r="D1870" s="3" t="s">
        <v>4621</v>
      </c>
      <c r="E1870" s="3" t="s">
        <v>4622</v>
      </c>
      <c r="F1870" s="3" t="s">
        <v>496</v>
      </c>
    </row>
    <row r="1871" spans="1:6" ht="12" customHeight="1" x14ac:dyDescent="0.25">
      <c r="A1871" s="3" t="s">
        <v>4623</v>
      </c>
      <c r="B1871" s="3" t="s">
        <v>493</v>
      </c>
      <c r="C1871" s="3" t="s">
        <v>230</v>
      </c>
      <c r="D1871" s="3" t="s">
        <v>4621</v>
      </c>
      <c r="E1871" s="3" t="s">
        <v>4624</v>
      </c>
      <c r="F1871" s="3" t="s">
        <v>496</v>
      </c>
    </row>
    <row r="1872" spans="1:6" ht="12" customHeight="1" x14ac:dyDescent="0.25">
      <c r="A1872" s="3" t="s">
        <v>2228</v>
      </c>
      <c r="B1872" s="3" t="s">
        <v>493</v>
      </c>
      <c r="C1872" s="3" t="s">
        <v>230</v>
      </c>
      <c r="D1872" s="3" t="s">
        <v>4621</v>
      </c>
      <c r="E1872" s="3" t="s">
        <v>4625</v>
      </c>
      <c r="F1872" s="3" t="s">
        <v>496</v>
      </c>
    </row>
    <row r="1873" spans="1:6" ht="12" customHeight="1" x14ac:dyDescent="0.25">
      <c r="A1873" s="3" t="s">
        <v>736</v>
      </c>
      <c r="B1873" s="3" t="s">
        <v>504</v>
      </c>
      <c r="C1873" s="3" t="s">
        <v>230</v>
      </c>
      <c r="D1873" s="3" t="s">
        <v>4621</v>
      </c>
      <c r="E1873" s="3" t="s">
        <v>737</v>
      </c>
      <c r="F1873" s="3" t="s">
        <v>496</v>
      </c>
    </row>
    <row r="1874" spans="1:6" ht="12" customHeight="1" x14ac:dyDescent="0.25">
      <c r="A1874" s="3" t="s">
        <v>4627</v>
      </c>
      <c r="B1874" s="3" t="s">
        <v>493</v>
      </c>
      <c r="C1874" s="3" t="s">
        <v>28</v>
      </c>
      <c r="D1874" s="3" t="s">
        <v>31</v>
      </c>
      <c r="E1874" s="3" t="s">
        <v>4629</v>
      </c>
      <c r="F1874" s="3" t="s">
        <v>496</v>
      </c>
    </row>
    <row r="1875" spans="1:6" ht="12" customHeight="1" x14ac:dyDescent="0.25">
      <c r="A1875" s="3" t="s">
        <v>4630</v>
      </c>
      <c r="B1875" s="3" t="s">
        <v>493</v>
      </c>
      <c r="C1875" s="3" t="s">
        <v>28</v>
      </c>
      <c r="D1875" s="3" t="s">
        <v>31</v>
      </c>
      <c r="E1875" s="3" t="s">
        <v>4631</v>
      </c>
      <c r="F1875" s="3" t="s">
        <v>496</v>
      </c>
    </row>
    <row r="1876" spans="1:6" ht="12" customHeight="1" x14ac:dyDescent="0.25">
      <c r="A1876" s="3" t="s">
        <v>4632</v>
      </c>
      <c r="B1876" s="3" t="s">
        <v>493</v>
      </c>
      <c r="C1876" s="3" t="s">
        <v>28</v>
      </c>
      <c r="D1876" s="3" t="s">
        <v>31</v>
      </c>
      <c r="E1876" s="3" t="s">
        <v>4633</v>
      </c>
      <c r="F1876" s="3" t="s">
        <v>496</v>
      </c>
    </row>
    <row r="1877" spans="1:6" ht="12" customHeight="1" x14ac:dyDescent="0.25">
      <c r="A1877" s="3" t="s">
        <v>2261</v>
      </c>
      <c r="B1877" s="3" t="s">
        <v>504</v>
      </c>
      <c r="C1877" s="3" t="s">
        <v>28</v>
      </c>
      <c r="D1877" s="3" t="s">
        <v>31</v>
      </c>
      <c r="E1877" s="3" t="s">
        <v>2262</v>
      </c>
      <c r="F1877" s="3" t="s">
        <v>496</v>
      </c>
    </row>
    <row r="1878" spans="1:6" ht="12" customHeight="1" x14ac:dyDescent="0.25">
      <c r="A1878" s="3" t="s">
        <v>4634</v>
      </c>
      <c r="B1878" s="3" t="s">
        <v>493</v>
      </c>
      <c r="C1878" s="3" t="s">
        <v>28</v>
      </c>
      <c r="D1878" s="3" t="s">
        <v>4637</v>
      </c>
      <c r="E1878" s="3" t="s">
        <v>4638</v>
      </c>
      <c r="F1878" s="3" t="s">
        <v>496</v>
      </c>
    </row>
    <row r="1879" spans="1:6" ht="12" customHeight="1" x14ac:dyDescent="0.25">
      <c r="A1879" s="3" t="s">
        <v>4639</v>
      </c>
      <c r="B1879" s="3" t="s">
        <v>493</v>
      </c>
      <c r="C1879" s="3" t="s">
        <v>28</v>
      </c>
      <c r="D1879" s="3" t="s">
        <v>4637</v>
      </c>
      <c r="E1879" s="3" t="s">
        <v>4640</v>
      </c>
      <c r="F1879" s="3" t="s">
        <v>496</v>
      </c>
    </row>
    <row r="1880" spans="1:6" ht="12" customHeight="1" x14ac:dyDescent="0.25">
      <c r="A1880" s="3" t="s">
        <v>4641</v>
      </c>
      <c r="B1880" s="3" t="s">
        <v>493</v>
      </c>
      <c r="C1880" s="3" t="s">
        <v>28</v>
      </c>
      <c r="D1880" s="3" t="s">
        <v>4637</v>
      </c>
      <c r="E1880" s="3" t="s">
        <v>4642</v>
      </c>
      <c r="F1880" s="3" t="s">
        <v>496</v>
      </c>
    </row>
    <row r="1881" spans="1:6" ht="12" customHeight="1" x14ac:dyDescent="0.25">
      <c r="A1881" s="3" t="s">
        <v>2261</v>
      </c>
      <c r="B1881" s="3" t="s">
        <v>504</v>
      </c>
      <c r="C1881" s="3" t="s">
        <v>28</v>
      </c>
      <c r="D1881" s="3" t="s">
        <v>4637</v>
      </c>
      <c r="E1881" s="3" t="s">
        <v>2262</v>
      </c>
      <c r="F1881" s="3" t="s">
        <v>496</v>
      </c>
    </row>
    <row r="1882" spans="1:6" ht="12" customHeight="1" x14ac:dyDescent="0.25">
      <c r="A1882" s="3" t="s">
        <v>4643</v>
      </c>
      <c r="B1882" s="3" t="s">
        <v>493</v>
      </c>
      <c r="C1882" s="3" t="s">
        <v>28</v>
      </c>
      <c r="D1882" s="3" t="s">
        <v>4646</v>
      </c>
      <c r="E1882" s="3" t="s">
        <v>4647</v>
      </c>
      <c r="F1882" s="3" t="s">
        <v>496</v>
      </c>
    </row>
    <row r="1883" spans="1:6" ht="12" customHeight="1" x14ac:dyDescent="0.25">
      <c r="A1883" s="3" t="s">
        <v>1457</v>
      </c>
      <c r="B1883" s="3" t="s">
        <v>493</v>
      </c>
      <c r="C1883" s="3" t="s">
        <v>28</v>
      </c>
      <c r="D1883" s="3" t="s">
        <v>4646</v>
      </c>
      <c r="E1883" s="3" t="s">
        <v>4648</v>
      </c>
      <c r="F1883" s="3" t="s">
        <v>496</v>
      </c>
    </row>
    <row r="1884" spans="1:6" ht="12" customHeight="1" x14ac:dyDescent="0.25">
      <c r="A1884" s="3" t="s">
        <v>4649</v>
      </c>
      <c r="B1884" s="3" t="s">
        <v>493</v>
      </c>
      <c r="C1884" s="3" t="s">
        <v>28</v>
      </c>
      <c r="D1884" s="3" t="s">
        <v>4646</v>
      </c>
      <c r="E1884" s="3" t="s">
        <v>4650</v>
      </c>
      <c r="F1884" s="3" t="s">
        <v>496</v>
      </c>
    </row>
    <row r="1885" spans="1:6" ht="12" customHeight="1" x14ac:dyDescent="0.25">
      <c r="A1885" s="3" t="s">
        <v>2261</v>
      </c>
      <c r="B1885" s="3" t="s">
        <v>504</v>
      </c>
      <c r="C1885" s="3" t="s">
        <v>28</v>
      </c>
      <c r="D1885" s="3" t="s">
        <v>4646</v>
      </c>
      <c r="E1885" s="3" t="s">
        <v>2262</v>
      </c>
      <c r="F1885" s="3" t="s">
        <v>496</v>
      </c>
    </row>
    <row r="1886" spans="1:6" ht="12" customHeight="1" x14ac:dyDescent="0.25">
      <c r="A1886" s="3" t="s">
        <v>4651</v>
      </c>
      <c r="B1886" s="3" t="s">
        <v>493</v>
      </c>
      <c r="C1886" s="3" t="s">
        <v>28</v>
      </c>
      <c r="D1886" s="3" t="s">
        <v>4652</v>
      </c>
      <c r="E1886" s="3" t="s">
        <v>4654</v>
      </c>
      <c r="F1886" s="3" t="s">
        <v>496</v>
      </c>
    </row>
    <row r="1887" spans="1:6" ht="12" customHeight="1" x14ac:dyDescent="0.25">
      <c r="A1887" s="3" t="s">
        <v>4656</v>
      </c>
      <c r="B1887" s="3" t="s">
        <v>493</v>
      </c>
      <c r="C1887" s="3" t="s">
        <v>28</v>
      </c>
      <c r="D1887" s="3" t="s">
        <v>4652</v>
      </c>
      <c r="E1887" s="3" t="s">
        <v>4657</v>
      </c>
      <c r="F1887" s="3" t="s">
        <v>496</v>
      </c>
    </row>
    <row r="1888" spans="1:6" ht="12" customHeight="1" x14ac:dyDescent="0.25">
      <c r="A1888" s="3" t="s">
        <v>4658</v>
      </c>
      <c r="B1888" s="3" t="s">
        <v>493</v>
      </c>
      <c r="C1888" s="3" t="s">
        <v>28</v>
      </c>
      <c r="D1888" s="3" t="s">
        <v>4652</v>
      </c>
      <c r="E1888" s="3" t="s">
        <v>4659</v>
      </c>
      <c r="F1888" s="3" t="s">
        <v>496</v>
      </c>
    </row>
    <row r="1889" spans="1:6" ht="12" customHeight="1" x14ac:dyDescent="0.25">
      <c r="A1889" s="3" t="s">
        <v>2261</v>
      </c>
      <c r="B1889" s="3" t="s">
        <v>504</v>
      </c>
      <c r="C1889" s="3" t="s">
        <v>28</v>
      </c>
      <c r="D1889" s="3" t="s">
        <v>4652</v>
      </c>
      <c r="E1889" s="3" t="s">
        <v>2262</v>
      </c>
      <c r="F1889" s="3" t="s">
        <v>496</v>
      </c>
    </row>
    <row r="1890" spans="1:6" ht="12" customHeight="1" x14ac:dyDescent="0.25">
      <c r="A1890" s="3" t="s">
        <v>4660</v>
      </c>
      <c r="B1890" s="3" t="s">
        <v>493</v>
      </c>
      <c r="C1890" s="3" t="s">
        <v>28</v>
      </c>
      <c r="D1890" s="3" t="s">
        <v>4661</v>
      </c>
      <c r="E1890" s="3" t="s">
        <v>4662</v>
      </c>
      <c r="F1890" s="3" t="s">
        <v>496</v>
      </c>
    </row>
    <row r="1891" spans="1:6" ht="12" customHeight="1" x14ac:dyDescent="0.25">
      <c r="A1891" s="3" t="s">
        <v>4663</v>
      </c>
      <c r="B1891" s="3" t="s">
        <v>493</v>
      </c>
      <c r="C1891" s="3" t="s">
        <v>28</v>
      </c>
      <c r="D1891" s="3" t="s">
        <v>4661</v>
      </c>
      <c r="E1891" s="3" t="s">
        <v>4666</v>
      </c>
      <c r="F1891" s="3" t="s">
        <v>496</v>
      </c>
    </row>
    <row r="1892" spans="1:6" ht="12" customHeight="1" x14ac:dyDescent="0.25">
      <c r="A1892" s="3" t="s">
        <v>4667</v>
      </c>
      <c r="B1892" s="3" t="s">
        <v>493</v>
      </c>
      <c r="C1892" s="3" t="s">
        <v>28</v>
      </c>
      <c r="D1892" s="3" t="s">
        <v>4661</v>
      </c>
      <c r="E1892" s="3" t="s">
        <v>4668</v>
      </c>
      <c r="F1892" s="3" t="s">
        <v>496</v>
      </c>
    </row>
    <row r="1893" spans="1:6" ht="12" customHeight="1" x14ac:dyDescent="0.25">
      <c r="A1893" s="3" t="s">
        <v>2261</v>
      </c>
      <c r="B1893" s="3" t="s">
        <v>504</v>
      </c>
      <c r="C1893" s="3" t="s">
        <v>28</v>
      </c>
      <c r="D1893" s="3" t="s">
        <v>4661</v>
      </c>
      <c r="E1893" s="3" t="s">
        <v>2262</v>
      </c>
      <c r="F1893" s="3" t="s">
        <v>496</v>
      </c>
    </row>
    <row r="1894" spans="1:6" ht="12" customHeight="1" x14ac:dyDescent="0.25">
      <c r="A1894" s="3" t="s">
        <v>4669</v>
      </c>
      <c r="B1894" s="3" t="s">
        <v>493</v>
      </c>
      <c r="C1894" s="3" t="s">
        <v>28</v>
      </c>
      <c r="D1894" s="3" t="s">
        <v>4670</v>
      </c>
      <c r="E1894" s="3" t="s">
        <v>4671</v>
      </c>
      <c r="F1894" s="3" t="s">
        <v>496</v>
      </c>
    </row>
    <row r="1895" spans="1:6" ht="12" customHeight="1" x14ac:dyDescent="0.25">
      <c r="A1895" s="3" t="s">
        <v>4672</v>
      </c>
      <c r="B1895" s="3" t="s">
        <v>493</v>
      </c>
      <c r="C1895" s="3" t="s">
        <v>28</v>
      </c>
      <c r="D1895" s="3" t="s">
        <v>4670</v>
      </c>
      <c r="E1895" s="3" t="s">
        <v>4673</v>
      </c>
      <c r="F1895" s="3" t="s">
        <v>496</v>
      </c>
    </row>
    <row r="1896" spans="1:6" ht="12" customHeight="1" x14ac:dyDescent="0.25">
      <c r="A1896" s="3" t="s">
        <v>4674</v>
      </c>
      <c r="B1896" s="3" t="s">
        <v>493</v>
      </c>
      <c r="C1896" s="3" t="s">
        <v>28</v>
      </c>
      <c r="D1896" s="3" t="s">
        <v>4670</v>
      </c>
      <c r="E1896" s="3" t="s">
        <v>4675</v>
      </c>
      <c r="F1896" s="3" t="s">
        <v>496</v>
      </c>
    </row>
    <row r="1897" spans="1:6" ht="12" customHeight="1" x14ac:dyDescent="0.25">
      <c r="A1897" s="3" t="s">
        <v>2261</v>
      </c>
      <c r="B1897" s="3" t="s">
        <v>504</v>
      </c>
      <c r="C1897" s="3" t="s">
        <v>28</v>
      </c>
      <c r="D1897" s="3" t="s">
        <v>4670</v>
      </c>
      <c r="E1897" s="3" t="s">
        <v>2262</v>
      </c>
      <c r="F1897" s="3" t="s">
        <v>496</v>
      </c>
    </row>
    <row r="1898" spans="1:6" ht="12" customHeight="1" x14ac:dyDescent="0.25">
      <c r="A1898" s="3" t="s">
        <v>4678</v>
      </c>
      <c r="B1898" s="3" t="s">
        <v>493</v>
      </c>
      <c r="C1898" s="3" t="s">
        <v>28</v>
      </c>
      <c r="D1898" s="3" t="s">
        <v>4680</v>
      </c>
      <c r="E1898" s="3" t="s">
        <v>4681</v>
      </c>
      <c r="F1898" s="3" t="s">
        <v>496</v>
      </c>
    </row>
    <row r="1899" spans="1:6" ht="12" customHeight="1" x14ac:dyDescent="0.25">
      <c r="A1899" s="3" t="s">
        <v>4682</v>
      </c>
      <c r="B1899" s="3" t="s">
        <v>493</v>
      </c>
      <c r="C1899" s="3" t="s">
        <v>28</v>
      </c>
      <c r="D1899" s="3" t="s">
        <v>4680</v>
      </c>
      <c r="E1899" s="3" t="s">
        <v>4683</v>
      </c>
      <c r="F1899" s="3" t="s">
        <v>496</v>
      </c>
    </row>
    <row r="1900" spans="1:6" ht="12" customHeight="1" x14ac:dyDescent="0.25">
      <c r="A1900" s="3" t="s">
        <v>4684</v>
      </c>
      <c r="B1900" s="3" t="s">
        <v>493</v>
      </c>
      <c r="C1900" s="3" t="s">
        <v>28</v>
      </c>
      <c r="D1900" s="3" t="s">
        <v>4680</v>
      </c>
      <c r="E1900" s="3" t="s">
        <v>4685</v>
      </c>
      <c r="F1900" s="3" t="s">
        <v>496</v>
      </c>
    </row>
    <row r="1901" spans="1:6" ht="12" customHeight="1" x14ac:dyDescent="0.25">
      <c r="A1901" s="3" t="s">
        <v>2261</v>
      </c>
      <c r="B1901" s="3" t="s">
        <v>504</v>
      </c>
      <c r="C1901" s="3" t="s">
        <v>28</v>
      </c>
      <c r="D1901" s="3" t="s">
        <v>4680</v>
      </c>
      <c r="E1901" s="3" t="s">
        <v>2262</v>
      </c>
      <c r="F1901" s="3" t="s">
        <v>496</v>
      </c>
    </row>
    <row r="1902" spans="1:6" ht="12" customHeight="1" x14ac:dyDescent="0.25">
      <c r="A1902" s="3" t="s">
        <v>4688</v>
      </c>
      <c r="B1902" s="3" t="s">
        <v>493</v>
      </c>
      <c r="C1902" s="3" t="s">
        <v>28</v>
      </c>
      <c r="D1902" s="3" t="s">
        <v>4689</v>
      </c>
      <c r="E1902" s="3" t="s">
        <v>4690</v>
      </c>
      <c r="F1902" s="3" t="s">
        <v>496</v>
      </c>
    </row>
    <row r="1903" spans="1:6" ht="12" customHeight="1" x14ac:dyDescent="0.25">
      <c r="A1903" s="3" t="s">
        <v>4691</v>
      </c>
      <c r="B1903" s="3" t="s">
        <v>493</v>
      </c>
      <c r="C1903" s="3" t="s">
        <v>28</v>
      </c>
      <c r="D1903" s="3" t="s">
        <v>4689</v>
      </c>
      <c r="E1903" s="3" t="s">
        <v>4692</v>
      </c>
      <c r="F1903" s="3" t="s">
        <v>496</v>
      </c>
    </row>
    <row r="1904" spans="1:6" ht="12" customHeight="1" x14ac:dyDescent="0.25">
      <c r="A1904" s="3" t="s">
        <v>4693</v>
      </c>
      <c r="B1904" s="3" t="s">
        <v>493</v>
      </c>
      <c r="C1904" s="3" t="s">
        <v>28</v>
      </c>
      <c r="D1904" s="3" t="s">
        <v>4689</v>
      </c>
      <c r="E1904" s="3" t="s">
        <v>4694</v>
      </c>
      <c r="F1904" s="3" t="s">
        <v>496</v>
      </c>
    </row>
    <row r="1905" spans="1:6" ht="12" customHeight="1" x14ac:dyDescent="0.25">
      <c r="A1905" s="3" t="s">
        <v>2261</v>
      </c>
      <c r="B1905" s="3" t="s">
        <v>504</v>
      </c>
      <c r="C1905" s="3" t="s">
        <v>28</v>
      </c>
      <c r="D1905" s="3" t="s">
        <v>4689</v>
      </c>
      <c r="E1905" s="3" t="s">
        <v>2262</v>
      </c>
      <c r="F1905" s="3" t="s">
        <v>496</v>
      </c>
    </row>
    <row r="1906" spans="1:6" ht="12" customHeight="1" x14ac:dyDescent="0.25">
      <c r="A1906" s="3" t="s">
        <v>4695</v>
      </c>
      <c r="B1906" s="3" t="s">
        <v>493</v>
      </c>
      <c r="C1906" s="3" t="s">
        <v>28</v>
      </c>
      <c r="D1906" s="3" t="s">
        <v>30</v>
      </c>
      <c r="E1906" s="3" t="s">
        <v>4698</v>
      </c>
      <c r="F1906" s="3" t="s">
        <v>496</v>
      </c>
    </row>
    <row r="1907" spans="1:6" ht="12" customHeight="1" x14ac:dyDescent="0.25">
      <c r="A1907" s="3" t="s">
        <v>4699</v>
      </c>
      <c r="B1907" s="3" t="s">
        <v>493</v>
      </c>
      <c r="C1907" s="3" t="s">
        <v>28</v>
      </c>
      <c r="D1907" s="3" t="s">
        <v>30</v>
      </c>
      <c r="E1907" s="3" t="s">
        <v>4700</v>
      </c>
      <c r="F1907" s="3" t="s">
        <v>496</v>
      </c>
    </row>
    <row r="1908" spans="1:6" ht="12" customHeight="1" x14ac:dyDescent="0.25">
      <c r="A1908" s="3" t="s">
        <v>4701</v>
      </c>
      <c r="B1908" s="3" t="s">
        <v>493</v>
      </c>
      <c r="C1908" s="3" t="s">
        <v>28</v>
      </c>
      <c r="D1908" s="3" t="s">
        <v>30</v>
      </c>
      <c r="E1908" s="3" t="s">
        <v>4702</v>
      </c>
      <c r="F1908" s="3" t="s">
        <v>496</v>
      </c>
    </row>
    <row r="1909" spans="1:6" ht="12" customHeight="1" x14ac:dyDescent="0.25">
      <c r="A1909" s="3" t="s">
        <v>2261</v>
      </c>
      <c r="B1909" s="3" t="s">
        <v>504</v>
      </c>
      <c r="C1909" s="3" t="s">
        <v>28</v>
      </c>
      <c r="D1909" s="3" t="s">
        <v>30</v>
      </c>
      <c r="E1909" s="3" t="s">
        <v>2262</v>
      </c>
      <c r="F1909" s="3" t="s">
        <v>496</v>
      </c>
    </row>
    <row r="1910" spans="1:6" ht="12" customHeight="1" x14ac:dyDescent="0.25">
      <c r="A1910" s="3" t="s">
        <v>4703</v>
      </c>
      <c r="B1910" s="3" t="s">
        <v>493</v>
      </c>
      <c r="C1910" s="3" t="s">
        <v>28</v>
      </c>
      <c r="D1910" s="3" t="s">
        <v>26</v>
      </c>
      <c r="E1910" s="3" t="s">
        <v>4704</v>
      </c>
      <c r="F1910" s="3" t="s">
        <v>496</v>
      </c>
    </row>
    <row r="1911" spans="1:6" ht="12" customHeight="1" x14ac:dyDescent="0.25">
      <c r="A1911" s="3" t="s">
        <v>4705</v>
      </c>
      <c r="B1911" s="3" t="s">
        <v>493</v>
      </c>
      <c r="C1911" s="3" t="s">
        <v>28</v>
      </c>
      <c r="D1911" s="3" t="s">
        <v>26</v>
      </c>
      <c r="E1911" s="3" t="s">
        <v>4708</v>
      </c>
      <c r="F1911" s="3" t="s">
        <v>496</v>
      </c>
    </row>
    <row r="1912" spans="1:6" ht="12" customHeight="1" x14ac:dyDescent="0.25">
      <c r="A1912" s="3" t="s">
        <v>2261</v>
      </c>
      <c r="B1912" s="3" t="s">
        <v>504</v>
      </c>
      <c r="C1912" s="3" t="s">
        <v>28</v>
      </c>
      <c r="D1912" s="3" t="s">
        <v>26</v>
      </c>
      <c r="E1912" s="3" t="s">
        <v>2262</v>
      </c>
      <c r="F1912" s="3" t="s">
        <v>496</v>
      </c>
    </row>
    <row r="1913" spans="1:6" ht="12" customHeight="1" x14ac:dyDescent="0.25">
      <c r="A1913" s="3" t="s">
        <v>4709</v>
      </c>
      <c r="B1913" s="3" t="s">
        <v>493</v>
      </c>
      <c r="C1913" s="3" t="s">
        <v>28</v>
      </c>
      <c r="D1913" s="3" t="s">
        <v>26</v>
      </c>
      <c r="E1913" s="3" t="s">
        <v>4710</v>
      </c>
      <c r="F1913" s="3" t="s">
        <v>496</v>
      </c>
    </row>
    <row r="1914" spans="1:6" ht="12" customHeight="1" x14ac:dyDescent="0.25">
      <c r="A1914" s="3" t="s">
        <v>4711</v>
      </c>
      <c r="B1914" s="3" t="s">
        <v>493</v>
      </c>
      <c r="C1914" s="3" t="s">
        <v>165</v>
      </c>
      <c r="D1914" s="3" t="s">
        <v>4712</v>
      </c>
      <c r="E1914" s="3" t="s">
        <v>4713</v>
      </c>
      <c r="F1914" s="3" t="s">
        <v>496</v>
      </c>
    </row>
    <row r="1915" spans="1:6" ht="12" customHeight="1" x14ac:dyDescent="0.25">
      <c r="A1915" s="3" t="s">
        <v>4714</v>
      </c>
      <c r="B1915" s="3" t="s">
        <v>493</v>
      </c>
      <c r="C1915" s="3" t="s">
        <v>165</v>
      </c>
      <c r="D1915" s="3" t="s">
        <v>4712</v>
      </c>
      <c r="E1915" s="3" t="s">
        <v>4715</v>
      </c>
      <c r="F1915" s="3" t="s">
        <v>496</v>
      </c>
    </row>
    <row r="1916" spans="1:6" ht="12" customHeight="1" x14ac:dyDescent="0.25">
      <c r="A1916" s="3" t="s">
        <v>4716</v>
      </c>
      <c r="B1916" s="3" t="s">
        <v>493</v>
      </c>
      <c r="C1916" s="3" t="s">
        <v>165</v>
      </c>
      <c r="D1916" s="3" t="s">
        <v>4712</v>
      </c>
      <c r="E1916" s="3" t="s">
        <v>4719</v>
      </c>
      <c r="F1916" s="3" t="s">
        <v>496</v>
      </c>
    </row>
    <row r="1917" spans="1:6" ht="12" customHeight="1" x14ac:dyDescent="0.25">
      <c r="A1917" s="3" t="s">
        <v>648</v>
      </c>
      <c r="B1917" s="3" t="s">
        <v>504</v>
      </c>
      <c r="C1917" s="3" t="s">
        <v>165</v>
      </c>
      <c r="D1917" s="3" t="s">
        <v>4712</v>
      </c>
      <c r="E1917" s="3" t="s">
        <v>649</v>
      </c>
      <c r="F1917" s="3" t="s">
        <v>496</v>
      </c>
    </row>
    <row r="1918" spans="1:6" ht="12" customHeight="1" x14ac:dyDescent="0.25">
      <c r="A1918" s="3" t="s">
        <v>4720</v>
      </c>
      <c r="B1918" s="3" t="s">
        <v>493</v>
      </c>
      <c r="C1918" s="3" t="s">
        <v>239</v>
      </c>
      <c r="D1918" s="3" t="s">
        <v>4721</v>
      </c>
      <c r="E1918" s="3" t="s">
        <v>4722</v>
      </c>
      <c r="F1918" s="3" t="s">
        <v>496</v>
      </c>
    </row>
    <row r="1919" spans="1:6" ht="12" customHeight="1" x14ac:dyDescent="0.25">
      <c r="A1919" s="3" t="s">
        <v>4723</v>
      </c>
      <c r="B1919" s="3" t="s">
        <v>493</v>
      </c>
      <c r="C1919" s="3" t="s">
        <v>239</v>
      </c>
      <c r="D1919" s="3" t="s">
        <v>4721</v>
      </c>
      <c r="E1919" s="3" t="s">
        <v>4724</v>
      </c>
      <c r="F1919" s="3" t="s">
        <v>496</v>
      </c>
    </row>
    <row r="1920" spans="1:6" ht="12" customHeight="1" x14ac:dyDescent="0.25">
      <c r="A1920" s="3" t="s">
        <v>1535</v>
      </c>
      <c r="B1920" s="3" t="s">
        <v>504</v>
      </c>
      <c r="C1920" s="3" t="s">
        <v>239</v>
      </c>
      <c r="D1920" s="3" t="s">
        <v>4721</v>
      </c>
      <c r="E1920" s="3" t="s">
        <v>1536</v>
      </c>
      <c r="F1920" s="3" t="s">
        <v>496</v>
      </c>
    </row>
    <row r="1921" spans="1:6" ht="12" customHeight="1" x14ac:dyDescent="0.25">
      <c r="A1921" s="3" t="s">
        <v>4725</v>
      </c>
      <c r="B1921" s="3" t="s">
        <v>493</v>
      </c>
      <c r="C1921" s="3" t="s">
        <v>239</v>
      </c>
      <c r="D1921" s="3" t="s">
        <v>4721</v>
      </c>
      <c r="E1921" s="3" t="s">
        <v>4727</v>
      </c>
      <c r="F1921" s="3" t="s">
        <v>496</v>
      </c>
    </row>
    <row r="1922" spans="1:6" ht="12" customHeight="1" x14ac:dyDescent="0.25">
      <c r="A1922" s="3" t="s">
        <v>4729</v>
      </c>
      <c r="B1922" s="3" t="s">
        <v>493</v>
      </c>
      <c r="C1922" s="3" t="s">
        <v>230</v>
      </c>
      <c r="D1922" s="3" t="s">
        <v>4730</v>
      </c>
      <c r="E1922" s="3" t="s">
        <v>4731</v>
      </c>
      <c r="F1922" s="3" t="s">
        <v>496</v>
      </c>
    </row>
    <row r="1923" spans="1:6" ht="12" customHeight="1" x14ac:dyDescent="0.25">
      <c r="A1923" s="3" t="s">
        <v>4732</v>
      </c>
      <c r="B1923" s="3" t="s">
        <v>493</v>
      </c>
      <c r="C1923" s="3" t="s">
        <v>230</v>
      </c>
      <c r="D1923" s="3" t="s">
        <v>4730</v>
      </c>
      <c r="E1923" s="3" t="s">
        <v>4733</v>
      </c>
      <c r="F1923" s="3" t="s">
        <v>496</v>
      </c>
    </row>
    <row r="1924" spans="1:6" ht="12" customHeight="1" x14ac:dyDescent="0.25">
      <c r="A1924" s="3" t="s">
        <v>736</v>
      </c>
      <c r="B1924" s="3" t="s">
        <v>504</v>
      </c>
      <c r="C1924" s="3" t="s">
        <v>230</v>
      </c>
      <c r="D1924" s="3" t="s">
        <v>4730</v>
      </c>
      <c r="E1924" s="3" t="s">
        <v>737</v>
      </c>
      <c r="F1924" s="3" t="s">
        <v>496</v>
      </c>
    </row>
    <row r="1925" spans="1:6" ht="12" customHeight="1" x14ac:dyDescent="0.25">
      <c r="A1925" s="3" t="s">
        <v>4734</v>
      </c>
      <c r="B1925" s="3" t="s">
        <v>493</v>
      </c>
      <c r="C1925" s="3" t="s">
        <v>230</v>
      </c>
      <c r="D1925" s="3" t="s">
        <v>4730</v>
      </c>
      <c r="E1925" s="3" t="s">
        <v>4735</v>
      </c>
      <c r="F1925" s="3" t="s">
        <v>496</v>
      </c>
    </row>
    <row r="1926" spans="1:6" ht="12" customHeight="1" x14ac:dyDescent="0.25">
      <c r="A1926" s="3" t="s">
        <v>4737</v>
      </c>
      <c r="B1926" s="3" t="s">
        <v>493</v>
      </c>
      <c r="C1926" s="3" t="s">
        <v>44</v>
      </c>
      <c r="D1926" s="3" t="s">
        <v>45</v>
      </c>
      <c r="E1926" s="3" t="s">
        <v>4739</v>
      </c>
      <c r="F1926" s="3" t="s">
        <v>496</v>
      </c>
    </row>
    <row r="1927" spans="1:6" ht="12" customHeight="1" x14ac:dyDescent="0.25">
      <c r="A1927" s="3" t="s">
        <v>4740</v>
      </c>
      <c r="B1927" s="3" t="s">
        <v>493</v>
      </c>
      <c r="C1927" s="3" t="s">
        <v>44</v>
      </c>
      <c r="D1927" s="3" t="s">
        <v>45</v>
      </c>
      <c r="E1927" s="3" t="s">
        <v>4741</v>
      </c>
      <c r="F1927" s="3" t="s">
        <v>496</v>
      </c>
    </row>
    <row r="1928" spans="1:6" ht="12" customHeight="1" x14ac:dyDescent="0.25">
      <c r="A1928" s="3" t="s">
        <v>4742</v>
      </c>
      <c r="B1928" s="3" t="s">
        <v>504</v>
      </c>
      <c r="C1928" s="3" t="s">
        <v>44</v>
      </c>
      <c r="D1928" s="3" t="s">
        <v>45</v>
      </c>
      <c r="E1928" s="3" t="s">
        <v>4743</v>
      </c>
      <c r="F1928" s="3" t="s">
        <v>496</v>
      </c>
    </row>
    <row r="1929" spans="1:6" ht="12" customHeight="1" x14ac:dyDescent="0.25">
      <c r="A1929" s="3" t="s">
        <v>4744</v>
      </c>
      <c r="B1929" s="3" t="s">
        <v>493</v>
      </c>
      <c r="C1929" s="3" t="s">
        <v>44</v>
      </c>
      <c r="D1929" s="3" t="s">
        <v>45</v>
      </c>
      <c r="E1929" s="3" t="s">
        <v>4745</v>
      </c>
      <c r="F1929" s="3" t="s">
        <v>496</v>
      </c>
    </row>
    <row r="1930" spans="1:6" ht="12" customHeight="1" x14ac:dyDescent="0.25">
      <c r="A1930" s="3" t="s">
        <v>4746</v>
      </c>
      <c r="B1930" s="3" t="s">
        <v>493</v>
      </c>
      <c r="C1930" s="3" t="s">
        <v>91</v>
      </c>
      <c r="D1930" s="3" t="s">
        <v>4747</v>
      </c>
      <c r="E1930" s="3" t="s">
        <v>4748</v>
      </c>
      <c r="F1930" s="3" t="s">
        <v>496</v>
      </c>
    </row>
    <row r="1931" spans="1:6" ht="12" customHeight="1" x14ac:dyDescent="0.25">
      <c r="A1931" s="3" t="s">
        <v>4751</v>
      </c>
      <c r="B1931" s="3" t="s">
        <v>493</v>
      </c>
      <c r="C1931" s="3" t="s">
        <v>91</v>
      </c>
      <c r="D1931" s="3" t="s">
        <v>4747</v>
      </c>
      <c r="E1931" s="3" t="s">
        <v>4752</v>
      </c>
      <c r="F1931" s="3" t="s">
        <v>496</v>
      </c>
    </row>
    <row r="1932" spans="1:6" ht="12" customHeight="1" x14ac:dyDescent="0.25">
      <c r="A1932" s="3" t="s">
        <v>1251</v>
      </c>
      <c r="B1932" s="3" t="s">
        <v>504</v>
      </c>
      <c r="C1932" s="3" t="s">
        <v>91</v>
      </c>
      <c r="D1932" s="3" t="s">
        <v>4747</v>
      </c>
      <c r="E1932" s="3" t="s">
        <v>1252</v>
      </c>
      <c r="F1932" s="3" t="s">
        <v>496</v>
      </c>
    </row>
    <row r="1933" spans="1:6" ht="12" customHeight="1" x14ac:dyDescent="0.25">
      <c r="A1933" s="3" t="s">
        <v>4754</v>
      </c>
      <c r="B1933" s="3" t="s">
        <v>493</v>
      </c>
      <c r="C1933" s="3" t="s">
        <v>91</v>
      </c>
      <c r="D1933" s="3" t="s">
        <v>4747</v>
      </c>
      <c r="E1933" s="3" t="s">
        <v>4755</v>
      </c>
      <c r="F1933" s="3" t="s">
        <v>496</v>
      </c>
    </row>
    <row r="1934" spans="1:6" ht="12" customHeight="1" x14ac:dyDescent="0.25">
      <c r="A1934" s="3" t="s">
        <v>4756</v>
      </c>
      <c r="B1934" s="3" t="s">
        <v>493</v>
      </c>
      <c r="C1934" s="3" t="s">
        <v>154</v>
      </c>
      <c r="D1934" s="3" t="s">
        <v>4757</v>
      </c>
      <c r="E1934" s="3" t="s">
        <v>4758</v>
      </c>
      <c r="F1934" s="3" t="s">
        <v>496</v>
      </c>
    </row>
    <row r="1935" spans="1:6" ht="12" customHeight="1" x14ac:dyDescent="0.25">
      <c r="A1935" s="3" t="s">
        <v>1080</v>
      </c>
      <c r="B1935" s="3" t="s">
        <v>493</v>
      </c>
      <c r="C1935" s="3" t="s">
        <v>154</v>
      </c>
      <c r="D1935" s="3" t="s">
        <v>4757</v>
      </c>
      <c r="E1935" s="3" t="s">
        <v>4761</v>
      </c>
      <c r="F1935" s="3" t="s">
        <v>496</v>
      </c>
    </row>
    <row r="1936" spans="1:6" ht="12" customHeight="1" x14ac:dyDescent="0.25">
      <c r="A1936" s="3" t="s">
        <v>4762</v>
      </c>
      <c r="B1936" s="3" t="s">
        <v>504</v>
      </c>
      <c r="C1936" s="3" t="s">
        <v>154</v>
      </c>
      <c r="D1936" s="3" t="s">
        <v>4757</v>
      </c>
      <c r="E1936" s="3" t="s">
        <v>4763</v>
      </c>
      <c r="F1936" s="3" t="s">
        <v>496</v>
      </c>
    </row>
    <row r="1937" spans="1:6" ht="12" customHeight="1" x14ac:dyDescent="0.25">
      <c r="A1937" s="3" t="s">
        <v>4764</v>
      </c>
      <c r="B1937" s="3" t="s">
        <v>493</v>
      </c>
      <c r="C1937" s="3" t="s">
        <v>154</v>
      </c>
      <c r="D1937" s="3" t="s">
        <v>4757</v>
      </c>
      <c r="E1937" s="3" t="s">
        <v>4765</v>
      </c>
      <c r="F1937" s="3" t="s">
        <v>496</v>
      </c>
    </row>
    <row r="1938" spans="1:6" ht="12" customHeight="1" x14ac:dyDescent="0.25">
      <c r="A1938" s="3" t="s">
        <v>4766</v>
      </c>
      <c r="B1938" s="3" t="s">
        <v>493</v>
      </c>
      <c r="C1938" s="3" t="s">
        <v>121</v>
      </c>
      <c r="D1938" s="3" t="s">
        <v>4767</v>
      </c>
      <c r="E1938" s="3" t="s">
        <v>4768</v>
      </c>
      <c r="F1938" s="3" t="s">
        <v>496</v>
      </c>
    </row>
    <row r="1939" spans="1:6" ht="12" customHeight="1" x14ac:dyDescent="0.25">
      <c r="A1939" s="3" t="s">
        <v>4769</v>
      </c>
      <c r="B1939" s="3" t="s">
        <v>493</v>
      </c>
      <c r="C1939" s="3" t="s">
        <v>121</v>
      </c>
      <c r="D1939" s="3" t="s">
        <v>4767</v>
      </c>
      <c r="E1939" s="3" t="s">
        <v>4770</v>
      </c>
      <c r="F1939" s="3" t="s">
        <v>496</v>
      </c>
    </row>
    <row r="1940" spans="1:6" ht="12" customHeight="1" x14ac:dyDescent="0.25">
      <c r="A1940" s="3" t="s">
        <v>4773</v>
      </c>
      <c r="B1940" s="3" t="s">
        <v>493</v>
      </c>
      <c r="C1940" s="3" t="s">
        <v>121</v>
      </c>
      <c r="D1940" s="3" t="s">
        <v>4767</v>
      </c>
      <c r="E1940" s="3" t="s">
        <v>4774</v>
      </c>
      <c r="F1940" s="3" t="s">
        <v>496</v>
      </c>
    </row>
    <row r="1941" spans="1:6" ht="12" customHeight="1" x14ac:dyDescent="0.25">
      <c r="A1941" s="3" t="s">
        <v>4308</v>
      </c>
      <c r="B1941" s="3" t="s">
        <v>504</v>
      </c>
      <c r="C1941" s="3" t="s">
        <v>121</v>
      </c>
      <c r="D1941" s="3" t="s">
        <v>4767</v>
      </c>
      <c r="E1941" s="3" t="s">
        <v>4309</v>
      </c>
      <c r="F1941" s="3" t="s">
        <v>496</v>
      </c>
    </row>
    <row r="1942" spans="1:6" ht="12" customHeight="1" x14ac:dyDescent="0.25">
      <c r="A1942" s="3" t="s">
        <v>4775</v>
      </c>
      <c r="B1942" s="3" t="s">
        <v>493</v>
      </c>
      <c r="C1942" s="3" t="s">
        <v>104</v>
      </c>
      <c r="D1942" s="3" t="s">
        <v>4778</v>
      </c>
      <c r="E1942" s="3" t="s">
        <v>4779</v>
      </c>
      <c r="F1942" s="3" t="s">
        <v>496</v>
      </c>
    </row>
    <row r="1943" spans="1:6" ht="12" customHeight="1" x14ac:dyDescent="0.25">
      <c r="A1943" s="3" t="s">
        <v>4780</v>
      </c>
      <c r="B1943" s="3" t="s">
        <v>493</v>
      </c>
      <c r="C1943" s="3" t="s">
        <v>104</v>
      </c>
      <c r="D1943" s="3" t="s">
        <v>4778</v>
      </c>
      <c r="E1943" s="3" t="s">
        <v>4781</v>
      </c>
      <c r="F1943" s="3" t="s">
        <v>496</v>
      </c>
    </row>
    <row r="1944" spans="1:6" ht="12" customHeight="1" x14ac:dyDescent="0.25">
      <c r="A1944" s="3" t="s">
        <v>4782</v>
      </c>
      <c r="B1944" s="3" t="s">
        <v>493</v>
      </c>
      <c r="C1944" s="3" t="s">
        <v>104</v>
      </c>
      <c r="D1944" s="3" t="s">
        <v>4778</v>
      </c>
      <c r="E1944" s="3" t="s">
        <v>4783</v>
      </c>
      <c r="F1944" s="3" t="s">
        <v>496</v>
      </c>
    </row>
    <row r="1945" spans="1:6" ht="12" customHeight="1" x14ac:dyDescent="0.25">
      <c r="A1945" s="3" t="s">
        <v>4784</v>
      </c>
      <c r="B1945" s="3" t="s">
        <v>504</v>
      </c>
      <c r="C1945" s="3" t="s">
        <v>104</v>
      </c>
      <c r="D1945" s="3" t="s">
        <v>4778</v>
      </c>
      <c r="E1945" s="3" t="s">
        <v>4785</v>
      </c>
      <c r="F1945" s="3" t="s">
        <v>496</v>
      </c>
    </row>
    <row r="1946" spans="1:6" ht="12" customHeight="1" x14ac:dyDescent="0.25">
      <c r="A1946" s="3" t="s">
        <v>4786</v>
      </c>
      <c r="B1946" s="3" t="s">
        <v>493</v>
      </c>
      <c r="C1946" s="3" t="s">
        <v>44</v>
      </c>
      <c r="D1946" s="3" t="s">
        <v>4787</v>
      </c>
      <c r="E1946" s="3" t="s">
        <v>4788</v>
      </c>
      <c r="F1946" s="3" t="s">
        <v>496</v>
      </c>
    </row>
    <row r="1947" spans="1:6" ht="12" customHeight="1" x14ac:dyDescent="0.25">
      <c r="A1947" s="3" t="s">
        <v>4789</v>
      </c>
      <c r="B1947" s="3" t="s">
        <v>493</v>
      </c>
      <c r="C1947" s="3" t="s">
        <v>44</v>
      </c>
      <c r="D1947" s="3" t="s">
        <v>4787</v>
      </c>
      <c r="E1947" s="3" t="s">
        <v>4792</v>
      </c>
      <c r="F1947" s="3" t="s">
        <v>496</v>
      </c>
    </row>
    <row r="1948" spans="1:6" ht="12" customHeight="1" x14ac:dyDescent="0.25">
      <c r="A1948" s="3" t="s">
        <v>4742</v>
      </c>
      <c r="B1948" s="3" t="s">
        <v>504</v>
      </c>
      <c r="C1948" s="3" t="s">
        <v>44</v>
      </c>
      <c r="D1948" s="3" t="s">
        <v>4787</v>
      </c>
      <c r="E1948" s="3" t="s">
        <v>4743</v>
      </c>
      <c r="F1948" s="3" t="s">
        <v>496</v>
      </c>
    </row>
    <row r="1949" spans="1:6" ht="12" customHeight="1" x14ac:dyDescent="0.25">
      <c r="A1949" s="3" t="s">
        <v>4793</v>
      </c>
      <c r="B1949" s="3" t="s">
        <v>493</v>
      </c>
      <c r="C1949" s="3" t="s">
        <v>44</v>
      </c>
      <c r="D1949" s="3" t="s">
        <v>4787</v>
      </c>
      <c r="E1949" s="3" t="s">
        <v>4794</v>
      </c>
      <c r="F1949" s="3" t="s">
        <v>496</v>
      </c>
    </row>
    <row r="1950" spans="1:6" ht="12" customHeight="1" x14ac:dyDescent="0.25">
      <c r="A1950" s="3" t="s">
        <v>4795</v>
      </c>
      <c r="B1950" s="3" t="s">
        <v>493</v>
      </c>
      <c r="C1950" s="3" t="s">
        <v>217</v>
      </c>
      <c r="D1950" s="3" t="s">
        <v>4796</v>
      </c>
      <c r="E1950" s="3" t="s">
        <v>4797</v>
      </c>
      <c r="F1950" s="3" t="s">
        <v>496</v>
      </c>
    </row>
    <row r="1951" spans="1:6" ht="12" customHeight="1" x14ac:dyDescent="0.25">
      <c r="A1951" s="3" t="s">
        <v>4798</v>
      </c>
      <c r="B1951" s="3" t="s">
        <v>493</v>
      </c>
      <c r="C1951" s="3" t="s">
        <v>217</v>
      </c>
      <c r="D1951" s="3" t="s">
        <v>4796</v>
      </c>
      <c r="E1951" s="3" t="s">
        <v>4799</v>
      </c>
      <c r="F1951" s="3" t="s">
        <v>496</v>
      </c>
    </row>
    <row r="1952" spans="1:6" ht="12" customHeight="1" x14ac:dyDescent="0.25">
      <c r="A1952" s="3" t="s">
        <v>4801</v>
      </c>
      <c r="B1952" s="3" t="s">
        <v>493</v>
      </c>
      <c r="C1952" s="3" t="s">
        <v>217</v>
      </c>
      <c r="D1952" s="3" t="s">
        <v>4796</v>
      </c>
      <c r="E1952" s="3" t="s">
        <v>4803</v>
      </c>
      <c r="F1952" s="3" t="s">
        <v>496</v>
      </c>
    </row>
    <row r="1953" spans="1:6" ht="12" customHeight="1" x14ac:dyDescent="0.25">
      <c r="A1953" s="3" t="s">
        <v>1856</v>
      </c>
      <c r="B1953" s="3" t="s">
        <v>504</v>
      </c>
      <c r="C1953" s="3" t="s">
        <v>217</v>
      </c>
      <c r="D1953" s="3" t="s">
        <v>4796</v>
      </c>
      <c r="E1953" s="3" t="s">
        <v>1857</v>
      </c>
      <c r="F1953" s="3" t="s">
        <v>496</v>
      </c>
    </row>
    <row r="1954" spans="1:6" ht="12" customHeight="1" x14ac:dyDescent="0.25">
      <c r="A1954" s="3" t="s">
        <v>4804</v>
      </c>
      <c r="B1954" s="3" t="s">
        <v>493</v>
      </c>
      <c r="C1954" s="3" t="s">
        <v>230</v>
      </c>
      <c r="D1954" s="3" t="s">
        <v>4805</v>
      </c>
      <c r="E1954" s="3" t="s">
        <v>4806</v>
      </c>
      <c r="F1954" s="3" t="s">
        <v>496</v>
      </c>
    </row>
    <row r="1955" spans="1:6" ht="12" customHeight="1" x14ac:dyDescent="0.25">
      <c r="A1955" s="3" t="s">
        <v>4807</v>
      </c>
      <c r="B1955" s="3" t="s">
        <v>493</v>
      </c>
      <c r="C1955" s="3" t="s">
        <v>230</v>
      </c>
      <c r="D1955" s="3" t="s">
        <v>4805</v>
      </c>
      <c r="E1955" s="3" t="s">
        <v>4808</v>
      </c>
      <c r="F1955" s="3" t="s">
        <v>496</v>
      </c>
    </row>
    <row r="1956" spans="1:6" ht="12" customHeight="1" x14ac:dyDescent="0.25">
      <c r="A1956" s="3" t="s">
        <v>736</v>
      </c>
      <c r="B1956" s="3" t="s">
        <v>504</v>
      </c>
      <c r="C1956" s="3" t="s">
        <v>230</v>
      </c>
      <c r="D1956" s="3" t="s">
        <v>4805</v>
      </c>
      <c r="E1956" s="3" t="s">
        <v>737</v>
      </c>
      <c r="F1956" s="3" t="s">
        <v>496</v>
      </c>
    </row>
    <row r="1957" spans="1:6" ht="12" customHeight="1" x14ac:dyDescent="0.25">
      <c r="A1957" s="3" t="s">
        <v>4811</v>
      </c>
      <c r="B1957" s="3" t="s">
        <v>493</v>
      </c>
      <c r="C1957" s="3" t="s">
        <v>230</v>
      </c>
      <c r="D1957" s="3" t="s">
        <v>4805</v>
      </c>
      <c r="E1957" s="3" t="s">
        <v>4812</v>
      </c>
      <c r="F1957" s="3" t="s">
        <v>496</v>
      </c>
    </row>
    <row r="1958" spans="1:6" ht="12" customHeight="1" x14ac:dyDescent="0.25">
      <c r="A1958" s="3" t="s">
        <v>4813</v>
      </c>
      <c r="B1958" s="3" t="s">
        <v>493</v>
      </c>
      <c r="C1958" s="3" t="s">
        <v>176</v>
      </c>
      <c r="D1958" s="3" t="s">
        <v>4814</v>
      </c>
      <c r="E1958" s="3" t="s">
        <v>4815</v>
      </c>
      <c r="F1958" s="3" t="s">
        <v>496</v>
      </c>
    </row>
    <row r="1959" spans="1:6" ht="12" customHeight="1" x14ac:dyDescent="0.25">
      <c r="A1959" s="3" t="s">
        <v>4816</v>
      </c>
      <c r="B1959" s="3" t="s">
        <v>493</v>
      </c>
      <c r="C1959" s="3" t="s">
        <v>176</v>
      </c>
      <c r="D1959" s="3" t="s">
        <v>4814</v>
      </c>
      <c r="E1959" s="3" t="s">
        <v>4817</v>
      </c>
      <c r="F1959" s="3" t="s">
        <v>496</v>
      </c>
    </row>
    <row r="1960" spans="1:6" ht="12" customHeight="1" x14ac:dyDescent="0.25">
      <c r="A1960" s="3" t="s">
        <v>1006</v>
      </c>
      <c r="B1960" s="3" t="s">
        <v>504</v>
      </c>
      <c r="C1960" s="3" t="s">
        <v>176</v>
      </c>
      <c r="D1960" s="3" t="s">
        <v>4814</v>
      </c>
      <c r="E1960" s="3" t="s">
        <v>1007</v>
      </c>
      <c r="F1960" s="3" t="s">
        <v>496</v>
      </c>
    </row>
    <row r="1961" spans="1:6" ht="12" customHeight="1" x14ac:dyDescent="0.25">
      <c r="A1961" s="3" t="s">
        <v>4819</v>
      </c>
      <c r="B1961" s="3" t="s">
        <v>493</v>
      </c>
      <c r="C1961" s="3" t="s">
        <v>176</v>
      </c>
      <c r="D1961" s="3" t="s">
        <v>4814</v>
      </c>
      <c r="E1961" s="3" t="s">
        <v>4822</v>
      </c>
      <c r="F1961" s="3" t="s">
        <v>496</v>
      </c>
    </row>
    <row r="1962" spans="1:6" ht="12" customHeight="1" x14ac:dyDescent="0.25">
      <c r="A1962" s="3" t="s">
        <v>4823</v>
      </c>
      <c r="B1962" s="3" t="s">
        <v>493</v>
      </c>
      <c r="C1962" s="3" t="s">
        <v>104</v>
      </c>
      <c r="D1962" s="3" t="s">
        <v>4824</v>
      </c>
      <c r="E1962" s="3" t="s">
        <v>4825</v>
      </c>
      <c r="F1962" s="3" t="s">
        <v>496</v>
      </c>
    </row>
    <row r="1963" spans="1:6" ht="12" customHeight="1" x14ac:dyDescent="0.25">
      <c r="A1963" s="3" t="s">
        <v>4826</v>
      </c>
      <c r="B1963" s="3" t="s">
        <v>493</v>
      </c>
      <c r="C1963" s="3" t="s">
        <v>104</v>
      </c>
      <c r="D1963" s="3" t="s">
        <v>4824</v>
      </c>
      <c r="E1963" s="3" t="s">
        <v>4827</v>
      </c>
      <c r="F1963" s="3" t="s">
        <v>496</v>
      </c>
    </row>
    <row r="1964" spans="1:6" ht="12" customHeight="1" x14ac:dyDescent="0.25">
      <c r="A1964" s="3" t="s">
        <v>4828</v>
      </c>
      <c r="B1964" s="3" t="s">
        <v>504</v>
      </c>
      <c r="C1964" s="3" t="s">
        <v>104</v>
      </c>
      <c r="D1964" s="3" t="s">
        <v>4824</v>
      </c>
      <c r="E1964" s="3" t="s">
        <v>4829</v>
      </c>
      <c r="F1964" s="3" t="s">
        <v>496</v>
      </c>
    </row>
    <row r="1965" spans="1:6" ht="12" customHeight="1" x14ac:dyDescent="0.25">
      <c r="A1965" s="3" t="s">
        <v>1856</v>
      </c>
      <c r="B1965" s="3" t="s">
        <v>493</v>
      </c>
      <c r="C1965" s="3" t="s">
        <v>104</v>
      </c>
      <c r="D1965" s="3" t="s">
        <v>4824</v>
      </c>
      <c r="E1965" s="3" t="s">
        <v>4830</v>
      </c>
      <c r="F1965" s="3" t="s">
        <v>496</v>
      </c>
    </row>
    <row r="1966" spans="1:6" ht="12" customHeight="1" x14ac:dyDescent="0.25">
      <c r="A1966" s="3" t="s">
        <v>2226</v>
      </c>
      <c r="B1966" s="3" t="s">
        <v>493</v>
      </c>
      <c r="C1966" s="3" t="s">
        <v>124</v>
      </c>
      <c r="D1966" s="3" t="s">
        <v>4833</v>
      </c>
      <c r="E1966" s="3" t="s">
        <v>4834</v>
      </c>
      <c r="F1966" s="3" t="s">
        <v>496</v>
      </c>
    </row>
    <row r="1967" spans="1:6" ht="12" customHeight="1" x14ac:dyDescent="0.25">
      <c r="A1967" s="3" t="s">
        <v>4835</v>
      </c>
      <c r="B1967" s="3" t="s">
        <v>493</v>
      </c>
      <c r="C1967" s="3" t="s">
        <v>124</v>
      </c>
      <c r="D1967" s="3" t="s">
        <v>4833</v>
      </c>
      <c r="E1967" s="3" t="s">
        <v>4836</v>
      </c>
      <c r="F1967" s="3" t="s">
        <v>496</v>
      </c>
    </row>
    <row r="1968" spans="1:6" ht="12" customHeight="1" x14ac:dyDescent="0.25">
      <c r="A1968" s="3" t="s">
        <v>4837</v>
      </c>
      <c r="B1968" s="3" t="s">
        <v>504</v>
      </c>
      <c r="C1968" s="3" t="s">
        <v>124</v>
      </c>
      <c r="D1968" s="3" t="s">
        <v>4833</v>
      </c>
      <c r="E1968" s="3" t="s">
        <v>4838</v>
      </c>
      <c r="F1968" s="3" t="s">
        <v>496</v>
      </c>
    </row>
    <row r="1969" spans="1:6" ht="12" customHeight="1" x14ac:dyDescent="0.25">
      <c r="A1969" s="3" t="s">
        <v>4839</v>
      </c>
      <c r="B1969" s="3" t="s">
        <v>493</v>
      </c>
      <c r="C1969" s="3" t="s">
        <v>124</v>
      </c>
      <c r="D1969" s="3" t="s">
        <v>4833</v>
      </c>
      <c r="E1969" s="3" t="s">
        <v>4840</v>
      </c>
      <c r="F1969" s="3" t="s">
        <v>496</v>
      </c>
    </row>
    <row r="1970" spans="1:6" ht="12" customHeight="1" x14ac:dyDescent="0.25">
      <c r="A1970" s="3" t="s">
        <v>4841</v>
      </c>
      <c r="B1970" s="3" t="s">
        <v>493</v>
      </c>
      <c r="C1970" s="3" t="s">
        <v>212</v>
      </c>
      <c r="D1970" s="3" t="s">
        <v>211</v>
      </c>
      <c r="E1970" s="3" t="s">
        <v>4843</v>
      </c>
      <c r="F1970" s="3" t="s">
        <v>496</v>
      </c>
    </row>
    <row r="1971" spans="1:6" ht="12" customHeight="1" x14ac:dyDescent="0.25">
      <c r="A1971" s="3" t="s">
        <v>4845</v>
      </c>
      <c r="B1971" s="3" t="s">
        <v>493</v>
      </c>
      <c r="C1971" s="3" t="s">
        <v>212</v>
      </c>
      <c r="D1971" s="3" t="s">
        <v>211</v>
      </c>
      <c r="E1971" s="3" t="s">
        <v>4846</v>
      </c>
      <c r="F1971" s="3" t="s">
        <v>496</v>
      </c>
    </row>
    <row r="1972" spans="1:6" ht="12" customHeight="1" x14ac:dyDescent="0.25">
      <c r="A1972" s="3" t="s">
        <v>1108</v>
      </c>
      <c r="B1972" s="3" t="s">
        <v>504</v>
      </c>
      <c r="C1972" s="3" t="s">
        <v>212</v>
      </c>
      <c r="D1972" s="3" t="s">
        <v>211</v>
      </c>
      <c r="E1972" s="3" t="s">
        <v>1110</v>
      </c>
      <c r="F1972" s="3" t="s">
        <v>496</v>
      </c>
    </row>
    <row r="1973" spans="1:6" ht="12" customHeight="1" x14ac:dyDescent="0.25">
      <c r="A1973" s="3" t="s">
        <v>4847</v>
      </c>
      <c r="B1973" s="3" t="s">
        <v>493</v>
      </c>
      <c r="C1973" s="3" t="s">
        <v>212</v>
      </c>
      <c r="D1973" s="3" t="s">
        <v>211</v>
      </c>
      <c r="E1973" s="3" t="s">
        <v>4848</v>
      </c>
      <c r="F1973" s="3" t="s">
        <v>496</v>
      </c>
    </row>
    <row r="1974" spans="1:6" ht="12" customHeight="1" x14ac:dyDescent="0.25">
      <c r="A1974" s="3" t="s">
        <v>4849</v>
      </c>
      <c r="B1974" s="3" t="s">
        <v>493</v>
      </c>
      <c r="C1974" s="3" t="s">
        <v>239</v>
      </c>
      <c r="D1974" s="3" t="s">
        <v>240</v>
      </c>
      <c r="E1974" s="3" t="s">
        <v>4850</v>
      </c>
      <c r="F1974" s="3" t="s">
        <v>496</v>
      </c>
    </row>
    <row r="1975" spans="1:6" ht="12" customHeight="1" x14ac:dyDescent="0.25">
      <c r="A1975" s="3" t="s">
        <v>4851</v>
      </c>
      <c r="B1975" s="3" t="s">
        <v>493</v>
      </c>
      <c r="C1975" s="3" t="s">
        <v>239</v>
      </c>
      <c r="D1975" s="3" t="s">
        <v>240</v>
      </c>
      <c r="E1975" s="3" t="s">
        <v>4854</v>
      </c>
      <c r="F1975" s="3" t="s">
        <v>496</v>
      </c>
    </row>
    <row r="1976" spans="1:6" ht="12" customHeight="1" x14ac:dyDescent="0.25">
      <c r="A1976" s="3" t="s">
        <v>4855</v>
      </c>
      <c r="B1976" s="3" t="s">
        <v>504</v>
      </c>
      <c r="C1976" s="3" t="s">
        <v>239</v>
      </c>
      <c r="D1976" s="3" t="s">
        <v>240</v>
      </c>
      <c r="E1976" s="3" t="s">
        <v>4856</v>
      </c>
      <c r="F1976" s="3" t="s">
        <v>496</v>
      </c>
    </row>
    <row r="1977" spans="1:6" ht="12" customHeight="1" x14ac:dyDescent="0.25">
      <c r="A1977" s="3" t="s">
        <v>4857</v>
      </c>
      <c r="B1977" s="3" t="s">
        <v>493</v>
      </c>
      <c r="C1977" s="3" t="s">
        <v>239</v>
      </c>
      <c r="D1977" s="3" t="s">
        <v>240</v>
      </c>
      <c r="E1977" s="3" t="s">
        <v>4858</v>
      </c>
      <c r="F1977" s="3" t="s">
        <v>496</v>
      </c>
    </row>
    <row r="1978" spans="1:6" ht="12" customHeight="1" x14ac:dyDescent="0.25">
      <c r="A1978" s="3" t="s">
        <v>4859</v>
      </c>
      <c r="B1978" s="3" t="s">
        <v>493</v>
      </c>
      <c r="C1978" s="3" t="s">
        <v>77</v>
      </c>
      <c r="D1978" s="3" t="s">
        <v>4860</v>
      </c>
      <c r="E1978" s="3" t="s">
        <v>4863</v>
      </c>
      <c r="F1978" s="3" t="s">
        <v>496</v>
      </c>
    </row>
    <row r="1979" spans="1:6" ht="12" customHeight="1" x14ac:dyDescent="0.25">
      <c r="A1979" s="3" t="s">
        <v>4864</v>
      </c>
      <c r="B1979" s="3" t="s">
        <v>493</v>
      </c>
      <c r="C1979" s="3" t="s">
        <v>77</v>
      </c>
      <c r="D1979" s="3" t="s">
        <v>4860</v>
      </c>
      <c r="E1979" s="3" t="s">
        <v>4865</v>
      </c>
      <c r="F1979" s="3" t="s">
        <v>496</v>
      </c>
    </row>
    <row r="1980" spans="1:6" ht="12" customHeight="1" x14ac:dyDescent="0.25">
      <c r="A1980" s="3" t="s">
        <v>4866</v>
      </c>
      <c r="B1980" s="3" t="s">
        <v>493</v>
      </c>
      <c r="C1980" s="3" t="s">
        <v>77</v>
      </c>
      <c r="D1980" s="3" t="s">
        <v>4860</v>
      </c>
      <c r="E1980" s="3" t="s">
        <v>4867</v>
      </c>
      <c r="F1980" s="3" t="s">
        <v>496</v>
      </c>
    </row>
    <row r="1981" spans="1:6" ht="12" customHeight="1" x14ac:dyDescent="0.25">
      <c r="A1981" s="3" t="s">
        <v>3216</v>
      </c>
      <c r="B1981" s="3" t="s">
        <v>504</v>
      </c>
      <c r="C1981" s="3" t="s">
        <v>77</v>
      </c>
      <c r="D1981" s="3" t="s">
        <v>4860</v>
      </c>
      <c r="E1981" s="3" t="s">
        <v>3217</v>
      </c>
      <c r="F1981" s="3" t="s">
        <v>496</v>
      </c>
    </row>
    <row r="1982" spans="1:6" ht="12" customHeight="1" x14ac:dyDescent="0.25">
      <c r="A1982" s="3" t="s">
        <v>4868</v>
      </c>
      <c r="B1982" s="3" t="s">
        <v>493</v>
      </c>
      <c r="C1982" s="3" t="s">
        <v>77</v>
      </c>
      <c r="D1982" s="3" t="s">
        <v>4869</v>
      </c>
      <c r="E1982" s="3" t="s">
        <v>4871</v>
      </c>
      <c r="F1982" s="3" t="s">
        <v>496</v>
      </c>
    </row>
    <row r="1983" spans="1:6" ht="12" customHeight="1" x14ac:dyDescent="0.25">
      <c r="A1983" s="3" t="s">
        <v>4873</v>
      </c>
      <c r="B1983" s="3" t="s">
        <v>493</v>
      </c>
      <c r="C1983" s="3" t="s">
        <v>77</v>
      </c>
      <c r="D1983" s="3" t="s">
        <v>4869</v>
      </c>
      <c r="E1983" s="3" t="s">
        <v>4874</v>
      </c>
      <c r="F1983" s="3" t="s">
        <v>496</v>
      </c>
    </row>
    <row r="1984" spans="1:6" ht="12" customHeight="1" x14ac:dyDescent="0.25">
      <c r="A1984" s="3" t="s">
        <v>3216</v>
      </c>
      <c r="B1984" s="3" t="s">
        <v>504</v>
      </c>
      <c r="C1984" s="3" t="s">
        <v>77</v>
      </c>
      <c r="D1984" s="3" t="s">
        <v>4869</v>
      </c>
      <c r="E1984" s="3" t="s">
        <v>3217</v>
      </c>
      <c r="F1984" s="3" t="s">
        <v>496</v>
      </c>
    </row>
    <row r="1985" spans="1:6" ht="12" customHeight="1" x14ac:dyDescent="0.25">
      <c r="A1985" s="3" t="s">
        <v>4875</v>
      </c>
      <c r="B1985" s="3" t="s">
        <v>493</v>
      </c>
      <c r="C1985" s="3" t="s">
        <v>77</v>
      </c>
      <c r="D1985" s="3" t="s">
        <v>4869</v>
      </c>
      <c r="E1985" s="3" t="s">
        <v>4876</v>
      </c>
      <c r="F1985" s="3" t="s">
        <v>496</v>
      </c>
    </row>
    <row r="1986" spans="1:6" ht="12" customHeight="1" x14ac:dyDescent="0.25">
      <c r="A1986" s="3" t="s">
        <v>4877</v>
      </c>
      <c r="B1986" s="3" t="s">
        <v>493</v>
      </c>
      <c r="C1986" s="3" t="s">
        <v>121</v>
      </c>
      <c r="D1986" s="3" t="s">
        <v>120</v>
      </c>
      <c r="E1986" s="3" t="s">
        <v>4878</v>
      </c>
      <c r="F1986" s="3" t="s">
        <v>496</v>
      </c>
    </row>
    <row r="1987" spans="1:6" ht="12" customHeight="1" x14ac:dyDescent="0.25">
      <c r="A1987" s="3" t="s">
        <v>4879</v>
      </c>
      <c r="B1987" s="3" t="s">
        <v>493</v>
      </c>
      <c r="C1987" s="3" t="s">
        <v>121</v>
      </c>
      <c r="D1987" s="3" t="s">
        <v>120</v>
      </c>
      <c r="E1987" s="3" t="s">
        <v>4882</v>
      </c>
      <c r="F1987" s="3" t="s">
        <v>496</v>
      </c>
    </row>
    <row r="1988" spans="1:6" ht="12" customHeight="1" x14ac:dyDescent="0.25">
      <c r="A1988" s="3" t="s">
        <v>4883</v>
      </c>
      <c r="B1988" s="3" t="s">
        <v>493</v>
      </c>
      <c r="C1988" s="3" t="s">
        <v>121</v>
      </c>
      <c r="D1988" s="3" t="s">
        <v>120</v>
      </c>
      <c r="E1988" s="3" t="s">
        <v>4884</v>
      </c>
      <c r="F1988" s="3" t="s">
        <v>496</v>
      </c>
    </row>
    <row r="1989" spans="1:6" ht="12" customHeight="1" x14ac:dyDescent="0.25">
      <c r="A1989" s="3" t="s">
        <v>4308</v>
      </c>
      <c r="B1989" s="3" t="s">
        <v>504</v>
      </c>
      <c r="C1989" s="3" t="s">
        <v>121</v>
      </c>
      <c r="D1989" s="3" t="s">
        <v>120</v>
      </c>
      <c r="E1989" s="3" t="s">
        <v>4309</v>
      </c>
      <c r="F1989" s="3" t="s">
        <v>496</v>
      </c>
    </row>
    <row r="1990" spans="1:6" ht="12" customHeight="1" x14ac:dyDescent="0.25">
      <c r="A1990" s="3" t="s">
        <v>4885</v>
      </c>
      <c r="B1990" s="3" t="s">
        <v>493</v>
      </c>
      <c r="C1990" s="3" t="s">
        <v>124</v>
      </c>
      <c r="D1990" s="3" t="s">
        <v>4887</v>
      </c>
      <c r="E1990" s="3" t="s">
        <v>4888</v>
      </c>
      <c r="F1990" s="3" t="s">
        <v>496</v>
      </c>
    </row>
    <row r="1991" spans="1:6" ht="12" customHeight="1" x14ac:dyDescent="0.25">
      <c r="A1991" s="3" t="s">
        <v>4890</v>
      </c>
      <c r="B1991" s="3" t="s">
        <v>493</v>
      </c>
      <c r="C1991" s="3" t="s">
        <v>124</v>
      </c>
      <c r="D1991" s="3" t="s">
        <v>4887</v>
      </c>
      <c r="E1991" s="3" t="s">
        <v>4892</v>
      </c>
      <c r="F1991" s="3" t="s">
        <v>496</v>
      </c>
    </row>
    <row r="1992" spans="1:6" ht="12" customHeight="1" x14ac:dyDescent="0.25">
      <c r="A1992" s="3" t="s">
        <v>4837</v>
      </c>
      <c r="B1992" s="3" t="s">
        <v>504</v>
      </c>
      <c r="C1992" s="3" t="s">
        <v>124</v>
      </c>
      <c r="D1992" s="3" t="s">
        <v>4887</v>
      </c>
      <c r="E1992" s="3" t="s">
        <v>4838</v>
      </c>
      <c r="F1992" s="3" t="s">
        <v>496</v>
      </c>
    </row>
    <row r="1993" spans="1:6" ht="12" customHeight="1" x14ac:dyDescent="0.25">
      <c r="A1993" s="3" t="s">
        <v>4893</v>
      </c>
      <c r="B1993" s="3" t="s">
        <v>493</v>
      </c>
      <c r="C1993" s="3" t="s">
        <v>124</v>
      </c>
      <c r="D1993" s="3" t="s">
        <v>4887</v>
      </c>
      <c r="E1993" s="3" t="s">
        <v>4894</v>
      </c>
      <c r="F1993" s="3" t="s">
        <v>496</v>
      </c>
    </row>
    <row r="1994" spans="1:6" ht="12" customHeight="1" x14ac:dyDescent="0.25">
      <c r="A1994" s="3" t="s">
        <v>4837</v>
      </c>
      <c r="B1994" s="3" t="s">
        <v>504</v>
      </c>
      <c r="C1994" s="3" t="s">
        <v>124</v>
      </c>
      <c r="D1994" s="3" t="s">
        <v>125</v>
      </c>
      <c r="E1994" s="3" t="s">
        <v>4838</v>
      </c>
      <c r="F1994" s="3" t="s">
        <v>496</v>
      </c>
    </row>
    <row r="1995" spans="1:6" ht="12" customHeight="1" x14ac:dyDescent="0.25">
      <c r="A1995" s="3" t="s">
        <v>4895</v>
      </c>
      <c r="B1995" s="3" t="s">
        <v>493</v>
      </c>
      <c r="C1995" s="3" t="s">
        <v>124</v>
      </c>
      <c r="D1995" s="3" t="s">
        <v>125</v>
      </c>
      <c r="E1995" s="3" t="s">
        <v>4896</v>
      </c>
      <c r="F1995" s="3" t="s">
        <v>496</v>
      </c>
    </row>
    <row r="1996" spans="1:6" ht="12" customHeight="1" x14ac:dyDescent="0.25">
      <c r="A1996" s="3" t="s">
        <v>4897</v>
      </c>
      <c r="B1996" s="3" t="s">
        <v>493</v>
      </c>
      <c r="C1996" s="3" t="s">
        <v>124</v>
      </c>
      <c r="D1996" s="3" t="s">
        <v>125</v>
      </c>
      <c r="E1996" s="3" t="s">
        <v>4898</v>
      </c>
      <c r="F1996" s="3" t="s">
        <v>496</v>
      </c>
    </row>
    <row r="1997" spans="1:6" ht="12" customHeight="1" x14ac:dyDescent="0.25">
      <c r="A1997" s="3" t="s">
        <v>4899</v>
      </c>
      <c r="B1997" s="3" t="s">
        <v>493</v>
      </c>
      <c r="C1997" s="3" t="s">
        <v>124</v>
      </c>
      <c r="D1997" s="3" t="s">
        <v>125</v>
      </c>
      <c r="E1997" s="3" t="s">
        <v>4900</v>
      </c>
      <c r="F1997" s="3" t="s">
        <v>496</v>
      </c>
    </row>
    <row r="1998" spans="1:6" ht="12" customHeight="1" x14ac:dyDescent="0.25">
      <c r="A1998" s="3" t="s">
        <v>1887</v>
      </c>
      <c r="B1998" s="3" t="s">
        <v>493</v>
      </c>
      <c r="C1998" s="3" t="s">
        <v>161</v>
      </c>
      <c r="D1998" s="3" t="s">
        <v>4903</v>
      </c>
      <c r="E1998" s="3" t="s">
        <v>4904</v>
      </c>
      <c r="F1998" s="3" t="s">
        <v>496</v>
      </c>
    </row>
    <row r="1999" spans="1:6" ht="12" customHeight="1" x14ac:dyDescent="0.25">
      <c r="A1999" s="3" t="s">
        <v>4905</v>
      </c>
      <c r="B1999" s="3" t="s">
        <v>493</v>
      </c>
      <c r="C1999" s="3" t="s">
        <v>161</v>
      </c>
      <c r="D1999" s="3" t="s">
        <v>4903</v>
      </c>
      <c r="E1999" s="3" t="s">
        <v>4906</v>
      </c>
      <c r="F1999" s="3" t="s">
        <v>496</v>
      </c>
    </row>
    <row r="2000" spans="1:6" ht="12" customHeight="1" x14ac:dyDescent="0.25">
      <c r="A2000" s="3" t="s">
        <v>1526</v>
      </c>
      <c r="B2000" s="3" t="s">
        <v>504</v>
      </c>
      <c r="C2000" s="3" t="s">
        <v>161</v>
      </c>
      <c r="D2000" s="3" t="s">
        <v>4903</v>
      </c>
      <c r="E2000" s="3" t="s">
        <v>1527</v>
      </c>
      <c r="F2000" s="3" t="s">
        <v>496</v>
      </c>
    </row>
    <row r="2001" spans="1:6" ht="12" customHeight="1" x14ac:dyDescent="0.25">
      <c r="A2001" s="3" t="s">
        <v>4907</v>
      </c>
      <c r="B2001" s="3" t="s">
        <v>493</v>
      </c>
      <c r="C2001" s="3" t="s">
        <v>161</v>
      </c>
      <c r="D2001" s="3" t="s">
        <v>4903</v>
      </c>
      <c r="E2001" s="3" t="s">
        <v>4908</v>
      </c>
      <c r="F2001" s="3" t="s">
        <v>496</v>
      </c>
    </row>
    <row r="2002" spans="1:6" ht="12" customHeight="1" x14ac:dyDescent="0.25">
      <c r="A2002" s="3" t="s">
        <v>4910</v>
      </c>
      <c r="B2002" s="3" t="s">
        <v>493</v>
      </c>
      <c r="C2002" s="3" t="s">
        <v>188</v>
      </c>
      <c r="D2002" s="3" t="s">
        <v>4912</v>
      </c>
      <c r="E2002" s="3" t="s">
        <v>4913</v>
      </c>
      <c r="F2002" s="3" t="s">
        <v>496</v>
      </c>
    </row>
    <row r="2003" spans="1:6" ht="12" customHeight="1" x14ac:dyDescent="0.25">
      <c r="A2003" s="3" t="s">
        <v>4914</v>
      </c>
      <c r="B2003" s="3" t="s">
        <v>493</v>
      </c>
      <c r="C2003" s="3" t="s">
        <v>188</v>
      </c>
      <c r="D2003" s="3" t="s">
        <v>4912</v>
      </c>
      <c r="E2003" s="3" t="s">
        <v>4915</v>
      </c>
      <c r="F2003" s="3" t="s">
        <v>496</v>
      </c>
    </row>
    <row r="2004" spans="1:6" ht="12" customHeight="1" x14ac:dyDescent="0.25">
      <c r="A2004" s="3" t="s">
        <v>4916</v>
      </c>
      <c r="B2004" s="3" t="s">
        <v>493</v>
      </c>
      <c r="C2004" s="3" t="s">
        <v>188</v>
      </c>
      <c r="D2004" s="3" t="s">
        <v>4912</v>
      </c>
      <c r="E2004" s="3" t="s">
        <v>4917</v>
      </c>
      <c r="F2004" s="3" t="s">
        <v>496</v>
      </c>
    </row>
    <row r="2005" spans="1:6" ht="12" customHeight="1" x14ac:dyDescent="0.25">
      <c r="A2005" s="3" t="s">
        <v>4918</v>
      </c>
      <c r="B2005" s="3" t="s">
        <v>504</v>
      </c>
      <c r="C2005" s="3" t="s">
        <v>188</v>
      </c>
      <c r="D2005" s="3" t="s">
        <v>4912</v>
      </c>
      <c r="E2005" s="3" t="s">
        <v>4919</v>
      </c>
      <c r="F2005" s="3" t="s">
        <v>496</v>
      </c>
    </row>
    <row r="2006" spans="1:6" ht="12" customHeight="1" x14ac:dyDescent="0.25">
      <c r="A2006" s="3" t="s">
        <v>4920</v>
      </c>
      <c r="B2006" s="3" t="s">
        <v>493</v>
      </c>
      <c r="C2006" s="3" t="s">
        <v>48</v>
      </c>
      <c r="D2006" s="3" t="s">
        <v>55</v>
      </c>
      <c r="E2006" s="3" t="s">
        <v>4923</v>
      </c>
      <c r="F2006" s="3" t="s">
        <v>496</v>
      </c>
    </row>
    <row r="2007" spans="1:6" ht="12" customHeight="1" x14ac:dyDescent="0.25">
      <c r="A2007" s="3" t="s">
        <v>738</v>
      </c>
      <c r="B2007" s="3" t="s">
        <v>493</v>
      </c>
      <c r="C2007" s="3" t="s">
        <v>48</v>
      </c>
      <c r="D2007" s="3" t="s">
        <v>55</v>
      </c>
      <c r="E2007" s="3" t="s">
        <v>4924</v>
      </c>
      <c r="F2007" s="3" t="s">
        <v>496</v>
      </c>
    </row>
    <row r="2008" spans="1:6" ht="12" customHeight="1" x14ac:dyDescent="0.25">
      <c r="A2008" s="3" t="s">
        <v>4925</v>
      </c>
      <c r="B2008" s="3" t="s">
        <v>504</v>
      </c>
      <c r="C2008" s="3" t="s">
        <v>48</v>
      </c>
      <c r="D2008" s="3" t="s">
        <v>55</v>
      </c>
      <c r="E2008" s="3" t="s">
        <v>4926</v>
      </c>
      <c r="F2008" s="3" t="s">
        <v>496</v>
      </c>
    </row>
    <row r="2009" spans="1:6" ht="12" customHeight="1" x14ac:dyDescent="0.25">
      <c r="A2009" s="3" t="s">
        <v>4927</v>
      </c>
      <c r="B2009" s="3" t="s">
        <v>493</v>
      </c>
      <c r="C2009" s="3" t="s">
        <v>48</v>
      </c>
      <c r="D2009" s="3" t="s">
        <v>55</v>
      </c>
      <c r="E2009" s="3" t="s">
        <v>4928</v>
      </c>
      <c r="F2009" s="3" t="s">
        <v>496</v>
      </c>
    </row>
    <row r="2010" spans="1:6" ht="12" customHeight="1" x14ac:dyDescent="0.25">
      <c r="A2010" s="3" t="s">
        <v>4929</v>
      </c>
      <c r="B2010" s="3" t="s">
        <v>493</v>
      </c>
      <c r="C2010" s="3" t="s">
        <v>420</v>
      </c>
      <c r="D2010" s="3" t="s">
        <v>4930</v>
      </c>
      <c r="E2010" s="3" t="s">
        <v>4931</v>
      </c>
      <c r="F2010" s="3" t="s">
        <v>496</v>
      </c>
    </row>
    <row r="2011" spans="1:6" ht="12" customHeight="1" x14ac:dyDescent="0.25">
      <c r="A2011" s="3" t="s">
        <v>2193</v>
      </c>
      <c r="B2011" s="3" t="s">
        <v>493</v>
      </c>
      <c r="C2011" s="3" t="s">
        <v>420</v>
      </c>
      <c r="D2011" s="3" t="s">
        <v>4930</v>
      </c>
      <c r="E2011" s="3" t="s">
        <v>4934</v>
      </c>
      <c r="F2011" s="3" t="s">
        <v>496</v>
      </c>
    </row>
    <row r="2012" spans="1:6" ht="12" customHeight="1" x14ac:dyDescent="0.25">
      <c r="A2012" s="3" t="s">
        <v>4935</v>
      </c>
      <c r="B2012" s="3" t="s">
        <v>493</v>
      </c>
      <c r="C2012" s="3" t="s">
        <v>420</v>
      </c>
      <c r="D2012" s="3" t="s">
        <v>4930</v>
      </c>
      <c r="E2012" s="3" t="s">
        <v>4936</v>
      </c>
      <c r="F2012" s="3" t="s">
        <v>496</v>
      </c>
    </row>
    <row r="2013" spans="1:6" ht="12" customHeight="1" x14ac:dyDescent="0.25">
      <c r="A2013" s="3" t="s">
        <v>4937</v>
      </c>
      <c r="B2013" s="3" t="s">
        <v>504</v>
      </c>
      <c r="C2013" s="3" t="s">
        <v>420</v>
      </c>
      <c r="D2013" s="3" t="s">
        <v>4930</v>
      </c>
      <c r="E2013" s="3" t="s">
        <v>4938</v>
      </c>
      <c r="F2013" s="3" t="s">
        <v>496</v>
      </c>
    </row>
    <row r="2014" spans="1:6" ht="12" customHeight="1" x14ac:dyDescent="0.25">
      <c r="A2014" s="3" t="s">
        <v>4939</v>
      </c>
      <c r="B2014" s="3" t="s">
        <v>493</v>
      </c>
      <c r="C2014" s="3" t="s">
        <v>212</v>
      </c>
      <c r="D2014" s="3" t="s">
        <v>4940</v>
      </c>
      <c r="E2014" s="3" t="s">
        <v>4941</v>
      </c>
      <c r="F2014" s="3" t="s">
        <v>496</v>
      </c>
    </row>
    <row r="2015" spans="1:6" ht="12" customHeight="1" x14ac:dyDescent="0.25">
      <c r="A2015" s="3" t="s">
        <v>4942</v>
      </c>
      <c r="B2015" s="3" t="s">
        <v>493</v>
      </c>
      <c r="C2015" s="3" t="s">
        <v>212</v>
      </c>
      <c r="D2015" s="3" t="s">
        <v>4940</v>
      </c>
      <c r="E2015" s="3" t="s">
        <v>4943</v>
      </c>
      <c r="F2015" s="3" t="s">
        <v>496</v>
      </c>
    </row>
    <row r="2016" spans="1:6" ht="12" customHeight="1" x14ac:dyDescent="0.25">
      <c r="A2016" s="3" t="s">
        <v>4944</v>
      </c>
      <c r="B2016" s="3" t="s">
        <v>493</v>
      </c>
      <c r="C2016" s="3" t="s">
        <v>212</v>
      </c>
      <c r="D2016" s="3" t="s">
        <v>4940</v>
      </c>
      <c r="E2016" s="3" t="s">
        <v>4945</v>
      </c>
      <c r="F2016" s="3" t="s">
        <v>496</v>
      </c>
    </row>
    <row r="2017" spans="1:6" ht="12" customHeight="1" x14ac:dyDescent="0.25">
      <c r="A2017" s="3" t="s">
        <v>4946</v>
      </c>
      <c r="B2017" s="3" t="s">
        <v>504</v>
      </c>
      <c r="C2017" s="3" t="s">
        <v>212</v>
      </c>
      <c r="D2017" s="3" t="s">
        <v>4940</v>
      </c>
      <c r="E2017" s="3" t="s">
        <v>4949</v>
      </c>
      <c r="F2017" s="3" t="s">
        <v>496</v>
      </c>
    </row>
    <row r="2018" spans="1:6" ht="12" customHeight="1" x14ac:dyDescent="0.25">
      <c r="A2018" s="3" t="s">
        <v>4950</v>
      </c>
      <c r="B2018" s="3" t="s">
        <v>493</v>
      </c>
      <c r="C2018" s="3" t="s">
        <v>104</v>
      </c>
      <c r="D2018" s="3" t="s">
        <v>4951</v>
      </c>
      <c r="E2018" s="3" t="s">
        <v>4952</v>
      </c>
      <c r="F2018" s="3" t="s">
        <v>496</v>
      </c>
    </row>
    <row r="2019" spans="1:6" ht="12" customHeight="1" x14ac:dyDescent="0.25">
      <c r="A2019" s="3" t="s">
        <v>4953</v>
      </c>
      <c r="B2019" s="3" t="s">
        <v>493</v>
      </c>
      <c r="C2019" s="3" t="s">
        <v>104</v>
      </c>
      <c r="D2019" s="3" t="s">
        <v>4951</v>
      </c>
      <c r="E2019" s="3" t="s">
        <v>4954</v>
      </c>
      <c r="F2019" s="3" t="s">
        <v>496</v>
      </c>
    </row>
    <row r="2020" spans="1:6" ht="12" customHeight="1" x14ac:dyDescent="0.25">
      <c r="A2020" s="3" t="s">
        <v>4784</v>
      </c>
      <c r="B2020" s="3" t="s">
        <v>504</v>
      </c>
      <c r="C2020" s="3" t="s">
        <v>104</v>
      </c>
      <c r="D2020" s="3" t="s">
        <v>4951</v>
      </c>
      <c r="E2020" s="3" t="s">
        <v>4785</v>
      </c>
      <c r="F2020" s="3" t="s">
        <v>496</v>
      </c>
    </row>
    <row r="2021" spans="1:6" ht="12" customHeight="1" x14ac:dyDescent="0.25">
      <c r="A2021" s="3" t="s">
        <v>4955</v>
      </c>
      <c r="B2021" s="3" t="s">
        <v>493</v>
      </c>
      <c r="C2021" s="3" t="s">
        <v>104</v>
      </c>
      <c r="D2021" s="3" t="s">
        <v>4951</v>
      </c>
      <c r="E2021" s="3" t="s">
        <v>4959</v>
      </c>
      <c r="F2021" s="3" t="s">
        <v>496</v>
      </c>
    </row>
    <row r="2022" spans="1:6" ht="12" customHeight="1" x14ac:dyDescent="0.25">
      <c r="A2022" s="3" t="s">
        <v>4960</v>
      </c>
      <c r="B2022" s="3" t="s">
        <v>493</v>
      </c>
      <c r="C2022" s="3" t="s">
        <v>212</v>
      </c>
      <c r="D2022" s="3" t="s">
        <v>4961</v>
      </c>
      <c r="E2022" s="3" t="s">
        <v>4962</v>
      </c>
      <c r="F2022" s="3" t="s">
        <v>496</v>
      </c>
    </row>
    <row r="2023" spans="1:6" ht="12" customHeight="1" x14ac:dyDescent="0.25">
      <c r="A2023" s="3" t="s">
        <v>4963</v>
      </c>
      <c r="B2023" s="3" t="s">
        <v>493</v>
      </c>
      <c r="C2023" s="3" t="s">
        <v>212</v>
      </c>
      <c r="D2023" s="3" t="s">
        <v>4961</v>
      </c>
      <c r="E2023" s="3" t="s">
        <v>4964</v>
      </c>
      <c r="F2023" s="3" t="s">
        <v>496</v>
      </c>
    </row>
    <row r="2024" spans="1:6" ht="12" customHeight="1" x14ac:dyDescent="0.25">
      <c r="A2024" s="3" t="s">
        <v>4946</v>
      </c>
      <c r="B2024" s="3" t="s">
        <v>504</v>
      </c>
      <c r="C2024" s="3" t="s">
        <v>212</v>
      </c>
      <c r="D2024" s="3" t="s">
        <v>4961</v>
      </c>
      <c r="E2024" s="3" t="s">
        <v>4949</v>
      </c>
      <c r="F2024" s="3" t="s">
        <v>496</v>
      </c>
    </row>
    <row r="2025" spans="1:6" ht="12" customHeight="1" x14ac:dyDescent="0.25">
      <c r="A2025" s="3" t="s">
        <v>4965</v>
      </c>
      <c r="B2025" s="3" t="s">
        <v>493</v>
      </c>
      <c r="C2025" s="3" t="s">
        <v>212</v>
      </c>
      <c r="D2025" s="3" t="s">
        <v>4961</v>
      </c>
      <c r="E2025" s="3" t="s">
        <v>4968</v>
      </c>
      <c r="F2025" s="3" t="s">
        <v>496</v>
      </c>
    </row>
    <row r="2026" spans="1:6" ht="12" customHeight="1" x14ac:dyDescent="0.25">
      <c r="A2026" s="3" t="s">
        <v>4969</v>
      </c>
      <c r="B2026" s="3" t="s">
        <v>493</v>
      </c>
      <c r="C2026" s="3" t="s">
        <v>104</v>
      </c>
      <c r="D2026" s="3" t="s">
        <v>105</v>
      </c>
      <c r="E2026" s="3" t="s">
        <v>4970</v>
      </c>
      <c r="F2026" s="3" t="s">
        <v>496</v>
      </c>
    </row>
    <row r="2027" spans="1:6" ht="12" customHeight="1" x14ac:dyDescent="0.25">
      <c r="A2027" s="3" t="s">
        <v>4971</v>
      </c>
      <c r="B2027" s="3" t="s">
        <v>493</v>
      </c>
      <c r="C2027" s="3" t="s">
        <v>104</v>
      </c>
      <c r="D2027" s="3" t="s">
        <v>105</v>
      </c>
      <c r="E2027" s="3" t="s">
        <v>4972</v>
      </c>
      <c r="F2027" s="3" t="s">
        <v>496</v>
      </c>
    </row>
    <row r="2028" spans="1:6" ht="12" customHeight="1" x14ac:dyDescent="0.25">
      <c r="A2028" s="3" t="s">
        <v>4973</v>
      </c>
      <c r="B2028" s="3" t="s">
        <v>493</v>
      </c>
      <c r="C2028" s="3" t="s">
        <v>104</v>
      </c>
      <c r="D2028" s="3" t="s">
        <v>105</v>
      </c>
      <c r="E2028" s="3" t="s">
        <v>4974</v>
      </c>
      <c r="F2028" s="3" t="s">
        <v>496</v>
      </c>
    </row>
    <row r="2029" spans="1:6" ht="12" customHeight="1" x14ac:dyDescent="0.25">
      <c r="A2029" s="3" t="s">
        <v>4784</v>
      </c>
      <c r="B2029" s="3" t="s">
        <v>504</v>
      </c>
      <c r="C2029" s="3" t="s">
        <v>104</v>
      </c>
      <c r="D2029" s="3" t="s">
        <v>105</v>
      </c>
      <c r="E2029" s="3" t="s">
        <v>4785</v>
      </c>
      <c r="F2029" s="3" t="s">
        <v>496</v>
      </c>
    </row>
    <row r="2030" spans="1:6" ht="12" customHeight="1" x14ac:dyDescent="0.25">
      <c r="A2030" s="3" t="s">
        <v>4975</v>
      </c>
      <c r="B2030" s="3" t="s">
        <v>493</v>
      </c>
      <c r="C2030" s="3" t="s">
        <v>48</v>
      </c>
      <c r="D2030" s="3" t="s">
        <v>4978</v>
      </c>
      <c r="E2030" s="3" t="s">
        <v>4979</v>
      </c>
      <c r="F2030" s="3" t="s">
        <v>496</v>
      </c>
    </row>
    <row r="2031" spans="1:6" ht="12" customHeight="1" x14ac:dyDescent="0.25">
      <c r="A2031" s="3" t="s">
        <v>4980</v>
      </c>
      <c r="B2031" s="3" t="s">
        <v>493</v>
      </c>
      <c r="C2031" s="3" t="s">
        <v>48</v>
      </c>
      <c r="D2031" s="3" t="s">
        <v>4978</v>
      </c>
      <c r="E2031" s="3" t="s">
        <v>4981</v>
      </c>
      <c r="F2031" s="3" t="s">
        <v>496</v>
      </c>
    </row>
    <row r="2032" spans="1:6" ht="12" customHeight="1" x14ac:dyDescent="0.25">
      <c r="A2032" s="3" t="s">
        <v>4982</v>
      </c>
      <c r="B2032" s="3" t="s">
        <v>493</v>
      </c>
      <c r="C2032" s="3" t="s">
        <v>48</v>
      </c>
      <c r="D2032" s="3" t="s">
        <v>4978</v>
      </c>
      <c r="E2032" s="3" t="s">
        <v>4983</v>
      </c>
      <c r="F2032" s="3" t="s">
        <v>496</v>
      </c>
    </row>
    <row r="2033" spans="1:6" ht="12" customHeight="1" x14ac:dyDescent="0.25">
      <c r="A2033" s="3" t="s">
        <v>2001</v>
      </c>
      <c r="B2033" s="3" t="s">
        <v>504</v>
      </c>
      <c r="C2033" s="3" t="s">
        <v>48</v>
      </c>
      <c r="D2033" s="3" t="s">
        <v>4978</v>
      </c>
      <c r="E2033" s="3" t="s">
        <v>2002</v>
      </c>
      <c r="F2033" s="3" t="s">
        <v>496</v>
      </c>
    </row>
    <row r="2034" spans="1:6" ht="12" customHeight="1" x14ac:dyDescent="0.25">
      <c r="A2034" s="3" t="s">
        <v>4984</v>
      </c>
      <c r="B2034" s="3" t="s">
        <v>493</v>
      </c>
      <c r="C2034" s="3" t="s">
        <v>48</v>
      </c>
      <c r="D2034" s="3" t="s">
        <v>4987</v>
      </c>
      <c r="E2034" s="3" t="s">
        <v>4988</v>
      </c>
      <c r="F2034" s="3" t="s">
        <v>496</v>
      </c>
    </row>
    <row r="2035" spans="1:6" ht="12" customHeight="1" x14ac:dyDescent="0.25">
      <c r="A2035" s="3" t="s">
        <v>4989</v>
      </c>
      <c r="B2035" s="3" t="s">
        <v>493</v>
      </c>
      <c r="C2035" s="3" t="s">
        <v>48</v>
      </c>
      <c r="D2035" s="3" t="s">
        <v>4987</v>
      </c>
      <c r="E2035" s="3" t="s">
        <v>4990</v>
      </c>
      <c r="F2035" s="3" t="s">
        <v>496</v>
      </c>
    </row>
    <row r="2036" spans="1:6" ht="12" customHeight="1" x14ac:dyDescent="0.25">
      <c r="A2036" s="3" t="s">
        <v>2001</v>
      </c>
      <c r="B2036" s="3" t="s">
        <v>504</v>
      </c>
      <c r="C2036" s="3" t="s">
        <v>48</v>
      </c>
      <c r="D2036" s="3" t="s">
        <v>4987</v>
      </c>
      <c r="E2036" s="3" t="s">
        <v>2002</v>
      </c>
      <c r="F2036" s="3" t="s">
        <v>496</v>
      </c>
    </row>
    <row r="2037" spans="1:6" ht="12" customHeight="1" x14ac:dyDescent="0.25">
      <c r="A2037" s="3" t="s">
        <v>4991</v>
      </c>
      <c r="B2037" s="3" t="s">
        <v>493</v>
      </c>
      <c r="C2037" s="3" t="s">
        <v>48</v>
      </c>
      <c r="D2037" s="3" t="s">
        <v>4987</v>
      </c>
      <c r="E2037" s="3" t="s">
        <v>4992</v>
      </c>
      <c r="F2037" s="3" t="s">
        <v>496</v>
      </c>
    </row>
    <row r="2038" spans="1:6" ht="12" customHeight="1" x14ac:dyDescent="0.25">
      <c r="A2038" s="3" t="s">
        <v>4993</v>
      </c>
      <c r="B2038" s="3" t="s">
        <v>493</v>
      </c>
      <c r="C2038" s="3" t="s">
        <v>104</v>
      </c>
      <c r="D2038" s="3" t="s">
        <v>4994</v>
      </c>
      <c r="E2038" s="3" t="s">
        <v>4995</v>
      </c>
      <c r="F2038" s="3" t="s">
        <v>496</v>
      </c>
    </row>
    <row r="2039" spans="1:6" ht="12" customHeight="1" x14ac:dyDescent="0.25">
      <c r="A2039" s="3" t="s">
        <v>4996</v>
      </c>
      <c r="B2039" s="3" t="s">
        <v>493</v>
      </c>
      <c r="C2039" s="3" t="s">
        <v>104</v>
      </c>
      <c r="D2039" s="3" t="s">
        <v>4994</v>
      </c>
      <c r="E2039" s="3" t="s">
        <v>4999</v>
      </c>
      <c r="F2039" s="3" t="s">
        <v>496</v>
      </c>
    </row>
    <row r="2040" spans="1:6" ht="12" customHeight="1" x14ac:dyDescent="0.25">
      <c r="A2040" s="3" t="s">
        <v>4784</v>
      </c>
      <c r="B2040" s="3" t="s">
        <v>504</v>
      </c>
      <c r="C2040" s="3" t="s">
        <v>104</v>
      </c>
      <c r="D2040" s="3" t="s">
        <v>4994</v>
      </c>
      <c r="E2040" s="3" t="s">
        <v>4785</v>
      </c>
      <c r="F2040" s="3" t="s">
        <v>496</v>
      </c>
    </row>
    <row r="2041" spans="1:6" ht="12" customHeight="1" x14ac:dyDescent="0.25">
      <c r="A2041" s="3" t="s">
        <v>5000</v>
      </c>
      <c r="B2041" s="3" t="s">
        <v>493</v>
      </c>
      <c r="C2041" s="3" t="s">
        <v>104</v>
      </c>
      <c r="D2041" s="3" t="s">
        <v>4994</v>
      </c>
      <c r="E2041" s="3" t="s">
        <v>5001</v>
      </c>
      <c r="F2041" s="3" t="s">
        <v>496</v>
      </c>
    </row>
    <row r="2042" spans="1:6" ht="12" customHeight="1" x14ac:dyDescent="0.25">
      <c r="A2042" s="3" t="s">
        <v>5002</v>
      </c>
      <c r="B2042" s="3" t="s">
        <v>493</v>
      </c>
      <c r="C2042" s="3" t="s">
        <v>61</v>
      </c>
      <c r="D2042" s="3" t="s">
        <v>5003</v>
      </c>
      <c r="E2042" s="3" t="s">
        <v>5004</v>
      </c>
      <c r="F2042" s="3" t="s">
        <v>496</v>
      </c>
    </row>
    <row r="2043" spans="1:6" ht="12" customHeight="1" x14ac:dyDescent="0.25">
      <c r="A2043" s="3" t="s">
        <v>1849</v>
      </c>
      <c r="B2043" s="3" t="s">
        <v>493</v>
      </c>
      <c r="C2043" s="3" t="s">
        <v>61</v>
      </c>
      <c r="D2043" s="3" t="s">
        <v>5003</v>
      </c>
      <c r="E2043" s="3" t="s">
        <v>5005</v>
      </c>
      <c r="F2043" s="3" t="s">
        <v>496</v>
      </c>
    </row>
    <row r="2044" spans="1:6" ht="12" customHeight="1" x14ac:dyDescent="0.25">
      <c r="A2044" s="3" t="s">
        <v>5006</v>
      </c>
      <c r="B2044" s="3" t="s">
        <v>493</v>
      </c>
      <c r="C2044" s="3" t="s">
        <v>61</v>
      </c>
      <c r="D2044" s="3" t="s">
        <v>5003</v>
      </c>
      <c r="E2044" s="3" t="s">
        <v>5007</v>
      </c>
      <c r="F2044" s="3" t="s">
        <v>496</v>
      </c>
    </row>
    <row r="2045" spans="1:6" ht="12" customHeight="1" x14ac:dyDescent="0.25">
      <c r="A2045" s="3" t="s">
        <v>855</v>
      </c>
      <c r="B2045" s="3" t="s">
        <v>504</v>
      </c>
      <c r="C2045" s="3" t="s">
        <v>61</v>
      </c>
      <c r="D2045" s="3" t="s">
        <v>5003</v>
      </c>
      <c r="E2045" s="3" t="s">
        <v>857</v>
      </c>
      <c r="F2045" s="3" t="s">
        <v>496</v>
      </c>
    </row>
    <row r="2046" spans="1:6" ht="12" customHeight="1" x14ac:dyDescent="0.25">
      <c r="A2046" s="3" t="s">
        <v>5010</v>
      </c>
      <c r="B2046" s="3" t="s">
        <v>493</v>
      </c>
      <c r="C2046" s="3" t="s">
        <v>208</v>
      </c>
      <c r="D2046" s="3" t="s">
        <v>5011</v>
      </c>
      <c r="E2046" s="3" t="s">
        <v>5012</v>
      </c>
      <c r="F2046" s="3" t="s">
        <v>496</v>
      </c>
    </row>
    <row r="2047" spans="1:6" ht="12" customHeight="1" x14ac:dyDescent="0.25">
      <c r="A2047" s="3" t="s">
        <v>5013</v>
      </c>
      <c r="B2047" s="3" t="s">
        <v>493</v>
      </c>
      <c r="C2047" s="3" t="s">
        <v>208</v>
      </c>
      <c r="D2047" s="3" t="s">
        <v>5011</v>
      </c>
      <c r="E2047" s="3" t="s">
        <v>5014</v>
      </c>
      <c r="F2047" s="3" t="s">
        <v>496</v>
      </c>
    </row>
    <row r="2048" spans="1:6" ht="12" customHeight="1" x14ac:dyDescent="0.25">
      <c r="A2048" s="3" t="s">
        <v>5015</v>
      </c>
      <c r="B2048" s="3" t="s">
        <v>493</v>
      </c>
      <c r="C2048" s="3" t="s">
        <v>208</v>
      </c>
      <c r="D2048" s="3" t="s">
        <v>5011</v>
      </c>
      <c r="E2048" s="3" t="s">
        <v>5016</v>
      </c>
      <c r="F2048" s="3" t="s">
        <v>496</v>
      </c>
    </row>
    <row r="2049" spans="1:6" ht="12" customHeight="1" x14ac:dyDescent="0.25">
      <c r="A2049" s="3" t="s">
        <v>513</v>
      </c>
      <c r="B2049" s="3" t="s">
        <v>504</v>
      </c>
      <c r="C2049" s="3" t="s">
        <v>208</v>
      </c>
      <c r="D2049" s="3" t="s">
        <v>5011</v>
      </c>
      <c r="E2049" s="3" t="s">
        <v>568</v>
      </c>
      <c r="F2049" s="3" t="s">
        <v>496</v>
      </c>
    </row>
    <row r="2050" spans="1:6" ht="12" customHeight="1" x14ac:dyDescent="0.25">
      <c r="A2050" s="3" t="s">
        <v>5017</v>
      </c>
      <c r="B2050" s="3" t="s">
        <v>493</v>
      </c>
      <c r="C2050" s="3" t="s">
        <v>250</v>
      </c>
      <c r="D2050" s="3" t="s">
        <v>5020</v>
      </c>
      <c r="E2050" s="3" t="s">
        <v>5021</v>
      </c>
      <c r="F2050" s="3" t="s">
        <v>496</v>
      </c>
    </row>
    <row r="2051" spans="1:6" ht="12" customHeight="1" x14ac:dyDescent="0.25">
      <c r="A2051" s="3" t="s">
        <v>5022</v>
      </c>
      <c r="B2051" s="3" t="s">
        <v>493</v>
      </c>
      <c r="C2051" s="3" t="s">
        <v>250</v>
      </c>
      <c r="D2051" s="3" t="s">
        <v>5020</v>
      </c>
      <c r="E2051" s="3" t="s">
        <v>5023</v>
      </c>
      <c r="F2051" s="3" t="s">
        <v>496</v>
      </c>
    </row>
    <row r="2052" spans="1:6" ht="12" customHeight="1" x14ac:dyDescent="0.25">
      <c r="A2052" s="3" t="s">
        <v>5024</v>
      </c>
      <c r="B2052" s="3" t="s">
        <v>493</v>
      </c>
      <c r="C2052" s="3" t="s">
        <v>250</v>
      </c>
      <c r="D2052" s="3" t="s">
        <v>5020</v>
      </c>
      <c r="E2052" s="3" t="s">
        <v>5026</v>
      </c>
      <c r="F2052" s="3" t="s">
        <v>496</v>
      </c>
    </row>
    <row r="2053" spans="1:6" ht="12" customHeight="1" x14ac:dyDescent="0.25">
      <c r="A2053" s="3" t="s">
        <v>2342</v>
      </c>
      <c r="B2053" s="3" t="s">
        <v>504</v>
      </c>
      <c r="C2053" s="3" t="s">
        <v>250</v>
      </c>
      <c r="D2053" s="3" t="s">
        <v>5020</v>
      </c>
      <c r="E2053" s="3" t="s">
        <v>2343</v>
      </c>
      <c r="F2053" s="3" t="s">
        <v>496</v>
      </c>
    </row>
    <row r="2054" spans="1:6" ht="12" customHeight="1" x14ac:dyDescent="0.25">
      <c r="A2054" s="3" t="s">
        <v>5027</v>
      </c>
      <c r="B2054" s="3" t="s">
        <v>493</v>
      </c>
      <c r="C2054" s="3" t="s">
        <v>423</v>
      </c>
      <c r="D2054" s="3" t="s">
        <v>5028</v>
      </c>
      <c r="E2054" s="3" t="s">
        <v>5029</v>
      </c>
      <c r="F2054" s="3" t="s">
        <v>496</v>
      </c>
    </row>
    <row r="2055" spans="1:6" ht="12" customHeight="1" x14ac:dyDescent="0.25">
      <c r="A2055" s="3" t="s">
        <v>5031</v>
      </c>
      <c r="B2055" s="3" t="s">
        <v>493</v>
      </c>
      <c r="C2055" s="3" t="s">
        <v>423</v>
      </c>
      <c r="D2055" s="3" t="s">
        <v>5028</v>
      </c>
      <c r="E2055" s="3" t="s">
        <v>5033</v>
      </c>
      <c r="F2055" s="3" t="s">
        <v>496</v>
      </c>
    </row>
    <row r="2056" spans="1:6" ht="12" customHeight="1" x14ac:dyDescent="0.25">
      <c r="A2056" s="3" t="s">
        <v>2536</v>
      </c>
      <c r="B2056" s="3" t="s">
        <v>504</v>
      </c>
      <c r="C2056" s="3" t="s">
        <v>423</v>
      </c>
      <c r="D2056" s="3" t="s">
        <v>5028</v>
      </c>
      <c r="E2056" s="3" t="s">
        <v>2537</v>
      </c>
      <c r="F2056" s="3" t="s">
        <v>496</v>
      </c>
    </row>
    <row r="2057" spans="1:6" ht="12" customHeight="1" x14ac:dyDescent="0.25">
      <c r="A2057" s="3" t="s">
        <v>5034</v>
      </c>
      <c r="B2057" s="3" t="s">
        <v>493</v>
      </c>
      <c r="C2057" s="3" t="s">
        <v>423</v>
      </c>
      <c r="D2057" s="3" t="s">
        <v>5028</v>
      </c>
      <c r="E2057" s="3" t="s">
        <v>5035</v>
      </c>
      <c r="F2057" s="3" t="s">
        <v>496</v>
      </c>
    </row>
    <row r="2058" spans="1:6" ht="12" customHeight="1" x14ac:dyDescent="0.25">
      <c r="A2058" s="3" t="s">
        <v>5036</v>
      </c>
      <c r="B2058" s="3" t="s">
        <v>493</v>
      </c>
      <c r="C2058" s="3" t="s">
        <v>252</v>
      </c>
      <c r="D2058" s="3" t="s">
        <v>5037</v>
      </c>
      <c r="E2058" s="3" t="s">
        <v>5038</v>
      </c>
      <c r="F2058" s="3" t="s">
        <v>496</v>
      </c>
    </row>
    <row r="2059" spans="1:6" ht="12" customHeight="1" x14ac:dyDescent="0.25">
      <c r="A2059" s="3" t="s">
        <v>5039</v>
      </c>
      <c r="B2059" s="3" t="s">
        <v>493</v>
      </c>
      <c r="C2059" s="3" t="s">
        <v>252</v>
      </c>
      <c r="D2059" s="3" t="s">
        <v>5037</v>
      </c>
      <c r="E2059" s="3" t="s">
        <v>5041</v>
      </c>
      <c r="F2059" s="3" t="s">
        <v>496</v>
      </c>
    </row>
    <row r="2060" spans="1:6" ht="12" customHeight="1" x14ac:dyDescent="0.25">
      <c r="A2060" s="3" t="s">
        <v>3108</v>
      </c>
      <c r="B2060" s="3" t="s">
        <v>504</v>
      </c>
      <c r="C2060" s="3" t="s">
        <v>252</v>
      </c>
      <c r="D2060" s="3" t="s">
        <v>5037</v>
      </c>
      <c r="E2060" s="3" t="s">
        <v>3110</v>
      </c>
      <c r="F2060" s="3" t="s">
        <v>496</v>
      </c>
    </row>
    <row r="2061" spans="1:6" ht="12" customHeight="1" x14ac:dyDescent="0.25">
      <c r="A2061" s="3" t="s">
        <v>5043</v>
      </c>
      <c r="B2061" s="3" t="s">
        <v>493</v>
      </c>
      <c r="C2061" s="3" t="s">
        <v>252</v>
      </c>
      <c r="D2061" s="3" t="s">
        <v>5037</v>
      </c>
      <c r="E2061" s="3" t="s">
        <v>5044</v>
      </c>
      <c r="F2061" s="3" t="s">
        <v>496</v>
      </c>
    </row>
    <row r="2062" spans="1:6" ht="12" customHeight="1" x14ac:dyDescent="0.25">
      <c r="A2062" s="3" t="s">
        <v>5045</v>
      </c>
      <c r="B2062" s="3" t="s">
        <v>493</v>
      </c>
      <c r="C2062" s="3" t="s">
        <v>202</v>
      </c>
      <c r="D2062" s="3" t="s">
        <v>5046</v>
      </c>
      <c r="E2062" s="3" t="s">
        <v>5047</v>
      </c>
      <c r="F2062" s="3" t="s">
        <v>496</v>
      </c>
    </row>
    <row r="2063" spans="1:6" ht="12" customHeight="1" x14ac:dyDescent="0.25">
      <c r="A2063" s="3" t="s">
        <v>1345</v>
      </c>
      <c r="B2063" s="3" t="s">
        <v>493</v>
      </c>
      <c r="C2063" s="3" t="s">
        <v>202</v>
      </c>
      <c r="D2063" s="3" t="s">
        <v>5046</v>
      </c>
      <c r="E2063" s="3" t="s">
        <v>5048</v>
      </c>
      <c r="F2063" s="3" t="s">
        <v>496</v>
      </c>
    </row>
    <row r="2064" spans="1:6" ht="12" customHeight="1" x14ac:dyDescent="0.25">
      <c r="A2064" s="3" t="s">
        <v>5050</v>
      </c>
      <c r="B2064" s="3" t="s">
        <v>493</v>
      </c>
      <c r="C2064" s="3" t="s">
        <v>202</v>
      </c>
      <c r="D2064" s="3" t="s">
        <v>5046</v>
      </c>
      <c r="E2064" s="3" t="s">
        <v>5052</v>
      </c>
      <c r="F2064" s="3" t="s">
        <v>496</v>
      </c>
    </row>
    <row r="2065" spans="1:6" ht="12" customHeight="1" x14ac:dyDescent="0.25">
      <c r="A2065" s="3" t="s">
        <v>743</v>
      </c>
      <c r="B2065" s="3" t="s">
        <v>504</v>
      </c>
      <c r="C2065" s="3" t="s">
        <v>202</v>
      </c>
      <c r="D2065" s="3" t="s">
        <v>5046</v>
      </c>
      <c r="E2065" s="3" t="s">
        <v>744</v>
      </c>
      <c r="F2065" s="3" t="s">
        <v>496</v>
      </c>
    </row>
    <row r="2066" spans="1:6" ht="12" customHeight="1" x14ac:dyDescent="0.25">
      <c r="A2066" s="3" t="s">
        <v>5053</v>
      </c>
      <c r="B2066" s="3" t="s">
        <v>493</v>
      </c>
      <c r="C2066" s="3" t="s">
        <v>265</v>
      </c>
      <c r="D2066" s="3" t="s">
        <v>5054</v>
      </c>
      <c r="E2066" s="3" t="s">
        <v>5055</v>
      </c>
      <c r="F2066" s="3" t="s">
        <v>496</v>
      </c>
    </row>
    <row r="2067" spans="1:6" ht="12" customHeight="1" x14ac:dyDescent="0.25">
      <c r="A2067" s="3" t="s">
        <v>5056</v>
      </c>
      <c r="B2067" s="3" t="s">
        <v>493</v>
      </c>
      <c r="C2067" s="3" t="s">
        <v>265</v>
      </c>
      <c r="D2067" s="3" t="s">
        <v>5054</v>
      </c>
      <c r="E2067" s="3" t="s">
        <v>5057</v>
      </c>
      <c r="F2067" s="3" t="s">
        <v>496</v>
      </c>
    </row>
    <row r="2068" spans="1:6" ht="12" customHeight="1" x14ac:dyDescent="0.25">
      <c r="A2068" s="3" t="s">
        <v>5058</v>
      </c>
      <c r="B2068" s="3" t="s">
        <v>493</v>
      </c>
      <c r="C2068" s="3" t="s">
        <v>265</v>
      </c>
      <c r="D2068" s="3" t="s">
        <v>5054</v>
      </c>
      <c r="E2068" s="3" t="s">
        <v>5059</v>
      </c>
      <c r="F2068" s="3" t="s">
        <v>496</v>
      </c>
    </row>
    <row r="2069" spans="1:6" ht="12" customHeight="1" x14ac:dyDescent="0.25">
      <c r="A2069" s="3" t="s">
        <v>5062</v>
      </c>
      <c r="B2069" s="3" t="s">
        <v>504</v>
      </c>
      <c r="C2069" s="3" t="s">
        <v>265</v>
      </c>
      <c r="D2069" s="3" t="s">
        <v>5054</v>
      </c>
      <c r="E2069" s="3" t="s">
        <v>5063</v>
      </c>
      <c r="F2069" s="3" t="s">
        <v>496</v>
      </c>
    </row>
    <row r="2070" spans="1:6" ht="12" customHeight="1" x14ac:dyDescent="0.25">
      <c r="A2070" s="3" t="s">
        <v>5064</v>
      </c>
      <c r="B2070" s="3" t="s">
        <v>493</v>
      </c>
      <c r="C2070" s="3" t="s">
        <v>42</v>
      </c>
      <c r="D2070" s="3" t="s">
        <v>5065</v>
      </c>
      <c r="E2070" s="3" t="s">
        <v>5066</v>
      </c>
      <c r="F2070" s="3" t="s">
        <v>496</v>
      </c>
    </row>
    <row r="2071" spans="1:6" ht="12" customHeight="1" x14ac:dyDescent="0.25">
      <c r="A2071" s="3" t="s">
        <v>5067</v>
      </c>
      <c r="B2071" s="3" t="s">
        <v>493</v>
      </c>
      <c r="C2071" s="3" t="s">
        <v>42</v>
      </c>
      <c r="D2071" s="3" t="s">
        <v>5065</v>
      </c>
      <c r="E2071" s="3" t="s">
        <v>5068</v>
      </c>
      <c r="F2071" s="3" t="s">
        <v>496</v>
      </c>
    </row>
    <row r="2072" spans="1:6" ht="12" customHeight="1" x14ac:dyDescent="0.25">
      <c r="A2072" s="3" t="s">
        <v>5069</v>
      </c>
      <c r="B2072" s="3" t="s">
        <v>493</v>
      </c>
      <c r="C2072" s="3" t="s">
        <v>42</v>
      </c>
      <c r="D2072" s="3" t="s">
        <v>5065</v>
      </c>
      <c r="E2072" s="3" t="s">
        <v>5070</v>
      </c>
      <c r="F2072" s="3" t="s">
        <v>496</v>
      </c>
    </row>
    <row r="2073" spans="1:6" ht="12" customHeight="1" x14ac:dyDescent="0.25">
      <c r="A2073" s="3" t="s">
        <v>5069</v>
      </c>
      <c r="B2073" s="3" t="s">
        <v>504</v>
      </c>
      <c r="C2073" s="3" t="s">
        <v>42</v>
      </c>
      <c r="D2073" s="3" t="s">
        <v>5065</v>
      </c>
      <c r="E2073" s="3" t="s">
        <v>5070</v>
      </c>
      <c r="F2073" s="3" t="s">
        <v>496</v>
      </c>
    </row>
    <row r="2074" spans="1:6" ht="12" customHeight="1" x14ac:dyDescent="0.25">
      <c r="A2074" s="3" t="s">
        <v>5073</v>
      </c>
      <c r="B2074" s="3" t="s">
        <v>493</v>
      </c>
      <c r="C2074" s="3" t="s">
        <v>37</v>
      </c>
      <c r="D2074" s="3" t="s">
        <v>5074</v>
      </c>
      <c r="E2074" s="3" t="s">
        <v>5075</v>
      </c>
      <c r="F2074" s="3" t="s">
        <v>496</v>
      </c>
    </row>
    <row r="2075" spans="1:6" ht="12" customHeight="1" x14ac:dyDescent="0.25">
      <c r="A2075" s="3" t="s">
        <v>1115</v>
      </c>
      <c r="B2075" s="3" t="s">
        <v>493</v>
      </c>
      <c r="C2075" s="3" t="s">
        <v>37</v>
      </c>
      <c r="D2075" s="3" t="s">
        <v>5074</v>
      </c>
      <c r="E2075" s="3" t="s">
        <v>5076</v>
      </c>
      <c r="F2075" s="3" t="s">
        <v>496</v>
      </c>
    </row>
    <row r="2076" spans="1:6" ht="12" customHeight="1" x14ac:dyDescent="0.25">
      <c r="A2076" s="3" t="s">
        <v>641</v>
      </c>
      <c r="B2076" s="3" t="s">
        <v>504</v>
      </c>
      <c r="C2076" s="3" t="s">
        <v>37</v>
      </c>
      <c r="D2076" s="3" t="s">
        <v>5074</v>
      </c>
      <c r="E2076" s="3" t="s">
        <v>642</v>
      </c>
      <c r="F2076" s="3" t="s">
        <v>496</v>
      </c>
    </row>
    <row r="2077" spans="1:6" ht="12" customHeight="1" x14ac:dyDescent="0.25">
      <c r="A2077" s="3" t="s">
        <v>5077</v>
      </c>
      <c r="B2077" s="3" t="s">
        <v>493</v>
      </c>
      <c r="C2077" s="3" t="s">
        <v>37</v>
      </c>
      <c r="D2077" s="3" t="s">
        <v>5074</v>
      </c>
      <c r="E2077" s="3" t="s">
        <v>5079</v>
      </c>
      <c r="F2077" s="3" t="s">
        <v>496</v>
      </c>
    </row>
    <row r="2078" spans="1:6" ht="12" customHeight="1" x14ac:dyDescent="0.25">
      <c r="A2078" s="3" t="s">
        <v>4071</v>
      </c>
      <c r="B2078" s="3" t="s">
        <v>504</v>
      </c>
      <c r="C2078" s="3" t="s">
        <v>66</v>
      </c>
      <c r="D2078" s="3" t="s">
        <v>5081</v>
      </c>
      <c r="E2078" s="3" t="s">
        <v>4072</v>
      </c>
      <c r="F2078" s="3" t="s">
        <v>496</v>
      </c>
    </row>
    <row r="2079" spans="1:6" ht="12" customHeight="1" x14ac:dyDescent="0.25">
      <c r="A2079" s="3" t="s">
        <v>5082</v>
      </c>
      <c r="B2079" s="3" t="s">
        <v>493</v>
      </c>
      <c r="C2079" s="3" t="s">
        <v>66</v>
      </c>
      <c r="D2079" s="3" t="s">
        <v>5081</v>
      </c>
      <c r="E2079" s="3" t="s">
        <v>5083</v>
      </c>
      <c r="F2079" s="3" t="s">
        <v>496</v>
      </c>
    </row>
    <row r="2080" spans="1:6" ht="12" customHeight="1" x14ac:dyDescent="0.25">
      <c r="A2080" s="3" t="s">
        <v>5084</v>
      </c>
      <c r="B2080" s="3" t="s">
        <v>493</v>
      </c>
      <c r="C2080" s="3" t="s">
        <v>66</v>
      </c>
      <c r="D2080" s="3" t="s">
        <v>5081</v>
      </c>
      <c r="E2080" s="3" t="s">
        <v>5085</v>
      </c>
      <c r="F2080" s="3" t="s">
        <v>496</v>
      </c>
    </row>
    <row r="2081" spans="1:6" ht="12" customHeight="1" x14ac:dyDescent="0.25">
      <c r="A2081" s="3" t="s">
        <v>592</v>
      </c>
      <c r="B2081" s="3" t="s">
        <v>493</v>
      </c>
      <c r="C2081" s="3" t="s">
        <v>66</v>
      </c>
      <c r="D2081" s="3" t="s">
        <v>5081</v>
      </c>
      <c r="E2081" s="3" t="s">
        <v>5088</v>
      </c>
      <c r="F2081" s="3" t="s">
        <v>496</v>
      </c>
    </row>
    <row r="2082" spans="1:6" ht="12" customHeight="1" x14ac:dyDescent="0.25">
      <c r="A2082" s="3" t="s">
        <v>5089</v>
      </c>
      <c r="B2082" s="3" t="s">
        <v>493</v>
      </c>
      <c r="C2082" s="3" t="s">
        <v>466</v>
      </c>
      <c r="D2082" s="3" t="s">
        <v>5090</v>
      </c>
      <c r="E2082" s="3" t="s">
        <v>5091</v>
      </c>
      <c r="F2082" s="3" t="s">
        <v>496</v>
      </c>
    </row>
    <row r="2083" spans="1:6" ht="12" customHeight="1" x14ac:dyDescent="0.25">
      <c r="A2083" s="3" t="s">
        <v>5092</v>
      </c>
      <c r="B2083" s="3" t="s">
        <v>493</v>
      </c>
      <c r="C2083" s="3" t="s">
        <v>466</v>
      </c>
      <c r="D2083" s="3" t="s">
        <v>5090</v>
      </c>
      <c r="E2083" s="3" t="s">
        <v>5093</v>
      </c>
      <c r="F2083" s="3" t="s">
        <v>496</v>
      </c>
    </row>
    <row r="2084" spans="1:6" ht="12" customHeight="1" x14ac:dyDescent="0.25">
      <c r="A2084" s="3" t="s">
        <v>5094</v>
      </c>
      <c r="B2084" s="3" t="s">
        <v>493</v>
      </c>
      <c r="C2084" s="3" t="s">
        <v>466</v>
      </c>
      <c r="D2084" s="3" t="s">
        <v>5090</v>
      </c>
      <c r="E2084" s="3" t="s">
        <v>5095</v>
      </c>
      <c r="F2084" s="3" t="s">
        <v>496</v>
      </c>
    </row>
    <row r="2085" spans="1:6" ht="12" customHeight="1" x14ac:dyDescent="0.25">
      <c r="A2085" s="3" t="s">
        <v>5096</v>
      </c>
      <c r="B2085" s="3" t="s">
        <v>504</v>
      </c>
      <c r="C2085" s="3" t="s">
        <v>466</v>
      </c>
      <c r="D2085" s="3" t="s">
        <v>5090</v>
      </c>
      <c r="E2085" s="3" t="s">
        <v>5099</v>
      </c>
      <c r="F2085" s="3" t="s">
        <v>496</v>
      </c>
    </row>
    <row r="2086" spans="1:6" ht="12" customHeight="1" x14ac:dyDescent="0.25">
      <c r="A2086" s="3" t="s">
        <v>5100</v>
      </c>
      <c r="B2086" s="3" t="s">
        <v>493</v>
      </c>
      <c r="C2086" s="3" t="s">
        <v>252</v>
      </c>
      <c r="D2086" s="3" t="s">
        <v>5101</v>
      </c>
      <c r="E2086" s="3" t="s">
        <v>5102</v>
      </c>
      <c r="F2086" s="3" t="s">
        <v>496</v>
      </c>
    </row>
    <row r="2087" spans="1:6" ht="12" customHeight="1" x14ac:dyDescent="0.25">
      <c r="A2087" s="3" t="s">
        <v>5104</v>
      </c>
      <c r="B2087" s="3" t="s">
        <v>493</v>
      </c>
      <c r="C2087" s="3" t="s">
        <v>252</v>
      </c>
      <c r="D2087" s="3" t="s">
        <v>5101</v>
      </c>
      <c r="E2087" s="3" t="s">
        <v>5105</v>
      </c>
      <c r="F2087" s="3" t="s">
        <v>496</v>
      </c>
    </row>
    <row r="2088" spans="1:6" ht="12" customHeight="1" x14ac:dyDescent="0.25">
      <c r="A2088" s="3" t="s">
        <v>5106</v>
      </c>
      <c r="B2088" s="3" t="s">
        <v>493</v>
      </c>
      <c r="C2088" s="3" t="s">
        <v>252</v>
      </c>
      <c r="D2088" s="3" t="s">
        <v>5101</v>
      </c>
      <c r="E2088" s="3" t="s">
        <v>5107</v>
      </c>
      <c r="F2088" s="3" t="s">
        <v>496</v>
      </c>
    </row>
    <row r="2089" spans="1:6" ht="12" customHeight="1" x14ac:dyDescent="0.25">
      <c r="A2089" s="3" t="s">
        <v>2130</v>
      </c>
      <c r="B2089" s="3" t="s">
        <v>504</v>
      </c>
      <c r="C2089" s="3" t="s">
        <v>252</v>
      </c>
      <c r="D2089" s="3" t="s">
        <v>5101</v>
      </c>
      <c r="E2089" s="3" t="s">
        <v>2131</v>
      </c>
      <c r="F2089" s="3" t="s">
        <v>496</v>
      </c>
    </row>
    <row r="2090" spans="1:6" ht="12" customHeight="1" x14ac:dyDescent="0.25">
      <c r="A2090" s="3" t="s">
        <v>5110</v>
      </c>
      <c r="B2090" s="3" t="s">
        <v>493</v>
      </c>
      <c r="C2090" s="3" t="s">
        <v>124</v>
      </c>
      <c r="D2090" s="3" t="s">
        <v>5111</v>
      </c>
      <c r="E2090" s="3" t="s">
        <v>5112</v>
      </c>
      <c r="F2090" s="3" t="s">
        <v>496</v>
      </c>
    </row>
    <row r="2091" spans="1:6" ht="12" customHeight="1" x14ac:dyDescent="0.25">
      <c r="A2091" s="3" t="s">
        <v>5113</v>
      </c>
      <c r="B2091" s="3" t="s">
        <v>493</v>
      </c>
      <c r="C2091" s="3" t="s">
        <v>124</v>
      </c>
      <c r="D2091" s="3" t="s">
        <v>5111</v>
      </c>
      <c r="E2091" s="3" t="s">
        <v>5114</v>
      </c>
      <c r="F2091" s="3" t="s">
        <v>496</v>
      </c>
    </row>
    <row r="2092" spans="1:6" ht="12" customHeight="1" x14ac:dyDescent="0.25">
      <c r="A2092" s="3" t="s">
        <v>2726</v>
      </c>
      <c r="B2092" s="3" t="s">
        <v>504</v>
      </c>
      <c r="C2092" s="3" t="s">
        <v>124</v>
      </c>
      <c r="D2092" s="3" t="s">
        <v>5111</v>
      </c>
      <c r="E2092" s="3" t="s">
        <v>2727</v>
      </c>
      <c r="F2092" s="3" t="s">
        <v>496</v>
      </c>
    </row>
    <row r="2093" spans="1:6" ht="12" customHeight="1" x14ac:dyDescent="0.25">
      <c r="A2093" s="3" t="s">
        <v>5115</v>
      </c>
      <c r="B2093" s="3" t="s">
        <v>493</v>
      </c>
      <c r="C2093" s="3" t="s">
        <v>124</v>
      </c>
      <c r="D2093" s="3" t="s">
        <v>5111</v>
      </c>
      <c r="E2093" s="3" t="s">
        <v>5116</v>
      </c>
      <c r="F2093" s="3" t="s">
        <v>496</v>
      </c>
    </row>
    <row r="2094" spans="1:6" ht="12" customHeight="1" x14ac:dyDescent="0.25">
      <c r="A2094" s="3" t="s">
        <v>5118</v>
      </c>
      <c r="B2094" s="3" t="s">
        <v>493</v>
      </c>
      <c r="C2094" s="3" t="s">
        <v>161</v>
      </c>
      <c r="D2094" s="3" t="s">
        <v>5120</v>
      </c>
      <c r="E2094" s="3" t="s">
        <v>5121</v>
      </c>
      <c r="F2094" s="3" t="s">
        <v>496</v>
      </c>
    </row>
    <row r="2095" spans="1:6" ht="12" customHeight="1" x14ac:dyDescent="0.25">
      <c r="A2095" s="3" t="s">
        <v>5122</v>
      </c>
      <c r="B2095" s="3" t="s">
        <v>493</v>
      </c>
      <c r="C2095" s="3" t="s">
        <v>161</v>
      </c>
      <c r="D2095" s="3" t="s">
        <v>5120</v>
      </c>
      <c r="E2095" s="3" t="s">
        <v>5123</v>
      </c>
      <c r="F2095" s="3" t="s">
        <v>496</v>
      </c>
    </row>
    <row r="2096" spans="1:6" ht="12" customHeight="1" x14ac:dyDescent="0.25">
      <c r="A2096" s="3" t="s">
        <v>1526</v>
      </c>
      <c r="B2096" s="3" t="s">
        <v>504</v>
      </c>
      <c r="C2096" s="3" t="s">
        <v>161</v>
      </c>
      <c r="D2096" s="3" t="s">
        <v>5120</v>
      </c>
      <c r="E2096" s="3" t="s">
        <v>1527</v>
      </c>
      <c r="F2096" s="3" t="s">
        <v>496</v>
      </c>
    </row>
    <row r="2097" spans="1:6" ht="12" customHeight="1" x14ac:dyDescent="0.25">
      <c r="A2097" s="3" t="s">
        <v>5124</v>
      </c>
      <c r="B2097" s="3" t="s">
        <v>493</v>
      </c>
      <c r="C2097" s="3" t="s">
        <v>161</v>
      </c>
      <c r="D2097" s="3" t="s">
        <v>5120</v>
      </c>
      <c r="E2097" s="3" t="s">
        <v>5125</v>
      </c>
      <c r="F2097" s="3" t="s">
        <v>496</v>
      </c>
    </row>
    <row r="2098" spans="1:6" ht="12" customHeight="1" x14ac:dyDescent="0.25">
      <c r="A2098" s="3" t="s">
        <v>5126</v>
      </c>
      <c r="B2098" s="3" t="s">
        <v>493</v>
      </c>
      <c r="C2098" s="3" t="s">
        <v>48</v>
      </c>
      <c r="D2098" s="3" t="s">
        <v>46</v>
      </c>
      <c r="E2098" s="3" t="s">
        <v>5129</v>
      </c>
      <c r="F2098" s="3" t="s">
        <v>496</v>
      </c>
    </row>
    <row r="2099" spans="1:6" ht="12" customHeight="1" x14ac:dyDescent="0.25">
      <c r="A2099" s="3" t="s">
        <v>5130</v>
      </c>
      <c r="B2099" s="3" t="s">
        <v>493</v>
      </c>
      <c r="C2099" s="3" t="s">
        <v>48</v>
      </c>
      <c r="D2099" s="3" t="s">
        <v>46</v>
      </c>
      <c r="E2099" s="3" t="s">
        <v>5131</v>
      </c>
      <c r="F2099" s="3" t="s">
        <v>496</v>
      </c>
    </row>
    <row r="2100" spans="1:6" ht="12" customHeight="1" x14ac:dyDescent="0.25">
      <c r="A2100" s="3" t="s">
        <v>5132</v>
      </c>
      <c r="B2100" s="3" t="s">
        <v>493</v>
      </c>
      <c r="C2100" s="3" t="s">
        <v>48</v>
      </c>
      <c r="D2100" s="3" t="s">
        <v>46</v>
      </c>
      <c r="E2100" s="3" t="s">
        <v>5133</v>
      </c>
      <c r="F2100" s="3" t="s">
        <v>496</v>
      </c>
    </row>
    <row r="2101" spans="1:6" ht="12" customHeight="1" x14ac:dyDescent="0.25">
      <c r="A2101" s="3" t="s">
        <v>5134</v>
      </c>
      <c r="B2101" s="3" t="s">
        <v>504</v>
      </c>
      <c r="C2101" s="3" t="s">
        <v>48</v>
      </c>
      <c r="D2101" s="3" t="s">
        <v>46</v>
      </c>
      <c r="E2101" s="3" t="s">
        <v>5135</v>
      </c>
      <c r="F2101" s="3" t="s">
        <v>496</v>
      </c>
    </row>
    <row r="2102" spans="1:6" ht="12" customHeight="1" x14ac:dyDescent="0.25">
      <c r="A2102" s="3" t="s">
        <v>5136</v>
      </c>
      <c r="B2102" s="3" t="s">
        <v>493</v>
      </c>
      <c r="C2102" s="3" t="s">
        <v>234</v>
      </c>
      <c r="D2102" s="3" t="s">
        <v>5137</v>
      </c>
      <c r="E2102" s="3" t="s">
        <v>5138</v>
      </c>
      <c r="F2102" s="3" t="s">
        <v>496</v>
      </c>
    </row>
    <row r="2103" spans="1:6" ht="12" customHeight="1" x14ac:dyDescent="0.25">
      <c r="A2103" s="3" t="s">
        <v>5141</v>
      </c>
      <c r="B2103" s="3" t="s">
        <v>493</v>
      </c>
      <c r="C2103" s="3" t="s">
        <v>234</v>
      </c>
      <c r="D2103" s="3" t="s">
        <v>5137</v>
      </c>
      <c r="E2103" s="3" t="s">
        <v>5142</v>
      </c>
      <c r="F2103" s="3" t="s">
        <v>496</v>
      </c>
    </row>
    <row r="2104" spans="1:6" ht="12" customHeight="1" x14ac:dyDescent="0.25">
      <c r="A2104" s="3" t="s">
        <v>5143</v>
      </c>
      <c r="B2104" s="3" t="s">
        <v>493</v>
      </c>
      <c r="C2104" s="3" t="s">
        <v>234</v>
      </c>
      <c r="D2104" s="3" t="s">
        <v>5137</v>
      </c>
      <c r="E2104" s="3" t="s">
        <v>5144</v>
      </c>
      <c r="F2104" s="3" t="s">
        <v>496</v>
      </c>
    </row>
    <row r="2105" spans="1:6" ht="12" customHeight="1" x14ac:dyDescent="0.25">
      <c r="A2105" s="3" t="s">
        <v>2449</v>
      </c>
      <c r="B2105" s="3" t="s">
        <v>504</v>
      </c>
      <c r="C2105" s="3" t="s">
        <v>234</v>
      </c>
      <c r="D2105" s="3" t="s">
        <v>5137</v>
      </c>
      <c r="E2105" s="3" t="s">
        <v>2451</v>
      </c>
      <c r="F2105" s="3" t="s">
        <v>496</v>
      </c>
    </row>
    <row r="2106" spans="1:6" ht="12" customHeight="1" x14ac:dyDescent="0.25">
      <c r="A2106" s="3" t="s">
        <v>5145</v>
      </c>
      <c r="B2106" s="3" t="s">
        <v>493</v>
      </c>
      <c r="C2106" s="3" t="s">
        <v>212</v>
      </c>
      <c r="D2106" s="3" t="s">
        <v>5146</v>
      </c>
      <c r="E2106" s="3" t="s">
        <v>5147</v>
      </c>
      <c r="F2106" s="3" t="s">
        <v>496</v>
      </c>
    </row>
    <row r="2107" spans="1:6" ht="12" customHeight="1" x14ac:dyDescent="0.25">
      <c r="A2107" s="3" t="s">
        <v>5148</v>
      </c>
      <c r="B2107" s="3" t="s">
        <v>493</v>
      </c>
      <c r="C2107" s="3" t="s">
        <v>212</v>
      </c>
      <c r="D2107" s="3" t="s">
        <v>5146</v>
      </c>
      <c r="E2107" s="3" t="s">
        <v>5151</v>
      </c>
      <c r="F2107" s="3" t="s">
        <v>496</v>
      </c>
    </row>
    <row r="2108" spans="1:6" ht="12" customHeight="1" x14ac:dyDescent="0.25">
      <c r="A2108" s="3" t="s">
        <v>5152</v>
      </c>
      <c r="B2108" s="3" t="s">
        <v>493</v>
      </c>
      <c r="C2108" s="3" t="s">
        <v>212</v>
      </c>
      <c r="D2108" s="3" t="s">
        <v>5146</v>
      </c>
      <c r="E2108" s="3" t="s">
        <v>5153</v>
      </c>
      <c r="F2108" s="3" t="s">
        <v>496</v>
      </c>
    </row>
    <row r="2109" spans="1:6" ht="12" customHeight="1" x14ac:dyDescent="0.25">
      <c r="A2109" s="3" t="s">
        <v>1108</v>
      </c>
      <c r="B2109" s="3" t="s">
        <v>504</v>
      </c>
      <c r="C2109" s="3" t="s">
        <v>212</v>
      </c>
      <c r="D2109" s="3" t="s">
        <v>5146</v>
      </c>
      <c r="E2109" s="3" t="s">
        <v>1110</v>
      </c>
      <c r="F2109" s="3" t="s">
        <v>496</v>
      </c>
    </row>
    <row r="2110" spans="1:6" ht="12" customHeight="1" x14ac:dyDescent="0.25">
      <c r="A2110" s="3" t="s">
        <v>5154</v>
      </c>
      <c r="B2110" s="3" t="s">
        <v>493</v>
      </c>
      <c r="C2110" s="3" t="s">
        <v>104</v>
      </c>
      <c r="D2110" s="3" t="s">
        <v>5155</v>
      </c>
      <c r="E2110" s="3" t="s">
        <v>5156</v>
      </c>
      <c r="F2110" s="3" t="s">
        <v>496</v>
      </c>
    </row>
    <row r="2111" spans="1:6" ht="12" customHeight="1" x14ac:dyDescent="0.25">
      <c r="A2111" s="3" t="s">
        <v>5157</v>
      </c>
      <c r="B2111" s="3" t="s">
        <v>493</v>
      </c>
      <c r="C2111" s="3" t="s">
        <v>104</v>
      </c>
      <c r="D2111" s="3" t="s">
        <v>5155</v>
      </c>
      <c r="E2111" s="3" t="s">
        <v>5160</v>
      </c>
      <c r="F2111" s="3" t="s">
        <v>496</v>
      </c>
    </row>
    <row r="2112" spans="1:6" ht="12" customHeight="1" x14ac:dyDescent="0.25">
      <c r="A2112" s="3" t="s">
        <v>2470</v>
      </c>
      <c r="B2112" s="3" t="s">
        <v>493</v>
      </c>
      <c r="C2112" s="3" t="s">
        <v>104</v>
      </c>
      <c r="D2112" s="3" t="s">
        <v>5155</v>
      </c>
      <c r="E2112" s="3" t="s">
        <v>5161</v>
      </c>
      <c r="F2112" s="3" t="s">
        <v>496</v>
      </c>
    </row>
    <row r="2113" spans="1:6" ht="12" customHeight="1" x14ac:dyDescent="0.25">
      <c r="A2113" s="3" t="s">
        <v>4784</v>
      </c>
      <c r="B2113" s="3" t="s">
        <v>504</v>
      </c>
      <c r="C2113" s="3" t="s">
        <v>104</v>
      </c>
      <c r="D2113" s="3" t="s">
        <v>5155</v>
      </c>
      <c r="E2113" s="3" t="s">
        <v>4785</v>
      </c>
      <c r="F2113" s="3" t="s">
        <v>496</v>
      </c>
    </row>
    <row r="2114" spans="1:6" ht="12" customHeight="1" x14ac:dyDescent="0.25">
      <c r="A2114" s="3" t="s">
        <v>5162</v>
      </c>
      <c r="B2114" s="3" t="s">
        <v>493</v>
      </c>
      <c r="C2114" s="3" t="s">
        <v>161</v>
      </c>
      <c r="D2114" s="3" t="s">
        <v>5163</v>
      </c>
      <c r="E2114" s="3" t="s">
        <v>5164</v>
      </c>
      <c r="F2114" s="3" t="s">
        <v>496</v>
      </c>
    </row>
    <row r="2115" spans="1:6" ht="12" customHeight="1" x14ac:dyDescent="0.25">
      <c r="A2115" s="3" t="s">
        <v>5165</v>
      </c>
      <c r="B2115" s="3" t="s">
        <v>493</v>
      </c>
      <c r="C2115" s="3" t="s">
        <v>161</v>
      </c>
      <c r="D2115" s="3" t="s">
        <v>5163</v>
      </c>
      <c r="E2115" s="3" t="s">
        <v>5166</v>
      </c>
      <c r="F2115" s="3" t="s">
        <v>496</v>
      </c>
    </row>
    <row r="2116" spans="1:6" ht="12" customHeight="1" x14ac:dyDescent="0.25">
      <c r="A2116" s="3" t="s">
        <v>1526</v>
      </c>
      <c r="B2116" s="3" t="s">
        <v>504</v>
      </c>
      <c r="C2116" s="3" t="s">
        <v>161</v>
      </c>
      <c r="D2116" s="3" t="s">
        <v>5163</v>
      </c>
      <c r="E2116" s="3" t="s">
        <v>1527</v>
      </c>
      <c r="F2116" s="3" t="s">
        <v>496</v>
      </c>
    </row>
    <row r="2117" spans="1:6" ht="12" customHeight="1" x14ac:dyDescent="0.25">
      <c r="A2117" s="3" t="s">
        <v>5169</v>
      </c>
      <c r="B2117" s="3" t="s">
        <v>493</v>
      </c>
      <c r="C2117" s="3" t="s">
        <v>161</v>
      </c>
      <c r="D2117" s="3" t="s">
        <v>5163</v>
      </c>
      <c r="E2117" s="3" t="s">
        <v>5170</v>
      </c>
      <c r="F2117" s="3" t="s">
        <v>496</v>
      </c>
    </row>
    <row r="2118" spans="1:6" ht="12" customHeight="1" x14ac:dyDescent="0.25">
      <c r="A2118" s="3" t="s">
        <v>5172</v>
      </c>
      <c r="B2118" s="3" t="s">
        <v>493</v>
      </c>
      <c r="C2118" s="3" t="s">
        <v>252</v>
      </c>
      <c r="D2118" s="3" t="s">
        <v>5173</v>
      </c>
      <c r="E2118" s="3" t="s">
        <v>5174</v>
      </c>
      <c r="F2118" s="3" t="s">
        <v>496</v>
      </c>
    </row>
    <row r="2119" spans="1:6" ht="12" customHeight="1" x14ac:dyDescent="0.25">
      <c r="A2119" s="3" t="s">
        <v>2667</v>
      </c>
      <c r="B2119" s="3" t="s">
        <v>493</v>
      </c>
      <c r="C2119" s="3" t="s">
        <v>252</v>
      </c>
      <c r="D2119" s="3" t="s">
        <v>5173</v>
      </c>
      <c r="E2119" s="3" t="s">
        <v>5175</v>
      </c>
      <c r="F2119" s="3" t="s">
        <v>496</v>
      </c>
    </row>
    <row r="2120" spans="1:6" ht="12" customHeight="1" x14ac:dyDescent="0.25">
      <c r="A2120" s="3" t="s">
        <v>1345</v>
      </c>
      <c r="B2120" s="3" t="s">
        <v>504</v>
      </c>
      <c r="C2120" s="3" t="s">
        <v>252</v>
      </c>
      <c r="D2120" s="3" t="s">
        <v>5173</v>
      </c>
      <c r="E2120" s="3" t="s">
        <v>5176</v>
      </c>
      <c r="F2120" s="3" t="s">
        <v>496</v>
      </c>
    </row>
    <row r="2121" spans="1:6" ht="12" customHeight="1" x14ac:dyDescent="0.25">
      <c r="A2121" s="3" t="s">
        <v>5178</v>
      </c>
      <c r="B2121" s="3" t="s">
        <v>493</v>
      </c>
      <c r="C2121" s="3" t="s">
        <v>252</v>
      </c>
      <c r="D2121" s="3" t="s">
        <v>5173</v>
      </c>
      <c r="E2121" s="3" t="s">
        <v>5180</v>
      </c>
      <c r="F2121" s="3" t="s">
        <v>496</v>
      </c>
    </row>
    <row r="2122" spans="1:6" ht="12" customHeight="1" x14ac:dyDescent="0.25">
      <c r="A2122" s="3" t="s">
        <v>5181</v>
      </c>
      <c r="B2122" s="3" t="s">
        <v>493</v>
      </c>
      <c r="C2122" s="3" t="s">
        <v>48</v>
      </c>
      <c r="D2122" s="3" t="s">
        <v>5182</v>
      </c>
      <c r="E2122" s="3" t="s">
        <v>5183</v>
      </c>
      <c r="F2122" s="3" t="s">
        <v>496</v>
      </c>
    </row>
    <row r="2123" spans="1:6" ht="12" customHeight="1" x14ac:dyDescent="0.25">
      <c r="A2123" s="3" t="s">
        <v>5184</v>
      </c>
      <c r="B2123" s="3" t="s">
        <v>493</v>
      </c>
      <c r="C2123" s="3" t="s">
        <v>48</v>
      </c>
      <c r="D2123" s="3" t="s">
        <v>5182</v>
      </c>
      <c r="E2123" s="3" t="s">
        <v>5185</v>
      </c>
      <c r="F2123" s="3" t="s">
        <v>496</v>
      </c>
    </row>
    <row r="2124" spans="1:6" ht="12" customHeight="1" x14ac:dyDescent="0.25">
      <c r="A2124" s="3" t="s">
        <v>2438</v>
      </c>
      <c r="B2124" s="3" t="s">
        <v>504</v>
      </c>
      <c r="C2124" s="3" t="s">
        <v>48</v>
      </c>
      <c r="D2124" s="3" t="s">
        <v>5182</v>
      </c>
      <c r="E2124" s="3" t="s">
        <v>2439</v>
      </c>
      <c r="F2124" s="3" t="s">
        <v>496</v>
      </c>
    </row>
    <row r="2125" spans="1:6" ht="12" customHeight="1" x14ac:dyDescent="0.25">
      <c r="A2125" s="3" t="s">
        <v>5186</v>
      </c>
      <c r="B2125" s="3" t="s">
        <v>493</v>
      </c>
      <c r="C2125" s="3" t="s">
        <v>48</v>
      </c>
      <c r="D2125" s="3" t="s">
        <v>5182</v>
      </c>
      <c r="E2125" s="3" t="s">
        <v>5189</v>
      </c>
      <c r="F2125" s="3" t="s">
        <v>496</v>
      </c>
    </row>
    <row r="2126" spans="1:6" ht="12" customHeight="1" x14ac:dyDescent="0.25">
      <c r="A2126" s="3" t="s">
        <v>5190</v>
      </c>
      <c r="B2126" s="3" t="s">
        <v>493</v>
      </c>
      <c r="C2126" s="3" t="s">
        <v>104</v>
      </c>
      <c r="D2126" s="3" t="s">
        <v>5191</v>
      </c>
      <c r="E2126" s="3" t="s">
        <v>5192</v>
      </c>
      <c r="F2126" s="3" t="s">
        <v>496</v>
      </c>
    </row>
    <row r="2127" spans="1:6" ht="12" customHeight="1" x14ac:dyDescent="0.25">
      <c r="A2127" s="3" t="s">
        <v>1915</v>
      </c>
      <c r="B2127" s="3" t="s">
        <v>493</v>
      </c>
      <c r="C2127" s="3" t="s">
        <v>104</v>
      </c>
      <c r="D2127" s="3" t="s">
        <v>5191</v>
      </c>
      <c r="E2127" s="3" t="s">
        <v>5193</v>
      </c>
      <c r="F2127" s="3" t="s">
        <v>496</v>
      </c>
    </row>
    <row r="2128" spans="1:6" ht="12" customHeight="1" x14ac:dyDescent="0.25">
      <c r="A2128" s="3" t="s">
        <v>5194</v>
      </c>
      <c r="B2128" s="3" t="s">
        <v>493</v>
      </c>
      <c r="C2128" s="3" t="s">
        <v>104</v>
      </c>
      <c r="D2128" s="3" t="s">
        <v>5191</v>
      </c>
      <c r="E2128" s="3" t="s">
        <v>5195</v>
      </c>
      <c r="F2128" s="3" t="s">
        <v>496</v>
      </c>
    </row>
    <row r="2129" spans="1:6" ht="12" customHeight="1" x14ac:dyDescent="0.25">
      <c r="A2129" s="3" t="s">
        <v>4784</v>
      </c>
      <c r="B2129" s="3" t="s">
        <v>504</v>
      </c>
      <c r="C2129" s="3" t="s">
        <v>104</v>
      </c>
      <c r="D2129" s="3" t="s">
        <v>5191</v>
      </c>
      <c r="E2129" s="3" t="s">
        <v>4785</v>
      </c>
      <c r="F2129" s="3" t="s">
        <v>496</v>
      </c>
    </row>
    <row r="2130" spans="1:6" ht="12" customHeight="1" x14ac:dyDescent="0.25">
      <c r="A2130" s="3" t="s">
        <v>5196</v>
      </c>
      <c r="B2130" s="3" t="s">
        <v>493</v>
      </c>
      <c r="C2130" s="3" t="s">
        <v>91</v>
      </c>
      <c r="D2130" s="3" t="s">
        <v>5197</v>
      </c>
      <c r="E2130" s="3" t="s">
        <v>5198</v>
      </c>
      <c r="F2130" s="3" t="s">
        <v>496</v>
      </c>
    </row>
    <row r="2131" spans="1:6" ht="12" customHeight="1" x14ac:dyDescent="0.25">
      <c r="A2131" s="3" t="s">
        <v>513</v>
      </c>
      <c r="B2131" s="3" t="s">
        <v>493</v>
      </c>
      <c r="C2131" s="3" t="s">
        <v>91</v>
      </c>
      <c r="D2131" s="3" t="s">
        <v>5197</v>
      </c>
      <c r="E2131" s="3" t="s">
        <v>5201</v>
      </c>
      <c r="F2131" s="3" t="s">
        <v>496</v>
      </c>
    </row>
    <row r="2132" spans="1:6" ht="12" customHeight="1" x14ac:dyDescent="0.25">
      <c r="A2132" s="3" t="s">
        <v>956</v>
      </c>
      <c r="B2132" s="3" t="s">
        <v>504</v>
      </c>
      <c r="C2132" s="3" t="s">
        <v>91</v>
      </c>
      <c r="D2132" s="3" t="s">
        <v>5197</v>
      </c>
      <c r="E2132" s="3" t="s">
        <v>957</v>
      </c>
      <c r="F2132" s="3" t="s">
        <v>496</v>
      </c>
    </row>
    <row r="2133" spans="1:6" ht="12" customHeight="1" x14ac:dyDescent="0.25">
      <c r="A2133" s="3" t="s">
        <v>5202</v>
      </c>
      <c r="B2133" s="3" t="s">
        <v>493</v>
      </c>
      <c r="C2133" s="3" t="s">
        <v>91</v>
      </c>
      <c r="D2133" s="3" t="s">
        <v>5197</v>
      </c>
      <c r="E2133" s="3" t="s">
        <v>5203</v>
      </c>
      <c r="F2133" s="3" t="s">
        <v>496</v>
      </c>
    </row>
    <row r="2134" spans="1:6" ht="12" customHeight="1" x14ac:dyDescent="0.25">
      <c r="A2134" s="3" t="s">
        <v>5204</v>
      </c>
      <c r="B2134" s="3" t="s">
        <v>493</v>
      </c>
      <c r="C2134" s="3" t="s">
        <v>104</v>
      </c>
      <c r="D2134" s="3" t="s">
        <v>5205</v>
      </c>
      <c r="E2134" s="3" t="s">
        <v>5206</v>
      </c>
      <c r="F2134" s="3" t="s">
        <v>496</v>
      </c>
    </row>
    <row r="2135" spans="1:6" ht="12" customHeight="1" x14ac:dyDescent="0.25">
      <c r="A2135" s="3" t="s">
        <v>5207</v>
      </c>
      <c r="B2135" s="3" t="s">
        <v>493</v>
      </c>
      <c r="C2135" s="3" t="s">
        <v>104</v>
      </c>
      <c r="D2135" s="3" t="s">
        <v>5205</v>
      </c>
      <c r="E2135" s="3" t="s">
        <v>5208</v>
      </c>
      <c r="F2135" s="3" t="s">
        <v>496</v>
      </c>
    </row>
    <row r="2136" spans="1:6" ht="12" customHeight="1" x14ac:dyDescent="0.25">
      <c r="A2136" s="3" t="s">
        <v>4784</v>
      </c>
      <c r="B2136" s="3" t="s">
        <v>504</v>
      </c>
      <c r="C2136" s="3" t="s">
        <v>104</v>
      </c>
      <c r="D2136" s="3" t="s">
        <v>5205</v>
      </c>
      <c r="E2136" s="3" t="s">
        <v>4785</v>
      </c>
      <c r="F2136" s="3" t="s">
        <v>496</v>
      </c>
    </row>
    <row r="2137" spans="1:6" ht="12" customHeight="1" x14ac:dyDescent="0.25">
      <c r="A2137" s="3" t="s">
        <v>5210</v>
      </c>
      <c r="B2137" s="3" t="s">
        <v>493</v>
      </c>
      <c r="C2137" s="3" t="s">
        <v>104</v>
      </c>
      <c r="D2137" s="3" t="s">
        <v>5205</v>
      </c>
      <c r="E2137" s="3" t="s">
        <v>5212</v>
      </c>
      <c r="F2137" s="3" t="s">
        <v>496</v>
      </c>
    </row>
    <row r="2138" spans="1:6" ht="12" customHeight="1" x14ac:dyDescent="0.25">
      <c r="A2138" s="3" t="s">
        <v>5213</v>
      </c>
      <c r="B2138" s="3" t="s">
        <v>493</v>
      </c>
      <c r="C2138" s="3" t="s">
        <v>212</v>
      </c>
      <c r="D2138" s="3" t="s">
        <v>5214</v>
      </c>
      <c r="E2138" s="3" t="s">
        <v>5215</v>
      </c>
      <c r="F2138" s="3" t="s">
        <v>496</v>
      </c>
    </row>
    <row r="2139" spans="1:6" ht="12" customHeight="1" x14ac:dyDescent="0.25">
      <c r="A2139" s="3" t="s">
        <v>5216</v>
      </c>
      <c r="B2139" s="3" t="s">
        <v>493</v>
      </c>
      <c r="C2139" s="3" t="s">
        <v>212</v>
      </c>
      <c r="D2139" s="3" t="s">
        <v>5214</v>
      </c>
      <c r="E2139" s="3" t="s">
        <v>5217</v>
      </c>
      <c r="F2139" s="3" t="s">
        <v>496</v>
      </c>
    </row>
    <row r="2140" spans="1:6" ht="12" customHeight="1" x14ac:dyDescent="0.25">
      <c r="A2140" s="3" t="s">
        <v>1108</v>
      </c>
      <c r="B2140" s="3" t="s">
        <v>504</v>
      </c>
      <c r="C2140" s="3" t="s">
        <v>212</v>
      </c>
      <c r="D2140" s="3" t="s">
        <v>5214</v>
      </c>
      <c r="E2140" s="3" t="s">
        <v>1110</v>
      </c>
      <c r="F2140" s="3" t="s">
        <v>496</v>
      </c>
    </row>
    <row r="2141" spans="1:6" ht="12" customHeight="1" x14ac:dyDescent="0.25">
      <c r="A2141" s="3" t="s">
        <v>513</v>
      </c>
      <c r="B2141" s="3" t="s">
        <v>493</v>
      </c>
      <c r="C2141" s="3" t="s">
        <v>212</v>
      </c>
      <c r="D2141" s="3" t="s">
        <v>5214</v>
      </c>
      <c r="E2141" s="3" t="s">
        <v>5220</v>
      </c>
      <c r="F2141" s="3" t="s">
        <v>496</v>
      </c>
    </row>
    <row r="2142" spans="1:6" ht="12" customHeight="1" x14ac:dyDescent="0.25">
      <c r="A2142" s="3" t="s">
        <v>5221</v>
      </c>
      <c r="B2142" s="3" t="s">
        <v>493</v>
      </c>
      <c r="C2142" s="3" t="s">
        <v>104</v>
      </c>
      <c r="D2142" s="3" t="s">
        <v>5222</v>
      </c>
      <c r="E2142" s="3" t="s">
        <v>5223</v>
      </c>
      <c r="F2142" s="3" t="s">
        <v>496</v>
      </c>
    </row>
    <row r="2143" spans="1:6" ht="12" customHeight="1" x14ac:dyDescent="0.25">
      <c r="A2143" s="3" t="s">
        <v>5224</v>
      </c>
      <c r="B2143" s="3" t="s">
        <v>493</v>
      </c>
      <c r="C2143" s="3" t="s">
        <v>104</v>
      </c>
      <c r="D2143" s="3" t="s">
        <v>5222</v>
      </c>
      <c r="E2143" s="3" t="s">
        <v>5225</v>
      </c>
      <c r="F2143" s="3" t="s">
        <v>496</v>
      </c>
    </row>
    <row r="2144" spans="1:6" ht="12" customHeight="1" x14ac:dyDescent="0.25">
      <c r="A2144" s="3" t="s">
        <v>4784</v>
      </c>
      <c r="B2144" s="3" t="s">
        <v>504</v>
      </c>
      <c r="C2144" s="3" t="s">
        <v>104</v>
      </c>
      <c r="D2144" s="3" t="s">
        <v>5222</v>
      </c>
      <c r="E2144" s="3" t="s">
        <v>4785</v>
      </c>
      <c r="F2144" s="3" t="s">
        <v>496</v>
      </c>
    </row>
    <row r="2145" spans="1:6" ht="12" customHeight="1" x14ac:dyDescent="0.25">
      <c r="A2145" s="3" t="s">
        <v>5226</v>
      </c>
      <c r="B2145" s="3" t="s">
        <v>493</v>
      </c>
      <c r="C2145" s="3" t="s">
        <v>104</v>
      </c>
      <c r="D2145" s="3" t="s">
        <v>5222</v>
      </c>
      <c r="E2145" s="3" t="s">
        <v>5227</v>
      </c>
      <c r="F2145" s="3" t="s">
        <v>496</v>
      </c>
    </row>
    <row r="2146" spans="1:6" ht="12" customHeight="1" x14ac:dyDescent="0.25">
      <c r="A2146" s="3" t="s">
        <v>5228</v>
      </c>
      <c r="B2146" s="3" t="s">
        <v>493</v>
      </c>
      <c r="C2146" s="3" t="s">
        <v>212</v>
      </c>
      <c r="D2146" s="3" t="s">
        <v>5230</v>
      </c>
      <c r="E2146" s="3" t="s">
        <v>5232</v>
      </c>
      <c r="F2146" s="3" t="s">
        <v>496</v>
      </c>
    </row>
    <row r="2147" spans="1:6" ht="12" customHeight="1" x14ac:dyDescent="0.25">
      <c r="A2147" s="3" t="s">
        <v>5233</v>
      </c>
      <c r="B2147" s="3" t="s">
        <v>493</v>
      </c>
      <c r="C2147" s="3" t="s">
        <v>212</v>
      </c>
      <c r="D2147" s="3" t="s">
        <v>5230</v>
      </c>
      <c r="E2147" s="3" t="s">
        <v>5234</v>
      </c>
      <c r="F2147" s="3" t="s">
        <v>496</v>
      </c>
    </row>
    <row r="2148" spans="1:6" ht="12" customHeight="1" x14ac:dyDescent="0.25">
      <c r="A2148" s="3" t="s">
        <v>5235</v>
      </c>
      <c r="B2148" s="3" t="s">
        <v>493</v>
      </c>
      <c r="C2148" s="3" t="s">
        <v>212</v>
      </c>
      <c r="D2148" s="3" t="s">
        <v>5230</v>
      </c>
      <c r="E2148" s="3" t="s">
        <v>5236</v>
      </c>
      <c r="F2148" s="3" t="s">
        <v>496</v>
      </c>
    </row>
    <row r="2149" spans="1:6" ht="12" customHeight="1" x14ac:dyDescent="0.25">
      <c r="A2149" s="3" t="s">
        <v>1108</v>
      </c>
      <c r="B2149" s="3" t="s">
        <v>504</v>
      </c>
      <c r="C2149" s="3" t="s">
        <v>212</v>
      </c>
      <c r="D2149" s="3" t="s">
        <v>5230</v>
      </c>
      <c r="E2149" s="3" t="s">
        <v>1110</v>
      </c>
      <c r="F2149" s="3" t="s">
        <v>496</v>
      </c>
    </row>
    <row r="2150" spans="1:6" ht="12" customHeight="1" x14ac:dyDescent="0.25">
      <c r="A2150" s="3" t="s">
        <v>5237</v>
      </c>
      <c r="B2150" s="3" t="s">
        <v>493</v>
      </c>
      <c r="C2150" s="3" t="s">
        <v>156</v>
      </c>
      <c r="D2150" s="3" t="s">
        <v>5238</v>
      </c>
      <c r="E2150" s="3" t="s">
        <v>5239</v>
      </c>
      <c r="F2150" s="3" t="s">
        <v>496</v>
      </c>
    </row>
    <row r="2151" spans="1:6" ht="12" customHeight="1" x14ac:dyDescent="0.25">
      <c r="A2151" s="3" t="s">
        <v>1192</v>
      </c>
      <c r="B2151" s="3" t="s">
        <v>493</v>
      </c>
      <c r="C2151" s="3" t="s">
        <v>156</v>
      </c>
      <c r="D2151" s="3" t="s">
        <v>5238</v>
      </c>
      <c r="E2151" s="3" t="s">
        <v>5242</v>
      </c>
      <c r="F2151" s="3" t="s">
        <v>496</v>
      </c>
    </row>
    <row r="2152" spans="1:6" ht="12" customHeight="1" x14ac:dyDescent="0.25">
      <c r="A2152" s="3" t="s">
        <v>5244</v>
      </c>
      <c r="B2152" s="3" t="s">
        <v>493</v>
      </c>
      <c r="C2152" s="3" t="s">
        <v>156</v>
      </c>
      <c r="D2152" s="3" t="s">
        <v>5238</v>
      </c>
      <c r="E2152" s="3" t="s">
        <v>5245</v>
      </c>
      <c r="F2152" s="3" t="s">
        <v>496</v>
      </c>
    </row>
    <row r="2153" spans="1:6" ht="12" customHeight="1" x14ac:dyDescent="0.25">
      <c r="A2153" s="3" t="s">
        <v>5246</v>
      </c>
      <c r="B2153" s="3" t="s">
        <v>504</v>
      </c>
      <c r="C2153" s="3" t="s">
        <v>156</v>
      </c>
      <c r="D2153" s="3" t="s">
        <v>5238</v>
      </c>
      <c r="E2153" s="3" t="s">
        <v>5247</v>
      </c>
      <c r="F2153" s="3" t="s">
        <v>496</v>
      </c>
    </row>
    <row r="2154" spans="1:6" ht="12" customHeight="1" x14ac:dyDescent="0.25">
      <c r="A2154" s="3" t="s">
        <v>5248</v>
      </c>
      <c r="B2154" s="3" t="s">
        <v>493</v>
      </c>
      <c r="C2154" s="3" t="s">
        <v>48</v>
      </c>
      <c r="D2154" s="3" t="s">
        <v>5249</v>
      </c>
      <c r="E2154" s="3" t="s">
        <v>5250</v>
      </c>
      <c r="F2154" s="3" t="s">
        <v>496</v>
      </c>
    </row>
    <row r="2155" spans="1:6" ht="12" customHeight="1" x14ac:dyDescent="0.25">
      <c r="A2155" s="3" t="s">
        <v>5252</v>
      </c>
      <c r="B2155" s="3" t="s">
        <v>493</v>
      </c>
      <c r="C2155" s="3" t="s">
        <v>48</v>
      </c>
      <c r="D2155" s="3" t="s">
        <v>5249</v>
      </c>
      <c r="E2155" s="3" t="s">
        <v>5254</v>
      </c>
      <c r="F2155" s="3" t="s">
        <v>496</v>
      </c>
    </row>
    <row r="2156" spans="1:6" ht="12" customHeight="1" x14ac:dyDescent="0.25">
      <c r="A2156" s="3" t="s">
        <v>2438</v>
      </c>
      <c r="B2156" s="3" t="s">
        <v>504</v>
      </c>
      <c r="C2156" s="3" t="s">
        <v>48</v>
      </c>
      <c r="D2156" s="3" t="s">
        <v>5249</v>
      </c>
      <c r="E2156" s="3" t="s">
        <v>2439</v>
      </c>
      <c r="F2156" s="3" t="s">
        <v>496</v>
      </c>
    </row>
    <row r="2157" spans="1:6" ht="12" customHeight="1" x14ac:dyDescent="0.25">
      <c r="A2157" s="3" t="s">
        <v>5255</v>
      </c>
      <c r="B2157" s="3" t="s">
        <v>493</v>
      </c>
      <c r="C2157" s="3" t="s">
        <v>48</v>
      </c>
      <c r="D2157" s="3" t="s">
        <v>5249</v>
      </c>
      <c r="E2157" s="3" t="s">
        <v>5256</v>
      </c>
      <c r="F2157" s="3" t="s">
        <v>496</v>
      </c>
    </row>
    <row r="2158" spans="1:6" ht="12" customHeight="1" x14ac:dyDescent="0.25">
      <c r="A2158" s="3" t="s">
        <v>5257</v>
      </c>
      <c r="B2158" s="3" t="s">
        <v>493</v>
      </c>
      <c r="C2158" s="3" t="s">
        <v>104</v>
      </c>
      <c r="D2158" s="3" t="s">
        <v>5258</v>
      </c>
      <c r="E2158" s="3" t="s">
        <v>5259</v>
      </c>
      <c r="F2158" s="3" t="s">
        <v>496</v>
      </c>
    </row>
    <row r="2159" spans="1:6" ht="12" customHeight="1" x14ac:dyDescent="0.25">
      <c r="A2159" s="3" t="s">
        <v>5260</v>
      </c>
      <c r="B2159" s="3" t="s">
        <v>493</v>
      </c>
      <c r="C2159" s="3" t="s">
        <v>104</v>
      </c>
      <c r="D2159" s="3" t="s">
        <v>5258</v>
      </c>
      <c r="E2159" s="3" t="s">
        <v>5263</v>
      </c>
      <c r="F2159" s="3" t="s">
        <v>496</v>
      </c>
    </row>
    <row r="2160" spans="1:6" ht="12" customHeight="1" x14ac:dyDescent="0.25">
      <c r="A2160" s="3" t="s">
        <v>5264</v>
      </c>
      <c r="B2160" s="3" t="s">
        <v>493</v>
      </c>
      <c r="C2160" s="3" t="s">
        <v>104</v>
      </c>
      <c r="D2160" s="3" t="s">
        <v>5258</v>
      </c>
      <c r="E2160" s="3" t="s">
        <v>5265</v>
      </c>
      <c r="F2160" s="3" t="s">
        <v>496</v>
      </c>
    </row>
    <row r="2161" spans="1:6" ht="12" customHeight="1" x14ac:dyDescent="0.25">
      <c r="A2161" s="3" t="s">
        <v>4828</v>
      </c>
      <c r="B2161" s="3" t="s">
        <v>504</v>
      </c>
      <c r="C2161" s="3" t="s">
        <v>104</v>
      </c>
      <c r="D2161" s="3" t="s">
        <v>5258</v>
      </c>
      <c r="E2161" s="3" t="s">
        <v>4829</v>
      </c>
      <c r="F2161" s="3" t="s">
        <v>496</v>
      </c>
    </row>
    <row r="2162" spans="1:6" ht="12" customHeight="1" x14ac:dyDescent="0.25">
      <c r="A2162" s="3" t="s">
        <v>5266</v>
      </c>
      <c r="B2162" s="3" t="s">
        <v>493</v>
      </c>
      <c r="C2162" s="3" t="s">
        <v>104</v>
      </c>
      <c r="D2162" s="3" t="s">
        <v>5267</v>
      </c>
      <c r="E2162" s="3" t="s">
        <v>5268</v>
      </c>
      <c r="F2162" s="3" t="s">
        <v>496</v>
      </c>
    </row>
    <row r="2163" spans="1:6" ht="12" customHeight="1" x14ac:dyDescent="0.25">
      <c r="A2163" s="3" t="s">
        <v>5269</v>
      </c>
      <c r="B2163" s="3" t="s">
        <v>493</v>
      </c>
      <c r="C2163" s="3" t="s">
        <v>104</v>
      </c>
      <c r="D2163" s="3" t="s">
        <v>5267</v>
      </c>
      <c r="E2163" s="3" t="s">
        <v>5270</v>
      </c>
      <c r="F2163" s="3" t="s">
        <v>496</v>
      </c>
    </row>
    <row r="2164" spans="1:6" ht="12" customHeight="1" x14ac:dyDescent="0.25">
      <c r="A2164" s="3" t="s">
        <v>5273</v>
      </c>
      <c r="B2164" s="3" t="s">
        <v>493</v>
      </c>
      <c r="C2164" s="3" t="s">
        <v>104</v>
      </c>
      <c r="D2164" s="3" t="s">
        <v>5267</v>
      </c>
      <c r="E2164" s="3" t="s">
        <v>5274</v>
      </c>
      <c r="F2164" s="3" t="s">
        <v>496</v>
      </c>
    </row>
    <row r="2165" spans="1:6" ht="12" customHeight="1" x14ac:dyDescent="0.25">
      <c r="A2165" s="3" t="s">
        <v>4828</v>
      </c>
      <c r="B2165" s="3" t="s">
        <v>504</v>
      </c>
      <c r="C2165" s="3" t="s">
        <v>104</v>
      </c>
      <c r="D2165" s="3" t="s">
        <v>5267</v>
      </c>
      <c r="E2165" s="3" t="s">
        <v>4829</v>
      </c>
      <c r="F2165" s="3" t="s">
        <v>496</v>
      </c>
    </row>
    <row r="2166" spans="1:6" ht="12" customHeight="1" x14ac:dyDescent="0.25">
      <c r="A2166" s="3" t="s">
        <v>5275</v>
      </c>
      <c r="B2166" s="3" t="s">
        <v>493</v>
      </c>
      <c r="C2166" s="3" t="s">
        <v>104</v>
      </c>
      <c r="D2166" s="3" t="s">
        <v>5276</v>
      </c>
      <c r="E2166" s="3" t="s">
        <v>5277</v>
      </c>
      <c r="F2166" s="3" t="s">
        <v>496</v>
      </c>
    </row>
    <row r="2167" spans="1:6" ht="12" customHeight="1" x14ac:dyDescent="0.25">
      <c r="A2167" s="3" t="s">
        <v>5278</v>
      </c>
      <c r="B2167" s="3" t="s">
        <v>493</v>
      </c>
      <c r="C2167" s="3" t="s">
        <v>104</v>
      </c>
      <c r="D2167" s="3" t="s">
        <v>5276</v>
      </c>
      <c r="E2167" s="3" t="s">
        <v>5279</v>
      </c>
      <c r="F2167" s="3" t="s">
        <v>496</v>
      </c>
    </row>
    <row r="2168" spans="1:6" ht="12" customHeight="1" x14ac:dyDescent="0.25">
      <c r="A2168" s="3" t="s">
        <v>5280</v>
      </c>
      <c r="B2168" s="3" t="s">
        <v>493</v>
      </c>
      <c r="C2168" s="3" t="s">
        <v>104</v>
      </c>
      <c r="D2168" s="3" t="s">
        <v>5276</v>
      </c>
      <c r="E2168" s="3" t="s">
        <v>5281</v>
      </c>
      <c r="F2168" s="3" t="s">
        <v>496</v>
      </c>
    </row>
    <row r="2169" spans="1:6" ht="12" customHeight="1" x14ac:dyDescent="0.25">
      <c r="A2169" s="3" t="s">
        <v>4828</v>
      </c>
      <c r="B2169" s="3" t="s">
        <v>504</v>
      </c>
      <c r="C2169" s="3" t="s">
        <v>104</v>
      </c>
      <c r="D2169" s="3" t="s">
        <v>5276</v>
      </c>
      <c r="E2169" s="3" t="s">
        <v>4829</v>
      </c>
      <c r="F2169" s="3" t="s">
        <v>496</v>
      </c>
    </row>
    <row r="2170" spans="1:6" ht="12" customHeight="1" x14ac:dyDescent="0.25">
      <c r="A2170" s="3" t="s">
        <v>5284</v>
      </c>
      <c r="B2170" s="3" t="s">
        <v>493</v>
      </c>
      <c r="C2170" s="3" t="s">
        <v>104</v>
      </c>
      <c r="D2170" s="3" t="s">
        <v>5285</v>
      </c>
      <c r="E2170" s="3" t="s">
        <v>5286</v>
      </c>
      <c r="F2170" s="3" t="s">
        <v>496</v>
      </c>
    </row>
    <row r="2171" spans="1:6" ht="12" customHeight="1" x14ac:dyDescent="0.25">
      <c r="A2171" s="3" t="s">
        <v>5287</v>
      </c>
      <c r="B2171" s="3" t="s">
        <v>493</v>
      </c>
      <c r="C2171" s="3" t="s">
        <v>104</v>
      </c>
      <c r="D2171" s="3" t="s">
        <v>5285</v>
      </c>
      <c r="E2171" s="3" t="s">
        <v>5288</v>
      </c>
      <c r="F2171" s="3" t="s">
        <v>496</v>
      </c>
    </row>
    <row r="2172" spans="1:6" ht="12" customHeight="1" x14ac:dyDescent="0.25">
      <c r="A2172" s="3" t="s">
        <v>4828</v>
      </c>
      <c r="B2172" s="3" t="s">
        <v>504</v>
      </c>
      <c r="C2172" s="3" t="s">
        <v>104</v>
      </c>
      <c r="D2172" s="3" t="s">
        <v>5285</v>
      </c>
      <c r="E2172" s="3" t="s">
        <v>4829</v>
      </c>
      <c r="F2172" s="3" t="s">
        <v>496</v>
      </c>
    </row>
    <row r="2173" spans="1:6" ht="12" customHeight="1" x14ac:dyDescent="0.25">
      <c r="A2173" s="3" t="s">
        <v>5289</v>
      </c>
      <c r="B2173" s="3" t="s">
        <v>493</v>
      </c>
      <c r="C2173" s="3" t="s">
        <v>104</v>
      </c>
      <c r="D2173" s="3" t="s">
        <v>5285</v>
      </c>
      <c r="E2173" s="3" t="s">
        <v>5292</v>
      </c>
      <c r="F2173" s="3" t="s">
        <v>496</v>
      </c>
    </row>
    <row r="2174" spans="1:6" ht="12" customHeight="1" x14ac:dyDescent="0.25">
      <c r="A2174" s="3" t="s">
        <v>5293</v>
      </c>
      <c r="B2174" s="3" t="s">
        <v>493</v>
      </c>
      <c r="C2174" s="3" t="s">
        <v>104</v>
      </c>
      <c r="D2174" s="3" t="s">
        <v>5294</v>
      </c>
      <c r="E2174" s="3" t="s">
        <v>5295</v>
      </c>
      <c r="F2174" s="3" t="s">
        <v>496</v>
      </c>
    </row>
    <row r="2175" spans="1:6" ht="12" customHeight="1" x14ac:dyDescent="0.25">
      <c r="A2175" s="3" t="s">
        <v>5296</v>
      </c>
      <c r="B2175" s="3" t="s">
        <v>493</v>
      </c>
      <c r="C2175" s="3" t="s">
        <v>104</v>
      </c>
      <c r="D2175" s="3" t="s">
        <v>5294</v>
      </c>
      <c r="E2175" s="3" t="s">
        <v>5297</v>
      </c>
      <c r="F2175" s="3" t="s">
        <v>496</v>
      </c>
    </row>
    <row r="2176" spans="1:6" ht="12" customHeight="1" x14ac:dyDescent="0.25">
      <c r="A2176" s="3" t="s">
        <v>4784</v>
      </c>
      <c r="B2176" s="3" t="s">
        <v>504</v>
      </c>
      <c r="C2176" s="3" t="s">
        <v>104</v>
      </c>
      <c r="D2176" s="3" t="s">
        <v>5294</v>
      </c>
      <c r="E2176" s="3" t="s">
        <v>4785</v>
      </c>
      <c r="F2176" s="3" t="s">
        <v>496</v>
      </c>
    </row>
    <row r="2177" spans="1:6" ht="12" customHeight="1" x14ac:dyDescent="0.25">
      <c r="A2177" s="3" t="s">
        <v>5298</v>
      </c>
      <c r="B2177" s="3" t="s">
        <v>493</v>
      </c>
      <c r="C2177" s="3" t="s">
        <v>104</v>
      </c>
      <c r="D2177" s="3" t="s">
        <v>5294</v>
      </c>
      <c r="E2177" s="3" t="s">
        <v>5299</v>
      </c>
      <c r="F2177" s="3" t="s">
        <v>496</v>
      </c>
    </row>
    <row r="2178" spans="1:6" ht="12" customHeight="1" x14ac:dyDescent="0.25">
      <c r="A2178" s="3" t="s">
        <v>2193</v>
      </c>
      <c r="B2178" s="3" t="s">
        <v>493</v>
      </c>
      <c r="C2178" s="3" t="s">
        <v>217</v>
      </c>
      <c r="D2178" s="3" t="s">
        <v>5302</v>
      </c>
      <c r="E2178" s="3" t="s">
        <v>5303</v>
      </c>
      <c r="F2178" s="3" t="s">
        <v>496</v>
      </c>
    </row>
    <row r="2179" spans="1:6" ht="12" customHeight="1" x14ac:dyDescent="0.25">
      <c r="A2179" s="3" t="s">
        <v>5304</v>
      </c>
      <c r="B2179" s="3" t="s">
        <v>493</v>
      </c>
      <c r="C2179" s="3" t="s">
        <v>217</v>
      </c>
      <c r="D2179" s="3" t="s">
        <v>5302</v>
      </c>
      <c r="E2179" s="3" t="s">
        <v>5305</v>
      </c>
      <c r="F2179" s="3" t="s">
        <v>496</v>
      </c>
    </row>
    <row r="2180" spans="1:6" ht="12" customHeight="1" x14ac:dyDescent="0.25">
      <c r="A2180" s="3" t="s">
        <v>5306</v>
      </c>
      <c r="B2180" s="3" t="s">
        <v>493</v>
      </c>
      <c r="C2180" s="3" t="s">
        <v>217</v>
      </c>
      <c r="D2180" s="3" t="s">
        <v>5302</v>
      </c>
      <c r="E2180" s="3" t="s">
        <v>5307</v>
      </c>
      <c r="F2180" s="3" t="s">
        <v>496</v>
      </c>
    </row>
    <row r="2181" spans="1:6" ht="12" customHeight="1" x14ac:dyDescent="0.25">
      <c r="A2181" s="3" t="s">
        <v>2449</v>
      </c>
      <c r="B2181" s="3" t="s">
        <v>504</v>
      </c>
      <c r="C2181" s="3" t="s">
        <v>217</v>
      </c>
      <c r="D2181" s="3" t="s">
        <v>5302</v>
      </c>
      <c r="E2181" s="3" t="s">
        <v>2451</v>
      </c>
      <c r="F2181" s="3" t="s">
        <v>496</v>
      </c>
    </row>
    <row r="2182" spans="1:6" ht="12" customHeight="1" x14ac:dyDescent="0.25">
      <c r="A2182" s="3" t="s">
        <v>5308</v>
      </c>
      <c r="B2182" s="3" t="s">
        <v>493</v>
      </c>
      <c r="C2182" s="3" t="s">
        <v>250</v>
      </c>
      <c r="D2182" s="3" t="s">
        <v>5311</v>
      </c>
      <c r="E2182" s="3" t="s">
        <v>5312</v>
      </c>
      <c r="F2182" s="3" t="s">
        <v>496</v>
      </c>
    </row>
    <row r="2183" spans="1:6" ht="12" customHeight="1" x14ac:dyDescent="0.25">
      <c r="A2183" s="3" t="s">
        <v>5314</v>
      </c>
      <c r="B2183" s="3" t="s">
        <v>493</v>
      </c>
      <c r="C2183" s="3" t="s">
        <v>250</v>
      </c>
      <c r="D2183" s="3" t="s">
        <v>5311</v>
      </c>
      <c r="E2183" s="3" t="s">
        <v>5315</v>
      </c>
      <c r="F2183" s="3" t="s">
        <v>496</v>
      </c>
    </row>
    <row r="2184" spans="1:6" ht="12" customHeight="1" x14ac:dyDescent="0.25">
      <c r="A2184" s="3" t="s">
        <v>2342</v>
      </c>
      <c r="B2184" s="3" t="s">
        <v>504</v>
      </c>
      <c r="C2184" s="3" t="s">
        <v>250</v>
      </c>
      <c r="D2184" s="3" t="s">
        <v>5311</v>
      </c>
      <c r="E2184" s="3" t="s">
        <v>2343</v>
      </c>
      <c r="F2184" s="3" t="s">
        <v>496</v>
      </c>
    </row>
    <row r="2185" spans="1:6" ht="12" customHeight="1" x14ac:dyDescent="0.25">
      <c r="A2185" s="3" t="s">
        <v>5316</v>
      </c>
      <c r="B2185" s="3" t="s">
        <v>493</v>
      </c>
      <c r="C2185" s="3" t="s">
        <v>250</v>
      </c>
      <c r="D2185" s="3" t="s">
        <v>5311</v>
      </c>
      <c r="E2185" s="3" t="s">
        <v>5317</v>
      </c>
      <c r="F2185" s="3" t="s">
        <v>496</v>
      </c>
    </row>
    <row r="2186" spans="1:6" ht="12" customHeight="1" x14ac:dyDescent="0.25">
      <c r="A2186" s="3" t="s">
        <v>5318</v>
      </c>
      <c r="B2186" s="3" t="s">
        <v>493</v>
      </c>
      <c r="C2186" s="3" t="s">
        <v>217</v>
      </c>
      <c r="D2186" s="3" t="s">
        <v>5319</v>
      </c>
      <c r="E2186" s="3" t="s">
        <v>5321</v>
      </c>
      <c r="F2186" s="3" t="s">
        <v>496</v>
      </c>
    </row>
    <row r="2187" spans="1:6" ht="12" customHeight="1" x14ac:dyDescent="0.25">
      <c r="A2187" s="3" t="s">
        <v>5323</v>
      </c>
      <c r="B2187" s="3" t="s">
        <v>493</v>
      </c>
      <c r="C2187" s="3" t="s">
        <v>217</v>
      </c>
      <c r="D2187" s="3" t="s">
        <v>5319</v>
      </c>
      <c r="E2187" s="3" t="s">
        <v>5324</v>
      </c>
      <c r="F2187" s="3" t="s">
        <v>496</v>
      </c>
    </row>
    <row r="2188" spans="1:6" ht="12" customHeight="1" x14ac:dyDescent="0.25">
      <c r="A2188" s="3" t="s">
        <v>5325</v>
      </c>
      <c r="B2188" s="3" t="s">
        <v>493</v>
      </c>
      <c r="C2188" s="3" t="s">
        <v>217</v>
      </c>
      <c r="D2188" s="3" t="s">
        <v>5319</v>
      </c>
      <c r="E2188" s="3" t="s">
        <v>5326</v>
      </c>
      <c r="F2188" s="3" t="s">
        <v>496</v>
      </c>
    </row>
    <row r="2189" spans="1:6" ht="12" customHeight="1" x14ac:dyDescent="0.25">
      <c r="A2189" s="3" t="s">
        <v>2449</v>
      </c>
      <c r="B2189" s="3" t="s">
        <v>504</v>
      </c>
      <c r="C2189" s="3" t="s">
        <v>217</v>
      </c>
      <c r="D2189" s="3" t="s">
        <v>5319</v>
      </c>
      <c r="E2189" s="3" t="s">
        <v>2451</v>
      </c>
      <c r="F2189" s="3" t="s">
        <v>496</v>
      </c>
    </row>
    <row r="2190" spans="1:6" ht="12" customHeight="1" x14ac:dyDescent="0.25">
      <c r="A2190" s="3" t="s">
        <v>5327</v>
      </c>
      <c r="B2190" s="3" t="s">
        <v>493</v>
      </c>
      <c r="C2190" s="3" t="s">
        <v>104</v>
      </c>
      <c r="D2190" s="3" t="s">
        <v>5328</v>
      </c>
      <c r="E2190" s="3" t="s">
        <v>5329</v>
      </c>
      <c r="F2190" s="3" t="s">
        <v>496</v>
      </c>
    </row>
    <row r="2191" spans="1:6" ht="12" customHeight="1" x14ac:dyDescent="0.25">
      <c r="A2191" s="3" t="s">
        <v>5331</v>
      </c>
      <c r="B2191" s="3" t="s">
        <v>493</v>
      </c>
      <c r="C2191" s="3" t="s">
        <v>104</v>
      </c>
      <c r="D2191" s="3" t="s">
        <v>5328</v>
      </c>
      <c r="E2191" s="3" t="s">
        <v>5333</v>
      </c>
      <c r="F2191" s="3" t="s">
        <v>496</v>
      </c>
    </row>
    <row r="2192" spans="1:6" ht="12" customHeight="1" x14ac:dyDescent="0.25">
      <c r="A2192" s="3" t="s">
        <v>4784</v>
      </c>
      <c r="B2192" s="3" t="s">
        <v>504</v>
      </c>
      <c r="C2192" s="3" t="s">
        <v>104</v>
      </c>
      <c r="D2192" s="3" t="s">
        <v>5328</v>
      </c>
      <c r="E2192" s="3" t="s">
        <v>4785</v>
      </c>
      <c r="F2192" s="3" t="s">
        <v>496</v>
      </c>
    </row>
    <row r="2193" spans="1:6" ht="12" customHeight="1" x14ac:dyDescent="0.25">
      <c r="A2193" s="3" t="s">
        <v>5334</v>
      </c>
      <c r="B2193" s="3" t="s">
        <v>493</v>
      </c>
      <c r="C2193" s="3" t="s">
        <v>104</v>
      </c>
      <c r="D2193" s="3" t="s">
        <v>5328</v>
      </c>
      <c r="E2193" s="3" t="s">
        <v>5335</v>
      </c>
      <c r="F2193" s="3" t="s">
        <v>496</v>
      </c>
    </row>
    <row r="2194" spans="1:6" ht="12" customHeight="1" x14ac:dyDescent="0.25">
      <c r="A2194" s="3" t="s">
        <v>5336</v>
      </c>
      <c r="B2194" s="3" t="s">
        <v>493</v>
      </c>
      <c r="C2194" s="3" t="s">
        <v>250</v>
      </c>
      <c r="D2194" s="3" t="s">
        <v>5337</v>
      </c>
      <c r="E2194" s="3" t="s">
        <v>5338</v>
      </c>
      <c r="F2194" s="3" t="s">
        <v>496</v>
      </c>
    </row>
    <row r="2195" spans="1:6" ht="12" customHeight="1" x14ac:dyDescent="0.25">
      <c r="A2195" s="3" t="s">
        <v>5339</v>
      </c>
      <c r="B2195" s="3" t="s">
        <v>493</v>
      </c>
      <c r="C2195" s="3" t="s">
        <v>250</v>
      </c>
      <c r="D2195" s="3" t="s">
        <v>5337</v>
      </c>
      <c r="E2195" s="3" t="s">
        <v>5342</v>
      </c>
      <c r="F2195" s="3" t="s">
        <v>496</v>
      </c>
    </row>
    <row r="2196" spans="1:6" ht="12" customHeight="1" x14ac:dyDescent="0.25">
      <c r="A2196" s="3" t="s">
        <v>5343</v>
      </c>
      <c r="B2196" s="3" t="s">
        <v>493</v>
      </c>
      <c r="C2196" s="3" t="s">
        <v>250</v>
      </c>
      <c r="D2196" s="3" t="s">
        <v>5337</v>
      </c>
      <c r="E2196" s="3" t="s">
        <v>5344</v>
      </c>
      <c r="F2196" s="3" t="s">
        <v>496</v>
      </c>
    </row>
    <row r="2197" spans="1:6" ht="12" customHeight="1" x14ac:dyDescent="0.25">
      <c r="A2197" s="3" t="s">
        <v>4018</v>
      </c>
      <c r="B2197" s="3" t="s">
        <v>504</v>
      </c>
      <c r="C2197" s="3" t="s">
        <v>250</v>
      </c>
      <c r="D2197" s="3" t="s">
        <v>5337</v>
      </c>
      <c r="E2197" s="3" t="s">
        <v>4019</v>
      </c>
      <c r="F2197" s="3" t="s">
        <v>496</v>
      </c>
    </row>
    <row r="2198" spans="1:6" ht="12" customHeight="1" x14ac:dyDescent="0.25">
      <c r="A2198" s="3" t="s">
        <v>5345</v>
      </c>
      <c r="B2198" s="3" t="s">
        <v>493</v>
      </c>
      <c r="C2198" s="3" t="s">
        <v>212</v>
      </c>
      <c r="D2198" s="3" t="s">
        <v>5346</v>
      </c>
      <c r="E2198" s="3" t="s">
        <v>5347</v>
      </c>
      <c r="F2198" s="3" t="s">
        <v>496</v>
      </c>
    </row>
    <row r="2199" spans="1:6" ht="12" customHeight="1" x14ac:dyDescent="0.25">
      <c r="A2199" s="3" t="s">
        <v>5348</v>
      </c>
      <c r="B2199" s="3" t="s">
        <v>493</v>
      </c>
      <c r="C2199" s="3" t="s">
        <v>212</v>
      </c>
      <c r="D2199" s="3" t="s">
        <v>5346</v>
      </c>
      <c r="E2199" s="3" t="s">
        <v>5349</v>
      </c>
      <c r="F2199" s="3" t="s">
        <v>496</v>
      </c>
    </row>
    <row r="2200" spans="1:6" ht="12" customHeight="1" x14ac:dyDescent="0.25">
      <c r="A2200" s="3" t="s">
        <v>1108</v>
      </c>
      <c r="B2200" s="3" t="s">
        <v>504</v>
      </c>
      <c r="C2200" s="3" t="s">
        <v>212</v>
      </c>
      <c r="D2200" s="3" t="s">
        <v>5346</v>
      </c>
      <c r="E2200" s="3" t="s">
        <v>1110</v>
      </c>
      <c r="F2200" s="3" t="s">
        <v>496</v>
      </c>
    </row>
    <row r="2201" spans="1:6" ht="12" customHeight="1" x14ac:dyDescent="0.25">
      <c r="A2201" s="3" t="s">
        <v>5352</v>
      </c>
      <c r="B2201" s="3" t="s">
        <v>493</v>
      </c>
      <c r="C2201" s="3" t="s">
        <v>212</v>
      </c>
      <c r="D2201" s="3" t="s">
        <v>5346</v>
      </c>
      <c r="E2201" s="3" t="s">
        <v>5353</v>
      </c>
      <c r="F2201" s="3" t="s">
        <v>496</v>
      </c>
    </row>
    <row r="2202" spans="1:6" ht="12" customHeight="1" x14ac:dyDescent="0.25">
      <c r="A2202" s="3" t="s">
        <v>5354</v>
      </c>
      <c r="B2202" s="3" t="s">
        <v>493</v>
      </c>
      <c r="C2202" s="3" t="s">
        <v>217</v>
      </c>
      <c r="D2202" s="3" t="s">
        <v>5355</v>
      </c>
      <c r="E2202" s="3" t="s">
        <v>5356</v>
      </c>
      <c r="F2202" s="3" t="s">
        <v>496</v>
      </c>
    </row>
    <row r="2203" spans="1:6" ht="12" customHeight="1" x14ac:dyDescent="0.25">
      <c r="A2203" s="3" t="s">
        <v>5357</v>
      </c>
      <c r="B2203" s="3" t="s">
        <v>493</v>
      </c>
      <c r="C2203" s="3" t="s">
        <v>217</v>
      </c>
      <c r="D2203" s="3" t="s">
        <v>5355</v>
      </c>
      <c r="E2203" s="3" t="s">
        <v>5358</v>
      </c>
      <c r="F2203" s="3" t="s">
        <v>496</v>
      </c>
    </row>
    <row r="2204" spans="1:6" ht="12" customHeight="1" x14ac:dyDescent="0.25">
      <c r="A2204" s="3" t="s">
        <v>4614</v>
      </c>
      <c r="B2204" s="3" t="s">
        <v>504</v>
      </c>
      <c r="C2204" s="3" t="s">
        <v>217</v>
      </c>
      <c r="D2204" s="3" t="s">
        <v>5355</v>
      </c>
      <c r="E2204" s="3" t="s">
        <v>4616</v>
      </c>
      <c r="F2204" s="3" t="s">
        <v>496</v>
      </c>
    </row>
    <row r="2205" spans="1:6" ht="12" customHeight="1" x14ac:dyDescent="0.25">
      <c r="A2205" s="3" t="s">
        <v>5359</v>
      </c>
      <c r="B2205" s="3" t="s">
        <v>493</v>
      </c>
      <c r="C2205" s="3" t="s">
        <v>217</v>
      </c>
      <c r="D2205" s="3" t="s">
        <v>5355</v>
      </c>
      <c r="E2205" s="3" t="s">
        <v>5362</v>
      </c>
      <c r="F2205" s="3" t="s">
        <v>496</v>
      </c>
    </row>
    <row r="2206" spans="1:6" ht="12" customHeight="1" x14ac:dyDescent="0.25">
      <c r="A2206" s="3" t="s">
        <v>5363</v>
      </c>
      <c r="B2206" s="3" t="s">
        <v>493</v>
      </c>
      <c r="C2206" s="3" t="s">
        <v>212</v>
      </c>
      <c r="D2206" s="3" t="s">
        <v>5364</v>
      </c>
      <c r="E2206" s="3" t="s">
        <v>5365</v>
      </c>
      <c r="F2206" s="3" t="s">
        <v>496</v>
      </c>
    </row>
    <row r="2207" spans="1:6" ht="12" customHeight="1" x14ac:dyDescent="0.25">
      <c r="A2207" s="3" t="s">
        <v>5366</v>
      </c>
      <c r="B2207" s="3" t="s">
        <v>493</v>
      </c>
      <c r="C2207" s="3" t="s">
        <v>212</v>
      </c>
      <c r="D2207" s="3" t="s">
        <v>5364</v>
      </c>
      <c r="E2207" s="3" t="s">
        <v>5367</v>
      </c>
      <c r="F2207" s="3" t="s">
        <v>496</v>
      </c>
    </row>
    <row r="2208" spans="1:6" ht="12" customHeight="1" x14ac:dyDescent="0.25">
      <c r="A2208" s="3" t="s">
        <v>5368</v>
      </c>
      <c r="B2208" s="3" t="s">
        <v>493</v>
      </c>
      <c r="C2208" s="3" t="s">
        <v>212</v>
      </c>
      <c r="D2208" s="3" t="s">
        <v>5364</v>
      </c>
      <c r="E2208" s="3" t="s">
        <v>5369</v>
      </c>
      <c r="F2208" s="3" t="s">
        <v>496</v>
      </c>
    </row>
    <row r="2209" spans="1:6" ht="12" customHeight="1" x14ac:dyDescent="0.25">
      <c r="A2209" s="3" t="s">
        <v>1108</v>
      </c>
      <c r="B2209" s="3" t="s">
        <v>504</v>
      </c>
      <c r="C2209" s="3" t="s">
        <v>212</v>
      </c>
      <c r="D2209" s="3" t="s">
        <v>5364</v>
      </c>
      <c r="E2209" s="3" t="s">
        <v>1110</v>
      </c>
      <c r="F2209" s="3" t="s">
        <v>496</v>
      </c>
    </row>
    <row r="2210" spans="1:6" ht="12" customHeight="1" x14ac:dyDescent="0.25">
      <c r="A2210" s="3" t="s">
        <v>5370</v>
      </c>
      <c r="B2210" s="3" t="s">
        <v>493</v>
      </c>
      <c r="C2210" s="3" t="s">
        <v>23</v>
      </c>
      <c r="D2210" s="3" t="s">
        <v>5371</v>
      </c>
      <c r="E2210" s="3" t="s">
        <v>5372</v>
      </c>
      <c r="F2210" s="3" t="s">
        <v>496</v>
      </c>
    </row>
    <row r="2211" spans="1:6" ht="12" customHeight="1" x14ac:dyDescent="0.25">
      <c r="A2211" s="3" t="s">
        <v>5373</v>
      </c>
      <c r="B2211" s="3" t="s">
        <v>493</v>
      </c>
      <c r="C2211" s="3" t="s">
        <v>23</v>
      </c>
      <c r="D2211" s="3" t="s">
        <v>5371</v>
      </c>
      <c r="E2211" s="3" t="s">
        <v>5374</v>
      </c>
      <c r="F2211" s="3" t="s">
        <v>496</v>
      </c>
    </row>
    <row r="2212" spans="1:6" ht="12" customHeight="1" x14ac:dyDescent="0.25">
      <c r="A2212" s="3" t="s">
        <v>5375</v>
      </c>
      <c r="B2212" s="3" t="s">
        <v>504</v>
      </c>
      <c r="C2212" s="3" t="s">
        <v>23</v>
      </c>
      <c r="D2212" s="3" t="s">
        <v>5371</v>
      </c>
      <c r="E2212" s="3" t="s">
        <v>5376</v>
      </c>
      <c r="F2212" s="3" t="s">
        <v>496</v>
      </c>
    </row>
    <row r="2213" spans="1:6" ht="12" customHeight="1" x14ac:dyDescent="0.25">
      <c r="A2213" s="3" t="s">
        <v>5378</v>
      </c>
      <c r="B2213" s="3" t="s">
        <v>493</v>
      </c>
      <c r="C2213" s="3" t="s">
        <v>23</v>
      </c>
      <c r="D2213" s="3" t="s">
        <v>5371</v>
      </c>
      <c r="E2213" s="3" t="s">
        <v>5380</v>
      </c>
      <c r="F2213" s="3" t="s">
        <v>496</v>
      </c>
    </row>
    <row r="2214" spans="1:6" ht="12" customHeight="1" x14ac:dyDescent="0.25">
      <c r="A2214" s="3" t="s">
        <v>5381</v>
      </c>
      <c r="B2214" s="3" t="s">
        <v>493</v>
      </c>
      <c r="C2214" s="3" t="s">
        <v>48</v>
      </c>
      <c r="D2214" s="3" t="s">
        <v>5383</v>
      </c>
      <c r="E2214" s="3" t="s">
        <v>5384</v>
      </c>
      <c r="F2214" s="3" t="s">
        <v>496</v>
      </c>
    </row>
    <row r="2215" spans="1:6" ht="12" customHeight="1" x14ac:dyDescent="0.25">
      <c r="A2215" s="3" t="s">
        <v>5385</v>
      </c>
      <c r="B2215" s="3" t="s">
        <v>493</v>
      </c>
      <c r="C2215" s="3" t="s">
        <v>48</v>
      </c>
      <c r="D2215" s="3" t="s">
        <v>5383</v>
      </c>
      <c r="E2215" s="3" t="s">
        <v>5386</v>
      </c>
      <c r="F2215" s="3" t="s">
        <v>496</v>
      </c>
    </row>
    <row r="2216" spans="1:6" ht="12" customHeight="1" x14ac:dyDescent="0.25">
      <c r="A2216" s="3" t="s">
        <v>1326</v>
      </c>
      <c r="B2216" s="3" t="s">
        <v>504</v>
      </c>
      <c r="C2216" s="3" t="s">
        <v>48</v>
      </c>
      <c r="D2216" s="3" t="s">
        <v>5383</v>
      </c>
      <c r="E2216" s="3" t="s">
        <v>1327</v>
      </c>
      <c r="F2216" s="3" t="s">
        <v>496</v>
      </c>
    </row>
    <row r="2217" spans="1:6" ht="12" customHeight="1" x14ac:dyDescent="0.25">
      <c r="A2217" s="3" t="s">
        <v>5387</v>
      </c>
      <c r="B2217" s="3" t="s">
        <v>493</v>
      </c>
      <c r="C2217" s="3" t="s">
        <v>48</v>
      </c>
      <c r="D2217" s="3" t="s">
        <v>5383</v>
      </c>
      <c r="E2217" s="3" t="s">
        <v>5390</v>
      </c>
      <c r="F2217" s="3" t="s">
        <v>496</v>
      </c>
    </row>
    <row r="2218" spans="1:6" ht="12" customHeight="1" x14ac:dyDescent="0.25">
      <c r="A2218" s="3" t="s">
        <v>5391</v>
      </c>
      <c r="B2218" s="3" t="s">
        <v>493</v>
      </c>
      <c r="C2218" s="3" t="s">
        <v>265</v>
      </c>
      <c r="D2218" s="3" t="s">
        <v>5392</v>
      </c>
      <c r="E2218" s="3" t="s">
        <v>5393</v>
      </c>
      <c r="F2218" s="3" t="s">
        <v>496</v>
      </c>
    </row>
    <row r="2219" spans="1:6" ht="12" customHeight="1" x14ac:dyDescent="0.25">
      <c r="A2219" s="3" t="s">
        <v>5394</v>
      </c>
      <c r="B2219" s="3" t="s">
        <v>493</v>
      </c>
      <c r="C2219" s="3" t="s">
        <v>265</v>
      </c>
      <c r="D2219" s="3" t="s">
        <v>5392</v>
      </c>
      <c r="E2219" s="3" t="s">
        <v>5395</v>
      </c>
      <c r="F2219" s="3" t="s">
        <v>496</v>
      </c>
    </row>
    <row r="2220" spans="1:6" ht="12" customHeight="1" x14ac:dyDescent="0.25">
      <c r="A2220" s="3" t="s">
        <v>5396</v>
      </c>
      <c r="B2220" s="3" t="s">
        <v>504</v>
      </c>
      <c r="C2220" s="3" t="s">
        <v>265</v>
      </c>
      <c r="D2220" s="3" t="s">
        <v>5392</v>
      </c>
      <c r="E2220" s="3" t="s">
        <v>5397</v>
      </c>
      <c r="F2220" s="3" t="s">
        <v>496</v>
      </c>
    </row>
    <row r="2221" spans="1:6" ht="12" customHeight="1" x14ac:dyDescent="0.25">
      <c r="A2221" s="3" t="s">
        <v>5398</v>
      </c>
      <c r="B2221" s="3" t="s">
        <v>493</v>
      </c>
      <c r="C2221" s="3" t="s">
        <v>265</v>
      </c>
      <c r="D2221" s="3" t="s">
        <v>5392</v>
      </c>
      <c r="E2221" s="3" t="s">
        <v>5400</v>
      </c>
      <c r="F2221" s="3" t="s">
        <v>496</v>
      </c>
    </row>
    <row r="2222" spans="1:6" ht="12" customHeight="1" x14ac:dyDescent="0.25">
      <c r="A2222" s="3" t="s">
        <v>5402</v>
      </c>
      <c r="B2222" s="3" t="s">
        <v>493</v>
      </c>
      <c r="C2222" s="3" t="s">
        <v>401</v>
      </c>
      <c r="D2222" s="3" t="s">
        <v>5403</v>
      </c>
      <c r="E2222" s="3" t="s">
        <v>5404</v>
      </c>
      <c r="F2222" s="3" t="s">
        <v>496</v>
      </c>
    </row>
    <row r="2223" spans="1:6" ht="12" customHeight="1" x14ac:dyDescent="0.25">
      <c r="A2223" s="3" t="s">
        <v>5405</v>
      </c>
      <c r="B2223" s="3" t="s">
        <v>493</v>
      </c>
      <c r="C2223" s="3" t="s">
        <v>401</v>
      </c>
      <c r="D2223" s="3" t="s">
        <v>5403</v>
      </c>
      <c r="E2223" s="3" t="s">
        <v>5406</v>
      </c>
      <c r="F2223" s="3" t="s">
        <v>496</v>
      </c>
    </row>
    <row r="2224" spans="1:6" ht="12" customHeight="1" x14ac:dyDescent="0.25">
      <c r="A2224" s="3" t="s">
        <v>5407</v>
      </c>
      <c r="B2224" s="3" t="s">
        <v>504</v>
      </c>
      <c r="C2224" s="3" t="s">
        <v>401</v>
      </c>
      <c r="D2224" s="3" t="s">
        <v>5403</v>
      </c>
      <c r="E2224" s="3" t="s">
        <v>5408</v>
      </c>
      <c r="F2224" s="3" t="s">
        <v>496</v>
      </c>
    </row>
    <row r="2225" spans="1:6" ht="12" customHeight="1" x14ac:dyDescent="0.25">
      <c r="A2225" s="3" t="s">
        <v>5409</v>
      </c>
      <c r="B2225" s="3" t="s">
        <v>493</v>
      </c>
      <c r="C2225" s="3" t="s">
        <v>401</v>
      </c>
      <c r="D2225" s="3" t="s">
        <v>5403</v>
      </c>
      <c r="E2225" s="3" t="s">
        <v>5410</v>
      </c>
      <c r="F2225" s="3" t="s">
        <v>496</v>
      </c>
    </row>
    <row r="2226" spans="1:6" ht="12" customHeight="1" x14ac:dyDescent="0.25">
      <c r="A2226" s="3" t="s">
        <v>5412</v>
      </c>
      <c r="B2226" s="3" t="s">
        <v>493</v>
      </c>
      <c r="C2226" s="3" t="s">
        <v>176</v>
      </c>
      <c r="D2226" s="3" t="s">
        <v>5414</v>
      </c>
      <c r="E2226" s="3" t="s">
        <v>5415</v>
      </c>
      <c r="F2226" s="3" t="s">
        <v>496</v>
      </c>
    </row>
    <row r="2227" spans="1:6" ht="12" customHeight="1" x14ac:dyDescent="0.25">
      <c r="A2227" s="3" t="s">
        <v>5416</v>
      </c>
      <c r="B2227" s="3" t="s">
        <v>493</v>
      </c>
      <c r="C2227" s="3" t="s">
        <v>176</v>
      </c>
      <c r="D2227" s="3" t="s">
        <v>5414</v>
      </c>
      <c r="E2227" s="3" t="s">
        <v>5417</v>
      </c>
      <c r="F2227" s="3" t="s">
        <v>496</v>
      </c>
    </row>
    <row r="2228" spans="1:6" ht="12" customHeight="1" x14ac:dyDescent="0.25">
      <c r="A2228" s="3" t="s">
        <v>5418</v>
      </c>
      <c r="B2228" s="3" t="s">
        <v>493</v>
      </c>
      <c r="C2228" s="3" t="s">
        <v>176</v>
      </c>
      <c r="D2228" s="3" t="s">
        <v>5414</v>
      </c>
      <c r="E2228" s="3" t="s">
        <v>5419</v>
      </c>
      <c r="F2228" s="3" t="s">
        <v>496</v>
      </c>
    </row>
    <row r="2229" spans="1:6" ht="12" customHeight="1" x14ac:dyDescent="0.25">
      <c r="A2229" s="3" t="s">
        <v>5381</v>
      </c>
      <c r="B2229" s="3" t="s">
        <v>504</v>
      </c>
      <c r="C2229" s="3" t="s">
        <v>176</v>
      </c>
      <c r="D2229" s="3" t="s">
        <v>5414</v>
      </c>
      <c r="E2229" s="3" t="s">
        <v>5420</v>
      </c>
      <c r="F2229" s="3" t="s">
        <v>496</v>
      </c>
    </row>
    <row r="2230" spans="1:6" ht="12" customHeight="1" x14ac:dyDescent="0.25">
      <c r="A2230" s="3" t="s">
        <v>5421</v>
      </c>
      <c r="B2230" s="3" t="s">
        <v>493</v>
      </c>
      <c r="C2230" s="3" t="s">
        <v>212</v>
      </c>
      <c r="D2230" s="3" t="s">
        <v>5422</v>
      </c>
      <c r="E2230" s="3" t="s">
        <v>5424</v>
      </c>
      <c r="F2230" s="3" t="s">
        <v>496</v>
      </c>
    </row>
    <row r="2231" spans="1:6" ht="12" customHeight="1" x14ac:dyDescent="0.25">
      <c r="A2231" s="3" t="s">
        <v>5426</v>
      </c>
      <c r="B2231" s="3" t="s">
        <v>493</v>
      </c>
      <c r="C2231" s="3" t="s">
        <v>212</v>
      </c>
      <c r="D2231" s="3" t="s">
        <v>5422</v>
      </c>
      <c r="E2231" s="3" t="s">
        <v>5427</v>
      </c>
      <c r="F2231" s="3" t="s">
        <v>496</v>
      </c>
    </row>
    <row r="2232" spans="1:6" ht="12" customHeight="1" x14ac:dyDescent="0.25">
      <c r="A2232" s="3" t="s">
        <v>5428</v>
      </c>
      <c r="B2232" s="3" t="s">
        <v>493</v>
      </c>
      <c r="C2232" s="3" t="s">
        <v>212</v>
      </c>
      <c r="D2232" s="3" t="s">
        <v>5422</v>
      </c>
      <c r="E2232" s="3" t="s">
        <v>5429</v>
      </c>
      <c r="F2232" s="3" t="s">
        <v>496</v>
      </c>
    </row>
    <row r="2233" spans="1:6" ht="12" customHeight="1" x14ac:dyDescent="0.25">
      <c r="A2233" s="3" t="s">
        <v>5430</v>
      </c>
      <c r="B2233" s="3" t="s">
        <v>504</v>
      </c>
      <c r="C2233" s="3" t="s">
        <v>212</v>
      </c>
      <c r="D2233" s="3" t="s">
        <v>5422</v>
      </c>
      <c r="E2233" s="3" t="s">
        <v>5431</v>
      </c>
      <c r="F2233" s="3" t="s">
        <v>496</v>
      </c>
    </row>
    <row r="2234" spans="1:6" ht="12" customHeight="1" x14ac:dyDescent="0.25">
      <c r="A2234" s="3" t="s">
        <v>5432</v>
      </c>
      <c r="B2234" s="3" t="s">
        <v>493</v>
      </c>
      <c r="C2234" s="3" t="s">
        <v>212</v>
      </c>
      <c r="D2234" s="3" t="s">
        <v>5433</v>
      </c>
      <c r="E2234" s="3" t="s">
        <v>5434</v>
      </c>
      <c r="F2234" s="3" t="s">
        <v>496</v>
      </c>
    </row>
    <row r="2235" spans="1:6" ht="12" customHeight="1" x14ac:dyDescent="0.25">
      <c r="A2235" s="3" t="s">
        <v>5436</v>
      </c>
      <c r="B2235" s="3" t="s">
        <v>493</v>
      </c>
      <c r="C2235" s="3" t="s">
        <v>212</v>
      </c>
      <c r="D2235" s="3" t="s">
        <v>5433</v>
      </c>
      <c r="E2235" s="3" t="s">
        <v>5438</v>
      </c>
      <c r="F2235" s="3" t="s">
        <v>496</v>
      </c>
    </row>
    <row r="2236" spans="1:6" ht="12" customHeight="1" x14ac:dyDescent="0.25">
      <c r="A2236" s="3" t="s">
        <v>5439</v>
      </c>
      <c r="B2236" s="3" t="s">
        <v>493</v>
      </c>
      <c r="C2236" s="3" t="s">
        <v>212</v>
      </c>
      <c r="D2236" s="3" t="s">
        <v>5433</v>
      </c>
      <c r="E2236" s="3" t="s">
        <v>5440</v>
      </c>
      <c r="F2236" s="3" t="s">
        <v>496</v>
      </c>
    </row>
    <row r="2237" spans="1:6" ht="12" customHeight="1" x14ac:dyDescent="0.25">
      <c r="A2237" s="3" t="s">
        <v>5430</v>
      </c>
      <c r="B2237" s="3" t="s">
        <v>504</v>
      </c>
      <c r="C2237" s="3" t="s">
        <v>212</v>
      </c>
      <c r="D2237" s="3" t="s">
        <v>5433</v>
      </c>
      <c r="E2237" s="3" t="s">
        <v>5431</v>
      </c>
      <c r="F2237" s="3" t="s">
        <v>496</v>
      </c>
    </row>
    <row r="2238" spans="1:6" ht="12" customHeight="1" x14ac:dyDescent="0.25">
      <c r="A2238" s="3" t="s">
        <v>5441</v>
      </c>
      <c r="B2238" s="3" t="s">
        <v>493</v>
      </c>
      <c r="C2238" s="3" t="s">
        <v>212</v>
      </c>
      <c r="D2238" s="3" t="s">
        <v>5442</v>
      </c>
      <c r="E2238" s="3" t="s">
        <v>5443</v>
      </c>
      <c r="F2238" s="3" t="s">
        <v>496</v>
      </c>
    </row>
    <row r="2239" spans="1:6" ht="12" customHeight="1" x14ac:dyDescent="0.25">
      <c r="A2239" s="3" t="s">
        <v>5444</v>
      </c>
      <c r="B2239" s="3" t="s">
        <v>493</v>
      </c>
      <c r="C2239" s="3" t="s">
        <v>212</v>
      </c>
      <c r="D2239" s="3" t="s">
        <v>5442</v>
      </c>
      <c r="E2239" s="3" t="s">
        <v>5445</v>
      </c>
      <c r="F2239" s="3" t="s">
        <v>496</v>
      </c>
    </row>
    <row r="2240" spans="1:6" ht="12" customHeight="1" x14ac:dyDescent="0.25">
      <c r="A2240" s="3" t="s">
        <v>5446</v>
      </c>
      <c r="B2240" s="3" t="s">
        <v>493</v>
      </c>
      <c r="C2240" s="3" t="s">
        <v>212</v>
      </c>
      <c r="D2240" s="3" t="s">
        <v>5442</v>
      </c>
      <c r="E2240" s="3" t="s">
        <v>5449</v>
      </c>
      <c r="F2240" s="3" t="s">
        <v>496</v>
      </c>
    </row>
    <row r="2241" spans="1:6" ht="12" customHeight="1" x14ac:dyDescent="0.25">
      <c r="A2241" s="3" t="s">
        <v>5430</v>
      </c>
      <c r="B2241" s="3" t="s">
        <v>504</v>
      </c>
      <c r="C2241" s="3" t="s">
        <v>212</v>
      </c>
      <c r="D2241" s="3" t="s">
        <v>5442</v>
      </c>
      <c r="E2241" s="3" t="s">
        <v>5431</v>
      </c>
      <c r="F2241" s="3" t="s">
        <v>496</v>
      </c>
    </row>
    <row r="2242" spans="1:6" ht="12" customHeight="1" x14ac:dyDescent="0.25">
      <c r="A2242" s="3" t="s">
        <v>5450</v>
      </c>
      <c r="B2242" s="3" t="s">
        <v>493</v>
      </c>
      <c r="C2242" s="3" t="s">
        <v>212</v>
      </c>
      <c r="D2242" s="3" t="s">
        <v>213</v>
      </c>
      <c r="E2242" s="3" t="s">
        <v>5451</v>
      </c>
      <c r="F2242" s="3" t="s">
        <v>496</v>
      </c>
    </row>
    <row r="2243" spans="1:6" ht="12" customHeight="1" x14ac:dyDescent="0.25">
      <c r="A2243" s="3" t="s">
        <v>1915</v>
      </c>
      <c r="B2243" s="3" t="s">
        <v>493</v>
      </c>
      <c r="C2243" s="3" t="s">
        <v>212</v>
      </c>
      <c r="D2243" s="3" t="s">
        <v>213</v>
      </c>
      <c r="E2243" s="3" t="s">
        <v>5452</v>
      </c>
      <c r="F2243" s="3" t="s">
        <v>496</v>
      </c>
    </row>
    <row r="2244" spans="1:6" ht="12" customHeight="1" x14ac:dyDescent="0.25">
      <c r="A2244" s="3" t="s">
        <v>5453</v>
      </c>
      <c r="B2244" s="3" t="s">
        <v>493</v>
      </c>
      <c r="C2244" s="3" t="s">
        <v>212</v>
      </c>
      <c r="D2244" s="3" t="s">
        <v>213</v>
      </c>
      <c r="E2244" s="3" t="s">
        <v>5456</v>
      </c>
      <c r="F2244" s="3" t="s">
        <v>496</v>
      </c>
    </row>
    <row r="2245" spans="1:6" ht="12" customHeight="1" x14ac:dyDescent="0.25">
      <c r="A2245" s="3" t="s">
        <v>5430</v>
      </c>
      <c r="B2245" s="3" t="s">
        <v>504</v>
      </c>
      <c r="C2245" s="3" t="s">
        <v>212</v>
      </c>
      <c r="D2245" s="3" t="s">
        <v>213</v>
      </c>
      <c r="E2245" s="3" t="s">
        <v>5431</v>
      </c>
      <c r="F2245" s="3" t="s">
        <v>496</v>
      </c>
    </row>
    <row r="2246" spans="1:6" ht="12" customHeight="1" x14ac:dyDescent="0.25">
      <c r="A2246" s="3" t="s">
        <v>5458</v>
      </c>
      <c r="B2246" s="3" t="s">
        <v>493</v>
      </c>
      <c r="C2246" s="3" t="s">
        <v>234</v>
      </c>
      <c r="D2246" s="3" t="s">
        <v>5459</v>
      </c>
      <c r="E2246" s="3" t="s">
        <v>5460</v>
      </c>
      <c r="F2246" s="3" t="s">
        <v>496</v>
      </c>
    </row>
    <row r="2247" spans="1:6" ht="12" customHeight="1" x14ac:dyDescent="0.25">
      <c r="A2247" s="3" t="s">
        <v>5461</v>
      </c>
      <c r="B2247" s="3" t="s">
        <v>493</v>
      </c>
      <c r="C2247" s="3" t="s">
        <v>234</v>
      </c>
      <c r="D2247" s="3" t="s">
        <v>5459</v>
      </c>
      <c r="E2247" s="3" t="s">
        <v>5462</v>
      </c>
      <c r="F2247" s="3" t="s">
        <v>496</v>
      </c>
    </row>
    <row r="2248" spans="1:6" ht="12" customHeight="1" x14ac:dyDescent="0.25">
      <c r="A2248" s="3" t="s">
        <v>5463</v>
      </c>
      <c r="B2248" s="3" t="s">
        <v>493</v>
      </c>
      <c r="C2248" s="3" t="s">
        <v>234</v>
      </c>
      <c r="D2248" s="3" t="s">
        <v>5459</v>
      </c>
      <c r="E2248" s="3" t="s">
        <v>5464</v>
      </c>
      <c r="F2248" s="3" t="s">
        <v>496</v>
      </c>
    </row>
    <row r="2249" spans="1:6" ht="12" customHeight="1" x14ac:dyDescent="0.25">
      <c r="A2249" s="3" t="s">
        <v>1192</v>
      </c>
      <c r="B2249" s="3" t="s">
        <v>504</v>
      </c>
      <c r="C2249" s="3" t="s">
        <v>234</v>
      </c>
      <c r="D2249" s="3" t="s">
        <v>5459</v>
      </c>
      <c r="E2249" s="3" t="s">
        <v>1193</v>
      </c>
      <c r="F2249" s="3" t="s">
        <v>496</v>
      </c>
    </row>
    <row r="2250" spans="1:6" ht="12" customHeight="1" x14ac:dyDescent="0.25">
      <c r="A2250" s="3" t="s">
        <v>4813</v>
      </c>
      <c r="B2250" s="3" t="s">
        <v>493</v>
      </c>
      <c r="C2250" s="3" t="s">
        <v>110</v>
      </c>
      <c r="D2250" s="3" t="s">
        <v>109</v>
      </c>
      <c r="E2250" s="3" t="s">
        <v>5467</v>
      </c>
      <c r="F2250" s="3" t="s">
        <v>496</v>
      </c>
    </row>
    <row r="2251" spans="1:6" ht="12" customHeight="1" x14ac:dyDescent="0.25">
      <c r="A2251" s="3" t="s">
        <v>5468</v>
      </c>
      <c r="B2251" s="3" t="s">
        <v>493</v>
      </c>
      <c r="C2251" s="3" t="s">
        <v>110</v>
      </c>
      <c r="D2251" s="3" t="s">
        <v>109</v>
      </c>
      <c r="E2251" s="3" t="s">
        <v>5469</v>
      </c>
      <c r="F2251" s="3" t="s">
        <v>496</v>
      </c>
    </row>
    <row r="2252" spans="1:6" ht="12" customHeight="1" x14ac:dyDescent="0.25">
      <c r="A2252" s="3" t="s">
        <v>5470</v>
      </c>
      <c r="B2252" s="3" t="s">
        <v>493</v>
      </c>
      <c r="C2252" s="3" t="s">
        <v>110</v>
      </c>
      <c r="D2252" s="3" t="s">
        <v>109</v>
      </c>
      <c r="E2252" s="3" t="s">
        <v>5471</v>
      </c>
      <c r="F2252" s="3" t="s">
        <v>496</v>
      </c>
    </row>
    <row r="2253" spans="1:6" ht="12" customHeight="1" x14ac:dyDescent="0.25">
      <c r="A2253" s="3" t="s">
        <v>4813</v>
      </c>
      <c r="B2253" s="3" t="s">
        <v>504</v>
      </c>
      <c r="C2253" s="3" t="s">
        <v>110</v>
      </c>
      <c r="D2253" s="3" t="s">
        <v>109</v>
      </c>
      <c r="E2253" s="3" t="s">
        <v>5467</v>
      </c>
      <c r="F2253" s="3" t="s">
        <v>496</v>
      </c>
    </row>
    <row r="2254" spans="1:6" ht="12" customHeight="1" x14ac:dyDescent="0.25">
      <c r="A2254" s="3" t="s">
        <v>5474</v>
      </c>
      <c r="B2254" s="3" t="s">
        <v>493</v>
      </c>
      <c r="C2254" s="3" t="s">
        <v>270</v>
      </c>
      <c r="D2254" s="3" t="s">
        <v>5475</v>
      </c>
      <c r="E2254" s="3" t="s">
        <v>5476</v>
      </c>
      <c r="F2254" s="3" t="s">
        <v>496</v>
      </c>
    </row>
    <row r="2255" spans="1:6" ht="12" customHeight="1" x14ac:dyDescent="0.25">
      <c r="A2255" s="3" t="s">
        <v>5477</v>
      </c>
      <c r="B2255" s="3" t="s">
        <v>493</v>
      </c>
      <c r="C2255" s="3" t="s">
        <v>270</v>
      </c>
      <c r="D2255" s="3" t="s">
        <v>5475</v>
      </c>
      <c r="E2255" s="3" t="s">
        <v>5478</v>
      </c>
      <c r="F2255" s="3" t="s">
        <v>496</v>
      </c>
    </row>
    <row r="2256" spans="1:6" ht="12" customHeight="1" x14ac:dyDescent="0.25">
      <c r="A2256" s="3" t="s">
        <v>5479</v>
      </c>
      <c r="B2256" s="3" t="s">
        <v>504</v>
      </c>
      <c r="C2256" s="3" t="s">
        <v>270</v>
      </c>
      <c r="D2256" s="3" t="s">
        <v>5475</v>
      </c>
      <c r="E2256" s="3" t="s">
        <v>5480</v>
      </c>
      <c r="F2256" s="3" t="s">
        <v>496</v>
      </c>
    </row>
    <row r="2257" spans="1:6" ht="12" customHeight="1" x14ac:dyDescent="0.25">
      <c r="A2257" s="3" t="s">
        <v>5481</v>
      </c>
      <c r="B2257" s="3" t="s">
        <v>493</v>
      </c>
      <c r="C2257" s="3" t="s">
        <v>270</v>
      </c>
      <c r="D2257" s="3" t="s">
        <v>5475</v>
      </c>
      <c r="E2257" s="3" t="s">
        <v>5482</v>
      </c>
      <c r="F2257" s="3" t="s">
        <v>496</v>
      </c>
    </row>
    <row r="2258" spans="1:6" ht="12" customHeight="1" x14ac:dyDescent="0.25">
      <c r="A2258" s="3" t="s">
        <v>5483</v>
      </c>
      <c r="B2258" s="3" t="s">
        <v>493</v>
      </c>
      <c r="C2258" s="3" t="s">
        <v>48</v>
      </c>
      <c r="D2258" s="3" t="s">
        <v>5486</v>
      </c>
      <c r="E2258" s="3" t="s">
        <v>5487</v>
      </c>
      <c r="F2258" s="3" t="s">
        <v>496</v>
      </c>
    </row>
    <row r="2259" spans="1:6" ht="12" customHeight="1" x14ac:dyDescent="0.25">
      <c r="A2259" s="3" t="s">
        <v>5488</v>
      </c>
      <c r="B2259" s="3" t="s">
        <v>493</v>
      </c>
      <c r="C2259" s="3" t="s">
        <v>48</v>
      </c>
      <c r="D2259" s="3" t="s">
        <v>5486</v>
      </c>
      <c r="E2259" s="3" t="s">
        <v>5489</v>
      </c>
      <c r="F2259" s="3" t="s">
        <v>496</v>
      </c>
    </row>
    <row r="2260" spans="1:6" ht="12" customHeight="1" x14ac:dyDescent="0.25">
      <c r="A2260" s="3" t="s">
        <v>1326</v>
      </c>
      <c r="B2260" s="3" t="s">
        <v>504</v>
      </c>
      <c r="C2260" s="3" t="s">
        <v>48</v>
      </c>
      <c r="D2260" s="3" t="s">
        <v>5486</v>
      </c>
      <c r="E2260" s="3" t="s">
        <v>1327</v>
      </c>
      <c r="F2260" s="3" t="s">
        <v>496</v>
      </c>
    </row>
    <row r="2261" spans="1:6" ht="12" customHeight="1" x14ac:dyDescent="0.25">
      <c r="A2261" s="3" t="s">
        <v>5490</v>
      </c>
      <c r="B2261" s="3" t="s">
        <v>493</v>
      </c>
      <c r="C2261" s="3" t="s">
        <v>48</v>
      </c>
      <c r="D2261" s="3" t="s">
        <v>5486</v>
      </c>
      <c r="E2261" s="3" t="s">
        <v>5491</v>
      </c>
      <c r="F2261" s="3" t="s">
        <v>496</v>
      </c>
    </row>
    <row r="2262" spans="1:6" ht="12" customHeight="1" x14ac:dyDescent="0.25">
      <c r="A2262" s="3" t="s">
        <v>5492</v>
      </c>
      <c r="B2262" s="3" t="s">
        <v>493</v>
      </c>
      <c r="C2262" s="3" t="s">
        <v>40</v>
      </c>
      <c r="D2262" s="3" t="s">
        <v>5495</v>
      </c>
      <c r="E2262" s="3" t="s">
        <v>5496</v>
      </c>
      <c r="F2262" s="3" t="s">
        <v>496</v>
      </c>
    </row>
    <row r="2263" spans="1:6" ht="12" customHeight="1" x14ac:dyDescent="0.25">
      <c r="A2263" s="3" t="s">
        <v>5497</v>
      </c>
      <c r="B2263" s="3" t="s">
        <v>493</v>
      </c>
      <c r="C2263" s="3" t="s">
        <v>40</v>
      </c>
      <c r="D2263" s="3" t="s">
        <v>5495</v>
      </c>
      <c r="E2263" s="3" t="s">
        <v>5498</v>
      </c>
      <c r="F2263" s="3" t="s">
        <v>496</v>
      </c>
    </row>
    <row r="2264" spans="1:6" ht="12" customHeight="1" x14ac:dyDescent="0.25">
      <c r="A2264" s="3" t="s">
        <v>5499</v>
      </c>
      <c r="B2264" s="3" t="s">
        <v>493</v>
      </c>
      <c r="C2264" s="3" t="s">
        <v>40</v>
      </c>
      <c r="D2264" s="3" t="s">
        <v>5495</v>
      </c>
      <c r="E2264" s="3" t="s">
        <v>5500</v>
      </c>
      <c r="F2264" s="3" t="s">
        <v>496</v>
      </c>
    </row>
    <row r="2265" spans="1:6" ht="12" customHeight="1" x14ac:dyDescent="0.25">
      <c r="A2265" s="3" t="s">
        <v>5501</v>
      </c>
      <c r="B2265" s="3" t="s">
        <v>504</v>
      </c>
      <c r="C2265" s="3" t="s">
        <v>40</v>
      </c>
      <c r="D2265" s="3" t="s">
        <v>5495</v>
      </c>
      <c r="E2265" s="3" t="s">
        <v>5502</v>
      </c>
      <c r="F2265" s="3" t="s">
        <v>496</v>
      </c>
    </row>
    <row r="2266" spans="1:6" ht="12" customHeight="1" x14ac:dyDescent="0.25">
      <c r="A2266" s="3" t="s">
        <v>5505</v>
      </c>
      <c r="B2266" s="3" t="s">
        <v>493</v>
      </c>
      <c r="C2266" s="3" t="s">
        <v>40</v>
      </c>
      <c r="D2266" s="3" t="s">
        <v>5506</v>
      </c>
      <c r="E2266" s="3" t="s">
        <v>5507</v>
      </c>
      <c r="F2266" s="3" t="s">
        <v>496</v>
      </c>
    </row>
    <row r="2267" spans="1:6" ht="12" customHeight="1" x14ac:dyDescent="0.25">
      <c r="A2267" s="3" t="s">
        <v>5508</v>
      </c>
      <c r="B2267" s="3" t="s">
        <v>493</v>
      </c>
      <c r="C2267" s="3" t="s">
        <v>40</v>
      </c>
      <c r="D2267" s="3" t="s">
        <v>5506</v>
      </c>
      <c r="E2267" s="3" t="s">
        <v>5509</v>
      </c>
      <c r="F2267" s="3" t="s">
        <v>496</v>
      </c>
    </row>
    <row r="2268" spans="1:6" ht="12" customHeight="1" x14ac:dyDescent="0.25">
      <c r="A2268" s="3" t="s">
        <v>5501</v>
      </c>
      <c r="B2268" s="3" t="s">
        <v>504</v>
      </c>
      <c r="C2268" s="3" t="s">
        <v>40</v>
      </c>
      <c r="D2268" s="3" t="s">
        <v>5506</v>
      </c>
      <c r="E2268" s="3" t="s">
        <v>5502</v>
      </c>
      <c r="F2268" s="3" t="s">
        <v>496</v>
      </c>
    </row>
    <row r="2269" spans="1:6" ht="12" customHeight="1" x14ac:dyDescent="0.25">
      <c r="A2269" s="3" t="s">
        <v>5510</v>
      </c>
      <c r="B2269" s="3" t="s">
        <v>493</v>
      </c>
      <c r="C2269" s="3" t="s">
        <v>40</v>
      </c>
      <c r="D2269" s="3" t="s">
        <v>5506</v>
      </c>
      <c r="E2269" s="3" t="s">
        <v>5513</v>
      </c>
      <c r="F2269" s="3" t="s">
        <v>496</v>
      </c>
    </row>
    <row r="2270" spans="1:6" ht="12" customHeight="1" x14ac:dyDescent="0.25">
      <c r="A2270" s="3" t="s">
        <v>5514</v>
      </c>
      <c r="B2270" s="3" t="s">
        <v>493</v>
      </c>
      <c r="C2270" s="3" t="s">
        <v>40</v>
      </c>
      <c r="D2270" s="3" t="s">
        <v>5515</v>
      </c>
      <c r="E2270" s="3" t="s">
        <v>5516</v>
      </c>
      <c r="F2270" s="3" t="s">
        <v>496</v>
      </c>
    </row>
    <row r="2271" spans="1:6" ht="12" customHeight="1" x14ac:dyDescent="0.25">
      <c r="A2271" s="3" t="s">
        <v>5517</v>
      </c>
      <c r="B2271" s="3" t="s">
        <v>493</v>
      </c>
      <c r="C2271" s="3" t="s">
        <v>40</v>
      </c>
      <c r="D2271" s="3" t="s">
        <v>5515</v>
      </c>
      <c r="E2271" s="3" t="s">
        <v>5518</v>
      </c>
      <c r="F2271" s="3" t="s">
        <v>496</v>
      </c>
    </row>
    <row r="2272" spans="1:6" ht="12" customHeight="1" x14ac:dyDescent="0.25">
      <c r="A2272" s="3" t="s">
        <v>5519</v>
      </c>
      <c r="B2272" s="3" t="s">
        <v>493</v>
      </c>
      <c r="C2272" s="3" t="s">
        <v>40</v>
      </c>
      <c r="D2272" s="3" t="s">
        <v>5515</v>
      </c>
      <c r="E2272" s="3" t="s">
        <v>5520</v>
      </c>
      <c r="F2272" s="3" t="s">
        <v>496</v>
      </c>
    </row>
    <row r="2273" spans="1:6" ht="12" customHeight="1" x14ac:dyDescent="0.25">
      <c r="A2273" s="3" t="s">
        <v>5501</v>
      </c>
      <c r="B2273" s="3" t="s">
        <v>504</v>
      </c>
      <c r="C2273" s="3" t="s">
        <v>40</v>
      </c>
      <c r="D2273" s="3" t="s">
        <v>5515</v>
      </c>
      <c r="E2273" s="3" t="s">
        <v>5502</v>
      </c>
      <c r="F2273" s="3" t="s">
        <v>496</v>
      </c>
    </row>
    <row r="2274" spans="1:6" ht="12" customHeight="1" x14ac:dyDescent="0.25">
      <c r="A2274" s="3" t="s">
        <v>5524</v>
      </c>
      <c r="B2274" s="3" t="s">
        <v>493</v>
      </c>
      <c r="C2274" s="3" t="s">
        <v>40</v>
      </c>
      <c r="D2274" s="3" t="s">
        <v>5525</v>
      </c>
      <c r="E2274" s="3" t="s">
        <v>5526</v>
      </c>
      <c r="F2274" s="3" t="s">
        <v>496</v>
      </c>
    </row>
    <row r="2275" spans="1:6" ht="12" customHeight="1" x14ac:dyDescent="0.25">
      <c r="A2275" s="3" t="s">
        <v>5527</v>
      </c>
      <c r="B2275" s="3" t="s">
        <v>493</v>
      </c>
      <c r="C2275" s="3" t="s">
        <v>40</v>
      </c>
      <c r="D2275" s="3" t="s">
        <v>5525</v>
      </c>
      <c r="E2275" s="3" t="s">
        <v>5528</v>
      </c>
      <c r="F2275" s="3" t="s">
        <v>496</v>
      </c>
    </row>
    <row r="2276" spans="1:6" ht="12" customHeight="1" x14ac:dyDescent="0.25">
      <c r="A2276" s="3" t="s">
        <v>5529</v>
      </c>
      <c r="B2276" s="3" t="s">
        <v>493</v>
      </c>
      <c r="C2276" s="3" t="s">
        <v>40</v>
      </c>
      <c r="D2276" s="3" t="s">
        <v>5525</v>
      </c>
      <c r="E2276" s="3" t="s">
        <v>5530</v>
      </c>
      <c r="F2276" s="3" t="s">
        <v>496</v>
      </c>
    </row>
    <row r="2277" spans="1:6" ht="12" customHeight="1" x14ac:dyDescent="0.25">
      <c r="A2277" s="3" t="s">
        <v>5501</v>
      </c>
      <c r="B2277" s="3" t="s">
        <v>504</v>
      </c>
      <c r="C2277" s="3" t="s">
        <v>40</v>
      </c>
      <c r="D2277" s="3" t="s">
        <v>5525</v>
      </c>
      <c r="E2277" s="3" t="s">
        <v>5502</v>
      </c>
      <c r="F2277" s="3" t="s">
        <v>496</v>
      </c>
    </row>
    <row r="2278" spans="1:6" ht="12" customHeight="1" x14ac:dyDescent="0.25">
      <c r="A2278" s="3" t="s">
        <v>5531</v>
      </c>
      <c r="B2278" s="3" t="s">
        <v>493</v>
      </c>
      <c r="C2278" s="3" t="s">
        <v>40</v>
      </c>
      <c r="D2278" s="3" t="s">
        <v>5532</v>
      </c>
      <c r="E2278" s="3" t="s">
        <v>5533</v>
      </c>
      <c r="F2278" s="3" t="s">
        <v>496</v>
      </c>
    </row>
    <row r="2279" spans="1:6" ht="12" customHeight="1" x14ac:dyDescent="0.25">
      <c r="A2279" s="3" t="s">
        <v>5534</v>
      </c>
      <c r="B2279" s="3" t="s">
        <v>493</v>
      </c>
      <c r="C2279" s="3" t="s">
        <v>40</v>
      </c>
      <c r="D2279" s="3" t="s">
        <v>5532</v>
      </c>
      <c r="E2279" s="3" t="s">
        <v>5535</v>
      </c>
      <c r="F2279" s="3" t="s">
        <v>496</v>
      </c>
    </row>
    <row r="2280" spans="1:6" ht="12" customHeight="1" x14ac:dyDescent="0.25">
      <c r="A2280" s="3" t="s">
        <v>5501</v>
      </c>
      <c r="B2280" s="3" t="s">
        <v>504</v>
      </c>
      <c r="C2280" s="3" t="s">
        <v>40</v>
      </c>
      <c r="D2280" s="3" t="s">
        <v>5532</v>
      </c>
      <c r="E2280" s="3" t="s">
        <v>5502</v>
      </c>
      <c r="F2280" s="3" t="s">
        <v>496</v>
      </c>
    </row>
    <row r="2281" spans="1:6" ht="12" customHeight="1" x14ac:dyDescent="0.25">
      <c r="A2281" s="3" t="s">
        <v>5538</v>
      </c>
      <c r="B2281" s="3" t="s">
        <v>493</v>
      </c>
      <c r="C2281" s="3" t="s">
        <v>40</v>
      </c>
      <c r="D2281" s="3" t="s">
        <v>5532</v>
      </c>
      <c r="E2281" s="3" t="s">
        <v>5539</v>
      </c>
      <c r="F2281" s="3" t="s">
        <v>496</v>
      </c>
    </row>
    <row r="2282" spans="1:6" ht="12" customHeight="1" x14ac:dyDescent="0.25">
      <c r="A2282" s="3" t="s">
        <v>5540</v>
      </c>
      <c r="B2282" s="3" t="s">
        <v>493</v>
      </c>
      <c r="C2282" s="3" t="s">
        <v>250</v>
      </c>
      <c r="D2282" s="3" t="s">
        <v>5541</v>
      </c>
      <c r="E2282" s="3" t="s">
        <v>5542</v>
      </c>
      <c r="F2282" s="3" t="s">
        <v>496</v>
      </c>
    </row>
    <row r="2283" spans="1:6" ht="12" customHeight="1" x14ac:dyDescent="0.25">
      <c r="A2283" s="3" t="s">
        <v>4859</v>
      </c>
      <c r="B2283" s="3" t="s">
        <v>493</v>
      </c>
      <c r="C2283" s="3" t="s">
        <v>250</v>
      </c>
      <c r="D2283" s="3" t="s">
        <v>5541</v>
      </c>
      <c r="E2283" s="3" t="s">
        <v>5543</v>
      </c>
      <c r="F2283" s="3" t="s">
        <v>496</v>
      </c>
    </row>
    <row r="2284" spans="1:6" ht="12" customHeight="1" x14ac:dyDescent="0.25">
      <c r="A2284" s="3" t="s">
        <v>2342</v>
      </c>
      <c r="B2284" s="3" t="s">
        <v>504</v>
      </c>
      <c r="C2284" s="3" t="s">
        <v>250</v>
      </c>
      <c r="D2284" s="3" t="s">
        <v>5541</v>
      </c>
      <c r="E2284" s="3" t="s">
        <v>2343</v>
      </c>
      <c r="F2284" s="3" t="s">
        <v>496</v>
      </c>
    </row>
    <row r="2285" spans="1:6" ht="12" customHeight="1" x14ac:dyDescent="0.25">
      <c r="A2285" s="3" t="s">
        <v>5546</v>
      </c>
      <c r="B2285" s="3" t="s">
        <v>493</v>
      </c>
      <c r="C2285" s="3" t="s">
        <v>250</v>
      </c>
      <c r="D2285" s="3" t="s">
        <v>5541</v>
      </c>
      <c r="E2285" s="3" t="s">
        <v>5547</v>
      </c>
      <c r="F2285" s="3" t="s">
        <v>496</v>
      </c>
    </row>
    <row r="2286" spans="1:6" ht="12" customHeight="1" x14ac:dyDescent="0.25">
      <c r="A2286" s="3" t="s">
        <v>5548</v>
      </c>
      <c r="B2286" s="3" t="s">
        <v>493</v>
      </c>
      <c r="C2286" s="3" t="s">
        <v>239</v>
      </c>
      <c r="D2286" s="3" t="s">
        <v>5549</v>
      </c>
      <c r="E2286" s="3" t="s">
        <v>5550</v>
      </c>
      <c r="F2286" s="3" t="s">
        <v>496</v>
      </c>
    </row>
    <row r="2287" spans="1:6" ht="12" customHeight="1" x14ac:dyDescent="0.25">
      <c r="A2287" s="3" t="s">
        <v>1778</v>
      </c>
      <c r="B2287" s="3" t="s">
        <v>493</v>
      </c>
      <c r="C2287" s="3" t="s">
        <v>239</v>
      </c>
      <c r="D2287" s="3" t="s">
        <v>5549</v>
      </c>
      <c r="E2287" s="3" t="s">
        <v>5551</v>
      </c>
      <c r="F2287" s="3" t="s">
        <v>496</v>
      </c>
    </row>
    <row r="2288" spans="1:6" ht="12" customHeight="1" x14ac:dyDescent="0.25">
      <c r="A2288" s="3" t="s">
        <v>5548</v>
      </c>
      <c r="B2288" s="3" t="s">
        <v>504</v>
      </c>
      <c r="C2288" s="3" t="s">
        <v>239</v>
      </c>
      <c r="D2288" s="3" t="s">
        <v>5549</v>
      </c>
      <c r="E2288" s="3" t="s">
        <v>5550</v>
      </c>
      <c r="F2288" s="3" t="s">
        <v>496</v>
      </c>
    </row>
    <row r="2289" spans="1:6" ht="12" customHeight="1" x14ac:dyDescent="0.25">
      <c r="A2289" s="3" t="s">
        <v>5552</v>
      </c>
      <c r="B2289" s="3" t="s">
        <v>493</v>
      </c>
      <c r="C2289" s="3" t="s">
        <v>239</v>
      </c>
      <c r="D2289" s="3" t="s">
        <v>5549</v>
      </c>
      <c r="E2289" s="3" t="s">
        <v>5555</v>
      </c>
      <c r="F2289" s="3" t="s">
        <v>496</v>
      </c>
    </row>
    <row r="2290" spans="1:6" ht="12" customHeight="1" x14ac:dyDescent="0.25">
      <c r="A2290" s="3" t="s">
        <v>5556</v>
      </c>
      <c r="B2290" s="3" t="s">
        <v>493</v>
      </c>
      <c r="C2290" s="3" t="s">
        <v>170</v>
      </c>
      <c r="D2290" s="3" t="s">
        <v>5557</v>
      </c>
      <c r="E2290" s="3" t="s">
        <v>5558</v>
      </c>
      <c r="F2290" s="3" t="s">
        <v>496</v>
      </c>
    </row>
    <row r="2291" spans="1:6" ht="12" customHeight="1" x14ac:dyDescent="0.25">
      <c r="A2291" s="3" t="s">
        <v>5559</v>
      </c>
      <c r="B2291" s="3" t="s">
        <v>493</v>
      </c>
      <c r="C2291" s="3" t="s">
        <v>170</v>
      </c>
      <c r="D2291" s="3" t="s">
        <v>5557</v>
      </c>
      <c r="E2291" s="3" t="s">
        <v>5560</v>
      </c>
      <c r="F2291" s="3" t="s">
        <v>496</v>
      </c>
    </row>
    <row r="2292" spans="1:6" ht="12" customHeight="1" x14ac:dyDescent="0.25">
      <c r="A2292" s="3" t="s">
        <v>1821</v>
      </c>
      <c r="B2292" s="3" t="s">
        <v>504</v>
      </c>
      <c r="C2292" s="3" t="s">
        <v>170</v>
      </c>
      <c r="D2292" s="3" t="s">
        <v>5557</v>
      </c>
      <c r="E2292" s="3" t="s">
        <v>1824</v>
      </c>
      <c r="F2292" s="3" t="s">
        <v>496</v>
      </c>
    </row>
    <row r="2293" spans="1:6" ht="12" customHeight="1" x14ac:dyDescent="0.25">
      <c r="A2293" s="3" t="s">
        <v>5561</v>
      </c>
      <c r="B2293" s="3" t="s">
        <v>493</v>
      </c>
      <c r="C2293" s="3" t="s">
        <v>170</v>
      </c>
      <c r="D2293" s="3" t="s">
        <v>5557</v>
      </c>
      <c r="E2293" s="3" t="s">
        <v>5562</v>
      </c>
      <c r="F2293" s="3" t="s">
        <v>496</v>
      </c>
    </row>
    <row r="2294" spans="1:6" ht="12" customHeight="1" x14ac:dyDescent="0.25">
      <c r="A2294" s="3" t="s">
        <v>5563</v>
      </c>
      <c r="B2294" s="3" t="s">
        <v>493</v>
      </c>
      <c r="C2294" s="3" t="s">
        <v>420</v>
      </c>
      <c r="D2294" s="3" t="s">
        <v>5566</v>
      </c>
      <c r="E2294" s="3" t="s">
        <v>5567</v>
      </c>
      <c r="F2294" s="3" t="s">
        <v>496</v>
      </c>
    </row>
    <row r="2295" spans="1:6" ht="12" customHeight="1" x14ac:dyDescent="0.25">
      <c r="A2295" s="3" t="s">
        <v>1069</v>
      </c>
      <c r="B2295" s="3" t="s">
        <v>493</v>
      </c>
      <c r="C2295" s="3" t="s">
        <v>420</v>
      </c>
      <c r="D2295" s="3" t="s">
        <v>5566</v>
      </c>
      <c r="E2295" s="3" t="s">
        <v>5568</v>
      </c>
      <c r="F2295" s="3" t="s">
        <v>496</v>
      </c>
    </row>
    <row r="2296" spans="1:6" ht="12" customHeight="1" x14ac:dyDescent="0.25">
      <c r="A2296" s="3" t="s">
        <v>5569</v>
      </c>
      <c r="B2296" s="3" t="s">
        <v>493</v>
      </c>
      <c r="C2296" s="3" t="s">
        <v>420</v>
      </c>
      <c r="D2296" s="3" t="s">
        <v>5566</v>
      </c>
      <c r="E2296" s="3" t="s">
        <v>5570</v>
      </c>
      <c r="F2296" s="3" t="s">
        <v>496</v>
      </c>
    </row>
    <row r="2297" spans="1:6" ht="12" customHeight="1" x14ac:dyDescent="0.25">
      <c r="A2297" s="3" t="s">
        <v>5571</v>
      </c>
      <c r="B2297" s="3" t="s">
        <v>504</v>
      </c>
      <c r="C2297" s="3" t="s">
        <v>420</v>
      </c>
      <c r="D2297" s="3" t="s">
        <v>5566</v>
      </c>
      <c r="E2297" s="3" t="s">
        <v>5572</v>
      </c>
      <c r="F2297" s="3" t="s">
        <v>496</v>
      </c>
    </row>
    <row r="2298" spans="1:6" ht="12" customHeight="1" x14ac:dyDescent="0.25">
      <c r="A2298" s="3" t="s">
        <v>5573</v>
      </c>
      <c r="B2298" s="3" t="s">
        <v>493</v>
      </c>
      <c r="C2298" s="3" t="s">
        <v>250</v>
      </c>
      <c r="D2298" s="3" t="s">
        <v>5574</v>
      </c>
      <c r="E2298" s="3" t="s">
        <v>5575</v>
      </c>
      <c r="F2298" s="3" t="s">
        <v>496</v>
      </c>
    </row>
    <row r="2299" spans="1:6" ht="12" customHeight="1" x14ac:dyDescent="0.25">
      <c r="A2299" s="3" t="s">
        <v>5576</v>
      </c>
      <c r="B2299" s="3" t="s">
        <v>493</v>
      </c>
      <c r="C2299" s="3" t="s">
        <v>250</v>
      </c>
      <c r="D2299" s="3" t="s">
        <v>5574</v>
      </c>
      <c r="E2299" s="3" t="s">
        <v>5579</v>
      </c>
      <c r="F2299" s="3" t="s">
        <v>496</v>
      </c>
    </row>
    <row r="2300" spans="1:6" ht="12" customHeight="1" x14ac:dyDescent="0.25">
      <c r="A2300" s="3" t="s">
        <v>4018</v>
      </c>
      <c r="B2300" s="3" t="s">
        <v>504</v>
      </c>
      <c r="C2300" s="3" t="s">
        <v>250</v>
      </c>
      <c r="D2300" s="3" t="s">
        <v>5574</v>
      </c>
      <c r="E2300" s="3" t="s">
        <v>4019</v>
      </c>
      <c r="F2300" s="3" t="s">
        <v>496</v>
      </c>
    </row>
    <row r="2301" spans="1:6" ht="12" customHeight="1" x14ac:dyDescent="0.25">
      <c r="A2301" s="3" t="s">
        <v>5581</v>
      </c>
      <c r="B2301" s="3" t="s">
        <v>493</v>
      </c>
      <c r="C2301" s="3" t="s">
        <v>250</v>
      </c>
      <c r="D2301" s="3" t="s">
        <v>5574</v>
      </c>
      <c r="E2301" s="3" t="s">
        <v>5582</v>
      </c>
      <c r="F2301" s="3" t="s">
        <v>496</v>
      </c>
    </row>
    <row r="2302" spans="1:6" ht="12" customHeight="1" x14ac:dyDescent="0.25">
      <c r="A2302" s="3" t="s">
        <v>5583</v>
      </c>
      <c r="B2302" s="3" t="s">
        <v>493</v>
      </c>
      <c r="C2302" s="3" t="s">
        <v>91</v>
      </c>
      <c r="D2302" s="3" t="s">
        <v>5584</v>
      </c>
      <c r="E2302" s="3" t="s">
        <v>5585</v>
      </c>
      <c r="F2302" s="3" t="s">
        <v>496</v>
      </c>
    </row>
    <row r="2303" spans="1:6" ht="12" customHeight="1" x14ac:dyDescent="0.25">
      <c r="A2303" s="3" t="s">
        <v>5586</v>
      </c>
      <c r="B2303" s="3" t="s">
        <v>493</v>
      </c>
      <c r="C2303" s="3" t="s">
        <v>91</v>
      </c>
      <c r="D2303" s="3" t="s">
        <v>5584</v>
      </c>
      <c r="E2303" s="3" t="s">
        <v>5587</v>
      </c>
      <c r="F2303" s="3" t="s">
        <v>496</v>
      </c>
    </row>
    <row r="2304" spans="1:6" ht="12" customHeight="1" x14ac:dyDescent="0.25">
      <c r="A2304" s="3" t="s">
        <v>5589</v>
      </c>
      <c r="B2304" s="3" t="s">
        <v>493</v>
      </c>
      <c r="C2304" s="3" t="s">
        <v>91</v>
      </c>
      <c r="D2304" s="3" t="s">
        <v>5584</v>
      </c>
      <c r="E2304" s="3" t="s">
        <v>5591</v>
      </c>
      <c r="F2304" s="3" t="s">
        <v>496</v>
      </c>
    </row>
    <row r="2305" spans="1:6" ht="12" customHeight="1" x14ac:dyDescent="0.25">
      <c r="A2305" s="3" t="s">
        <v>5592</v>
      </c>
      <c r="B2305" s="3" t="s">
        <v>504</v>
      </c>
      <c r="C2305" s="3" t="s">
        <v>91</v>
      </c>
      <c r="D2305" s="3" t="s">
        <v>5584</v>
      </c>
      <c r="E2305" s="3" t="s">
        <v>5593</v>
      </c>
      <c r="F2305" s="3" t="s">
        <v>496</v>
      </c>
    </row>
    <row r="2306" spans="1:6" ht="12" customHeight="1" x14ac:dyDescent="0.25">
      <c r="A2306" s="3" t="s">
        <v>5594</v>
      </c>
      <c r="B2306" s="3" t="s">
        <v>493</v>
      </c>
      <c r="C2306" s="3" t="s">
        <v>234</v>
      </c>
      <c r="D2306" s="3" t="s">
        <v>235</v>
      </c>
      <c r="E2306" s="3" t="s">
        <v>5595</v>
      </c>
      <c r="F2306" s="3" t="s">
        <v>496</v>
      </c>
    </row>
    <row r="2307" spans="1:6" ht="12" customHeight="1" x14ac:dyDescent="0.25">
      <c r="A2307" s="3" t="s">
        <v>5596</v>
      </c>
      <c r="B2307" s="3" t="s">
        <v>493</v>
      </c>
      <c r="C2307" s="3" t="s">
        <v>234</v>
      </c>
      <c r="D2307" s="3" t="s">
        <v>235</v>
      </c>
      <c r="E2307" s="3" t="s">
        <v>5597</v>
      </c>
      <c r="F2307" s="3" t="s">
        <v>496</v>
      </c>
    </row>
    <row r="2308" spans="1:6" ht="12" customHeight="1" x14ac:dyDescent="0.25">
      <c r="A2308" s="3" t="s">
        <v>2449</v>
      </c>
      <c r="B2308" s="3" t="s">
        <v>504</v>
      </c>
      <c r="C2308" s="3" t="s">
        <v>234</v>
      </c>
      <c r="D2308" s="3" t="s">
        <v>235</v>
      </c>
      <c r="E2308" s="3" t="s">
        <v>2451</v>
      </c>
      <c r="F2308" s="3" t="s">
        <v>496</v>
      </c>
    </row>
    <row r="2309" spans="1:6" ht="12" customHeight="1" x14ac:dyDescent="0.25">
      <c r="A2309" s="3" t="s">
        <v>5600</v>
      </c>
      <c r="B2309" s="3" t="s">
        <v>493</v>
      </c>
      <c r="C2309" s="3" t="s">
        <v>234</v>
      </c>
      <c r="D2309" s="3" t="s">
        <v>235</v>
      </c>
      <c r="E2309" s="3" t="s">
        <v>5601</v>
      </c>
      <c r="F2309" s="3" t="s">
        <v>496</v>
      </c>
    </row>
    <row r="2310" spans="1:6" ht="12" customHeight="1" x14ac:dyDescent="0.25">
      <c r="A2310" s="3" t="s">
        <v>5602</v>
      </c>
      <c r="B2310" s="3" t="s">
        <v>493</v>
      </c>
      <c r="C2310" s="3" t="s">
        <v>48</v>
      </c>
      <c r="D2310" s="3" t="s">
        <v>51</v>
      </c>
      <c r="E2310" s="3" t="s">
        <v>5603</v>
      </c>
      <c r="F2310" s="3" t="s">
        <v>496</v>
      </c>
    </row>
    <row r="2311" spans="1:6" ht="12" customHeight="1" x14ac:dyDescent="0.25">
      <c r="A2311" s="3" t="s">
        <v>5604</v>
      </c>
      <c r="B2311" s="3" t="s">
        <v>493</v>
      </c>
      <c r="C2311" s="3" t="s">
        <v>48</v>
      </c>
      <c r="D2311" s="3" t="s">
        <v>51</v>
      </c>
      <c r="E2311" s="3" t="s">
        <v>5605</v>
      </c>
      <c r="F2311" s="3" t="s">
        <v>496</v>
      </c>
    </row>
    <row r="2312" spans="1:6" ht="12" customHeight="1" x14ac:dyDescent="0.25">
      <c r="A2312" s="3" t="s">
        <v>956</v>
      </c>
      <c r="B2312" s="3" t="s">
        <v>504</v>
      </c>
      <c r="C2312" s="3" t="s">
        <v>48</v>
      </c>
      <c r="D2312" s="3" t="s">
        <v>51</v>
      </c>
      <c r="E2312" s="3" t="s">
        <v>2384</v>
      </c>
      <c r="F2312" s="3" t="s">
        <v>496</v>
      </c>
    </row>
    <row r="2313" spans="1:6" ht="12" customHeight="1" x14ac:dyDescent="0.25">
      <c r="A2313" s="3" t="s">
        <v>5607</v>
      </c>
      <c r="B2313" s="3" t="s">
        <v>493</v>
      </c>
      <c r="C2313" s="3" t="s">
        <v>48</v>
      </c>
      <c r="D2313" s="3" t="s">
        <v>51</v>
      </c>
      <c r="E2313" s="3" t="s">
        <v>5609</v>
      </c>
      <c r="F2313" s="3" t="s">
        <v>496</v>
      </c>
    </row>
    <row r="2314" spans="1:6" ht="12" customHeight="1" x14ac:dyDescent="0.25">
      <c r="A2314" s="3" t="s">
        <v>5610</v>
      </c>
      <c r="B2314" s="3" t="s">
        <v>493</v>
      </c>
      <c r="C2314" s="3" t="s">
        <v>48</v>
      </c>
      <c r="D2314" s="3" t="s">
        <v>5611</v>
      </c>
      <c r="E2314" s="3" t="s">
        <v>5612</v>
      </c>
      <c r="F2314" s="3" t="s">
        <v>496</v>
      </c>
    </row>
    <row r="2315" spans="1:6" ht="12" customHeight="1" x14ac:dyDescent="0.25">
      <c r="A2315" s="3" t="s">
        <v>5613</v>
      </c>
      <c r="B2315" s="3" t="s">
        <v>493</v>
      </c>
      <c r="C2315" s="3" t="s">
        <v>48</v>
      </c>
      <c r="D2315" s="3" t="s">
        <v>5611</v>
      </c>
      <c r="E2315" s="3" t="s">
        <v>5614</v>
      </c>
      <c r="F2315" s="3" t="s">
        <v>496</v>
      </c>
    </row>
    <row r="2316" spans="1:6" ht="12" customHeight="1" x14ac:dyDescent="0.25">
      <c r="A2316" s="3" t="s">
        <v>5615</v>
      </c>
      <c r="B2316" s="3" t="s">
        <v>493</v>
      </c>
      <c r="C2316" s="3" t="s">
        <v>48</v>
      </c>
      <c r="D2316" s="3" t="s">
        <v>5611</v>
      </c>
      <c r="E2316" s="3" t="s">
        <v>5616</v>
      </c>
      <c r="F2316" s="3" t="s">
        <v>496</v>
      </c>
    </row>
    <row r="2317" spans="1:6" ht="12" customHeight="1" x14ac:dyDescent="0.25">
      <c r="A2317" s="3" t="s">
        <v>2438</v>
      </c>
      <c r="B2317" s="3" t="s">
        <v>504</v>
      </c>
      <c r="C2317" s="3" t="s">
        <v>48</v>
      </c>
      <c r="D2317" s="3" t="s">
        <v>5611</v>
      </c>
      <c r="E2317" s="3" t="s">
        <v>2439</v>
      </c>
      <c r="F2317" s="3" t="s">
        <v>496</v>
      </c>
    </row>
    <row r="2318" spans="1:6" ht="12" customHeight="1" x14ac:dyDescent="0.25">
      <c r="A2318" s="3" t="s">
        <v>5617</v>
      </c>
      <c r="B2318" s="3" t="s">
        <v>493</v>
      </c>
      <c r="C2318" s="3" t="s">
        <v>91</v>
      </c>
      <c r="D2318" s="3" t="s">
        <v>5618</v>
      </c>
      <c r="E2318" s="3" t="s">
        <v>5619</v>
      </c>
      <c r="F2318" s="3" t="s">
        <v>496</v>
      </c>
    </row>
    <row r="2319" spans="1:6" ht="12" customHeight="1" x14ac:dyDescent="0.25">
      <c r="A2319" s="3" t="s">
        <v>5620</v>
      </c>
      <c r="B2319" s="3" t="s">
        <v>493</v>
      </c>
      <c r="C2319" s="3" t="s">
        <v>91</v>
      </c>
      <c r="D2319" s="3" t="s">
        <v>5618</v>
      </c>
      <c r="E2319" s="3" t="s">
        <v>5622</v>
      </c>
      <c r="F2319" s="3" t="s">
        <v>496</v>
      </c>
    </row>
    <row r="2320" spans="1:6" ht="12" customHeight="1" x14ac:dyDescent="0.25">
      <c r="A2320" s="3" t="s">
        <v>5624</v>
      </c>
      <c r="B2320" s="3" t="s">
        <v>493</v>
      </c>
      <c r="C2320" s="3" t="s">
        <v>91</v>
      </c>
      <c r="D2320" s="3" t="s">
        <v>5618</v>
      </c>
      <c r="E2320" s="3" t="s">
        <v>5625</v>
      </c>
      <c r="F2320" s="3" t="s">
        <v>496</v>
      </c>
    </row>
    <row r="2321" spans="1:6" ht="12" customHeight="1" x14ac:dyDescent="0.25">
      <c r="A2321" s="3" t="s">
        <v>5592</v>
      </c>
      <c r="B2321" s="3" t="s">
        <v>504</v>
      </c>
      <c r="C2321" s="3" t="s">
        <v>91</v>
      </c>
      <c r="D2321" s="3" t="s">
        <v>5618</v>
      </c>
      <c r="E2321" s="3" t="s">
        <v>5593</v>
      </c>
      <c r="F2321" s="3" t="s">
        <v>496</v>
      </c>
    </row>
    <row r="2322" spans="1:6" ht="12" customHeight="1" x14ac:dyDescent="0.25">
      <c r="A2322" s="3" t="s">
        <v>5626</v>
      </c>
      <c r="B2322" s="3" t="s">
        <v>493</v>
      </c>
      <c r="C2322" s="3" t="s">
        <v>244</v>
      </c>
      <c r="D2322" s="3" t="s">
        <v>5627</v>
      </c>
      <c r="E2322" s="3" t="s">
        <v>5628</v>
      </c>
      <c r="F2322" s="3" t="s">
        <v>496</v>
      </c>
    </row>
    <row r="2323" spans="1:6" ht="12" customHeight="1" x14ac:dyDescent="0.25">
      <c r="A2323" s="3" t="s">
        <v>5630</v>
      </c>
      <c r="B2323" s="3" t="s">
        <v>493</v>
      </c>
      <c r="C2323" s="3" t="s">
        <v>244</v>
      </c>
      <c r="D2323" s="3" t="s">
        <v>5627</v>
      </c>
      <c r="E2323" s="3" t="s">
        <v>5631</v>
      </c>
      <c r="F2323" s="3" t="s">
        <v>496</v>
      </c>
    </row>
    <row r="2324" spans="1:6" ht="12" customHeight="1" x14ac:dyDescent="0.25">
      <c r="A2324" s="3" t="s">
        <v>5632</v>
      </c>
      <c r="B2324" s="3" t="s">
        <v>504</v>
      </c>
      <c r="C2324" s="3" t="s">
        <v>244</v>
      </c>
      <c r="D2324" s="3" t="s">
        <v>5627</v>
      </c>
      <c r="E2324" s="3" t="s">
        <v>5635</v>
      </c>
      <c r="F2324" s="3" t="s">
        <v>496</v>
      </c>
    </row>
    <row r="2325" spans="1:6" ht="12" customHeight="1" x14ac:dyDescent="0.25">
      <c r="A2325" s="3" t="s">
        <v>5636</v>
      </c>
      <c r="B2325" s="3" t="s">
        <v>493</v>
      </c>
      <c r="C2325" s="3" t="s">
        <v>244</v>
      </c>
      <c r="D2325" s="3" t="s">
        <v>5627</v>
      </c>
      <c r="E2325" s="3" t="s">
        <v>5637</v>
      </c>
      <c r="F2325" s="3" t="s">
        <v>496</v>
      </c>
    </row>
    <row r="2326" spans="1:6" ht="12" customHeight="1" x14ac:dyDescent="0.25">
      <c r="A2326" s="3" t="s">
        <v>5638</v>
      </c>
      <c r="B2326" s="3" t="s">
        <v>493</v>
      </c>
      <c r="C2326" s="3" t="s">
        <v>244</v>
      </c>
      <c r="D2326" s="3" t="s">
        <v>5639</v>
      </c>
      <c r="E2326" s="3" t="s">
        <v>5640</v>
      </c>
      <c r="F2326" s="3" t="s">
        <v>496</v>
      </c>
    </row>
    <row r="2327" spans="1:6" ht="12" customHeight="1" x14ac:dyDescent="0.25">
      <c r="A2327" s="3" t="s">
        <v>5641</v>
      </c>
      <c r="B2327" s="3" t="s">
        <v>493</v>
      </c>
      <c r="C2327" s="3" t="s">
        <v>244</v>
      </c>
      <c r="D2327" s="3" t="s">
        <v>5639</v>
      </c>
      <c r="E2327" s="3" t="s">
        <v>5642</v>
      </c>
      <c r="F2327" s="3" t="s">
        <v>496</v>
      </c>
    </row>
    <row r="2328" spans="1:6" ht="12" customHeight="1" x14ac:dyDescent="0.25">
      <c r="A2328" s="3" t="s">
        <v>5643</v>
      </c>
      <c r="B2328" s="3" t="s">
        <v>493</v>
      </c>
      <c r="C2328" s="3" t="s">
        <v>244</v>
      </c>
      <c r="D2328" s="3" t="s">
        <v>5639</v>
      </c>
      <c r="E2328" s="3" t="s">
        <v>5644</v>
      </c>
      <c r="F2328" s="3" t="s">
        <v>496</v>
      </c>
    </row>
    <row r="2329" spans="1:6" ht="12" customHeight="1" x14ac:dyDescent="0.25">
      <c r="A2329" s="3" t="s">
        <v>5632</v>
      </c>
      <c r="B2329" s="3" t="s">
        <v>504</v>
      </c>
      <c r="C2329" s="3" t="s">
        <v>244</v>
      </c>
      <c r="D2329" s="3" t="s">
        <v>5639</v>
      </c>
      <c r="E2329" s="3" t="s">
        <v>5635</v>
      </c>
      <c r="F2329" s="3" t="s">
        <v>496</v>
      </c>
    </row>
    <row r="2330" spans="1:6" ht="12" customHeight="1" x14ac:dyDescent="0.25">
      <c r="A2330" s="3" t="s">
        <v>5647</v>
      </c>
      <c r="B2330" s="3" t="s">
        <v>493</v>
      </c>
      <c r="C2330" s="3" t="s">
        <v>420</v>
      </c>
      <c r="D2330" s="3" t="s">
        <v>5648</v>
      </c>
      <c r="E2330" s="3" t="s">
        <v>5649</v>
      </c>
      <c r="F2330" s="3" t="s">
        <v>496</v>
      </c>
    </row>
    <row r="2331" spans="1:6" ht="12" customHeight="1" x14ac:dyDescent="0.25">
      <c r="A2331" s="3" t="s">
        <v>5650</v>
      </c>
      <c r="B2331" s="3" t="s">
        <v>493</v>
      </c>
      <c r="C2331" s="3" t="s">
        <v>420</v>
      </c>
      <c r="D2331" s="3" t="s">
        <v>5648</v>
      </c>
      <c r="E2331" s="3" t="s">
        <v>5651</v>
      </c>
      <c r="F2331" s="3" t="s">
        <v>496</v>
      </c>
    </row>
    <row r="2332" spans="1:6" ht="12" customHeight="1" x14ac:dyDescent="0.25">
      <c r="A2332" s="3" t="s">
        <v>5652</v>
      </c>
      <c r="B2332" s="3" t="s">
        <v>493</v>
      </c>
      <c r="C2332" s="3" t="s">
        <v>420</v>
      </c>
      <c r="D2332" s="3" t="s">
        <v>5648</v>
      </c>
      <c r="E2332" s="3" t="s">
        <v>5653</v>
      </c>
      <c r="F2332" s="3" t="s">
        <v>496</v>
      </c>
    </row>
    <row r="2333" spans="1:6" ht="12" customHeight="1" x14ac:dyDescent="0.25">
      <c r="A2333" s="3" t="s">
        <v>5654</v>
      </c>
      <c r="B2333" s="3" t="s">
        <v>504</v>
      </c>
      <c r="C2333" s="3" t="s">
        <v>420</v>
      </c>
      <c r="D2333" s="3" t="s">
        <v>5648</v>
      </c>
      <c r="E2333" s="3" t="s">
        <v>5655</v>
      </c>
      <c r="F2333" s="3" t="s">
        <v>496</v>
      </c>
    </row>
    <row r="2334" spans="1:6" ht="12" customHeight="1" x14ac:dyDescent="0.25">
      <c r="A2334" s="3" t="s">
        <v>5657</v>
      </c>
      <c r="B2334" s="3" t="s">
        <v>493</v>
      </c>
      <c r="C2334" s="3" t="s">
        <v>212</v>
      </c>
      <c r="D2334" s="3" t="s">
        <v>5659</v>
      </c>
      <c r="E2334" s="3" t="s">
        <v>5660</v>
      </c>
      <c r="F2334" s="3" t="s">
        <v>496</v>
      </c>
    </row>
    <row r="2335" spans="1:6" ht="12" customHeight="1" x14ac:dyDescent="0.25">
      <c r="A2335" s="3" t="s">
        <v>5661</v>
      </c>
      <c r="B2335" s="3" t="s">
        <v>493</v>
      </c>
      <c r="C2335" s="3" t="s">
        <v>212</v>
      </c>
      <c r="D2335" s="3" t="s">
        <v>5659</v>
      </c>
      <c r="E2335" s="3" t="s">
        <v>5662</v>
      </c>
      <c r="F2335" s="3" t="s">
        <v>496</v>
      </c>
    </row>
    <row r="2336" spans="1:6" ht="12" customHeight="1" x14ac:dyDescent="0.25">
      <c r="A2336" s="3" t="s">
        <v>4946</v>
      </c>
      <c r="B2336" s="3" t="s">
        <v>504</v>
      </c>
      <c r="C2336" s="3" t="s">
        <v>212</v>
      </c>
      <c r="D2336" s="3" t="s">
        <v>5659</v>
      </c>
      <c r="E2336" s="3" t="s">
        <v>4949</v>
      </c>
      <c r="F2336" s="3" t="s">
        <v>496</v>
      </c>
    </row>
    <row r="2337" spans="1:6" ht="12" customHeight="1" x14ac:dyDescent="0.25">
      <c r="A2337" s="3" t="s">
        <v>5663</v>
      </c>
      <c r="B2337" s="3" t="s">
        <v>493</v>
      </c>
      <c r="C2337" s="3" t="s">
        <v>212</v>
      </c>
      <c r="D2337" s="3" t="s">
        <v>5659</v>
      </c>
      <c r="E2337" s="3" t="s">
        <v>5664</v>
      </c>
      <c r="F2337" s="3" t="s">
        <v>496</v>
      </c>
    </row>
    <row r="2338" spans="1:6" ht="12" customHeight="1" x14ac:dyDescent="0.25">
      <c r="A2338" s="3" t="s">
        <v>513</v>
      </c>
      <c r="B2338" s="3" t="s">
        <v>493</v>
      </c>
      <c r="C2338" s="3" t="s">
        <v>202</v>
      </c>
      <c r="D2338" s="3" t="s">
        <v>5665</v>
      </c>
      <c r="E2338" s="3" t="s">
        <v>5666</v>
      </c>
      <c r="F2338" s="3" t="s">
        <v>496</v>
      </c>
    </row>
    <row r="2339" spans="1:6" ht="12" customHeight="1" x14ac:dyDescent="0.25">
      <c r="A2339" s="3" t="s">
        <v>5667</v>
      </c>
      <c r="B2339" s="3" t="s">
        <v>493</v>
      </c>
      <c r="C2339" s="3" t="s">
        <v>202</v>
      </c>
      <c r="D2339" s="3" t="s">
        <v>5665</v>
      </c>
      <c r="E2339" s="3" t="s">
        <v>5668</v>
      </c>
      <c r="F2339" s="3" t="s">
        <v>496</v>
      </c>
    </row>
    <row r="2340" spans="1:6" ht="12" customHeight="1" x14ac:dyDescent="0.25">
      <c r="A2340" s="3" t="s">
        <v>743</v>
      </c>
      <c r="B2340" s="3" t="s">
        <v>504</v>
      </c>
      <c r="C2340" s="3" t="s">
        <v>202</v>
      </c>
      <c r="D2340" s="3" t="s">
        <v>5665</v>
      </c>
      <c r="E2340" s="3" t="s">
        <v>744</v>
      </c>
      <c r="F2340" s="3" t="s">
        <v>496</v>
      </c>
    </row>
    <row r="2341" spans="1:6" ht="12" customHeight="1" x14ac:dyDescent="0.25">
      <c r="A2341" s="3" t="s">
        <v>5671</v>
      </c>
      <c r="B2341" s="3" t="s">
        <v>493</v>
      </c>
      <c r="C2341" s="3" t="s">
        <v>202</v>
      </c>
      <c r="D2341" s="3" t="s">
        <v>5665</v>
      </c>
      <c r="E2341" s="3" t="s">
        <v>5672</v>
      </c>
      <c r="F2341" s="3" t="s">
        <v>496</v>
      </c>
    </row>
    <row r="2342" spans="1:6" ht="12" customHeight="1" x14ac:dyDescent="0.25">
      <c r="A2342" s="3" t="s">
        <v>5673</v>
      </c>
      <c r="B2342" s="3" t="s">
        <v>493</v>
      </c>
      <c r="C2342" s="3" t="s">
        <v>212</v>
      </c>
      <c r="D2342" s="3" t="s">
        <v>5674</v>
      </c>
      <c r="E2342" s="3" t="s">
        <v>5675</v>
      </c>
      <c r="F2342" s="3" t="s">
        <v>496</v>
      </c>
    </row>
    <row r="2343" spans="1:6" ht="12" customHeight="1" x14ac:dyDescent="0.25">
      <c r="A2343" s="3" t="s">
        <v>5676</v>
      </c>
      <c r="B2343" s="3" t="s">
        <v>493</v>
      </c>
      <c r="C2343" s="3" t="s">
        <v>212</v>
      </c>
      <c r="D2343" s="3" t="s">
        <v>5674</v>
      </c>
      <c r="E2343" s="3" t="s">
        <v>5677</v>
      </c>
      <c r="F2343" s="3" t="s">
        <v>496</v>
      </c>
    </row>
    <row r="2344" spans="1:6" ht="12" customHeight="1" x14ac:dyDescent="0.25">
      <c r="A2344" s="3" t="s">
        <v>4946</v>
      </c>
      <c r="B2344" s="3" t="s">
        <v>504</v>
      </c>
      <c r="C2344" s="3" t="s">
        <v>212</v>
      </c>
      <c r="D2344" s="3" t="s">
        <v>5674</v>
      </c>
      <c r="E2344" s="3" t="s">
        <v>4949</v>
      </c>
      <c r="F2344" s="3" t="s">
        <v>496</v>
      </c>
    </row>
    <row r="2345" spans="1:6" ht="12" customHeight="1" x14ac:dyDescent="0.25">
      <c r="A2345" s="3" t="s">
        <v>5678</v>
      </c>
      <c r="B2345" s="3" t="s">
        <v>493</v>
      </c>
      <c r="C2345" s="3" t="s">
        <v>212</v>
      </c>
      <c r="D2345" s="3" t="s">
        <v>5674</v>
      </c>
      <c r="E2345" s="3" t="s">
        <v>5681</v>
      </c>
      <c r="F2345" s="3" t="s">
        <v>496</v>
      </c>
    </row>
    <row r="2346" spans="1:6" ht="12" customHeight="1" x14ac:dyDescent="0.25">
      <c r="A2346" s="3" t="s">
        <v>5682</v>
      </c>
      <c r="B2346" s="3" t="s">
        <v>493</v>
      </c>
      <c r="C2346" s="3" t="s">
        <v>83</v>
      </c>
      <c r="D2346" s="3" t="s">
        <v>5683</v>
      </c>
      <c r="E2346" s="3" t="s">
        <v>5684</v>
      </c>
      <c r="F2346" s="3" t="s">
        <v>496</v>
      </c>
    </row>
    <row r="2347" spans="1:6" ht="12" customHeight="1" x14ac:dyDescent="0.25">
      <c r="A2347" s="3" t="s">
        <v>5685</v>
      </c>
      <c r="B2347" s="3" t="s">
        <v>493</v>
      </c>
      <c r="C2347" s="3" t="s">
        <v>83</v>
      </c>
      <c r="D2347" s="3" t="s">
        <v>5683</v>
      </c>
      <c r="E2347" s="3" t="s">
        <v>5687</v>
      </c>
      <c r="F2347" s="3" t="s">
        <v>496</v>
      </c>
    </row>
    <row r="2348" spans="1:6" ht="12" customHeight="1" x14ac:dyDescent="0.25">
      <c r="A2348" s="3" t="s">
        <v>2824</v>
      </c>
      <c r="B2348" s="3" t="s">
        <v>504</v>
      </c>
      <c r="C2348" s="3" t="s">
        <v>83</v>
      </c>
      <c r="D2348" s="3" t="s">
        <v>5683</v>
      </c>
      <c r="E2348" s="3" t="s">
        <v>2825</v>
      </c>
      <c r="F2348" s="3" t="s">
        <v>496</v>
      </c>
    </row>
    <row r="2349" spans="1:6" ht="12" customHeight="1" x14ac:dyDescent="0.25">
      <c r="A2349" s="3" t="s">
        <v>5688</v>
      </c>
      <c r="B2349" s="3" t="s">
        <v>493</v>
      </c>
      <c r="C2349" s="3" t="s">
        <v>83</v>
      </c>
      <c r="D2349" s="3" t="s">
        <v>5683</v>
      </c>
      <c r="E2349" s="3" t="s">
        <v>5689</v>
      </c>
      <c r="F2349" s="3" t="s">
        <v>496</v>
      </c>
    </row>
    <row r="2350" spans="1:6" ht="12" customHeight="1" x14ac:dyDescent="0.25">
      <c r="A2350" s="3" t="s">
        <v>5690</v>
      </c>
      <c r="B2350" s="3" t="s">
        <v>493</v>
      </c>
      <c r="C2350" s="3" t="s">
        <v>250</v>
      </c>
      <c r="D2350" s="3" t="s">
        <v>5693</v>
      </c>
      <c r="E2350" s="3" t="s">
        <v>5694</v>
      </c>
      <c r="F2350" s="3" t="s">
        <v>496</v>
      </c>
    </row>
    <row r="2351" spans="1:6" ht="12" customHeight="1" x14ac:dyDescent="0.25">
      <c r="A2351" s="3" t="s">
        <v>5695</v>
      </c>
      <c r="B2351" s="3" t="s">
        <v>493</v>
      </c>
      <c r="C2351" s="3" t="s">
        <v>250</v>
      </c>
      <c r="D2351" s="3" t="s">
        <v>5693</v>
      </c>
      <c r="E2351" s="3" t="s">
        <v>5696</v>
      </c>
      <c r="F2351" s="3" t="s">
        <v>496</v>
      </c>
    </row>
    <row r="2352" spans="1:6" ht="12" customHeight="1" x14ac:dyDescent="0.25">
      <c r="A2352" s="3" t="s">
        <v>5697</v>
      </c>
      <c r="B2352" s="3" t="s">
        <v>493</v>
      </c>
      <c r="C2352" s="3" t="s">
        <v>250</v>
      </c>
      <c r="D2352" s="3" t="s">
        <v>5693</v>
      </c>
      <c r="E2352" s="3" t="s">
        <v>5698</v>
      </c>
      <c r="F2352" s="3" t="s">
        <v>496</v>
      </c>
    </row>
    <row r="2353" spans="1:6" ht="12" customHeight="1" x14ac:dyDescent="0.25">
      <c r="A2353" s="3" t="s">
        <v>4018</v>
      </c>
      <c r="B2353" s="3" t="s">
        <v>504</v>
      </c>
      <c r="C2353" s="3" t="s">
        <v>250</v>
      </c>
      <c r="D2353" s="3" t="s">
        <v>5693</v>
      </c>
      <c r="E2353" s="3" t="s">
        <v>4019</v>
      </c>
      <c r="F2353" s="3" t="s">
        <v>496</v>
      </c>
    </row>
    <row r="2354" spans="1:6" ht="12" customHeight="1" x14ac:dyDescent="0.25">
      <c r="A2354" s="3" t="s">
        <v>5699</v>
      </c>
      <c r="B2354" s="3" t="s">
        <v>493</v>
      </c>
      <c r="C2354" s="3" t="s">
        <v>250</v>
      </c>
      <c r="D2354" s="3" t="s">
        <v>5700</v>
      </c>
      <c r="E2354" s="3" t="s">
        <v>5701</v>
      </c>
      <c r="F2354" s="3" t="s">
        <v>496</v>
      </c>
    </row>
    <row r="2355" spans="1:6" ht="12" customHeight="1" x14ac:dyDescent="0.25">
      <c r="A2355" s="3" t="s">
        <v>5702</v>
      </c>
      <c r="B2355" s="3" t="s">
        <v>493</v>
      </c>
      <c r="C2355" s="3" t="s">
        <v>250</v>
      </c>
      <c r="D2355" s="3" t="s">
        <v>5700</v>
      </c>
      <c r="E2355" s="3" t="s">
        <v>5704</v>
      </c>
      <c r="F2355" s="3" t="s">
        <v>496</v>
      </c>
    </row>
    <row r="2356" spans="1:6" ht="12" customHeight="1" x14ac:dyDescent="0.25">
      <c r="A2356" s="3" t="s">
        <v>5706</v>
      </c>
      <c r="B2356" s="3" t="s">
        <v>493</v>
      </c>
      <c r="C2356" s="3" t="s">
        <v>250</v>
      </c>
      <c r="D2356" s="3" t="s">
        <v>5700</v>
      </c>
      <c r="E2356" s="3" t="s">
        <v>5707</v>
      </c>
      <c r="F2356" s="3" t="s">
        <v>496</v>
      </c>
    </row>
    <row r="2357" spans="1:6" ht="12" customHeight="1" x14ac:dyDescent="0.25">
      <c r="A2357" s="3" t="s">
        <v>2342</v>
      </c>
      <c r="B2357" s="3" t="s">
        <v>504</v>
      </c>
      <c r="C2357" s="3" t="s">
        <v>250</v>
      </c>
      <c r="D2357" s="3" t="s">
        <v>5700</v>
      </c>
      <c r="E2357" s="3" t="s">
        <v>2343</v>
      </c>
      <c r="F2357" s="3" t="s">
        <v>496</v>
      </c>
    </row>
    <row r="2358" spans="1:6" ht="12" customHeight="1" x14ac:dyDescent="0.25">
      <c r="A2358" s="3" t="s">
        <v>5708</v>
      </c>
      <c r="B2358" s="3" t="s">
        <v>493</v>
      </c>
      <c r="C2358" s="3" t="s">
        <v>212</v>
      </c>
      <c r="D2358" s="3" t="s">
        <v>215</v>
      </c>
      <c r="E2358" s="3" t="s">
        <v>5709</v>
      </c>
      <c r="F2358" s="3" t="s">
        <v>496</v>
      </c>
    </row>
    <row r="2359" spans="1:6" ht="12" customHeight="1" x14ac:dyDescent="0.25">
      <c r="A2359" s="3" t="s">
        <v>5710</v>
      </c>
      <c r="B2359" s="3" t="s">
        <v>493</v>
      </c>
      <c r="C2359" s="3" t="s">
        <v>212</v>
      </c>
      <c r="D2359" s="3" t="s">
        <v>215</v>
      </c>
      <c r="E2359" s="3" t="s">
        <v>5711</v>
      </c>
      <c r="F2359" s="3" t="s">
        <v>496</v>
      </c>
    </row>
    <row r="2360" spans="1:6" ht="12" customHeight="1" x14ac:dyDescent="0.25">
      <c r="A2360" s="3" t="s">
        <v>4946</v>
      </c>
      <c r="B2360" s="3" t="s">
        <v>504</v>
      </c>
      <c r="C2360" s="3" t="s">
        <v>212</v>
      </c>
      <c r="D2360" s="3" t="s">
        <v>215</v>
      </c>
      <c r="E2360" s="3" t="s">
        <v>4949</v>
      </c>
      <c r="F2360" s="3" t="s">
        <v>496</v>
      </c>
    </row>
    <row r="2361" spans="1:6" ht="12" customHeight="1" x14ac:dyDescent="0.25">
      <c r="A2361" s="3" t="s">
        <v>5712</v>
      </c>
      <c r="B2361" s="3" t="s">
        <v>493</v>
      </c>
      <c r="C2361" s="3" t="s">
        <v>212</v>
      </c>
      <c r="D2361" s="3" t="s">
        <v>215</v>
      </c>
      <c r="E2361" s="3" t="s">
        <v>5713</v>
      </c>
      <c r="F2361" s="3" t="s">
        <v>496</v>
      </c>
    </row>
    <row r="2362" spans="1:6" ht="12" customHeight="1" x14ac:dyDescent="0.25">
      <c r="A2362" s="3" t="s">
        <v>5715</v>
      </c>
      <c r="B2362" s="3" t="s">
        <v>493</v>
      </c>
      <c r="C2362" s="3" t="s">
        <v>232</v>
      </c>
      <c r="D2362" s="3" t="s">
        <v>5717</v>
      </c>
      <c r="E2362" s="3" t="s">
        <v>5718</v>
      </c>
      <c r="F2362" s="3" t="s">
        <v>496</v>
      </c>
    </row>
    <row r="2363" spans="1:6" ht="12" customHeight="1" x14ac:dyDescent="0.25">
      <c r="A2363" s="3" t="s">
        <v>5719</v>
      </c>
      <c r="B2363" s="3" t="s">
        <v>493</v>
      </c>
      <c r="C2363" s="3" t="s">
        <v>232</v>
      </c>
      <c r="D2363" s="3" t="s">
        <v>5717</v>
      </c>
      <c r="E2363" s="3" t="s">
        <v>5720</v>
      </c>
      <c r="F2363" s="3" t="s">
        <v>496</v>
      </c>
    </row>
    <row r="2364" spans="1:6" ht="12" customHeight="1" x14ac:dyDescent="0.25">
      <c r="A2364" s="3" t="s">
        <v>1299</v>
      </c>
      <c r="B2364" s="3" t="s">
        <v>504</v>
      </c>
      <c r="C2364" s="3" t="s">
        <v>232</v>
      </c>
      <c r="D2364" s="3" t="s">
        <v>5717</v>
      </c>
      <c r="E2364" s="3" t="s">
        <v>1300</v>
      </c>
      <c r="F2364" s="3" t="s">
        <v>496</v>
      </c>
    </row>
    <row r="2365" spans="1:6" ht="12" customHeight="1" x14ac:dyDescent="0.25">
      <c r="A2365" s="3" t="s">
        <v>5721</v>
      </c>
      <c r="B2365" s="3" t="s">
        <v>493</v>
      </c>
      <c r="C2365" s="3" t="s">
        <v>232</v>
      </c>
      <c r="D2365" s="3" t="s">
        <v>5717</v>
      </c>
      <c r="E2365" s="3" t="s">
        <v>5722</v>
      </c>
      <c r="F2365" s="3" t="s">
        <v>496</v>
      </c>
    </row>
    <row r="2366" spans="1:6" ht="12" customHeight="1" x14ac:dyDescent="0.25">
      <c r="A2366" s="3" t="s">
        <v>5723</v>
      </c>
      <c r="B2366" s="3" t="s">
        <v>493</v>
      </c>
      <c r="C2366" s="3" t="s">
        <v>61</v>
      </c>
      <c r="D2366" s="3" t="s">
        <v>5725</v>
      </c>
      <c r="E2366" s="3" t="s">
        <v>5728</v>
      </c>
      <c r="F2366" s="3" t="s">
        <v>496</v>
      </c>
    </row>
    <row r="2367" spans="1:6" ht="12" customHeight="1" x14ac:dyDescent="0.25">
      <c r="A2367" s="3" t="s">
        <v>5729</v>
      </c>
      <c r="B2367" s="3" t="s">
        <v>493</v>
      </c>
      <c r="C2367" s="3" t="s">
        <v>61</v>
      </c>
      <c r="D2367" s="3" t="s">
        <v>5725</v>
      </c>
      <c r="E2367" s="3" t="s">
        <v>5730</v>
      </c>
      <c r="F2367" s="3" t="s">
        <v>496</v>
      </c>
    </row>
    <row r="2368" spans="1:6" ht="12" customHeight="1" x14ac:dyDescent="0.25">
      <c r="A2368" s="3" t="s">
        <v>855</v>
      </c>
      <c r="B2368" s="3" t="s">
        <v>504</v>
      </c>
      <c r="C2368" s="3" t="s">
        <v>61</v>
      </c>
      <c r="D2368" s="3" t="s">
        <v>5725</v>
      </c>
      <c r="E2368" s="3" t="s">
        <v>857</v>
      </c>
      <c r="F2368" s="3" t="s">
        <v>496</v>
      </c>
    </row>
    <row r="2369" spans="1:6" ht="12" customHeight="1" x14ac:dyDescent="0.25">
      <c r="A2369" s="3" t="s">
        <v>5731</v>
      </c>
      <c r="B2369" s="3" t="s">
        <v>493</v>
      </c>
      <c r="C2369" s="3" t="s">
        <v>61</v>
      </c>
      <c r="D2369" s="3" t="s">
        <v>5725</v>
      </c>
      <c r="E2369" s="3" t="s">
        <v>5732</v>
      </c>
      <c r="F2369" s="3" t="s">
        <v>496</v>
      </c>
    </row>
    <row r="2370" spans="1:6" ht="12" customHeight="1" x14ac:dyDescent="0.25">
      <c r="A2370" s="3" t="s">
        <v>5733</v>
      </c>
      <c r="B2370" s="3" t="s">
        <v>493</v>
      </c>
      <c r="C2370" s="3" t="s">
        <v>265</v>
      </c>
      <c r="D2370" s="3" t="s">
        <v>5734</v>
      </c>
      <c r="E2370" s="3" t="s">
        <v>5735</v>
      </c>
      <c r="F2370" s="3" t="s">
        <v>496</v>
      </c>
    </row>
    <row r="2371" spans="1:6" ht="12" customHeight="1" x14ac:dyDescent="0.25">
      <c r="A2371" s="3" t="s">
        <v>5738</v>
      </c>
      <c r="B2371" s="3" t="s">
        <v>493</v>
      </c>
      <c r="C2371" s="3" t="s">
        <v>265</v>
      </c>
      <c r="D2371" s="3" t="s">
        <v>5734</v>
      </c>
      <c r="E2371" s="3" t="s">
        <v>5739</v>
      </c>
      <c r="F2371" s="3" t="s">
        <v>496</v>
      </c>
    </row>
    <row r="2372" spans="1:6" ht="12" customHeight="1" x14ac:dyDescent="0.25">
      <c r="A2372" s="3" t="s">
        <v>5738</v>
      </c>
      <c r="B2372" s="3" t="s">
        <v>504</v>
      </c>
      <c r="C2372" s="3" t="s">
        <v>265</v>
      </c>
      <c r="D2372" s="3" t="s">
        <v>5734</v>
      </c>
      <c r="E2372" s="3" t="s">
        <v>5739</v>
      </c>
      <c r="F2372" s="3" t="s">
        <v>496</v>
      </c>
    </row>
    <row r="2373" spans="1:6" ht="12" customHeight="1" x14ac:dyDescent="0.25">
      <c r="A2373" s="3" t="s">
        <v>5740</v>
      </c>
      <c r="B2373" s="3" t="s">
        <v>493</v>
      </c>
      <c r="C2373" s="3" t="s">
        <v>265</v>
      </c>
      <c r="D2373" s="3" t="s">
        <v>5734</v>
      </c>
      <c r="E2373" s="3" t="s">
        <v>5741</v>
      </c>
      <c r="F2373" s="3" t="s">
        <v>496</v>
      </c>
    </row>
    <row r="2374" spans="1:6" ht="12" customHeight="1" x14ac:dyDescent="0.25">
      <c r="A2374" s="3" t="s">
        <v>5742</v>
      </c>
      <c r="B2374" s="3" t="s">
        <v>493</v>
      </c>
      <c r="C2374" s="3" t="s">
        <v>232</v>
      </c>
      <c r="D2374" s="3" t="s">
        <v>5743</v>
      </c>
      <c r="E2374" s="3" t="s">
        <v>5744</v>
      </c>
      <c r="F2374" s="3" t="s">
        <v>496</v>
      </c>
    </row>
    <row r="2375" spans="1:6" ht="12" customHeight="1" x14ac:dyDescent="0.25">
      <c r="A2375" s="3" t="s">
        <v>5745</v>
      </c>
      <c r="B2375" s="3" t="s">
        <v>493</v>
      </c>
      <c r="C2375" s="3" t="s">
        <v>232</v>
      </c>
      <c r="D2375" s="3" t="s">
        <v>5743</v>
      </c>
      <c r="E2375" s="3" t="s">
        <v>5746</v>
      </c>
      <c r="F2375" s="3" t="s">
        <v>496</v>
      </c>
    </row>
    <row r="2376" spans="1:6" ht="12" customHeight="1" x14ac:dyDescent="0.25">
      <c r="A2376" s="3" t="s">
        <v>1299</v>
      </c>
      <c r="B2376" s="3" t="s">
        <v>504</v>
      </c>
      <c r="C2376" s="3" t="s">
        <v>232</v>
      </c>
      <c r="D2376" s="3" t="s">
        <v>5743</v>
      </c>
      <c r="E2376" s="3" t="s">
        <v>1300</v>
      </c>
      <c r="F2376" s="3" t="s">
        <v>496</v>
      </c>
    </row>
    <row r="2377" spans="1:6" ht="12" customHeight="1" x14ac:dyDescent="0.25">
      <c r="A2377" s="3" t="s">
        <v>5749</v>
      </c>
      <c r="B2377" s="3" t="s">
        <v>493</v>
      </c>
      <c r="C2377" s="3" t="s">
        <v>232</v>
      </c>
      <c r="D2377" s="3" t="s">
        <v>5743</v>
      </c>
      <c r="E2377" s="3" t="s">
        <v>5750</v>
      </c>
      <c r="F2377" s="3" t="s">
        <v>496</v>
      </c>
    </row>
    <row r="2378" spans="1:6" ht="12" customHeight="1" x14ac:dyDescent="0.25">
      <c r="A2378" s="3" t="s">
        <v>5751</v>
      </c>
      <c r="B2378" s="3" t="s">
        <v>493</v>
      </c>
      <c r="C2378" s="3" t="s">
        <v>40</v>
      </c>
      <c r="D2378" s="3" t="s">
        <v>5752</v>
      </c>
      <c r="E2378" s="3" t="s">
        <v>5753</v>
      </c>
      <c r="F2378" s="3" t="s">
        <v>496</v>
      </c>
    </row>
    <row r="2379" spans="1:6" ht="12" customHeight="1" x14ac:dyDescent="0.25">
      <c r="A2379" s="3" t="s">
        <v>5754</v>
      </c>
      <c r="B2379" s="3" t="s">
        <v>493</v>
      </c>
      <c r="C2379" s="3" t="s">
        <v>40</v>
      </c>
      <c r="D2379" s="3" t="s">
        <v>5752</v>
      </c>
      <c r="E2379" s="3" t="s">
        <v>5755</v>
      </c>
      <c r="F2379" s="3" t="s">
        <v>496</v>
      </c>
    </row>
    <row r="2380" spans="1:6" ht="12" customHeight="1" x14ac:dyDescent="0.25">
      <c r="A2380" s="3" t="s">
        <v>5758</v>
      </c>
      <c r="B2380" s="3" t="s">
        <v>493</v>
      </c>
      <c r="C2380" s="3" t="s">
        <v>40</v>
      </c>
      <c r="D2380" s="3" t="s">
        <v>5752</v>
      </c>
      <c r="E2380" s="3" t="s">
        <v>5759</v>
      </c>
      <c r="F2380" s="3" t="s">
        <v>496</v>
      </c>
    </row>
    <row r="2381" spans="1:6" ht="12" customHeight="1" x14ac:dyDescent="0.25">
      <c r="A2381" s="3" t="s">
        <v>5760</v>
      </c>
      <c r="B2381" s="3" t="s">
        <v>504</v>
      </c>
      <c r="C2381" s="3" t="s">
        <v>40</v>
      </c>
      <c r="D2381" s="3" t="s">
        <v>5752</v>
      </c>
      <c r="E2381" s="3" t="s">
        <v>5761</v>
      </c>
      <c r="F2381" s="3" t="s">
        <v>496</v>
      </c>
    </row>
    <row r="2382" spans="1:6" ht="12" customHeight="1" x14ac:dyDescent="0.25">
      <c r="A2382" s="3" t="s">
        <v>5762</v>
      </c>
      <c r="B2382" s="3" t="s">
        <v>493</v>
      </c>
      <c r="C2382" s="3" t="s">
        <v>176</v>
      </c>
      <c r="D2382" s="3" t="s">
        <v>5763</v>
      </c>
      <c r="E2382" s="3" t="s">
        <v>5764</v>
      </c>
      <c r="F2382" s="3" t="s">
        <v>496</v>
      </c>
    </row>
    <row r="2383" spans="1:6" ht="12" customHeight="1" x14ac:dyDescent="0.25">
      <c r="A2383" s="3" t="s">
        <v>2067</v>
      </c>
      <c r="B2383" s="3" t="s">
        <v>493</v>
      </c>
      <c r="C2383" s="3" t="s">
        <v>176</v>
      </c>
      <c r="D2383" s="3" t="s">
        <v>5763</v>
      </c>
      <c r="E2383" s="3" t="s">
        <v>5765</v>
      </c>
      <c r="F2383" s="3" t="s">
        <v>496</v>
      </c>
    </row>
    <row r="2384" spans="1:6" ht="12" customHeight="1" x14ac:dyDescent="0.25">
      <c r="A2384" s="3" t="s">
        <v>1046</v>
      </c>
      <c r="B2384" s="3" t="s">
        <v>504</v>
      </c>
      <c r="C2384" s="3" t="s">
        <v>176</v>
      </c>
      <c r="D2384" s="3" t="s">
        <v>5763</v>
      </c>
      <c r="E2384" s="3" t="s">
        <v>1047</v>
      </c>
      <c r="F2384" s="3" t="s">
        <v>496</v>
      </c>
    </row>
    <row r="2385" spans="1:6" ht="12" customHeight="1" x14ac:dyDescent="0.25">
      <c r="A2385" s="3" t="s">
        <v>5768</v>
      </c>
      <c r="B2385" s="3" t="s">
        <v>493</v>
      </c>
      <c r="C2385" s="3" t="s">
        <v>176</v>
      </c>
      <c r="D2385" s="3" t="s">
        <v>5763</v>
      </c>
      <c r="E2385" s="3" t="s">
        <v>5769</v>
      </c>
      <c r="F2385" s="3" t="s">
        <v>496</v>
      </c>
    </row>
    <row r="2386" spans="1:6" ht="12" customHeight="1" x14ac:dyDescent="0.25">
      <c r="A2386" s="3" t="s">
        <v>5770</v>
      </c>
      <c r="B2386" s="3" t="s">
        <v>493</v>
      </c>
      <c r="C2386" s="3" t="s">
        <v>108</v>
      </c>
      <c r="D2386" s="3" t="s">
        <v>5771</v>
      </c>
      <c r="E2386" s="3" t="s">
        <v>5772</v>
      </c>
      <c r="F2386" s="3" t="s">
        <v>496</v>
      </c>
    </row>
    <row r="2387" spans="1:6" ht="12" customHeight="1" x14ac:dyDescent="0.25">
      <c r="A2387" s="3" t="s">
        <v>5773</v>
      </c>
      <c r="B2387" s="3" t="s">
        <v>493</v>
      </c>
      <c r="C2387" s="3" t="s">
        <v>108</v>
      </c>
      <c r="D2387" s="3" t="s">
        <v>5771</v>
      </c>
      <c r="E2387" s="3" t="s">
        <v>5774</v>
      </c>
      <c r="F2387" s="3" t="s">
        <v>496</v>
      </c>
    </row>
    <row r="2388" spans="1:6" ht="12" customHeight="1" x14ac:dyDescent="0.25">
      <c r="A2388" s="3" t="s">
        <v>5775</v>
      </c>
      <c r="B2388" s="3" t="s">
        <v>504</v>
      </c>
      <c r="C2388" s="3" t="s">
        <v>108</v>
      </c>
      <c r="D2388" s="3" t="s">
        <v>5771</v>
      </c>
      <c r="E2388" s="3" t="s">
        <v>5777</v>
      </c>
      <c r="F2388" s="3" t="s">
        <v>496</v>
      </c>
    </row>
    <row r="2389" spans="1:6" ht="12" customHeight="1" x14ac:dyDescent="0.25">
      <c r="A2389" s="3" t="s">
        <v>5778</v>
      </c>
      <c r="B2389" s="3" t="s">
        <v>493</v>
      </c>
      <c r="C2389" s="3" t="s">
        <v>108</v>
      </c>
      <c r="D2389" s="3" t="s">
        <v>5771</v>
      </c>
      <c r="E2389" s="3" t="s">
        <v>5779</v>
      </c>
      <c r="F2389" s="3" t="s">
        <v>496</v>
      </c>
    </row>
    <row r="2390" spans="1:6" ht="12" customHeight="1" x14ac:dyDescent="0.25">
      <c r="A2390" s="3" t="s">
        <v>5780</v>
      </c>
      <c r="B2390" s="3" t="s">
        <v>493</v>
      </c>
      <c r="C2390" s="3" t="s">
        <v>33</v>
      </c>
      <c r="D2390" s="3" t="s">
        <v>254</v>
      </c>
      <c r="E2390" s="3" t="s">
        <v>5782</v>
      </c>
      <c r="F2390" s="3" t="s">
        <v>496</v>
      </c>
    </row>
    <row r="2391" spans="1:6" ht="12" customHeight="1" x14ac:dyDescent="0.25">
      <c r="A2391" s="3" t="s">
        <v>5783</v>
      </c>
      <c r="B2391" s="3" t="s">
        <v>493</v>
      </c>
      <c r="C2391" s="3" t="s">
        <v>33</v>
      </c>
      <c r="D2391" s="3" t="s">
        <v>254</v>
      </c>
      <c r="E2391" s="3" t="s">
        <v>5784</v>
      </c>
      <c r="F2391" s="3" t="s">
        <v>496</v>
      </c>
    </row>
    <row r="2392" spans="1:6" ht="12" customHeight="1" x14ac:dyDescent="0.25">
      <c r="A2392" s="3" t="s">
        <v>5785</v>
      </c>
      <c r="B2392" s="3" t="s">
        <v>504</v>
      </c>
      <c r="C2392" s="3" t="s">
        <v>33</v>
      </c>
      <c r="D2392" s="3" t="s">
        <v>254</v>
      </c>
      <c r="E2392" s="3" t="s">
        <v>5787</v>
      </c>
      <c r="F2392" s="3" t="s">
        <v>496</v>
      </c>
    </row>
    <row r="2393" spans="1:6" ht="12" customHeight="1" x14ac:dyDescent="0.25">
      <c r="A2393" s="3" t="s">
        <v>5788</v>
      </c>
      <c r="B2393" s="3" t="s">
        <v>493</v>
      </c>
      <c r="C2393" s="3" t="s">
        <v>33</v>
      </c>
      <c r="D2393" s="3" t="s">
        <v>254</v>
      </c>
      <c r="E2393" s="3" t="s">
        <v>5789</v>
      </c>
      <c r="F2393" s="3" t="s">
        <v>496</v>
      </c>
    </row>
    <row r="2394" spans="1:6" ht="12" customHeight="1" x14ac:dyDescent="0.25">
      <c r="A2394" s="3" t="s">
        <v>5790</v>
      </c>
      <c r="B2394" s="3" t="s">
        <v>493</v>
      </c>
      <c r="C2394" s="3" t="s">
        <v>104</v>
      </c>
      <c r="D2394" s="3" t="s">
        <v>5791</v>
      </c>
      <c r="E2394" s="3" t="s">
        <v>5792</v>
      </c>
      <c r="F2394" s="3" t="s">
        <v>496</v>
      </c>
    </row>
    <row r="2395" spans="1:6" ht="12" customHeight="1" x14ac:dyDescent="0.25">
      <c r="A2395" s="3" t="s">
        <v>5795</v>
      </c>
      <c r="B2395" s="3" t="s">
        <v>493</v>
      </c>
      <c r="C2395" s="3" t="s">
        <v>104</v>
      </c>
      <c r="D2395" s="3" t="s">
        <v>5791</v>
      </c>
      <c r="E2395" s="3" t="s">
        <v>5796</v>
      </c>
      <c r="F2395" s="3" t="s">
        <v>496</v>
      </c>
    </row>
    <row r="2396" spans="1:6" ht="12" customHeight="1" x14ac:dyDescent="0.25">
      <c r="A2396" s="3" t="s">
        <v>5797</v>
      </c>
      <c r="B2396" s="3" t="s">
        <v>504</v>
      </c>
      <c r="C2396" s="3" t="s">
        <v>104</v>
      </c>
      <c r="D2396" s="3" t="s">
        <v>5791</v>
      </c>
      <c r="E2396" s="3" t="s">
        <v>5798</v>
      </c>
      <c r="F2396" s="3" t="s">
        <v>496</v>
      </c>
    </row>
    <row r="2397" spans="1:6" ht="12" customHeight="1" x14ac:dyDescent="0.25">
      <c r="A2397" s="3" t="s">
        <v>5799</v>
      </c>
      <c r="B2397" s="3" t="s">
        <v>493</v>
      </c>
      <c r="C2397" s="3" t="s">
        <v>104</v>
      </c>
      <c r="D2397" s="3" t="s">
        <v>5791</v>
      </c>
      <c r="E2397" s="3" t="s">
        <v>5800</v>
      </c>
      <c r="F2397" s="3" t="s">
        <v>496</v>
      </c>
    </row>
    <row r="2398" spans="1:6" ht="12" customHeight="1" x14ac:dyDescent="0.25">
      <c r="A2398" s="3" t="s">
        <v>5801</v>
      </c>
      <c r="B2398" s="3" t="s">
        <v>493</v>
      </c>
      <c r="C2398" s="3" t="s">
        <v>273</v>
      </c>
      <c r="D2398" s="3" t="s">
        <v>5802</v>
      </c>
      <c r="E2398" s="3" t="s">
        <v>5803</v>
      </c>
      <c r="F2398" s="3" t="s">
        <v>496</v>
      </c>
    </row>
    <row r="2399" spans="1:6" ht="12" customHeight="1" x14ac:dyDescent="0.25">
      <c r="A2399" s="3" t="s">
        <v>5804</v>
      </c>
      <c r="B2399" s="3" t="s">
        <v>493</v>
      </c>
      <c r="C2399" s="3" t="s">
        <v>273</v>
      </c>
      <c r="D2399" s="3" t="s">
        <v>5802</v>
      </c>
      <c r="E2399" s="3" t="s">
        <v>5805</v>
      </c>
      <c r="F2399" s="3" t="s">
        <v>496</v>
      </c>
    </row>
    <row r="2400" spans="1:6" ht="12" customHeight="1" x14ac:dyDescent="0.25">
      <c r="A2400" s="3" t="s">
        <v>1933</v>
      </c>
      <c r="B2400" s="3" t="s">
        <v>504</v>
      </c>
      <c r="C2400" s="3" t="s">
        <v>273</v>
      </c>
      <c r="D2400" s="3" t="s">
        <v>5802</v>
      </c>
      <c r="E2400" s="3" t="s">
        <v>1934</v>
      </c>
      <c r="F2400" s="3" t="s">
        <v>496</v>
      </c>
    </row>
    <row r="2401" spans="1:6" ht="12" customHeight="1" x14ac:dyDescent="0.25">
      <c r="A2401" s="3" t="s">
        <v>5808</v>
      </c>
      <c r="B2401" s="3" t="s">
        <v>493</v>
      </c>
      <c r="C2401" s="3" t="s">
        <v>273</v>
      </c>
      <c r="D2401" s="3" t="s">
        <v>5802</v>
      </c>
      <c r="E2401" s="3" t="s">
        <v>5809</v>
      </c>
      <c r="F2401" s="3" t="s">
        <v>496</v>
      </c>
    </row>
    <row r="2402" spans="1:6" ht="12" customHeight="1" x14ac:dyDescent="0.25">
      <c r="A2402" s="3" t="s">
        <v>5810</v>
      </c>
      <c r="B2402" s="3" t="s">
        <v>493</v>
      </c>
      <c r="C2402" s="3" t="s">
        <v>401</v>
      </c>
      <c r="D2402" s="3" t="s">
        <v>5811</v>
      </c>
      <c r="E2402" s="3" t="s">
        <v>5812</v>
      </c>
      <c r="F2402" s="3" t="s">
        <v>496</v>
      </c>
    </row>
    <row r="2403" spans="1:6" ht="12" customHeight="1" x14ac:dyDescent="0.25">
      <c r="A2403" s="3" t="s">
        <v>5813</v>
      </c>
      <c r="B2403" s="3" t="s">
        <v>493</v>
      </c>
      <c r="C2403" s="3" t="s">
        <v>401</v>
      </c>
      <c r="D2403" s="3" t="s">
        <v>5811</v>
      </c>
      <c r="E2403" s="3" t="s">
        <v>5814</v>
      </c>
      <c r="F2403" s="3" t="s">
        <v>496</v>
      </c>
    </row>
    <row r="2404" spans="1:6" ht="12" customHeight="1" x14ac:dyDescent="0.25">
      <c r="A2404" s="3" t="s">
        <v>5407</v>
      </c>
      <c r="B2404" s="3" t="s">
        <v>504</v>
      </c>
      <c r="C2404" s="3" t="s">
        <v>401</v>
      </c>
      <c r="D2404" s="3" t="s">
        <v>5811</v>
      </c>
      <c r="E2404" s="3" t="s">
        <v>5408</v>
      </c>
      <c r="F2404" s="3" t="s">
        <v>496</v>
      </c>
    </row>
    <row r="2405" spans="1:6" ht="12" customHeight="1" x14ac:dyDescent="0.25">
      <c r="A2405" s="3" t="s">
        <v>5817</v>
      </c>
      <c r="B2405" s="3" t="s">
        <v>493</v>
      </c>
      <c r="C2405" s="3" t="s">
        <v>401</v>
      </c>
      <c r="D2405" s="3" t="s">
        <v>5811</v>
      </c>
      <c r="E2405" s="3" t="s">
        <v>5818</v>
      </c>
      <c r="F2405" s="3" t="s">
        <v>496</v>
      </c>
    </row>
    <row r="2406" spans="1:6" ht="12" customHeight="1" x14ac:dyDescent="0.25">
      <c r="A2406" s="3" t="s">
        <v>5819</v>
      </c>
      <c r="B2406" s="3" t="s">
        <v>493</v>
      </c>
      <c r="C2406" s="3" t="s">
        <v>66</v>
      </c>
      <c r="D2406" s="3" t="s">
        <v>5820</v>
      </c>
      <c r="E2406" s="3" t="s">
        <v>5821</v>
      </c>
      <c r="F2406" s="3" t="s">
        <v>496</v>
      </c>
    </row>
    <row r="2407" spans="1:6" ht="12" customHeight="1" x14ac:dyDescent="0.25">
      <c r="A2407" s="3" t="s">
        <v>5823</v>
      </c>
      <c r="B2407" s="3" t="s">
        <v>493</v>
      </c>
      <c r="C2407" s="3" t="s">
        <v>66</v>
      </c>
      <c r="D2407" s="3" t="s">
        <v>5820</v>
      </c>
      <c r="E2407" s="3" t="s">
        <v>5825</v>
      </c>
      <c r="F2407" s="3" t="s">
        <v>496</v>
      </c>
    </row>
    <row r="2408" spans="1:6" ht="12" customHeight="1" x14ac:dyDescent="0.25">
      <c r="A2408" s="3" t="s">
        <v>4071</v>
      </c>
      <c r="B2408" s="3" t="s">
        <v>504</v>
      </c>
      <c r="C2408" s="3" t="s">
        <v>66</v>
      </c>
      <c r="D2408" s="3" t="s">
        <v>5820</v>
      </c>
      <c r="E2408" s="3" t="s">
        <v>4072</v>
      </c>
      <c r="F2408" s="3" t="s">
        <v>496</v>
      </c>
    </row>
    <row r="2409" spans="1:6" ht="12" customHeight="1" x14ac:dyDescent="0.25">
      <c r="A2409" s="3" t="s">
        <v>5826</v>
      </c>
      <c r="B2409" s="3" t="s">
        <v>493</v>
      </c>
      <c r="C2409" s="3" t="s">
        <v>66</v>
      </c>
      <c r="D2409" s="3" t="s">
        <v>5820</v>
      </c>
      <c r="E2409" s="3" t="s">
        <v>5827</v>
      </c>
      <c r="F2409" s="3" t="s">
        <v>496</v>
      </c>
    </row>
    <row r="2410" spans="1:6" ht="12" customHeight="1" x14ac:dyDescent="0.25">
      <c r="A2410" s="3" t="s">
        <v>5828</v>
      </c>
      <c r="B2410" s="3" t="s">
        <v>493</v>
      </c>
      <c r="C2410" s="3" t="s">
        <v>217</v>
      </c>
      <c r="D2410" s="3" t="s">
        <v>5829</v>
      </c>
      <c r="E2410" s="3" t="s">
        <v>5830</v>
      </c>
      <c r="F2410" s="3" t="s">
        <v>496</v>
      </c>
    </row>
    <row r="2411" spans="1:6" ht="12" customHeight="1" x14ac:dyDescent="0.25">
      <c r="A2411" s="3" t="s">
        <v>5831</v>
      </c>
      <c r="B2411" s="3" t="s">
        <v>493</v>
      </c>
      <c r="C2411" s="3" t="s">
        <v>217</v>
      </c>
      <c r="D2411" s="3" t="s">
        <v>5829</v>
      </c>
      <c r="E2411" s="3" t="s">
        <v>5832</v>
      </c>
      <c r="F2411" s="3" t="s">
        <v>496</v>
      </c>
    </row>
    <row r="2412" spans="1:6" ht="12" customHeight="1" x14ac:dyDescent="0.25">
      <c r="A2412" s="3" t="s">
        <v>5835</v>
      </c>
      <c r="B2412" s="3" t="s">
        <v>493</v>
      </c>
      <c r="C2412" s="3" t="s">
        <v>217</v>
      </c>
      <c r="D2412" s="3" t="s">
        <v>5829</v>
      </c>
      <c r="E2412" s="3" t="s">
        <v>5836</v>
      </c>
      <c r="F2412" s="3" t="s">
        <v>496</v>
      </c>
    </row>
    <row r="2413" spans="1:6" ht="12" customHeight="1" x14ac:dyDescent="0.25">
      <c r="A2413" s="3" t="s">
        <v>4614</v>
      </c>
      <c r="B2413" s="3" t="s">
        <v>504</v>
      </c>
      <c r="C2413" s="3" t="s">
        <v>217</v>
      </c>
      <c r="D2413" s="3" t="s">
        <v>5829</v>
      </c>
      <c r="E2413" s="3" t="s">
        <v>4616</v>
      </c>
      <c r="F2413" s="3" t="s">
        <v>496</v>
      </c>
    </row>
    <row r="2414" spans="1:6" ht="12" customHeight="1" x14ac:dyDescent="0.25">
      <c r="A2414" s="3" t="s">
        <v>5837</v>
      </c>
      <c r="B2414" s="3" t="s">
        <v>493</v>
      </c>
      <c r="C2414" s="3" t="s">
        <v>124</v>
      </c>
      <c r="D2414" s="3" t="s">
        <v>5838</v>
      </c>
      <c r="E2414" s="3" t="s">
        <v>5839</v>
      </c>
      <c r="F2414" s="3" t="s">
        <v>496</v>
      </c>
    </row>
    <row r="2415" spans="1:6" ht="12" customHeight="1" x14ac:dyDescent="0.25">
      <c r="A2415" s="3" t="s">
        <v>5840</v>
      </c>
      <c r="B2415" s="3" t="s">
        <v>493</v>
      </c>
      <c r="C2415" s="3" t="s">
        <v>124</v>
      </c>
      <c r="D2415" s="3" t="s">
        <v>5838</v>
      </c>
      <c r="E2415" s="3" t="s">
        <v>5841</v>
      </c>
      <c r="F2415" s="3" t="s">
        <v>496</v>
      </c>
    </row>
    <row r="2416" spans="1:6" ht="12" customHeight="1" x14ac:dyDescent="0.25">
      <c r="A2416" s="3" t="s">
        <v>5842</v>
      </c>
      <c r="B2416" s="3" t="s">
        <v>493</v>
      </c>
      <c r="C2416" s="3" t="s">
        <v>124</v>
      </c>
      <c r="D2416" s="3" t="s">
        <v>5838</v>
      </c>
      <c r="E2416" s="3" t="s">
        <v>5845</v>
      </c>
      <c r="F2416" s="3" t="s">
        <v>496</v>
      </c>
    </row>
    <row r="2417" spans="1:6" ht="12" customHeight="1" x14ac:dyDescent="0.25">
      <c r="A2417" s="3" t="s">
        <v>589</v>
      </c>
      <c r="B2417" s="3" t="s">
        <v>504</v>
      </c>
      <c r="C2417" s="3" t="s">
        <v>124</v>
      </c>
      <c r="D2417" s="3" t="s">
        <v>5838</v>
      </c>
      <c r="E2417" s="3" t="s">
        <v>590</v>
      </c>
      <c r="F2417" s="3" t="s">
        <v>496</v>
      </c>
    </row>
    <row r="2418" spans="1:6" ht="12" customHeight="1" x14ac:dyDescent="0.25">
      <c r="A2418" s="3" t="s">
        <v>5846</v>
      </c>
      <c r="B2418" s="3" t="s">
        <v>493</v>
      </c>
      <c r="C2418" s="3" t="s">
        <v>40</v>
      </c>
      <c r="D2418" s="3" t="s">
        <v>5847</v>
      </c>
      <c r="E2418" s="3" t="s">
        <v>5848</v>
      </c>
      <c r="F2418" s="3" t="s">
        <v>496</v>
      </c>
    </row>
    <row r="2419" spans="1:6" ht="12" customHeight="1" x14ac:dyDescent="0.25">
      <c r="A2419" s="3" t="s">
        <v>5849</v>
      </c>
      <c r="B2419" s="3" t="s">
        <v>493</v>
      </c>
      <c r="C2419" s="3" t="s">
        <v>40</v>
      </c>
      <c r="D2419" s="3" t="s">
        <v>5847</v>
      </c>
      <c r="E2419" s="3" t="s">
        <v>5850</v>
      </c>
      <c r="F2419" s="3" t="s">
        <v>496</v>
      </c>
    </row>
    <row r="2420" spans="1:6" ht="12" customHeight="1" x14ac:dyDescent="0.25">
      <c r="A2420" s="3" t="s">
        <v>5851</v>
      </c>
      <c r="B2420" s="3" t="s">
        <v>493</v>
      </c>
      <c r="C2420" s="3" t="s">
        <v>40</v>
      </c>
      <c r="D2420" s="3" t="s">
        <v>5847</v>
      </c>
      <c r="E2420" s="3" t="s">
        <v>5852</v>
      </c>
      <c r="F2420" s="3" t="s">
        <v>496</v>
      </c>
    </row>
    <row r="2421" spans="1:6" ht="12" customHeight="1" x14ac:dyDescent="0.25">
      <c r="A2421" s="3" t="s">
        <v>5760</v>
      </c>
      <c r="B2421" s="3" t="s">
        <v>504</v>
      </c>
      <c r="C2421" s="3" t="s">
        <v>40</v>
      </c>
      <c r="D2421" s="3" t="s">
        <v>5847</v>
      </c>
      <c r="E2421" s="3" t="s">
        <v>5761</v>
      </c>
      <c r="F2421" s="3" t="s">
        <v>496</v>
      </c>
    </row>
    <row r="2422" spans="1:6" ht="12" customHeight="1" x14ac:dyDescent="0.25">
      <c r="A2422" s="3" t="s">
        <v>5855</v>
      </c>
      <c r="B2422" s="3" t="s">
        <v>493</v>
      </c>
      <c r="C2422" s="3" t="s">
        <v>40</v>
      </c>
      <c r="D2422" s="3" t="s">
        <v>5856</v>
      </c>
      <c r="E2422" s="3" t="s">
        <v>5857</v>
      </c>
      <c r="F2422" s="3" t="s">
        <v>496</v>
      </c>
    </row>
    <row r="2423" spans="1:6" ht="12" customHeight="1" x14ac:dyDescent="0.25">
      <c r="A2423" s="3" t="s">
        <v>5858</v>
      </c>
      <c r="B2423" s="3" t="s">
        <v>493</v>
      </c>
      <c r="C2423" s="3" t="s">
        <v>40</v>
      </c>
      <c r="D2423" s="3" t="s">
        <v>5856</v>
      </c>
      <c r="E2423" s="3" t="s">
        <v>5859</v>
      </c>
      <c r="F2423" s="3" t="s">
        <v>496</v>
      </c>
    </row>
    <row r="2424" spans="1:6" ht="12" customHeight="1" x14ac:dyDescent="0.25">
      <c r="A2424" s="3" t="s">
        <v>5860</v>
      </c>
      <c r="B2424" s="3" t="s">
        <v>493</v>
      </c>
      <c r="C2424" s="3" t="s">
        <v>40</v>
      </c>
      <c r="D2424" s="3" t="s">
        <v>5856</v>
      </c>
      <c r="E2424" s="3" t="s">
        <v>5861</v>
      </c>
      <c r="F2424" s="3" t="s">
        <v>496</v>
      </c>
    </row>
    <row r="2425" spans="1:6" ht="12" customHeight="1" x14ac:dyDescent="0.25">
      <c r="A2425" s="3" t="s">
        <v>5760</v>
      </c>
      <c r="B2425" s="3" t="s">
        <v>504</v>
      </c>
      <c r="C2425" s="3" t="s">
        <v>40</v>
      </c>
      <c r="D2425" s="3" t="s">
        <v>5856</v>
      </c>
      <c r="E2425" s="3" t="s">
        <v>5761</v>
      </c>
      <c r="F2425" s="3" t="s">
        <v>496</v>
      </c>
    </row>
    <row r="2426" spans="1:6" ht="12" customHeight="1" x14ac:dyDescent="0.25">
      <c r="A2426" s="3" t="s">
        <v>5760</v>
      </c>
      <c r="B2426" s="3" t="s">
        <v>504</v>
      </c>
      <c r="C2426" s="3" t="s">
        <v>40</v>
      </c>
      <c r="D2426" s="3" t="s">
        <v>5866</v>
      </c>
      <c r="E2426" s="3" t="s">
        <v>5761</v>
      </c>
      <c r="F2426" s="3" t="s">
        <v>496</v>
      </c>
    </row>
    <row r="2427" spans="1:6" ht="12" customHeight="1" x14ac:dyDescent="0.25">
      <c r="A2427" s="3" t="s">
        <v>5867</v>
      </c>
      <c r="B2427" s="3" t="s">
        <v>493</v>
      </c>
      <c r="C2427" s="3" t="s">
        <v>40</v>
      </c>
      <c r="D2427" s="3" t="s">
        <v>5868</v>
      </c>
      <c r="E2427" s="3" t="s">
        <v>5869</v>
      </c>
      <c r="F2427" s="3" t="s">
        <v>496</v>
      </c>
    </row>
    <row r="2428" spans="1:6" ht="12" customHeight="1" x14ac:dyDescent="0.25">
      <c r="A2428" s="3" t="s">
        <v>5870</v>
      </c>
      <c r="B2428" s="3" t="s">
        <v>493</v>
      </c>
      <c r="C2428" s="3" t="s">
        <v>40</v>
      </c>
      <c r="D2428" s="3" t="s">
        <v>5868</v>
      </c>
      <c r="E2428" s="3" t="s">
        <v>5871</v>
      </c>
      <c r="F2428" s="3" t="s">
        <v>496</v>
      </c>
    </row>
    <row r="2429" spans="1:6" ht="12" customHeight="1" x14ac:dyDescent="0.25">
      <c r="A2429" s="3" t="s">
        <v>5872</v>
      </c>
      <c r="B2429" s="3" t="s">
        <v>493</v>
      </c>
      <c r="C2429" s="3" t="s">
        <v>40</v>
      </c>
      <c r="D2429" s="3" t="s">
        <v>5868</v>
      </c>
      <c r="E2429" s="3" t="s">
        <v>5873</v>
      </c>
      <c r="F2429" s="3" t="s">
        <v>496</v>
      </c>
    </row>
    <row r="2430" spans="1:6" ht="12" customHeight="1" x14ac:dyDescent="0.25">
      <c r="A2430" s="3" t="s">
        <v>5760</v>
      </c>
      <c r="B2430" s="3" t="s">
        <v>504</v>
      </c>
      <c r="C2430" s="3" t="s">
        <v>40</v>
      </c>
      <c r="D2430" s="3" t="s">
        <v>5868</v>
      </c>
      <c r="E2430" s="3" t="s">
        <v>5761</v>
      </c>
      <c r="F2430" s="3" t="s">
        <v>496</v>
      </c>
    </row>
    <row r="2431" spans="1:6" ht="12" customHeight="1" x14ac:dyDescent="0.25">
      <c r="A2431" s="3" t="s">
        <v>5876</v>
      </c>
      <c r="B2431" s="3" t="s">
        <v>493</v>
      </c>
      <c r="C2431" s="3" t="s">
        <v>40</v>
      </c>
      <c r="D2431" s="3" t="s">
        <v>5877</v>
      </c>
      <c r="E2431" s="3" t="s">
        <v>5878</v>
      </c>
      <c r="F2431" s="3" t="s">
        <v>496</v>
      </c>
    </row>
    <row r="2432" spans="1:6" ht="12" customHeight="1" x14ac:dyDescent="0.25">
      <c r="A2432" s="3" t="s">
        <v>5879</v>
      </c>
      <c r="B2432" s="3" t="s">
        <v>493</v>
      </c>
      <c r="C2432" s="3" t="s">
        <v>40</v>
      </c>
      <c r="D2432" s="3" t="s">
        <v>5877</v>
      </c>
      <c r="E2432" s="3" t="s">
        <v>5880</v>
      </c>
      <c r="F2432" s="3" t="s">
        <v>496</v>
      </c>
    </row>
    <row r="2433" spans="1:6" ht="12" customHeight="1" x14ac:dyDescent="0.25">
      <c r="A2433" s="3" t="s">
        <v>5881</v>
      </c>
      <c r="B2433" s="3" t="s">
        <v>493</v>
      </c>
      <c r="C2433" s="3" t="s">
        <v>40</v>
      </c>
      <c r="D2433" s="3" t="s">
        <v>5877</v>
      </c>
      <c r="E2433" s="3" t="s">
        <v>5882</v>
      </c>
      <c r="F2433" s="3" t="s">
        <v>496</v>
      </c>
    </row>
    <row r="2434" spans="1:6" ht="12" customHeight="1" x14ac:dyDescent="0.25">
      <c r="A2434" s="3" t="s">
        <v>5760</v>
      </c>
      <c r="B2434" s="3" t="s">
        <v>504</v>
      </c>
      <c r="C2434" s="3" t="s">
        <v>40</v>
      </c>
      <c r="D2434" s="3" t="s">
        <v>5877</v>
      </c>
      <c r="E2434" s="3" t="s">
        <v>5761</v>
      </c>
      <c r="F2434" s="3" t="s">
        <v>496</v>
      </c>
    </row>
    <row r="2435" spans="1:6" ht="12" customHeight="1" x14ac:dyDescent="0.25">
      <c r="A2435" s="3" t="s">
        <v>5885</v>
      </c>
      <c r="B2435" s="3" t="s">
        <v>493</v>
      </c>
      <c r="C2435" s="3" t="s">
        <v>91</v>
      </c>
      <c r="D2435" s="3" t="s">
        <v>5886</v>
      </c>
      <c r="E2435" s="3" t="s">
        <v>5887</v>
      </c>
      <c r="F2435" s="3" t="s">
        <v>496</v>
      </c>
    </row>
    <row r="2436" spans="1:6" ht="12" customHeight="1" x14ac:dyDescent="0.25">
      <c r="A2436" s="3" t="s">
        <v>5888</v>
      </c>
      <c r="B2436" s="3" t="s">
        <v>493</v>
      </c>
      <c r="C2436" s="3" t="s">
        <v>91</v>
      </c>
      <c r="D2436" s="3" t="s">
        <v>5886</v>
      </c>
      <c r="E2436" s="3" t="s">
        <v>5889</v>
      </c>
      <c r="F2436" s="3" t="s">
        <v>496</v>
      </c>
    </row>
    <row r="2437" spans="1:6" ht="12" customHeight="1" x14ac:dyDescent="0.25">
      <c r="A2437" s="3" t="s">
        <v>1735</v>
      </c>
      <c r="B2437" s="3" t="s">
        <v>504</v>
      </c>
      <c r="C2437" s="3" t="s">
        <v>91</v>
      </c>
      <c r="D2437" s="3" t="s">
        <v>5886</v>
      </c>
      <c r="E2437" s="3" t="s">
        <v>1737</v>
      </c>
      <c r="F2437" s="3" t="s">
        <v>496</v>
      </c>
    </row>
    <row r="2438" spans="1:6" ht="12" customHeight="1" x14ac:dyDescent="0.25">
      <c r="A2438" s="3" t="s">
        <v>2065</v>
      </c>
      <c r="B2438" s="3" t="s">
        <v>493</v>
      </c>
      <c r="C2438" s="3" t="s">
        <v>91</v>
      </c>
      <c r="D2438" s="3" t="s">
        <v>5886</v>
      </c>
      <c r="E2438" s="3" t="s">
        <v>5892</v>
      </c>
      <c r="F2438" s="3" t="s">
        <v>496</v>
      </c>
    </row>
    <row r="2439" spans="1:6" ht="12" customHeight="1" x14ac:dyDescent="0.25">
      <c r="A2439" s="3" t="s">
        <v>5893</v>
      </c>
      <c r="B2439" s="3" t="s">
        <v>493</v>
      </c>
      <c r="C2439" s="3" t="s">
        <v>40</v>
      </c>
      <c r="D2439" s="3" t="s">
        <v>5894</v>
      </c>
      <c r="E2439" s="3" t="s">
        <v>5895</v>
      </c>
      <c r="F2439" s="3" t="s">
        <v>496</v>
      </c>
    </row>
    <row r="2440" spans="1:6" ht="12" customHeight="1" x14ac:dyDescent="0.25">
      <c r="A2440" s="3" t="s">
        <v>5896</v>
      </c>
      <c r="B2440" s="3" t="s">
        <v>493</v>
      </c>
      <c r="C2440" s="3" t="s">
        <v>40</v>
      </c>
      <c r="D2440" s="3" t="s">
        <v>5894</v>
      </c>
      <c r="E2440" s="3" t="s">
        <v>5897</v>
      </c>
      <c r="F2440" s="3" t="s">
        <v>496</v>
      </c>
    </row>
    <row r="2441" spans="1:6" ht="12" customHeight="1" x14ac:dyDescent="0.25">
      <c r="A2441" s="3" t="s">
        <v>5898</v>
      </c>
      <c r="B2441" s="3" t="s">
        <v>504</v>
      </c>
      <c r="C2441" s="3" t="s">
        <v>40</v>
      </c>
      <c r="D2441" s="3" t="s">
        <v>5894</v>
      </c>
      <c r="E2441" s="3" t="s">
        <v>5901</v>
      </c>
      <c r="F2441" s="3" t="s">
        <v>496</v>
      </c>
    </row>
    <row r="2442" spans="1:6" ht="12" customHeight="1" x14ac:dyDescent="0.25">
      <c r="A2442" s="3" t="s">
        <v>5902</v>
      </c>
      <c r="B2442" s="3" t="s">
        <v>493</v>
      </c>
      <c r="C2442" s="3" t="s">
        <v>40</v>
      </c>
      <c r="D2442" s="3" t="s">
        <v>5894</v>
      </c>
      <c r="E2442" s="3" t="s">
        <v>5903</v>
      </c>
      <c r="F2442" s="3" t="s">
        <v>496</v>
      </c>
    </row>
    <row r="2443" spans="1:6" ht="12" customHeight="1" x14ac:dyDescent="0.25">
      <c r="A2443" s="3" t="s">
        <v>5904</v>
      </c>
      <c r="B2443" s="3" t="s">
        <v>493</v>
      </c>
      <c r="C2443" s="3" t="s">
        <v>40</v>
      </c>
      <c r="D2443" s="3" t="s">
        <v>5905</v>
      </c>
      <c r="E2443" s="3" t="s">
        <v>5906</v>
      </c>
      <c r="F2443" s="3" t="s">
        <v>496</v>
      </c>
    </row>
    <row r="2444" spans="1:6" ht="12" customHeight="1" x14ac:dyDescent="0.25">
      <c r="A2444" s="3" t="s">
        <v>5907</v>
      </c>
      <c r="B2444" s="3" t="s">
        <v>493</v>
      </c>
      <c r="C2444" s="3" t="s">
        <v>40</v>
      </c>
      <c r="D2444" s="3" t="s">
        <v>5905</v>
      </c>
      <c r="E2444" s="3" t="s">
        <v>5908</v>
      </c>
      <c r="F2444" s="3" t="s">
        <v>496</v>
      </c>
    </row>
    <row r="2445" spans="1:6" ht="12" customHeight="1" x14ac:dyDescent="0.25">
      <c r="A2445" s="3" t="s">
        <v>3346</v>
      </c>
      <c r="B2445" s="3" t="s">
        <v>504</v>
      </c>
      <c r="C2445" s="3" t="s">
        <v>40</v>
      </c>
      <c r="D2445" s="3" t="s">
        <v>5905</v>
      </c>
      <c r="E2445" s="3" t="s">
        <v>3347</v>
      </c>
      <c r="F2445" s="3" t="s">
        <v>496</v>
      </c>
    </row>
    <row r="2446" spans="1:6" ht="12" customHeight="1" x14ac:dyDescent="0.25">
      <c r="A2446" s="3" t="s">
        <v>5911</v>
      </c>
      <c r="B2446" s="3" t="s">
        <v>493</v>
      </c>
      <c r="C2446" s="3" t="s">
        <v>40</v>
      </c>
      <c r="D2446" s="3" t="s">
        <v>5905</v>
      </c>
      <c r="E2446" s="3" t="s">
        <v>5912</v>
      </c>
      <c r="F2446" s="3" t="s">
        <v>496</v>
      </c>
    </row>
    <row r="2447" spans="1:6" ht="12" customHeight="1" x14ac:dyDescent="0.25">
      <c r="A2447" s="3" t="s">
        <v>5913</v>
      </c>
      <c r="B2447" s="3" t="s">
        <v>493</v>
      </c>
      <c r="C2447" s="3" t="s">
        <v>232</v>
      </c>
      <c r="D2447" s="3" t="s">
        <v>231</v>
      </c>
      <c r="E2447" s="3" t="s">
        <v>5914</v>
      </c>
      <c r="F2447" s="3" t="s">
        <v>496</v>
      </c>
    </row>
    <row r="2448" spans="1:6" ht="12" customHeight="1" x14ac:dyDescent="0.25">
      <c r="A2448" s="3" t="s">
        <v>5915</v>
      </c>
      <c r="B2448" s="3" t="s">
        <v>493</v>
      </c>
      <c r="C2448" s="3" t="s">
        <v>232</v>
      </c>
      <c r="D2448" s="3" t="s">
        <v>231</v>
      </c>
      <c r="E2448" s="3" t="s">
        <v>5916</v>
      </c>
      <c r="F2448" s="3" t="s">
        <v>496</v>
      </c>
    </row>
    <row r="2449" spans="1:6" ht="12" customHeight="1" x14ac:dyDescent="0.25">
      <c r="A2449" s="3" t="s">
        <v>1299</v>
      </c>
      <c r="B2449" s="3" t="s">
        <v>504</v>
      </c>
      <c r="C2449" s="3" t="s">
        <v>232</v>
      </c>
      <c r="D2449" s="3" t="s">
        <v>231</v>
      </c>
      <c r="E2449" s="3" t="s">
        <v>1300</v>
      </c>
      <c r="F2449" s="3" t="s">
        <v>496</v>
      </c>
    </row>
    <row r="2450" spans="1:6" ht="12" customHeight="1" x14ac:dyDescent="0.25">
      <c r="A2450" s="3" t="s">
        <v>5919</v>
      </c>
      <c r="B2450" s="3" t="s">
        <v>493</v>
      </c>
      <c r="C2450" s="3" t="s">
        <v>232</v>
      </c>
      <c r="D2450" s="3" t="s">
        <v>231</v>
      </c>
      <c r="E2450" s="3" t="s">
        <v>5920</v>
      </c>
      <c r="F2450" s="3" t="s">
        <v>496</v>
      </c>
    </row>
    <row r="2451" spans="1:6" ht="12" customHeight="1" x14ac:dyDescent="0.25">
      <c r="A2451" s="3" t="s">
        <v>956</v>
      </c>
      <c r="B2451" s="3" t="s">
        <v>493</v>
      </c>
      <c r="C2451" s="3" t="s">
        <v>40</v>
      </c>
      <c r="D2451" s="3" t="s">
        <v>5921</v>
      </c>
      <c r="E2451" s="3" t="s">
        <v>5922</v>
      </c>
      <c r="F2451" s="3" t="s">
        <v>496</v>
      </c>
    </row>
    <row r="2452" spans="1:6" ht="12" customHeight="1" x14ac:dyDescent="0.25">
      <c r="A2452" s="3" t="s">
        <v>5923</v>
      </c>
      <c r="B2452" s="3" t="s">
        <v>493</v>
      </c>
      <c r="C2452" s="3" t="s">
        <v>40</v>
      </c>
      <c r="D2452" s="3" t="s">
        <v>5921</v>
      </c>
      <c r="E2452" s="3" t="s">
        <v>5924</v>
      </c>
      <c r="F2452" s="3" t="s">
        <v>496</v>
      </c>
    </row>
    <row r="2453" spans="1:6" ht="12" customHeight="1" x14ac:dyDescent="0.25">
      <c r="A2453" s="3" t="s">
        <v>3346</v>
      </c>
      <c r="B2453" s="3" t="s">
        <v>504</v>
      </c>
      <c r="C2453" s="3" t="s">
        <v>40</v>
      </c>
      <c r="D2453" s="3" t="s">
        <v>5921</v>
      </c>
      <c r="E2453" s="3" t="s">
        <v>3347</v>
      </c>
      <c r="F2453" s="3" t="s">
        <v>496</v>
      </c>
    </row>
    <row r="2454" spans="1:6" ht="12" customHeight="1" x14ac:dyDescent="0.25">
      <c r="A2454" s="3" t="s">
        <v>5927</v>
      </c>
      <c r="B2454" s="3" t="s">
        <v>493</v>
      </c>
      <c r="C2454" s="3" t="s">
        <v>40</v>
      </c>
      <c r="D2454" s="3" t="s">
        <v>5921</v>
      </c>
      <c r="E2454" s="3" t="s">
        <v>5928</v>
      </c>
      <c r="F2454" s="3" t="s">
        <v>496</v>
      </c>
    </row>
    <row r="2455" spans="1:6" ht="12" customHeight="1" x14ac:dyDescent="0.25">
      <c r="A2455" s="3" t="s">
        <v>5929</v>
      </c>
      <c r="B2455" s="3" t="s">
        <v>493</v>
      </c>
      <c r="C2455" s="3" t="s">
        <v>40</v>
      </c>
      <c r="D2455" s="3" t="s">
        <v>5930</v>
      </c>
      <c r="E2455" s="3" t="s">
        <v>5931</v>
      </c>
      <c r="F2455" s="3" t="s">
        <v>496</v>
      </c>
    </row>
    <row r="2456" spans="1:6" ht="12" customHeight="1" x14ac:dyDescent="0.25">
      <c r="A2456" s="3" t="s">
        <v>5932</v>
      </c>
      <c r="B2456" s="3" t="s">
        <v>493</v>
      </c>
      <c r="C2456" s="3" t="s">
        <v>40</v>
      </c>
      <c r="D2456" s="3" t="s">
        <v>5930</v>
      </c>
      <c r="E2456" s="3" t="s">
        <v>5933</v>
      </c>
      <c r="F2456" s="3" t="s">
        <v>496</v>
      </c>
    </row>
    <row r="2457" spans="1:6" ht="12" customHeight="1" x14ac:dyDescent="0.25">
      <c r="A2457" s="3" t="s">
        <v>5934</v>
      </c>
      <c r="B2457" s="3" t="s">
        <v>493</v>
      </c>
      <c r="C2457" s="3" t="s">
        <v>40</v>
      </c>
      <c r="D2457" s="3" t="s">
        <v>5930</v>
      </c>
      <c r="E2457" s="3" t="s">
        <v>5936</v>
      </c>
      <c r="F2457" s="3" t="s">
        <v>496</v>
      </c>
    </row>
    <row r="2458" spans="1:6" ht="12" customHeight="1" x14ac:dyDescent="0.25">
      <c r="A2458" s="3" t="s">
        <v>1181</v>
      </c>
      <c r="B2458" s="3" t="s">
        <v>504</v>
      </c>
      <c r="C2458" s="3" t="s">
        <v>40</v>
      </c>
      <c r="D2458" s="3" t="s">
        <v>5930</v>
      </c>
      <c r="E2458" s="3" t="s">
        <v>1182</v>
      </c>
      <c r="F2458" s="3" t="s">
        <v>496</v>
      </c>
    </row>
    <row r="2459" spans="1:6" ht="12" customHeight="1" x14ac:dyDescent="0.25">
      <c r="A2459" s="3" t="s">
        <v>5938</v>
      </c>
      <c r="B2459" s="3" t="s">
        <v>493</v>
      </c>
      <c r="C2459" s="3" t="s">
        <v>40</v>
      </c>
      <c r="D2459" s="3" t="s">
        <v>5939</v>
      </c>
      <c r="E2459" s="3" t="s">
        <v>5940</v>
      </c>
      <c r="F2459" s="3" t="s">
        <v>496</v>
      </c>
    </row>
    <row r="2460" spans="1:6" ht="12" customHeight="1" x14ac:dyDescent="0.25">
      <c r="A2460" s="3" t="s">
        <v>5941</v>
      </c>
      <c r="B2460" s="3" t="s">
        <v>493</v>
      </c>
      <c r="C2460" s="3" t="s">
        <v>40</v>
      </c>
      <c r="D2460" s="3" t="s">
        <v>5939</v>
      </c>
      <c r="E2460" s="3" t="s">
        <v>5942</v>
      </c>
      <c r="F2460" s="3" t="s">
        <v>496</v>
      </c>
    </row>
    <row r="2461" spans="1:6" ht="12" customHeight="1" x14ac:dyDescent="0.25">
      <c r="A2461" s="3" t="s">
        <v>5943</v>
      </c>
      <c r="B2461" s="3" t="s">
        <v>493</v>
      </c>
      <c r="C2461" s="3" t="s">
        <v>40</v>
      </c>
      <c r="D2461" s="3" t="s">
        <v>5939</v>
      </c>
      <c r="E2461" s="3" t="s">
        <v>5944</v>
      </c>
      <c r="F2461" s="3" t="s">
        <v>496</v>
      </c>
    </row>
    <row r="2462" spans="1:6" ht="12" customHeight="1" x14ac:dyDescent="0.25">
      <c r="A2462" s="3" t="s">
        <v>1181</v>
      </c>
      <c r="B2462" s="3" t="s">
        <v>504</v>
      </c>
      <c r="C2462" s="3" t="s">
        <v>40</v>
      </c>
      <c r="D2462" s="3" t="s">
        <v>5939</v>
      </c>
      <c r="E2462" s="3" t="s">
        <v>1182</v>
      </c>
      <c r="F2462" s="3" t="s">
        <v>496</v>
      </c>
    </row>
    <row r="2463" spans="1:6" ht="12" customHeight="1" x14ac:dyDescent="0.25">
      <c r="A2463" s="3" t="s">
        <v>5947</v>
      </c>
      <c r="B2463" s="3" t="s">
        <v>493</v>
      </c>
      <c r="C2463" s="3" t="s">
        <v>104</v>
      </c>
      <c r="D2463" s="3" t="s">
        <v>5948</v>
      </c>
      <c r="E2463" s="3" t="s">
        <v>5949</v>
      </c>
      <c r="F2463" s="3" t="s">
        <v>496</v>
      </c>
    </row>
    <row r="2464" spans="1:6" ht="12" customHeight="1" x14ac:dyDescent="0.25">
      <c r="A2464" s="3" t="s">
        <v>5950</v>
      </c>
      <c r="B2464" s="3" t="s">
        <v>493</v>
      </c>
      <c r="C2464" s="3" t="s">
        <v>104</v>
      </c>
      <c r="D2464" s="3" t="s">
        <v>5948</v>
      </c>
      <c r="E2464" s="3" t="s">
        <v>5951</v>
      </c>
      <c r="F2464" s="3" t="s">
        <v>496</v>
      </c>
    </row>
    <row r="2465" spans="1:6" ht="12" customHeight="1" x14ac:dyDescent="0.25">
      <c r="A2465" s="3" t="s">
        <v>4784</v>
      </c>
      <c r="B2465" s="3" t="s">
        <v>504</v>
      </c>
      <c r="C2465" s="3" t="s">
        <v>104</v>
      </c>
      <c r="D2465" s="3" t="s">
        <v>5948</v>
      </c>
      <c r="E2465" s="3" t="s">
        <v>4785</v>
      </c>
      <c r="F2465" s="3" t="s">
        <v>496</v>
      </c>
    </row>
    <row r="2466" spans="1:6" ht="12" customHeight="1" x14ac:dyDescent="0.25">
      <c r="A2466" s="3" t="s">
        <v>5954</v>
      </c>
      <c r="B2466" s="3" t="s">
        <v>493</v>
      </c>
      <c r="C2466" s="3" t="s">
        <v>104</v>
      </c>
      <c r="D2466" s="3" t="s">
        <v>5948</v>
      </c>
      <c r="E2466" s="3" t="s">
        <v>5955</v>
      </c>
      <c r="F2466" s="3" t="s">
        <v>496</v>
      </c>
    </row>
    <row r="2467" spans="1:6" ht="12" customHeight="1" x14ac:dyDescent="0.25">
      <c r="A2467" s="3" t="s">
        <v>5956</v>
      </c>
      <c r="B2467" s="3" t="s">
        <v>493</v>
      </c>
      <c r="C2467" s="3" t="s">
        <v>91</v>
      </c>
      <c r="D2467" s="3" t="s">
        <v>5957</v>
      </c>
      <c r="E2467" s="3" t="s">
        <v>5958</v>
      </c>
      <c r="F2467" s="3" t="s">
        <v>496</v>
      </c>
    </row>
    <row r="2468" spans="1:6" ht="12" customHeight="1" x14ac:dyDescent="0.25">
      <c r="A2468" s="3" t="s">
        <v>5959</v>
      </c>
      <c r="B2468" s="3" t="s">
        <v>493</v>
      </c>
      <c r="C2468" s="3" t="s">
        <v>91</v>
      </c>
      <c r="D2468" s="3" t="s">
        <v>5957</v>
      </c>
      <c r="E2468" s="3" t="s">
        <v>5960</v>
      </c>
      <c r="F2468" s="3" t="s">
        <v>496</v>
      </c>
    </row>
    <row r="2469" spans="1:6" ht="12" customHeight="1" x14ac:dyDescent="0.25">
      <c r="A2469" s="3" t="s">
        <v>5961</v>
      </c>
      <c r="B2469" s="3" t="s">
        <v>493</v>
      </c>
      <c r="C2469" s="3" t="s">
        <v>91</v>
      </c>
      <c r="D2469" s="3" t="s">
        <v>5957</v>
      </c>
      <c r="E2469" s="3" t="s">
        <v>5962</v>
      </c>
      <c r="F2469" s="3" t="s">
        <v>496</v>
      </c>
    </row>
    <row r="2470" spans="1:6" ht="12" customHeight="1" x14ac:dyDescent="0.25">
      <c r="A2470" s="3" t="s">
        <v>503</v>
      </c>
      <c r="B2470" s="3" t="s">
        <v>504</v>
      </c>
      <c r="C2470" s="3" t="s">
        <v>91</v>
      </c>
      <c r="D2470" s="3" t="s">
        <v>5957</v>
      </c>
      <c r="E2470" s="3" t="s">
        <v>505</v>
      </c>
      <c r="F2470" s="3" t="s">
        <v>496</v>
      </c>
    </row>
    <row r="2471" spans="1:6" ht="12" customHeight="1" x14ac:dyDescent="0.25">
      <c r="A2471" s="3" t="s">
        <v>5965</v>
      </c>
      <c r="B2471" s="3" t="s">
        <v>493</v>
      </c>
      <c r="C2471" s="3" t="s">
        <v>44</v>
      </c>
      <c r="D2471" s="3" t="s">
        <v>5966</v>
      </c>
      <c r="E2471" s="3" t="s">
        <v>5967</v>
      </c>
      <c r="F2471" s="3" t="s">
        <v>496</v>
      </c>
    </row>
    <row r="2472" spans="1:6" ht="12" customHeight="1" x14ac:dyDescent="0.25">
      <c r="A2472" s="3" t="s">
        <v>5968</v>
      </c>
      <c r="B2472" s="3" t="s">
        <v>493</v>
      </c>
      <c r="C2472" s="3" t="s">
        <v>44</v>
      </c>
      <c r="D2472" s="3" t="s">
        <v>5966</v>
      </c>
      <c r="E2472" s="3" t="s">
        <v>5969</v>
      </c>
      <c r="F2472" s="3" t="s">
        <v>496</v>
      </c>
    </row>
    <row r="2473" spans="1:6" ht="12" customHeight="1" x14ac:dyDescent="0.25">
      <c r="A2473" s="3" t="s">
        <v>4918</v>
      </c>
      <c r="B2473" s="3" t="s">
        <v>504</v>
      </c>
      <c r="C2473" s="3" t="s">
        <v>44</v>
      </c>
      <c r="D2473" s="3" t="s">
        <v>5966</v>
      </c>
      <c r="E2473" s="3" t="s">
        <v>5970</v>
      </c>
      <c r="F2473" s="3" t="s">
        <v>496</v>
      </c>
    </row>
    <row r="2474" spans="1:6" ht="12" customHeight="1" x14ac:dyDescent="0.25">
      <c r="A2474" s="3" t="s">
        <v>5971</v>
      </c>
      <c r="B2474" s="3" t="s">
        <v>493</v>
      </c>
      <c r="C2474" s="3" t="s">
        <v>44</v>
      </c>
      <c r="D2474" s="3" t="s">
        <v>5966</v>
      </c>
      <c r="E2474" s="3" t="s">
        <v>5973</v>
      </c>
      <c r="F2474" s="3" t="s">
        <v>496</v>
      </c>
    </row>
    <row r="2475" spans="1:6" ht="12" customHeight="1" x14ac:dyDescent="0.25">
      <c r="A2475" s="3" t="s">
        <v>5975</v>
      </c>
      <c r="B2475" s="3" t="s">
        <v>493</v>
      </c>
      <c r="C2475" s="3" t="s">
        <v>104</v>
      </c>
      <c r="D2475" s="3" t="s">
        <v>5976</v>
      </c>
      <c r="E2475" s="3" t="s">
        <v>5977</v>
      </c>
      <c r="F2475" s="3" t="s">
        <v>496</v>
      </c>
    </row>
    <row r="2476" spans="1:6" ht="12" customHeight="1" x14ac:dyDescent="0.25">
      <c r="A2476" s="3" t="s">
        <v>5978</v>
      </c>
      <c r="B2476" s="3" t="s">
        <v>493</v>
      </c>
      <c r="C2476" s="3" t="s">
        <v>104</v>
      </c>
      <c r="D2476" s="3" t="s">
        <v>5976</v>
      </c>
      <c r="E2476" s="3" t="s">
        <v>5979</v>
      </c>
      <c r="F2476" s="3" t="s">
        <v>496</v>
      </c>
    </row>
    <row r="2477" spans="1:6" ht="12" customHeight="1" x14ac:dyDescent="0.25">
      <c r="A2477" s="3" t="s">
        <v>4784</v>
      </c>
      <c r="B2477" s="3" t="s">
        <v>504</v>
      </c>
      <c r="C2477" s="3" t="s">
        <v>104</v>
      </c>
      <c r="D2477" s="3" t="s">
        <v>5976</v>
      </c>
      <c r="E2477" s="3" t="s">
        <v>4785</v>
      </c>
      <c r="F2477" s="3" t="s">
        <v>496</v>
      </c>
    </row>
    <row r="2478" spans="1:6" ht="12" customHeight="1" x14ac:dyDescent="0.25">
      <c r="A2478" s="3" t="s">
        <v>592</v>
      </c>
      <c r="B2478" s="3" t="s">
        <v>493</v>
      </c>
      <c r="C2478" s="3" t="s">
        <v>104</v>
      </c>
      <c r="D2478" s="3" t="s">
        <v>5976</v>
      </c>
      <c r="E2478" s="3" t="s">
        <v>5980</v>
      </c>
      <c r="F2478" s="3" t="s">
        <v>496</v>
      </c>
    </row>
    <row r="2479" spans="1:6" ht="12" customHeight="1" x14ac:dyDescent="0.25">
      <c r="A2479" s="3" t="s">
        <v>5981</v>
      </c>
      <c r="B2479" s="3" t="s">
        <v>493</v>
      </c>
      <c r="C2479" s="3" t="s">
        <v>40</v>
      </c>
      <c r="D2479" s="3" t="s">
        <v>5984</v>
      </c>
      <c r="E2479" s="3" t="s">
        <v>5985</v>
      </c>
      <c r="F2479" s="3" t="s">
        <v>496</v>
      </c>
    </row>
    <row r="2480" spans="1:6" ht="12" customHeight="1" x14ac:dyDescent="0.25">
      <c r="A2480" s="3" t="s">
        <v>5986</v>
      </c>
      <c r="B2480" s="3" t="s">
        <v>493</v>
      </c>
      <c r="C2480" s="3" t="s">
        <v>40</v>
      </c>
      <c r="D2480" s="3" t="s">
        <v>5984</v>
      </c>
      <c r="E2480" s="3" t="s">
        <v>5987</v>
      </c>
      <c r="F2480" s="3" t="s">
        <v>496</v>
      </c>
    </row>
    <row r="2481" spans="1:6" ht="12" customHeight="1" x14ac:dyDescent="0.25">
      <c r="A2481" s="3" t="s">
        <v>3346</v>
      </c>
      <c r="B2481" s="3" t="s">
        <v>504</v>
      </c>
      <c r="C2481" s="3" t="s">
        <v>40</v>
      </c>
      <c r="D2481" s="3" t="s">
        <v>5984</v>
      </c>
      <c r="E2481" s="3" t="s">
        <v>3347</v>
      </c>
      <c r="F2481" s="3" t="s">
        <v>496</v>
      </c>
    </row>
    <row r="2482" spans="1:6" ht="12" customHeight="1" x14ac:dyDescent="0.25">
      <c r="A2482" s="3" t="s">
        <v>5988</v>
      </c>
      <c r="B2482" s="3" t="s">
        <v>493</v>
      </c>
      <c r="C2482" s="3" t="s">
        <v>40</v>
      </c>
      <c r="D2482" s="3" t="s">
        <v>5984</v>
      </c>
      <c r="E2482" s="3" t="s">
        <v>5989</v>
      </c>
      <c r="F2482" s="3" t="s">
        <v>496</v>
      </c>
    </row>
    <row r="2483" spans="1:6" ht="12" customHeight="1" x14ac:dyDescent="0.25">
      <c r="A2483" s="3" t="s">
        <v>5990</v>
      </c>
      <c r="B2483" s="3" t="s">
        <v>493</v>
      </c>
      <c r="C2483" s="3" t="s">
        <v>44</v>
      </c>
      <c r="D2483" s="3" t="s">
        <v>5991</v>
      </c>
      <c r="E2483" s="3" t="s">
        <v>5992</v>
      </c>
      <c r="F2483" s="3" t="s">
        <v>496</v>
      </c>
    </row>
    <row r="2484" spans="1:6" ht="12" customHeight="1" x14ac:dyDescent="0.25">
      <c r="A2484" s="3" t="s">
        <v>5993</v>
      </c>
      <c r="B2484" s="3" t="s">
        <v>493</v>
      </c>
      <c r="C2484" s="3" t="s">
        <v>44</v>
      </c>
      <c r="D2484" s="3" t="s">
        <v>5991</v>
      </c>
      <c r="E2484" s="3" t="s">
        <v>5994</v>
      </c>
      <c r="F2484" s="3" t="s">
        <v>496</v>
      </c>
    </row>
    <row r="2485" spans="1:6" ht="12" customHeight="1" x14ac:dyDescent="0.25">
      <c r="A2485" s="3" t="s">
        <v>5995</v>
      </c>
      <c r="B2485" s="3" t="s">
        <v>504</v>
      </c>
      <c r="C2485" s="3" t="s">
        <v>44</v>
      </c>
      <c r="D2485" s="3" t="s">
        <v>5991</v>
      </c>
      <c r="E2485" s="3" t="s">
        <v>5998</v>
      </c>
      <c r="F2485" s="3" t="s">
        <v>496</v>
      </c>
    </row>
    <row r="2486" spans="1:6" ht="12" customHeight="1" x14ac:dyDescent="0.25">
      <c r="A2486" s="3" t="s">
        <v>5999</v>
      </c>
      <c r="B2486" s="3" t="s">
        <v>493</v>
      </c>
      <c r="C2486" s="3" t="s">
        <v>44</v>
      </c>
      <c r="D2486" s="3" t="s">
        <v>5991</v>
      </c>
      <c r="E2486" s="3" t="s">
        <v>6000</v>
      </c>
      <c r="F2486" s="3" t="s">
        <v>496</v>
      </c>
    </row>
    <row r="2487" spans="1:6" ht="12" customHeight="1" x14ac:dyDescent="0.25">
      <c r="A2487" s="3" t="s">
        <v>6001</v>
      </c>
      <c r="B2487" s="3" t="s">
        <v>493</v>
      </c>
      <c r="C2487" s="3" t="s">
        <v>250</v>
      </c>
      <c r="D2487" s="3" t="s">
        <v>6002</v>
      </c>
      <c r="E2487" s="3" t="s">
        <v>6003</v>
      </c>
      <c r="F2487" s="3" t="s">
        <v>496</v>
      </c>
    </row>
    <row r="2488" spans="1:6" ht="12" customHeight="1" x14ac:dyDescent="0.25">
      <c r="A2488" s="3" t="s">
        <v>6004</v>
      </c>
      <c r="B2488" s="3" t="s">
        <v>493</v>
      </c>
      <c r="C2488" s="3" t="s">
        <v>250</v>
      </c>
      <c r="D2488" s="3" t="s">
        <v>6002</v>
      </c>
      <c r="E2488" s="3" t="s">
        <v>6005</v>
      </c>
      <c r="F2488" s="3" t="s">
        <v>496</v>
      </c>
    </row>
    <row r="2489" spans="1:6" ht="12" customHeight="1" x14ac:dyDescent="0.25">
      <c r="A2489" s="3" t="s">
        <v>6008</v>
      </c>
      <c r="B2489" s="3" t="s">
        <v>493</v>
      </c>
      <c r="C2489" s="3" t="s">
        <v>250</v>
      </c>
      <c r="D2489" s="3" t="s">
        <v>6002</v>
      </c>
      <c r="E2489" s="3" t="s">
        <v>6009</v>
      </c>
      <c r="F2489" s="3" t="s">
        <v>496</v>
      </c>
    </row>
    <row r="2490" spans="1:6" ht="12" customHeight="1" x14ac:dyDescent="0.25">
      <c r="A2490" s="3" t="s">
        <v>4018</v>
      </c>
      <c r="B2490" s="3" t="s">
        <v>504</v>
      </c>
      <c r="C2490" s="3" t="s">
        <v>250</v>
      </c>
      <c r="D2490" s="3" t="s">
        <v>6002</v>
      </c>
      <c r="E2490" s="3" t="s">
        <v>4019</v>
      </c>
      <c r="F2490" s="3" t="s">
        <v>496</v>
      </c>
    </row>
    <row r="2491" spans="1:6" ht="12" customHeight="1" x14ac:dyDescent="0.25">
      <c r="A2491" s="3" t="s">
        <v>6010</v>
      </c>
      <c r="B2491" s="3" t="s">
        <v>493</v>
      </c>
      <c r="C2491" s="3" t="s">
        <v>217</v>
      </c>
      <c r="D2491" s="3" t="s">
        <v>219</v>
      </c>
      <c r="E2491" s="3" t="s">
        <v>6011</v>
      </c>
      <c r="F2491" s="3" t="s">
        <v>496</v>
      </c>
    </row>
    <row r="2492" spans="1:6" ht="12" customHeight="1" x14ac:dyDescent="0.25">
      <c r="A2492" s="3" t="s">
        <v>6012</v>
      </c>
      <c r="B2492" s="3" t="s">
        <v>493</v>
      </c>
      <c r="C2492" s="3" t="s">
        <v>217</v>
      </c>
      <c r="D2492" s="3" t="s">
        <v>219</v>
      </c>
      <c r="E2492" s="3" t="s">
        <v>6013</v>
      </c>
      <c r="F2492" s="3" t="s">
        <v>496</v>
      </c>
    </row>
    <row r="2493" spans="1:6" ht="12" customHeight="1" x14ac:dyDescent="0.25">
      <c r="A2493" s="3" t="s">
        <v>6015</v>
      </c>
      <c r="B2493" s="3" t="s">
        <v>504</v>
      </c>
      <c r="C2493" s="3" t="s">
        <v>217</v>
      </c>
      <c r="D2493" s="3" t="s">
        <v>219</v>
      </c>
      <c r="E2493" s="3" t="s">
        <v>6017</v>
      </c>
      <c r="F2493" s="3" t="s">
        <v>496</v>
      </c>
    </row>
    <row r="2494" spans="1:6" ht="12" customHeight="1" x14ac:dyDescent="0.25">
      <c r="A2494" s="3" t="s">
        <v>6018</v>
      </c>
      <c r="B2494" s="3" t="s">
        <v>493</v>
      </c>
      <c r="C2494" s="3" t="s">
        <v>217</v>
      </c>
      <c r="D2494" s="3" t="s">
        <v>219</v>
      </c>
      <c r="E2494" s="3" t="s">
        <v>6019</v>
      </c>
      <c r="F2494" s="3" t="s">
        <v>496</v>
      </c>
    </row>
    <row r="2495" spans="1:6" ht="12" customHeight="1" x14ac:dyDescent="0.25">
      <c r="A2495" s="3" t="s">
        <v>6020</v>
      </c>
      <c r="B2495" s="3" t="s">
        <v>493</v>
      </c>
      <c r="C2495" s="3" t="s">
        <v>208</v>
      </c>
      <c r="D2495" s="3" t="s">
        <v>6021</v>
      </c>
      <c r="E2495" s="3" t="s">
        <v>6022</v>
      </c>
      <c r="F2495" s="3" t="s">
        <v>496</v>
      </c>
    </row>
    <row r="2496" spans="1:6" ht="12" customHeight="1" x14ac:dyDescent="0.25">
      <c r="A2496" s="3" t="s">
        <v>6023</v>
      </c>
      <c r="B2496" s="3" t="s">
        <v>493</v>
      </c>
      <c r="C2496" s="3" t="s">
        <v>208</v>
      </c>
      <c r="D2496" s="3" t="s">
        <v>6021</v>
      </c>
      <c r="E2496" s="3" t="s">
        <v>6024</v>
      </c>
      <c r="F2496" s="3" t="s">
        <v>496</v>
      </c>
    </row>
    <row r="2497" spans="1:6" ht="12" customHeight="1" x14ac:dyDescent="0.25">
      <c r="A2497" s="3" t="s">
        <v>6025</v>
      </c>
      <c r="B2497" s="3" t="s">
        <v>493</v>
      </c>
      <c r="C2497" s="3" t="s">
        <v>208</v>
      </c>
      <c r="D2497" s="3" t="s">
        <v>6021</v>
      </c>
      <c r="E2497" s="3" t="s">
        <v>6028</v>
      </c>
      <c r="F2497" s="3" t="s">
        <v>496</v>
      </c>
    </row>
    <row r="2498" spans="1:6" ht="12" customHeight="1" x14ac:dyDescent="0.25">
      <c r="A2498" s="3" t="s">
        <v>513</v>
      </c>
      <c r="B2498" s="3" t="s">
        <v>504</v>
      </c>
      <c r="C2498" s="3" t="s">
        <v>208</v>
      </c>
      <c r="D2498" s="3" t="s">
        <v>6021</v>
      </c>
      <c r="E2498" s="3" t="s">
        <v>568</v>
      </c>
      <c r="F2498" s="3" t="s">
        <v>496</v>
      </c>
    </row>
    <row r="2499" spans="1:6" ht="12" customHeight="1" x14ac:dyDescent="0.25">
      <c r="A2499" s="3" t="s">
        <v>6029</v>
      </c>
      <c r="B2499" s="3" t="s">
        <v>493</v>
      </c>
      <c r="C2499" s="3" t="s">
        <v>40</v>
      </c>
      <c r="D2499" s="3" t="s">
        <v>6030</v>
      </c>
      <c r="E2499" s="3" t="s">
        <v>6031</v>
      </c>
      <c r="F2499" s="3" t="s">
        <v>496</v>
      </c>
    </row>
    <row r="2500" spans="1:6" ht="12" customHeight="1" x14ac:dyDescent="0.25">
      <c r="A2500" s="3" t="s">
        <v>6032</v>
      </c>
      <c r="B2500" s="3" t="s">
        <v>493</v>
      </c>
      <c r="C2500" s="3" t="s">
        <v>40</v>
      </c>
      <c r="D2500" s="3" t="s">
        <v>6030</v>
      </c>
      <c r="E2500" s="3" t="s">
        <v>6033</v>
      </c>
      <c r="F2500" s="3" t="s">
        <v>496</v>
      </c>
    </row>
    <row r="2501" spans="1:6" ht="12" customHeight="1" x14ac:dyDescent="0.25">
      <c r="A2501" s="3" t="s">
        <v>3346</v>
      </c>
      <c r="B2501" s="3" t="s">
        <v>504</v>
      </c>
      <c r="C2501" s="3" t="s">
        <v>40</v>
      </c>
      <c r="D2501" s="3" t="s">
        <v>6030</v>
      </c>
      <c r="E2501" s="3" t="s">
        <v>3347</v>
      </c>
      <c r="F2501" s="3" t="s">
        <v>496</v>
      </c>
    </row>
    <row r="2502" spans="1:6" ht="12" customHeight="1" x14ac:dyDescent="0.25">
      <c r="A2502" s="3" t="s">
        <v>6036</v>
      </c>
      <c r="B2502" s="3" t="s">
        <v>493</v>
      </c>
      <c r="C2502" s="3" t="s">
        <v>40</v>
      </c>
      <c r="D2502" s="3" t="s">
        <v>6030</v>
      </c>
      <c r="E2502" s="3" t="s">
        <v>6037</v>
      </c>
      <c r="F2502" s="3" t="s">
        <v>496</v>
      </c>
    </row>
    <row r="2503" spans="1:6" ht="12" customHeight="1" x14ac:dyDescent="0.25">
      <c r="A2503" s="3" t="s">
        <v>3317</v>
      </c>
      <c r="B2503" s="3" t="s">
        <v>493</v>
      </c>
      <c r="C2503" s="3" t="s">
        <v>91</v>
      </c>
      <c r="D2503" s="3" t="s">
        <v>6038</v>
      </c>
      <c r="E2503" s="3" t="s">
        <v>6039</v>
      </c>
      <c r="F2503" s="3" t="s">
        <v>496</v>
      </c>
    </row>
    <row r="2504" spans="1:6" ht="12" customHeight="1" x14ac:dyDescent="0.25">
      <c r="A2504" s="3" t="s">
        <v>513</v>
      </c>
      <c r="B2504" s="3" t="s">
        <v>493</v>
      </c>
      <c r="C2504" s="3" t="s">
        <v>91</v>
      </c>
      <c r="D2504" s="3" t="s">
        <v>6038</v>
      </c>
      <c r="E2504" s="3" t="s">
        <v>6040</v>
      </c>
      <c r="F2504" s="3" t="s">
        <v>496</v>
      </c>
    </row>
    <row r="2505" spans="1:6" ht="12" customHeight="1" x14ac:dyDescent="0.25">
      <c r="A2505" s="3" t="s">
        <v>6041</v>
      </c>
      <c r="B2505" s="3" t="s">
        <v>504</v>
      </c>
      <c r="C2505" s="3" t="s">
        <v>91</v>
      </c>
      <c r="D2505" s="3" t="s">
        <v>6038</v>
      </c>
      <c r="E2505" s="3" t="s">
        <v>6042</v>
      </c>
      <c r="F2505" s="3" t="s">
        <v>496</v>
      </c>
    </row>
    <row r="2506" spans="1:6" ht="12" customHeight="1" x14ac:dyDescent="0.25">
      <c r="A2506" s="3" t="s">
        <v>6045</v>
      </c>
      <c r="B2506" s="3" t="s">
        <v>493</v>
      </c>
      <c r="C2506" s="3" t="s">
        <v>91</v>
      </c>
      <c r="D2506" s="3" t="s">
        <v>6038</v>
      </c>
      <c r="E2506" s="3" t="s">
        <v>6046</v>
      </c>
      <c r="F2506" s="3" t="s">
        <v>496</v>
      </c>
    </row>
    <row r="2507" spans="1:6" ht="12" customHeight="1" x14ac:dyDescent="0.25">
      <c r="A2507" s="3" t="s">
        <v>6047</v>
      </c>
      <c r="B2507" s="3" t="s">
        <v>493</v>
      </c>
      <c r="C2507" s="3" t="s">
        <v>44</v>
      </c>
      <c r="D2507" s="3" t="s">
        <v>6048</v>
      </c>
      <c r="E2507" s="3" t="s">
        <v>6049</v>
      </c>
      <c r="F2507" s="3" t="s">
        <v>496</v>
      </c>
    </row>
    <row r="2508" spans="1:6" ht="12" customHeight="1" x14ac:dyDescent="0.25">
      <c r="A2508" s="3" t="s">
        <v>6050</v>
      </c>
      <c r="B2508" s="3" t="s">
        <v>493</v>
      </c>
      <c r="C2508" s="3" t="s">
        <v>44</v>
      </c>
      <c r="D2508" s="3" t="s">
        <v>6048</v>
      </c>
      <c r="E2508" s="3" t="s">
        <v>6052</v>
      </c>
      <c r="F2508" s="3" t="s">
        <v>496</v>
      </c>
    </row>
    <row r="2509" spans="1:6" ht="12" customHeight="1" x14ac:dyDescent="0.25">
      <c r="A2509" s="3" t="s">
        <v>6054</v>
      </c>
      <c r="B2509" s="3" t="s">
        <v>493</v>
      </c>
      <c r="C2509" s="3" t="s">
        <v>44</v>
      </c>
      <c r="D2509" s="3" t="s">
        <v>6048</v>
      </c>
      <c r="E2509" s="3" t="s">
        <v>6055</v>
      </c>
      <c r="F2509" s="3" t="s">
        <v>496</v>
      </c>
    </row>
    <row r="2510" spans="1:6" ht="12" customHeight="1" x14ac:dyDescent="0.25">
      <c r="A2510" s="3" t="s">
        <v>6056</v>
      </c>
      <c r="B2510" s="3" t="s">
        <v>504</v>
      </c>
      <c r="C2510" s="3" t="s">
        <v>44</v>
      </c>
      <c r="D2510" s="3" t="s">
        <v>6048</v>
      </c>
      <c r="E2510" s="3" t="s">
        <v>6057</v>
      </c>
      <c r="F2510" s="3" t="s">
        <v>496</v>
      </c>
    </row>
    <row r="2511" spans="1:6" ht="12" customHeight="1" x14ac:dyDescent="0.25">
      <c r="A2511" s="3" t="s">
        <v>6058</v>
      </c>
      <c r="B2511" s="3" t="s">
        <v>493</v>
      </c>
      <c r="C2511" s="3" t="s">
        <v>124</v>
      </c>
      <c r="D2511" s="3" t="s">
        <v>6059</v>
      </c>
      <c r="E2511" s="3" t="s">
        <v>6060</v>
      </c>
      <c r="F2511" s="3" t="s">
        <v>496</v>
      </c>
    </row>
    <row r="2512" spans="1:6" ht="12" customHeight="1" x14ac:dyDescent="0.25">
      <c r="A2512" s="3" t="s">
        <v>6061</v>
      </c>
      <c r="B2512" s="3" t="s">
        <v>493</v>
      </c>
      <c r="C2512" s="3" t="s">
        <v>124</v>
      </c>
      <c r="D2512" s="3" t="s">
        <v>6059</v>
      </c>
      <c r="E2512" s="3" t="s">
        <v>6064</v>
      </c>
      <c r="F2512" s="3" t="s">
        <v>496</v>
      </c>
    </row>
    <row r="2513" spans="1:6" ht="12" customHeight="1" x14ac:dyDescent="0.25">
      <c r="A2513" s="3" t="s">
        <v>2726</v>
      </c>
      <c r="B2513" s="3" t="s">
        <v>504</v>
      </c>
      <c r="C2513" s="3" t="s">
        <v>124</v>
      </c>
      <c r="D2513" s="3" t="s">
        <v>6059</v>
      </c>
      <c r="E2513" s="3" t="s">
        <v>2727</v>
      </c>
      <c r="F2513" s="3" t="s">
        <v>496</v>
      </c>
    </row>
    <row r="2514" spans="1:6" ht="12" customHeight="1" x14ac:dyDescent="0.25">
      <c r="A2514" s="3" t="s">
        <v>6065</v>
      </c>
      <c r="B2514" s="3" t="s">
        <v>493</v>
      </c>
      <c r="C2514" s="3" t="s">
        <v>124</v>
      </c>
      <c r="D2514" s="3" t="s">
        <v>6059</v>
      </c>
      <c r="E2514" s="3" t="s">
        <v>6066</v>
      </c>
      <c r="F2514" s="3" t="s">
        <v>496</v>
      </c>
    </row>
    <row r="2515" spans="1:6" ht="12" customHeight="1" x14ac:dyDescent="0.25">
      <c r="A2515" s="3" t="s">
        <v>6067</v>
      </c>
      <c r="B2515" s="3" t="s">
        <v>493</v>
      </c>
      <c r="C2515" s="3" t="s">
        <v>227</v>
      </c>
      <c r="D2515" s="3" t="s">
        <v>6068</v>
      </c>
      <c r="E2515" s="3" t="s">
        <v>6069</v>
      </c>
      <c r="F2515" s="3" t="s">
        <v>496</v>
      </c>
    </row>
    <row r="2516" spans="1:6" ht="12" customHeight="1" x14ac:dyDescent="0.25">
      <c r="A2516" s="3" t="s">
        <v>6070</v>
      </c>
      <c r="B2516" s="3" t="s">
        <v>493</v>
      </c>
      <c r="C2516" s="3" t="s">
        <v>227</v>
      </c>
      <c r="D2516" s="3" t="s">
        <v>6068</v>
      </c>
      <c r="E2516" s="3" t="s">
        <v>6073</v>
      </c>
      <c r="F2516" s="3" t="s">
        <v>496</v>
      </c>
    </row>
    <row r="2517" spans="1:6" ht="12" customHeight="1" x14ac:dyDescent="0.25">
      <c r="A2517" s="3" t="s">
        <v>5077</v>
      </c>
      <c r="B2517" s="3" t="s">
        <v>493</v>
      </c>
      <c r="C2517" s="3" t="s">
        <v>227</v>
      </c>
      <c r="D2517" s="3" t="s">
        <v>6068</v>
      </c>
      <c r="E2517" s="3" t="s">
        <v>6074</v>
      </c>
      <c r="F2517" s="3" t="s">
        <v>496</v>
      </c>
    </row>
    <row r="2518" spans="1:6" ht="12" customHeight="1" x14ac:dyDescent="0.25">
      <c r="A2518" s="3" t="s">
        <v>1076</v>
      </c>
      <c r="B2518" s="3" t="s">
        <v>504</v>
      </c>
      <c r="C2518" s="3" t="s">
        <v>227</v>
      </c>
      <c r="D2518" s="3" t="s">
        <v>6068</v>
      </c>
      <c r="E2518" s="3" t="s">
        <v>6075</v>
      </c>
      <c r="F2518" s="3" t="s">
        <v>496</v>
      </c>
    </row>
    <row r="2519" spans="1:6" ht="12" customHeight="1" x14ac:dyDescent="0.25">
      <c r="A2519" s="3" t="s">
        <v>6076</v>
      </c>
      <c r="B2519" s="3" t="s">
        <v>493</v>
      </c>
      <c r="C2519" s="3" t="s">
        <v>192</v>
      </c>
      <c r="D2519" s="3" t="s">
        <v>6077</v>
      </c>
      <c r="E2519" s="3" t="s">
        <v>6078</v>
      </c>
      <c r="F2519" s="3" t="s">
        <v>496</v>
      </c>
    </row>
    <row r="2520" spans="1:6" ht="12" customHeight="1" x14ac:dyDescent="0.25">
      <c r="A2520" s="3" t="s">
        <v>6079</v>
      </c>
      <c r="B2520" s="3" t="s">
        <v>493</v>
      </c>
      <c r="C2520" s="3" t="s">
        <v>192</v>
      </c>
      <c r="D2520" s="3" t="s">
        <v>6077</v>
      </c>
      <c r="E2520" s="3" t="s">
        <v>6081</v>
      </c>
      <c r="F2520" s="3" t="s">
        <v>496</v>
      </c>
    </row>
    <row r="2521" spans="1:6" ht="12" customHeight="1" x14ac:dyDescent="0.25">
      <c r="A2521" s="3" t="s">
        <v>830</v>
      </c>
      <c r="B2521" s="3" t="s">
        <v>504</v>
      </c>
      <c r="C2521" s="3" t="s">
        <v>192</v>
      </c>
      <c r="D2521" s="3" t="s">
        <v>6077</v>
      </c>
      <c r="E2521" s="3" t="s">
        <v>831</v>
      </c>
      <c r="F2521" s="3" t="s">
        <v>496</v>
      </c>
    </row>
    <row r="2522" spans="1:6" ht="12" customHeight="1" x14ac:dyDescent="0.25">
      <c r="A2522" s="3" t="s">
        <v>6083</v>
      </c>
      <c r="B2522" s="3" t="s">
        <v>493</v>
      </c>
      <c r="C2522" s="3" t="s">
        <v>192</v>
      </c>
      <c r="D2522" s="3" t="s">
        <v>6077</v>
      </c>
      <c r="E2522" s="3" t="s">
        <v>6084</v>
      </c>
      <c r="F2522" s="3" t="s">
        <v>496</v>
      </c>
    </row>
    <row r="2523" spans="1:6" ht="12" customHeight="1" x14ac:dyDescent="0.25">
      <c r="A2523" s="3" t="s">
        <v>6085</v>
      </c>
      <c r="B2523" s="3" t="s">
        <v>493</v>
      </c>
      <c r="C2523" s="3" t="s">
        <v>208</v>
      </c>
      <c r="D2523" s="3" t="s">
        <v>6086</v>
      </c>
      <c r="E2523" s="3" t="s">
        <v>6087</v>
      </c>
      <c r="F2523" s="3" t="s">
        <v>496</v>
      </c>
    </row>
    <row r="2524" spans="1:6" ht="12" customHeight="1" x14ac:dyDescent="0.25">
      <c r="A2524" s="3" t="s">
        <v>6088</v>
      </c>
      <c r="B2524" s="3" t="s">
        <v>493</v>
      </c>
      <c r="C2524" s="3" t="s">
        <v>208</v>
      </c>
      <c r="D2524" s="3" t="s">
        <v>6086</v>
      </c>
      <c r="E2524" s="3" t="s">
        <v>6089</v>
      </c>
      <c r="F2524" s="3" t="s">
        <v>496</v>
      </c>
    </row>
    <row r="2525" spans="1:6" ht="12" customHeight="1" x14ac:dyDescent="0.25">
      <c r="A2525" s="3" t="s">
        <v>6091</v>
      </c>
      <c r="B2525" s="3" t="s">
        <v>493</v>
      </c>
      <c r="C2525" s="3" t="s">
        <v>208</v>
      </c>
      <c r="D2525" s="3" t="s">
        <v>6086</v>
      </c>
      <c r="E2525" s="3" t="s">
        <v>6093</v>
      </c>
      <c r="F2525" s="3" t="s">
        <v>496</v>
      </c>
    </row>
    <row r="2526" spans="1:6" ht="12" customHeight="1" x14ac:dyDescent="0.25">
      <c r="A2526" s="3" t="s">
        <v>513</v>
      </c>
      <c r="B2526" s="3" t="s">
        <v>504</v>
      </c>
      <c r="C2526" s="3" t="s">
        <v>208</v>
      </c>
      <c r="D2526" s="3" t="s">
        <v>6086</v>
      </c>
      <c r="E2526" s="3" t="s">
        <v>568</v>
      </c>
      <c r="F2526" s="3" t="s">
        <v>496</v>
      </c>
    </row>
    <row r="2527" spans="1:6" ht="12" customHeight="1" x14ac:dyDescent="0.25">
      <c r="A2527" s="3" t="s">
        <v>6094</v>
      </c>
      <c r="B2527" s="3" t="s">
        <v>493</v>
      </c>
      <c r="C2527" s="3" t="s">
        <v>232</v>
      </c>
      <c r="D2527" s="3" t="s">
        <v>6095</v>
      </c>
      <c r="E2527" s="3" t="s">
        <v>6096</v>
      </c>
      <c r="F2527" s="3" t="s">
        <v>496</v>
      </c>
    </row>
    <row r="2528" spans="1:6" ht="12" customHeight="1" x14ac:dyDescent="0.25">
      <c r="A2528" s="3" t="s">
        <v>6097</v>
      </c>
      <c r="B2528" s="3" t="s">
        <v>493</v>
      </c>
      <c r="C2528" s="3" t="s">
        <v>232</v>
      </c>
      <c r="D2528" s="3" t="s">
        <v>6095</v>
      </c>
      <c r="E2528" s="3" t="s">
        <v>6098</v>
      </c>
      <c r="F2528" s="3" t="s">
        <v>496</v>
      </c>
    </row>
    <row r="2529" spans="1:6" ht="12" customHeight="1" x14ac:dyDescent="0.25">
      <c r="A2529" s="3" t="s">
        <v>1149</v>
      </c>
      <c r="B2529" s="3" t="s">
        <v>504</v>
      </c>
      <c r="C2529" s="3" t="s">
        <v>232</v>
      </c>
      <c r="D2529" s="3" t="s">
        <v>6095</v>
      </c>
      <c r="E2529" s="3" t="s">
        <v>1150</v>
      </c>
      <c r="F2529" s="3" t="s">
        <v>496</v>
      </c>
    </row>
    <row r="2530" spans="1:6" ht="12" customHeight="1" x14ac:dyDescent="0.25">
      <c r="A2530" s="3" t="s">
        <v>6101</v>
      </c>
      <c r="B2530" s="3" t="s">
        <v>493</v>
      </c>
      <c r="C2530" s="3" t="s">
        <v>232</v>
      </c>
      <c r="D2530" s="3" t="s">
        <v>6095</v>
      </c>
      <c r="E2530" s="3" t="s">
        <v>6102</v>
      </c>
      <c r="F2530" s="3" t="s">
        <v>496</v>
      </c>
    </row>
    <row r="2531" spans="1:6" ht="12" customHeight="1" x14ac:dyDescent="0.25">
      <c r="A2531" s="3" t="s">
        <v>6103</v>
      </c>
      <c r="B2531" s="3" t="s">
        <v>493</v>
      </c>
      <c r="C2531" s="3" t="s">
        <v>44</v>
      </c>
      <c r="D2531" s="3" t="s">
        <v>6104</v>
      </c>
      <c r="E2531" s="3" t="s">
        <v>6105</v>
      </c>
      <c r="F2531" s="3" t="s">
        <v>496</v>
      </c>
    </row>
    <row r="2532" spans="1:6" ht="12" customHeight="1" x14ac:dyDescent="0.25">
      <c r="A2532" s="3" t="s">
        <v>6106</v>
      </c>
      <c r="B2532" s="3" t="s">
        <v>493</v>
      </c>
      <c r="C2532" s="3" t="s">
        <v>44</v>
      </c>
      <c r="D2532" s="3" t="s">
        <v>6104</v>
      </c>
      <c r="E2532" s="3" t="s">
        <v>6107</v>
      </c>
      <c r="F2532" s="3" t="s">
        <v>496</v>
      </c>
    </row>
    <row r="2533" spans="1:6" ht="12" customHeight="1" x14ac:dyDescent="0.25">
      <c r="A2533" s="3" t="s">
        <v>6056</v>
      </c>
      <c r="B2533" s="3" t="s">
        <v>504</v>
      </c>
      <c r="C2533" s="3" t="s">
        <v>44</v>
      </c>
      <c r="D2533" s="3" t="s">
        <v>6104</v>
      </c>
      <c r="E2533" s="3" t="s">
        <v>6057</v>
      </c>
      <c r="F2533" s="3" t="s">
        <v>496</v>
      </c>
    </row>
    <row r="2534" spans="1:6" ht="12" customHeight="1" x14ac:dyDescent="0.25">
      <c r="A2534" s="3" t="s">
        <v>6110</v>
      </c>
      <c r="B2534" s="3" t="s">
        <v>493</v>
      </c>
      <c r="C2534" s="3" t="s">
        <v>44</v>
      </c>
      <c r="D2534" s="3" t="s">
        <v>6104</v>
      </c>
      <c r="E2534" s="3" t="s">
        <v>6111</v>
      </c>
      <c r="F2534" s="3" t="s">
        <v>496</v>
      </c>
    </row>
    <row r="2535" spans="1:6" ht="12" customHeight="1" x14ac:dyDescent="0.25">
      <c r="A2535" s="3" t="s">
        <v>6112</v>
      </c>
      <c r="B2535" s="3" t="s">
        <v>493</v>
      </c>
      <c r="C2535" s="3" t="s">
        <v>208</v>
      </c>
      <c r="D2535" s="3" t="s">
        <v>6113</v>
      </c>
      <c r="E2535" s="3" t="s">
        <v>6114</v>
      </c>
      <c r="F2535" s="3" t="s">
        <v>496</v>
      </c>
    </row>
    <row r="2536" spans="1:6" ht="12" customHeight="1" x14ac:dyDescent="0.25">
      <c r="A2536" s="3" t="s">
        <v>6115</v>
      </c>
      <c r="B2536" s="3" t="s">
        <v>493</v>
      </c>
      <c r="C2536" s="3" t="s">
        <v>208</v>
      </c>
      <c r="D2536" s="3" t="s">
        <v>6113</v>
      </c>
      <c r="E2536" s="3" t="s">
        <v>6116</v>
      </c>
      <c r="F2536" s="3" t="s">
        <v>496</v>
      </c>
    </row>
    <row r="2537" spans="1:6" ht="12" customHeight="1" x14ac:dyDescent="0.25">
      <c r="A2537" s="3" t="s">
        <v>6117</v>
      </c>
      <c r="B2537" s="3" t="s">
        <v>493</v>
      </c>
      <c r="C2537" s="3" t="s">
        <v>208</v>
      </c>
      <c r="D2537" s="3" t="s">
        <v>6113</v>
      </c>
      <c r="E2537" s="3" t="s">
        <v>6118</v>
      </c>
      <c r="F2537" s="3" t="s">
        <v>496</v>
      </c>
    </row>
    <row r="2538" spans="1:6" ht="12" customHeight="1" x14ac:dyDescent="0.25">
      <c r="A2538" s="3" t="s">
        <v>513</v>
      </c>
      <c r="B2538" s="3" t="s">
        <v>504</v>
      </c>
      <c r="C2538" s="3" t="s">
        <v>208</v>
      </c>
      <c r="D2538" s="3" t="s">
        <v>6113</v>
      </c>
      <c r="E2538" s="3" t="s">
        <v>568</v>
      </c>
      <c r="F2538" s="3" t="s">
        <v>496</v>
      </c>
    </row>
    <row r="2539" spans="1:6" ht="12" customHeight="1" x14ac:dyDescent="0.25">
      <c r="A2539" s="3" t="s">
        <v>6121</v>
      </c>
      <c r="B2539" s="3" t="s">
        <v>493</v>
      </c>
      <c r="C2539" s="3" t="s">
        <v>40</v>
      </c>
      <c r="D2539" s="3" t="s">
        <v>6122</v>
      </c>
      <c r="E2539" s="3" t="s">
        <v>6123</v>
      </c>
      <c r="F2539" s="3" t="s">
        <v>496</v>
      </c>
    </row>
    <row r="2540" spans="1:6" ht="12" customHeight="1" x14ac:dyDescent="0.25">
      <c r="A2540" s="3" t="s">
        <v>6124</v>
      </c>
      <c r="B2540" s="3" t="s">
        <v>493</v>
      </c>
      <c r="C2540" s="3" t="s">
        <v>40</v>
      </c>
      <c r="D2540" s="3" t="s">
        <v>6122</v>
      </c>
      <c r="E2540" s="3" t="s">
        <v>6125</v>
      </c>
      <c r="F2540" s="3" t="s">
        <v>496</v>
      </c>
    </row>
    <row r="2541" spans="1:6" ht="12" customHeight="1" x14ac:dyDescent="0.25">
      <c r="A2541" s="3" t="s">
        <v>3346</v>
      </c>
      <c r="B2541" s="3" t="s">
        <v>504</v>
      </c>
      <c r="C2541" s="3" t="s">
        <v>40</v>
      </c>
      <c r="D2541" s="3" t="s">
        <v>6122</v>
      </c>
      <c r="E2541" s="3" t="s">
        <v>3347</v>
      </c>
      <c r="F2541" s="3" t="s">
        <v>496</v>
      </c>
    </row>
    <row r="2542" spans="1:6" ht="12" customHeight="1" x14ac:dyDescent="0.25">
      <c r="A2542" s="3" t="s">
        <v>6126</v>
      </c>
      <c r="B2542" s="3" t="s">
        <v>493</v>
      </c>
      <c r="C2542" s="3" t="s">
        <v>40</v>
      </c>
      <c r="D2542" s="3" t="s">
        <v>6122</v>
      </c>
      <c r="E2542" s="3" t="s">
        <v>6127</v>
      </c>
      <c r="F2542" s="3" t="s">
        <v>496</v>
      </c>
    </row>
    <row r="2543" spans="1:6" ht="12" customHeight="1" x14ac:dyDescent="0.25">
      <c r="A2543" s="3" t="s">
        <v>6129</v>
      </c>
      <c r="B2543" s="3" t="s">
        <v>493</v>
      </c>
      <c r="C2543" s="3" t="s">
        <v>33</v>
      </c>
      <c r="D2543" s="3" t="s">
        <v>6131</v>
      </c>
      <c r="E2543" s="3" t="s">
        <v>6132</v>
      </c>
      <c r="F2543" s="3" t="s">
        <v>496</v>
      </c>
    </row>
    <row r="2544" spans="1:6" ht="12" customHeight="1" x14ac:dyDescent="0.25">
      <c r="A2544" s="3" t="s">
        <v>6133</v>
      </c>
      <c r="B2544" s="3" t="s">
        <v>493</v>
      </c>
      <c r="C2544" s="3" t="s">
        <v>33</v>
      </c>
      <c r="D2544" s="3" t="s">
        <v>6131</v>
      </c>
      <c r="E2544" s="3" t="s">
        <v>6134</v>
      </c>
      <c r="F2544" s="3" t="s">
        <v>496</v>
      </c>
    </row>
    <row r="2545" spans="1:6" ht="12" customHeight="1" x14ac:dyDescent="0.25">
      <c r="A2545" s="3" t="s">
        <v>2591</v>
      </c>
      <c r="B2545" s="3" t="s">
        <v>504</v>
      </c>
      <c r="C2545" s="3" t="s">
        <v>33</v>
      </c>
      <c r="D2545" s="3" t="s">
        <v>6131</v>
      </c>
      <c r="E2545" s="3" t="s">
        <v>2593</v>
      </c>
      <c r="F2545" s="3" t="s">
        <v>496</v>
      </c>
    </row>
    <row r="2546" spans="1:6" ht="12" customHeight="1" x14ac:dyDescent="0.25">
      <c r="A2546" s="3" t="s">
        <v>6135</v>
      </c>
      <c r="B2546" s="3" t="s">
        <v>493</v>
      </c>
      <c r="C2546" s="3" t="s">
        <v>33</v>
      </c>
      <c r="D2546" s="3" t="s">
        <v>6131</v>
      </c>
      <c r="E2546" s="3" t="s">
        <v>6136</v>
      </c>
      <c r="F2546" s="3" t="s">
        <v>496</v>
      </c>
    </row>
    <row r="2547" spans="1:6" ht="12" customHeight="1" x14ac:dyDescent="0.25">
      <c r="A2547" s="3" t="s">
        <v>6137</v>
      </c>
      <c r="B2547" s="3" t="s">
        <v>493</v>
      </c>
      <c r="C2547" s="3" t="s">
        <v>239</v>
      </c>
      <c r="D2547" s="3" t="s">
        <v>241</v>
      </c>
      <c r="E2547" s="3" t="s">
        <v>6138</v>
      </c>
      <c r="F2547" s="3" t="s">
        <v>496</v>
      </c>
    </row>
    <row r="2548" spans="1:6" ht="12" customHeight="1" x14ac:dyDescent="0.25">
      <c r="A2548" s="3" t="s">
        <v>6139</v>
      </c>
      <c r="B2548" s="3" t="s">
        <v>493</v>
      </c>
      <c r="C2548" s="3" t="s">
        <v>239</v>
      </c>
      <c r="D2548" s="3" t="s">
        <v>241</v>
      </c>
      <c r="E2548" s="3" t="s">
        <v>6142</v>
      </c>
      <c r="F2548" s="3" t="s">
        <v>496</v>
      </c>
    </row>
    <row r="2549" spans="1:6" ht="12" customHeight="1" x14ac:dyDescent="0.25">
      <c r="A2549" s="3" t="s">
        <v>6143</v>
      </c>
      <c r="B2549" s="3" t="s">
        <v>504</v>
      </c>
      <c r="C2549" s="3" t="s">
        <v>239</v>
      </c>
      <c r="D2549" s="3" t="s">
        <v>241</v>
      </c>
      <c r="E2549" s="3" t="s">
        <v>6144</v>
      </c>
      <c r="F2549" s="3" t="s">
        <v>496</v>
      </c>
    </row>
    <row r="2550" spans="1:6" ht="12" customHeight="1" x14ac:dyDescent="0.25">
      <c r="A2550" s="3" t="s">
        <v>6145</v>
      </c>
      <c r="B2550" s="3" t="s">
        <v>493</v>
      </c>
      <c r="C2550" s="3" t="s">
        <v>239</v>
      </c>
      <c r="D2550" s="3" t="s">
        <v>241</v>
      </c>
      <c r="E2550" s="3" t="s">
        <v>6146</v>
      </c>
      <c r="F2550" s="3" t="s">
        <v>496</v>
      </c>
    </row>
    <row r="2551" spans="1:6" ht="12" customHeight="1" x14ac:dyDescent="0.25">
      <c r="A2551" s="3" t="s">
        <v>6147</v>
      </c>
      <c r="B2551" s="3" t="s">
        <v>493</v>
      </c>
      <c r="C2551" s="3" t="s">
        <v>139</v>
      </c>
      <c r="D2551" s="3" t="s">
        <v>142</v>
      </c>
      <c r="E2551" s="3" t="s">
        <v>6148</v>
      </c>
      <c r="F2551" s="3" t="s">
        <v>496</v>
      </c>
    </row>
    <row r="2552" spans="1:6" ht="12" customHeight="1" x14ac:dyDescent="0.25">
      <c r="A2552" s="3" t="s">
        <v>6149</v>
      </c>
      <c r="B2552" s="3" t="s">
        <v>493</v>
      </c>
      <c r="C2552" s="3" t="s">
        <v>139</v>
      </c>
      <c r="D2552" s="3" t="s">
        <v>142</v>
      </c>
      <c r="E2552" s="3" t="s">
        <v>6150</v>
      </c>
      <c r="F2552" s="3" t="s">
        <v>496</v>
      </c>
    </row>
    <row r="2553" spans="1:6" ht="12" customHeight="1" x14ac:dyDescent="0.25">
      <c r="A2553" s="3" t="s">
        <v>3626</v>
      </c>
      <c r="B2553" s="3" t="s">
        <v>504</v>
      </c>
      <c r="C2553" s="3" t="s">
        <v>139</v>
      </c>
      <c r="D2553" s="3" t="s">
        <v>142</v>
      </c>
      <c r="E2553" s="3" t="s">
        <v>3629</v>
      </c>
      <c r="F2553" s="3" t="s">
        <v>496</v>
      </c>
    </row>
    <row r="2554" spans="1:6" ht="12" customHeight="1" x14ac:dyDescent="0.25">
      <c r="A2554" s="3" t="s">
        <v>6153</v>
      </c>
      <c r="B2554" s="3" t="s">
        <v>493</v>
      </c>
      <c r="C2554" s="3" t="s">
        <v>139</v>
      </c>
      <c r="D2554" s="3" t="s">
        <v>142</v>
      </c>
      <c r="E2554" s="3" t="s">
        <v>6154</v>
      </c>
      <c r="F2554" s="3" t="s">
        <v>496</v>
      </c>
    </row>
    <row r="2555" spans="1:6" ht="12" customHeight="1" x14ac:dyDescent="0.25">
      <c r="A2555" s="3" t="s">
        <v>6155</v>
      </c>
      <c r="B2555" s="3" t="s">
        <v>493</v>
      </c>
      <c r="C2555" s="3" t="s">
        <v>139</v>
      </c>
      <c r="D2555" s="3" t="s">
        <v>6156</v>
      </c>
      <c r="E2555" s="3" t="s">
        <v>6157</v>
      </c>
      <c r="F2555" s="3" t="s">
        <v>496</v>
      </c>
    </row>
    <row r="2556" spans="1:6" ht="12" customHeight="1" x14ac:dyDescent="0.25">
      <c r="A2556" s="3" t="s">
        <v>6158</v>
      </c>
      <c r="B2556" s="3" t="s">
        <v>493</v>
      </c>
      <c r="C2556" s="3" t="s">
        <v>139</v>
      </c>
      <c r="D2556" s="3" t="s">
        <v>6156</v>
      </c>
      <c r="E2556" s="3" t="s">
        <v>6159</v>
      </c>
      <c r="F2556" s="3" t="s">
        <v>496</v>
      </c>
    </row>
    <row r="2557" spans="1:6" ht="12" customHeight="1" x14ac:dyDescent="0.25">
      <c r="A2557" s="3" t="s">
        <v>6160</v>
      </c>
      <c r="B2557" s="3" t="s">
        <v>493</v>
      </c>
      <c r="C2557" s="3" t="s">
        <v>139</v>
      </c>
      <c r="D2557" s="3" t="s">
        <v>6156</v>
      </c>
      <c r="E2557" s="3" t="s">
        <v>6161</v>
      </c>
      <c r="F2557" s="3" t="s">
        <v>496</v>
      </c>
    </row>
    <row r="2558" spans="1:6" ht="12" customHeight="1" x14ac:dyDescent="0.25">
      <c r="A2558" s="3" t="s">
        <v>3626</v>
      </c>
      <c r="B2558" s="3" t="s">
        <v>504</v>
      </c>
      <c r="C2558" s="3" t="s">
        <v>139</v>
      </c>
      <c r="D2558" s="3" t="s">
        <v>6156</v>
      </c>
      <c r="E2558" s="3" t="s">
        <v>3629</v>
      </c>
      <c r="F2558" s="3" t="s">
        <v>496</v>
      </c>
    </row>
    <row r="2559" spans="1:6" ht="12" customHeight="1" x14ac:dyDescent="0.25">
      <c r="A2559" s="3" t="s">
        <v>6162</v>
      </c>
      <c r="B2559" s="3" t="s">
        <v>493</v>
      </c>
      <c r="C2559" s="3" t="s">
        <v>139</v>
      </c>
      <c r="D2559" s="3" t="s">
        <v>6164</v>
      </c>
      <c r="E2559" s="3" t="s">
        <v>6166</v>
      </c>
      <c r="F2559" s="3" t="s">
        <v>496</v>
      </c>
    </row>
    <row r="2560" spans="1:6" ht="12" customHeight="1" x14ac:dyDescent="0.25">
      <c r="A2560" s="3" t="s">
        <v>6167</v>
      </c>
      <c r="B2560" s="3" t="s">
        <v>493</v>
      </c>
      <c r="C2560" s="3" t="s">
        <v>139</v>
      </c>
      <c r="D2560" s="3" t="s">
        <v>6164</v>
      </c>
      <c r="E2560" s="3" t="s">
        <v>6168</v>
      </c>
      <c r="F2560" s="3" t="s">
        <v>496</v>
      </c>
    </row>
    <row r="2561" spans="1:6" ht="12" customHeight="1" x14ac:dyDescent="0.25">
      <c r="A2561" s="3" t="s">
        <v>3626</v>
      </c>
      <c r="B2561" s="3" t="s">
        <v>504</v>
      </c>
      <c r="C2561" s="3" t="s">
        <v>139</v>
      </c>
      <c r="D2561" s="3" t="s">
        <v>6164</v>
      </c>
      <c r="E2561" s="3" t="s">
        <v>3629</v>
      </c>
      <c r="F2561" s="3" t="s">
        <v>496</v>
      </c>
    </row>
    <row r="2562" spans="1:6" ht="12" customHeight="1" x14ac:dyDescent="0.25">
      <c r="A2562" s="3" t="s">
        <v>6169</v>
      </c>
      <c r="B2562" s="3" t="s">
        <v>493</v>
      </c>
      <c r="C2562" s="3" t="s">
        <v>139</v>
      </c>
      <c r="D2562" s="3" t="s">
        <v>6164</v>
      </c>
      <c r="E2562" s="3" t="s">
        <v>6170</v>
      </c>
      <c r="F2562" s="3" t="s">
        <v>496</v>
      </c>
    </row>
    <row r="2563" spans="1:6" ht="12" customHeight="1" x14ac:dyDescent="0.25">
      <c r="A2563" s="3" t="s">
        <v>6171</v>
      </c>
      <c r="B2563" s="3" t="s">
        <v>493</v>
      </c>
      <c r="C2563" s="3" t="s">
        <v>230</v>
      </c>
      <c r="D2563" s="3" t="s">
        <v>6172</v>
      </c>
      <c r="E2563" s="3" t="s">
        <v>6173</v>
      </c>
      <c r="F2563" s="3" t="s">
        <v>496</v>
      </c>
    </row>
    <row r="2564" spans="1:6" ht="12" customHeight="1" x14ac:dyDescent="0.25">
      <c r="A2564" s="3" t="s">
        <v>4327</v>
      </c>
      <c r="B2564" s="3" t="s">
        <v>493</v>
      </c>
      <c r="C2564" s="3" t="s">
        <v>230</v>
      </c>
      <c r="D2564" s="3" t="s">
        <v>6172</v>
      </c>
      <c r="E2564" s="3" t="s">
        <v>6176</v>
      </c>
      <c r="F2564" s="3" t="s">
        <v>496</v>
      </c>
    </row>
    <row r="2565" spans="1:6" ht="12" customHeight="1" x14ac:dyDescent="0.25">
      <c r="A2565" s="3" t="s">
        <v>6177</v>
      </c>
      <c r="B2565" s="3" t="s">
        <v>493</v>
      </c>
      <c r="C2565" s="3" t="s">
        <v>230</v>
      </c>
      <c r="D2565" s="3" t="s">
        <v>6172</v>
      </c>
      <c r="E2565" s="3" t="s">
        <v>6178</v>
      </c>
      <c r="F2565" s="3" t="s">
        <v>496</v>
      </c>
    </row>
    <row r="2566" spans="1:6" ht="12" customHeight="1" x14ac:dyDescent="0.25">
      <c r="A2566" s="3" t="s">
        <v>736</v>
      </c>
      <c r="B2566" s="3" t="s">
        <v>504</v>
      </c>
      <c r="C2566" s="3" t="s">
        <v>230</v>
      </c>
      <c r="D2566" s="3" t="s">
        <v>6172</v>
      </c>
      <c r="E2566" s="3" t="s">
        <v>737</v>
      </c>
      <c r="F2566" s="3" t="s">
        <v>496</v>
      </c>
    </row>
    <row r="2567" spans="1:6" ht="12" customHeight="1" x14ac:dyDescent="0.25">
      <c r="A2567" s="3" t="s">
        <v>6179</v>
      </c>
      <c r="B2567" s="3" t="s">
        <v>493</v>
      </c>
      <c r="C2567" s="3" t="s">
        <v>252</v>
      </c>
      <c r="D2567" s="3" t="s">
        <v>6180</v>
      </c>
      <c r="E2567" s="3" t="s">
        <v>6181</v>
      </c>
      <c r="F2567" s="3" t="s">
        <v>496</v>
      </c>
    </row>
    <row r="2568" spans="1:6" ht="12" customHeight="1" x14ac:dyDescent="0.25">
      <c r="A2568" s="3" t="s">
        <v>6182</v>
      </c>
      <c r="B2568" s="3" t="s">
        <v>493</v>
      </c>
      <c r="C2568" s="3" t="s">
        <v>252</v>
      </c>
      <c r="D2568" s="3" t="s">
        <v>6180</v>
      </c>
      <c r="E2568" s="3" t="s">
        <v>6183</v>
      </c>
      <c r="F2568" s="3" t="s">
        <v>496</v>
      </c>
    </row>
    <row r="2569" spans="1:6" ht="12" customHeight="1" x14ac:dyDescent="0.25">
      <c r="A2569" s="3" t="s">
        <v>6184</v>
      </c>
      <c r="B2569" s="3" t="s">
        <v>504</v>
      </c>
      <c r="C2569" s="3" t="s">
        <v>252</v>
      </c>
      <c r="D2569" s="3" t="s">
        <v>6180</v>
      </c>
      <c r="E2569" s="3" t="s">
        <v>6185</v>
      </c>
      <c r="F2569" s="3" t="s">
        <v>496</v>
      </c>
    </row>
    <row r="2570" spans="1:6" ht="12" customHeight="1" x14ac:dyDescent="0.25">
      <c r="A2570" s="3" t="s">
        <v>6186</v>
      </c>
      <c r="B2570" s="3" t="s">
        <v>493</v>
      </c>
      <c r="C2570" s="3" t="s">
        <v>252</v>
      </c>
      <c r="D2570" s="3" t="s">
        <v>6180</v>
      </c>
      <c r="E2570" s="3" t="s">
        <v>6187</v>
      </c>
      <c r="F2570" s="3" t="s">
        <v>496</v>
      </c>
    </row>
    <row r="2571" spans="1:6" ht="12" customHeight="1" x14ac:dyDescent="0.25">
      <c r="A2571" s="3" t="s">
        <v>6190</v>
      </c>
      <c r="B2571" s="3" t="s">
        <v>493</v>
      </c>
      <c r="C2571" s="3" t="s">
        <v>33</v>
      </c>
      <c r="D2571" s="3" t="s">
        <v>6191</v>
      </c>
      <c r="E2571" s="3" t="s">
        <v>6192</v>
      </c>
      <c r="F2571" s="3" t="s">
        <v>496</v>
      </c>
    </row>
    <row r="2572" spans="1:6" ht="12" customHeight="1" x14ac:dyDescent="0.25">
      <c r="A2572" s="3" t="s">
        <v>6193</v>
      </c>
      <c r="B2572" s="3" t="s">
        <v>493</v>
      </c>
      <c r="C2572" s="3" t="s">
        <v>33</v>
      </c>
      <c r="D2572" s="3" t="s">
        <v>6191</v>
      </c>
      <c r="E2572" s="3" t="s">
        <v>6194</v>
      </c>
      <c r="F2572" s="3" t="s">
        <v>496</v>
      </c>
    </row>
    <row r="2573" spans="1:6" ht="12" customHeight="1" x14ac:dyDescent="0.25">
      <c r="A2573" s="3" t="s">
        <v>6195</v>
      </c>
      <c r="B2573" s="3" t="s">
        <v>493</v>
      </c>
      <c r="C2573" s="3" t="s">
        <v>33</v>
      </c>
      <c r="D2573" s="3" t="s">
        <v>6191</v>
      </c>
      <c r="E2573" s="3" t="s">
        <v>6196</v>
      </c>
      <c r="F2573" s="3" t="s">
        <v>496</v>
      </c>
    </row>
    <row r="2574" spans="1:6" ht="12" customHeight="1" x14ac:dyDescent="0.25">
      <c r="A2574" s="3" t="s">
        <v>2591</v>
      </c>
      <c r="B2574" s="3" t="s">
        <v>504</v>
      </c>
      <c r="C2574" s="3" t="s">
        <v>33</v>
      </c>
      <c r="D2574" s="3" t="s">
        <v>6191</v>
      </c>
      <c r="E2574" s="3" t="s">
        <v>2593</v>
      </c>
      <c r="F2574" s="3" t="s">
        <v>496</v>
      </c>
    </row>
    <row r="2575" spans="1:6" ht="12" customHeight="1" x14ac:dyDescent="0.25">
      <c r="A2575" s="3" t="s">
        <v>1784</v>
      </c>
      <c r="B2575" s="3" t="s">
        <v>504</v>
      </c>
      <c r="C2575" s="3" t="s">
        <v>276</v>
      </c>
      <c r="D2575" s="3" t="s">
        <v>275</v>
      </c>
      <c r="E2575" s="3" t="s">
        <v>1786</v>
      </c>
      <c r="F2575" s="3" t="s">
        <v>496</v>
      </c>
    </row>
    <row r="2576" spans="1:6" ht="12" customHeight="1" x14ac:dyDescent="0.25">
      <c r="A2576" s="3" t="s">
        <v>6199</v>
      </c>
      <c r="B2576" s="3" t="s">
        <v>493</v>
      </c>
      <c r="C2576" s="3" t="s">
        <v>276</v>
      </c>
      <c r="D2576" s="3" t="s">
        <v>275</v>
      </c>
      <c r="E2576" s="3" t="s">
        <v>6200</v>
      </c>
      <c r="F2576" s="3" t="s">
        <v>496</v>
      </c>
    </row>
    <row r="2577" spans="1:6" ht="12" customHeight="1" x14ac:dyDescent="0.25">
      <c r="A2577" s="3" t="s">
        <v>6201</v>
      </c>
      <c r="B2577" s="3" t="s">
        <v>493</v>
      </c>
      <c r="C2577" s="3" t="s">
        <v>276</v>
      </c>
      <c r="D2577" s="3" t="s">
        <v>275</v>
      </c>
      <c r="E2577" s="3" t="s">
        <v>6202</v>
      </c>
      <c r="F2577" s="3" t="s">
        <v>496</v>
      </c>
    </row>
    <row r="2578" spans="1:6" ht="12" customHeight="1" x14ac:dyDescent="0.25">
      <c r="A2578" s="3" t="s">
        <v>6203</v>
      </c>
      <c r="B2578" s="3" t="s">
        <v>493</v>
      </c>
      <c r="C2578" s="3" t="s">
        <v>276</v>
      </c>
      <c r="D2578" s="3" t="s">
        <v>275</v>
      </c>
      <c r="E2578" s="3" t="s">
        <v>6204</v>
      </c>
      <c r="F2578" s="3" t="s">
        <v>496</v>
      </c>
    </row>
    <row r="2579" spans="1:6" ht="12" customHeight="1" x14ac:dyDescent="0.25">
      <c r="A2579" s="3" t="s">
        <v>6205</v>
      </c>
      <c r="B2579" s="3" t="s">
        <v>493</v>
      </c>
      <c r="C2579" s="3" t="s">
        <v>250</v>
      </c>
      <c r="D2579" s="3" t="s">
        <v>6206</v>
      </c>
      <c r="E2579" s="3" t="s">
        <v>6207</v>
      </c>
      <c r="F2579" s="3" t="s">
        <v>496</v>
      </c>
    </row>
    <row r="2580" spans="1:6" ht="12" customHeight="1" x14ac:dyDescent="0.25">
      <c r="A2580" s="3" t="s">
        <v>6210</v>
      </c>
      <c r="B2580" s="3" t="s">
        <v>493</v>
      </c>
      <c r="C2580" s="3" t="s">
        <v>250</v>
      </c>
      <c r="D2580" s="3" t="s">
        <v>6206</v>
      </c>
      <c r="E2580" s="3" t="s">
        <v>6211</v>
      </c>
      <c r="F2580" s="3" t="s">
        <v>496</v>
      </c>
    </row>
    <row r="2581" spans="1:6" ht="12" customHeight="1" x14ac:dyDescent="0.25">
      <c r="A2581" s="3" t="s">
        <v>6212</v>
      </c>
      <c r="B2581" s="3" t="s">
        <v>493</v>
      </c>
      <c r="C2581" s="3" t="s">
        <v>250</v>
      </c>
      <c r="D2581" s="3" t="s">
        <v>6206</v>
      </c>
      <c r="E2581" s="3" t="s">
        <v>6213</v>
      </c>
      <c r="F2581" s="3" t="s">
        <v>496</v>
      </c>
    </row>
    <row r="2582" spans="1:6" ht="12" customHeight="1" x14ac:dyDescent="0.25">
      <c r="A2582" s="3" t="s">
        <v>4018</v>
      </c>
      <c r="B2582" s="3" t="s">
        <v>504</v>
      </c>
      <c r="C2582" s="3" t="s">
        <v>250</v>
      </c>
      <c r="D2582" s="3" t="s">
        <v>6206</v>
      </c>
      <c r="E2582" s="3" t="s">
        <v>4019</v>
      </c>
      <c r="F2582" s="3" t="s">
        <v>496</v>
      </c>
    </row>
    <row r="2583" spans="1:6" ht="12" customHeight="1" x14ac:dyDescent="0.25">
      <c r="A2583" s="3" t="s">
        <v>6214</v>
      </c>
      <c r="B2583" s="3" t="s">
        <v>493</v>
      </c>
      <c r="C2583" s="3" t="s">
        <v>44</v>
      </c>
      <c r="D2583" s="3" t="s">
        <v>6215</v>
      </c>
      <c r="E2583" s="3" t="s">
        <v>6216</v>
      </c>
      <c r="F2583" s="3" t="s">
        <v>496</v>
      </c>
    </row>
    <row r="2584" spans="1:6" ht="12" customHeight="1" x14ac:dyDescent="0.25">
      <c r="A2584" s="3" t="s">
        <v>6217</v>
      </c>
      <c r="B2584" s="3" t="s">
        <v>493</v>
      </c>
      <c r="C2584" s="3" t="s">
        <v>44</v>
      </c>
      <c r="D2584" s="3" t="s">
        <v>6215</v>
      </c>
      <c r="E2584" s="3" t="s">
        <v>6218</v>
      </c>
      <c r="F2584" s="3" t="s">
        <v>496</v>
      </c>
    </row>
    <row r="2585" spans="1:6" ht="12" customHeight="1" x14ac:dyDescent="0.25">
      <c r="A2585" s="3" t="s">
        <v>6219</v>
      </c>
      <c r="B2585" s="3" t="s">
        <v>493</v>
      </c>
      <c r="C2585" s="3" t="s">
        <v>44</v>
      </c>
      <c r="D2585" s="3" t="s">
        <v>6215</v>
      </c>
      <c r="E2585" s="3" t="s">
        <v>6222</v>
      </c>
      <c r="F2585" s="3" t="s">
        <v>496</v>
      </c>
    </row>
    <row r="2586" spans="1:6" ht="12" customHeight="1" x14ac:dyDescent="0.25">
      <c r="A2586" s="3" t="s">
        <v>6223</v>
      </c>
      <c r="B2586" s="3" t="s">
        <v>504</v>
      </c>
      <c r="C2586" s="3" t="s">
        <v>44</v>
      </c>
      <c r="D2586" s="3" t="s">
        <v>6215</v>
      </c>
      <c r="E2586" s="3" t="s">
        <v>6224</v>
      </c>
      <c r="F2586" s="3" t="s">
        <v>496</v>
      </c>
    </row>
    <row r="2587" spans="1:6" ht="12" customHeight="1" x14ac:dyDescent="0.25">
      <c r="A2587" s="3" t="s">
        <v>6225</v>
      </c>
      <c r="B2587" s="3" t="s">
        <v>493</v>
      </c>
      <c r="C2587" s="3" t="s">
        <v>239</v>
      </c>
      <c r="D2587" s="3" t="s">
        <v>6226</v>
      </c>
      <c r="E2587" s="3" t="s">
        <v>6227</v>
      </c>
      <c r="F2587" s="3" t="s">
        <v>496</v>
      </c>
    </row>
    <row r="2588" spans="1:6" ht="12" customHeight="1" x14ac:dyDescent="0.25">
      <c r="A2588" s="3" t="s">
        <v>6228</v>
      </c>
      <c r="B2588" s="3" t="s">
        <v>493</v>
      </c>
      <c r="C2588" s="3" t="s">
        <v>239</v>
      </c>
      <c r="D2588" s="3" t="s">
        <v>6226</v>
      </c>
      <c r="E2588" s="3" t="s">
        <v>6229</v>
      </c>
      <c r="F2588" s="3" t="s">
        <v>496</v>
      </c>
    </row>
    <row r="2589" spans="1:6" ht="12" customHeight="1" x14ac:dyDescent="0.25">
      <c r="A2589" s="3" t="s">
        <v>1535</v>
      </c>
      <c r="B2589" s="3" t="s">
        <v>504</v>
      </c>
      <c r="C2589" s="3" t="s">
        <v>239</v>
      </c>
      <c r="D2589" s="3" t="s">
        <v>6226</v>
      </c>
      <c r="E2589" s="3" t="s">
        <v>1536</v>
      </c>
      <c r="F2589" s="3" t="s">
        <v>496</v>
      </c>
    </row>
    <row r="2590" spans="1:6" ht="12" customHeight="1" x14ac:dyDescent="0.25">
      <c r="A2590" s="3" t="s">
        <v>4060</v>
      </c>
      <c r="B2590" s="3" t="s">
        <v>493</v>
      </c>
      <c r="C2590" s="3" t="s">
        <v>239</v>
      </c>
      <c r="D2590" s="3" t="s">
        <v>6226</v>
      </c>
      <c r="E2590" s="3" t="s">
        <v>6230</v>
      </c>
      <c r="F2590" s="3" t="s">
        <v>496</v>
      </c>
    </row>
    <row r="2591" spans="1:6" ht="12" customHeight="1" x14ac:dyDescent="0.25">
      <c r="A2591" s="3" t="s">
        <v>6231</v>
      </c>
      <c r="B2591" s="3" t="s">
        <v>493</v>
      </c>
      <c r="C2591" s="3" t="s">
        <v>265</v>
      </c>
      <c r="D2591" s="3" t="s">
        <v>6232</v>
      </c>
      <c r="E2591" s="3" t="s">
        <v>6233</v>
      </c>
      <c r="F2591" s="3" t="s">
        <v>496</v>
      </c>
    </row>
    <row r="2592" spans="1:6" ht="12" customHeight="1" x14ac:dyDescent="0.25">
      <c r="A2592" s="3" t="s">
        <v>6234</v>
      </c>
      <c r="B2592" s="3" t="s">
        <v>493</v>
      </c>
      <c r="C2592" s="3" t="s">
        <v>265</v>
      </c>
      <c r="D2592" s="3" t="s">
        <v>6232</v>
      </c>
      <c r="E2592" s="3" t="s">
        <v>6236</v>
      </c>
      <c r="F2592" s="3" t="s">
        <v>496</v>
      </c>
    </row>
    <row r="2593" spans="1:6" ht="12" customHeight="1" x14ac:dyDescent="0.25">
      <c r="A2593" s="3" t="s">
        <v>5396</v>
      </c>
      <c r="B2593" s="3" t="s">
        <v>504</v>
      </c>
      <c r="C2593" s="3" t="s">
        <v>265</v>
      </c>
      <c r="D2593" s="3" t="s">
        <v>6232</v>
      </c>
      <c r="E2593" s="3" t="s">
        <v>5397</v>
      </c>
      <c r="F2593" s="3" t="s">
        <v>496</v>
      </c>
    </row>
    <row r="2594" spans="1:6" ht="12" customHeight="1" x14ac:dyDescent="0.25">
      <c r="A2594" s="3" t="s">
        <v>6238</v>
      </c>
      <c r="B2594" s="3" t="s">
        <v>493</v>
      </c>
      <c r="C2594" s="3" t="s">
        <v>265</v>
      </c>
      <c r="D2594" s="3" t="s">
        <v>6232</v>
      </c>
      <c r="E2594" s="3" t="s">
        <v>6239</v>
      </c>
      <c r="F2594" s="3" t="s">
        <v>496</v>
      </c>
    </row>
    <row r="2595" spans="1:6" ht="12" customHeight="1" x14ac:dyDescent="0.25">
      <c r="A2595" s="3" t="s">
        <v>6240</v>
      </c>
      <c r="B2595" s="3" t="s">
        <v>493</v>
      </c>
      <c r="C2595" s="3" t="s">
        <v>265</v>
      </c>
      <c r="D2595" s="3" t="s">
        <v>6241</v>
      </c>
      <c r="E2595" s="3" t="s">
        <v>6242</v>
      </c>
      <c r="F2595" s="3" t="s">
        <v>496</v>
      </c>
    </row>
    <row r="2596" spans="1:6" ht="12" customHeight="1" x14ac:dyDescent="0.25">
      <c r="A2596" s="3" t="s">
        <v>6243</v>
      </c>
      <c r="B2596" s="3" t="s">
        <v>493</v>
      </c>
      <c r="C2596" s="3" t="s">
        <v>265</v>
      </c>
      <c r="D2596" s="3" t="s">
        <v>6241</v>
      </c>
      <c r="E2596" s="3" t="s">
        <v>6244</v>
      </c>
      <c r="F2596" s="3" t="s">
        <v>496</v>
      </c>
    </row>
    <row r="2597" spans="1:6" ht="12" customHeight="1" x14ac:dyDescent="0.25">
      <c r="A2597" s="3" t="s">
        <v>6243</v>
      </c>
      <c r="B2597" s="3" t="s">
        <v>504</v>
      </c>
      <c r="C2597" s="3" t="s">
        <v>265</v>
      </c>
      <c r="D2597" s="3" t="s">
        <v>6241</v>
      </c>
      <c r="E2597" s="3" t="s">
        <v>6244</v>
      </c>
      <c r="F2597" s="3" t="s">
        <v>496</v>
      </c>
    </row>
    <row r="2598" spans="1:6" ht="12" customHeight="1" x14ac:dyDescent="0.25">
      <c r="A2598" s="3" t="s">
        <v>6247</v>
      </c>
      <c r="B2598" s="3" t="s">
        <v>493</v>
      </c>
      <c r="C2598" s="3" t="s">
        <v>265</v>
      </c>
      <c r="D2598" s="3" t="s">
        <v>6241</v>
      </c>
      <c r="E2598" s="3" t="s">
        <v>6248</v>
      </c>
      <c r="F2598" s="3" t="s">
        <v>496</v>
      </c>
    </row>
    <row r="2599" spans="1:6" ht="12" customHeight="1" x14ac:dyDescent="0.25">
      <c r="A2599" s="3" t="s">
        <v>6249</v>
      </c>
      <c r="B2599" s="3" t="s">
        <v>493</v>
      </c>
      <c r="C2599" s="3" t="s">
        <v>91</v>
      </c>
      <c r="D2599" s="3" t="s">
        <v>6250</v>
      </c>
      <c r="E2599" s="3" t="s">
        <v>6251</v>
      </c>
      <c r="F2599" s="3" t="s">
        <v>496</v>
      </c>
    </row>
    <row r="2600" spans="1:6" ht="12" customHeight="1" x14ac:dyDescent="0.25">
      <c r="A2600" s="3" t="s">
        <v>6252</v>
      </c>
      <c r="B2600" s="3" t="s">
        <v>493</v>
      </c>
      <c r="C2600" s="3" t="s">
        <v>91</v>
      </c>
      <c r="D2600" s="3" t="s">
        <v>6250</v>
      </c>
      <c r="E2600" s="3" t="s">
        <v>6253</v>
      </c>
      <c r="F2600" s="3" t="s">
        <v>496</v>
      </c>
    </row>
    <row r="2601" spans="1:6" ht="12" customHeight="1" x14ac:dyDescent="0.25">
      <c r="A2601" s="3" t="s">
        <v>5592</v>
      </c>
      <c r="B2601" s="3" t="s">
        <v>504</v>
      </c>
      <c r="C2601" s="3" t="s">
        <v>91</v>
      </c>
      <c r="D2601" s="3" t="s">
        <v>6250</v>
      </c>
      <c r="E2601" s="3" t="s">
        <v>5593</v>
      </c>
      <c r="F2601" s="3" t="s">
        <v>496</v>
      </c>
    </row>
    <row r="2602" spans="1:6" ht="12" customHeight="1" x14ac:dyDescent="0.25">
      <c r="A2602" s="3" t="s">
        <v>6256</v>
      </c>
      <c r="B2602" s="3" t="s">
        <v>493</v>
      </c>
      <c r="C2602" s="3" t="s">
        <v>91</v>
      </c>
      <c r="D2602" s="3" t="s">
        <v>6250</v>
      </c>
      <c r="E2602" s="3" t="s">
        <v>6257</v>
      </c>
      <c r="F2602" s="3" t="s">
        <v>496</v>
      </c>
    </row>
    <row r="2603" spans="1:6" ht="12" customHeight="1" x14ac:dyDescent="0.25">
      <c r="A2603" s="3" t="s">
        <v>6258</v>
      </c>
      <c r="B2603" s="3" t="s">
        <v>493</v>
      </c>
      <c r="C2603" s="3" t="s">
        <v>48</v>
      </c>
      <c r="D2603" s="3" t="s">
        <v>6259</v>
      </c>
      <c r="E2603" s="3" t="s">
        <v>6260</v>
      </c>
      <c r="F2603" s="3" t="s">
        <v>496</v>
      </c>
    </row>
    <row r="2604" spans="1:6" ht="12" customHeight="1" x14ac:dyDescent="0.25">
      <c r="A2604" s="3" t="s">
        <v>6261</v>
      </c>
      <c r="B2604" s="3" t="s">
        <v>493</v>
      </c>
      <c r="C2604" s="3" t="s">
        <v>48</v>
      </c>
      <c r="D2604" s="3" t="s">
        <v>6259</v>
      </c>
      <c r="E2604" s="3" t="s">
        <v>6262</v>
      </c>
      <c r="F2604" s="3" t="s">
        <v>496</v>
      </c>
    </row>
    <row r="2605" spans="1:6" ht="12" customHeight="1" x14ac:dyDescent="0.25">
      <c r="A2605" s="3" t="s">
        <v>956</v>
      </c>
      <c r="B2605" s="3" t="s">
        <v>504</v>
      </c>
      <c r="C2605" s="3" t="s">
        <v>48</v>
      </c>
      <c r="D2605" s="3" t="s">
        <v>6259</v>
      </c>
      <c r="E2605" s="3" t="s">
        <v>2384</v>
      </c>
      <c r="F2605" s="3" t="s">
        <v>496</v>
      </c>
    </row>
    <row r="2606" spans="1:6" ht="12" customHeight="1" x14ac:dyDescent="0.25">
      <c r="A2606" s="3" t="s">
        <v>6263</v>
      </c>
      <c r="B2606" s="3" t="s">
        <v>493</v>
      </c>
      <c r="C2606" s="3" t="s">
        <v>48</v>
      </c>
      <c r="D2606" s="3" t="s">
        <v>6259</v>
      </c>
      <c r="E2606" s="3" t="s">
        <v>6265</v>
      </c>
      <c r="F2606" s="3" t="s">
        <v>496</v>
      </c>
    </row>
    <row r="2607" spans="1:6" ht="12" customHeight="1" x14ac:dyDescent="0.25">
      <c r="A2607" s="3" t="s">
        <v>6267</v>
      </c>
      <c r="B2607" s="3" t="s">
        <v>493</v>
      </c>
      <c r="C2607" s="3" t="s">
        <v>217</v>
      </c>
      <c r="D2607" s="3" t="s">
        <v>6268</v>
      </c>
      <c r="E2607" s="3" t="s">
        <v>6269</v>
      </c>
      <c r="F2607" s="3" t="s">
        <v>496</v>
      </c>
    </row>
    <row r="2608" spans="1:6" ht="12" customHeight="1" x14ac:dyDescent="0.25">
      <c r="A2608" s="3" t="s">
        <v>6270</v>
      </c>
      <c r="B2608" s="3" t="s">
        <v>493</v>
      </c>
      <c r="C2608" s="3" t="s">
        <v>217</v>
      </c>
      <c r="D2608" s="3" t="s">
        <v>6268</v>
      </c>
      <c r="E2608" s="3" t="s">
        <v>6271</v>
      </c>
      <c r="F2608" s="3" t="s">
        <v>496</v>
      </c>
    </row>
    <row r="2609" spans="1:6" ht="12" customHeight="1" x14ac:dyDescent="0.25">
      <c r="A2609" s="3" t="s">
        <v>6272</v>
      </c>
      <c r="B2609" s="3" t="s">
        <v>493</v>
      </c>
      <c r="C2609" s="3" t="s">
        <v>217</v>
      </c>
      <c r="D2609" s="3" t="s">
        <v>6268</v>
      </c>
      <c r="E2609" s="3" t="s">
        <v>6273</v>
      </c>
      <c r="F2609" s="3" t="s">
        <v>496</v>
      </c>
    </row>
    <row r="2610" spans="1:6" ht="12" customHeight="1" x14ac:dyDescent="0.25">
      <c r="A2610" s="3" t="s">
        <v>2449</v>
      </c>
      <c r="B2610" s="3" t="s">
        <v>504</v>
      </c>
      <c r="C2610" s="3" t="s">
        <v>217</v>
      </c>
      <c r="D2610" s="3" t="s">
        <v>6268</v>
      </c>
      <c r="E2610" s="3" t="s">
        <v>2451</v>
      </c>
      <c r="F2610" s="3" t="s">
        <v>496</v>
      </c>
    </row>
    <row r="2611" spans="1:6" ht="12" customHeight="1" x14ac:dyDescent="0.25">
      <c r="A2611" s="3" t="s">
        <v>6276</v>
      </c>
      <c r="B2611" s="3" t="s">
        <v>493</v>
      </c>
      <c r="C2611" s="3" t="s">
        <v>176</v>
      </c>
      <c r="D2611" s="3" t="s">
        <v>6277</v>
      </c>
      <c r="E2611" s="3" t="s">
        <v>6278</v>
      </c>
      <c r="F2611" s="3" t="s">
        <v>496</v>
      </c>
    </row>
    <row r="2612" spans="1:6" ht="12" customHeight="1" x14ac:dyDescent="0.25">
      <c r="A2612" s="3" t="s">
        <v>6279</v>
      </c>
      <c r="B2612" s="3" t="s">
        <v>493</v>
      </c>
      <c r="C2612" s="3" t="s">
        <v>176</v>
      </c>
      <c r="D2612" s="3" t="s">
        <v>6277</v>
      </c>
      <c r="E2612" s="3" t="s">
        <v>6280</v>
      </c>
      <c r="F2612" s="3" t="s">
        <v>496</v>
      </c>
    </row>
    <row r="2613" spans="1:6" ht="12" customHeight="1" x14ac:dyDescent="0.25">
      <c r="A2613" s="3" t="s">
        <v>6281</v>
      </c>
      <c r="B2613" s="3" t="s">
        <v>493</v>
      </c>
      <c r="C2613" s="3" t="s">
        <v>176</v>
      </c>
      <c r="D2613" s="3" t="s">
        <v>6277</v>
      </c>
      <c r="E2613" s="3" t="s">
        <v>6282</v>
      </c>
      <c r="F2613" s="3" t="s">
        <v>496</v>
      </c>
    </row>
    <row r="2614" spans="1:6" ht="12" customHeight="1" x14ac:dyDescent="0.25">
      <c r="A2614" s="3" t="s">
        <v>1006</v>
      </c>
      <c r="B2614" s="3" t="s">
        <v>504</v>
      </c>
      <c r="C2614" s="3" t="s">
        <v>176</v>
      </c>
      <c r="D2614" s="3" t="s">
        <v>6277</v>
      </c>
      <c r="E2614" s="3" t="s">
        <v>1007</v>
      </c>
      <c r="F2614" s="3" t="s">
        <v>496</v>
      </c>
    </row>
    <row r="2615" spans="1:6" ht="12" customHeight="1" x14ac:dyDescent="0.25">
      <c r="A2615" s="3" t="s">
        <v>6283</v>
      </c>
      <c r="B2615" s="3" t="s">
        <v>493</v>
      </c>
      <c r="C2615" s="3" t="s">
        <v>192</v>
      </c>
      <c r="D2615" s="3" t="s">
        <v>6286</v>
      </c>
      <c r="E2615" s="3" t="s">
        <v>6287</v>
      </c>
      <c r="F2615" s="3" t="s">
        <v>496</v>
      </c>
    </row>
    <row r="2616" spans="1:6" ht="12" customHeight="1" x14ac:dyDescent="0.25">
      <c r="A2616" s="3" t="s">
        <v>6288</v>
      </c>
      <c r="B2616" s="3" t="s">
        <v>493</v>
      </c>
      <c r="C2616" s="3" t="s">
        <v>192</v>
      </c>
      <c r="D2616" s="3" t="s">
        <v>6286</v>
      </c>
      <c r="E2616" s="3" t="s">
        <v>6289</v>
      </c>
      <c r="F2616" s="3" t="s">
        <v>496</v>
      </c>
    </row>
    <row r="2617" spans="1:6" ht="12" customHeight="1" x14ac:dyDescent="0.25">
      <c r="A2617" s="3" t="s">
        <v>6290</v>
      </c>
      <c r="B2617" s="3" t="s">
        <v>493</v>
      </c>
      <c r="C2617" s="3" t="s">
        <v>192</v>
      </c>
      <c r="D2617" s="3" t="s">
        <v>6286</v>
      </c>
      <c r="E2617" s="3" t="s">
        <v>6291</v>
      </c>
      <c r="F2617" s="3" t="s">
        <v>496</v>
      </c>
    </row>
    <row r="2618" spans="1:6" ht="12" customHeight="1" x14ac:dyDescent="0.25">
      <c r="A2618" s="3" t="s">
        <v>736</v>
      </c>
      <c r="B2618" s="3" t="s">
        <v>504</v>
      </c>
      <c r="C2618" s="3" t="s">
        <v>192</v>
      </c>
      <c r="D2618" s="3" t="s">
        <v>6286</v>
      </c>
      <c r="E2618" s="3" t="s">
        <v>737</v>
      </c>
      <c r="F2618" s="3" t="s">
        <v>496</v>
      </c>
    </row>
    <row r="2619" spans="1:6" ht="12" customHeight="1" x14ac:dyDescent="0.25">
      <c r="A2619" s="3" t="s">
        <v>6292</v>
      </c>
      <c r="B2619" s="3" t="s">
        <v>493</v>
      </c>
      <c r="C2619" s="3" t="s">
        <v>139</v>
      </c>
      <c r="D2619" s="3" t="s">
        <v>6293</v>
      </c>
      <c r="E2619" s="3" t="s">
        <v>6294</v>
      </c>
      <c r="F2619" s="3" t="s">
        <v>496</v>
      </c>
    </row>
    <row r="2620" spans="1:6" ht="12" customHeight="1" x14ac:dyDescent="0.25">
      <c r="A2620" s="3" t="s">
        <v>6295</v>
      </c>
      <c r="B2620" s="3" t="s">
        <v>493</v>
      </c>
      <c r="C2620" s="3" t="s">
        <v>139</v>
      </c>
      <c r="D2620" s="3" t="s">
        <v>6293</v>
      </c>
      <c r="E2620" s="3" t="s">
        <v>6296</v>
      </c>
      <c r="F2620" s="3" t="s">
        <v>496</v>
      </c>
    </row>
    <row r="2621" spans="1:6" ht="12" customHeight="1" x14ac:dyDescent="0.25">
      <c r="A2621" s="3" t="s">
        <v>6297</v>
      </c>
      <c r="B2621" s="3" t="s">
        <v>504</v>
      </c>
      <c r="C2621" s="3" t="s">
        <v>139</v>
      </c>
      <c r="D2621" s="3" t="s">
        <v>6293</v>
      </c>
      <c r="E2621" s="3" t="s">
        <v>6299</v>
      </c>
      <c r="F2621" s="3" t="s">
        <v>496</v>
      </c>
    </row>
    <row r="2622" spans="1:6" ht="12" customHeight="1" x14ac:dyDescent="0.25">
      <c r="A2622" s="3" t="s">
        <v>6301</v>
      </c>
      <c r="B2622" s="3" t="s">
        <v>493</v>
      </c>
      <c r="C2622" s="3" t="s">
        <v>139</v>
      </c>
      <c r="D2622" s="3" t="s">
        <v>6293</v>
      </c>
      <c r="E2622" s="3" t="s">
        <v>6302</v>
      </c>
      <c r="F2622" s="3" t="s">
        <v>496</v>
      </c>
    </row>
    <row r="2623" spans="1:6" ht="12" customHeight="1" x14ac:dyDescent="0.25">
      <c r="A2623" s="3" t="s">
        <v>6303</v>
      </c>
      <c r="B2623" s="3" t="s">
        <v>493</v>
      </c>
      <c r="C2623" s="3" t="s">
        <v>227</v>
      </c>
      <c r="D2623" s="3" t="s">
        <v>6304</v>
      </c>
      <c r="E2623" s="3" t="s">
        <v>6305</v>
      </c>
      <c r="F2623" s="3" t="s">
        <v>496</v>
      </c>
    </row>
    <row r="2624" spans="1:6" ht="12" customHeight="1" x14ac:dyDescent="0.25">
      <c r="A2624" s="3" t="s">
        <v>6306</v>
      </c>
      <c r="B2624" s="3" t="s">
        <v>493</v>
      </c>
      <c r="C2624" s="3" t="s">
        <v>227</v>
      </c>
      <c r="D2624" s="3" t="s">
        <v>6304</v>
      </c>
      <c r="E2624" s="3" t="s">
        <v>6307</v>
      </c>
      <c r="F2624" s="3" t="s">
        <v>496</v>
      </c>
    </row>
    <row r="2625" spans="1:6" ht="12" customHeight="1" x14ac:dyDescent="0.25">
      <c r="A2625" s="3" t="s">
        <v>6308</v>
      </c>
      <c r="B2625" s="3" t="s">
        <v>504</v>
      </c>
      <c r="C2625" s="3" t="s">
        <v>227</v>
      </c>
      <c r="D2625" s="3" t="s">
        <v>6304</v>
      </c>
      <c r="E2625" s="3" t="s">
        <v>6309</v>
      </c>
      <c r="F2625" s="3" t="s">
        <v>496</v>
      </c>
    </row>
    <row r="2626" spans="1:6" ht="12" customHeight="1" x14ac:dyDescent="0.25">
      <c r="A2626" s="3" t="s">
        <v>6310</v>
      </c>
      <c r="B2626" s="3" t="s">
        <v>493</v>
      </c>
      <c r="C2626" s="3" t="s">
        <v>227</v>
      </c>
      <c r="D2626" s="3" t="s">
        <v>6304</v>
      </c>
      <c r="E2626" s="3" t="s">
        <v>6311</v>
      </c>
      <c r="F2626" s="3" t="s">
        <v>496</v>
      </c>
    </row>
    <row r="2627" spans="1:6" ht="12" customHeight="1" x14ac:dyDescent="0.25">
      <c r="A2627" s="3" t="s">
        <v>6312</v>
      </c>
      <c r="B2627" s="3" t="s">
        <v>493</v>
      </c>
      <c r="C2627" s="3" t="s">
        <v>42</v>
      </c>
      <c r="D2627" s="3" t="s">
        <v>6313</v>
      </c>
      <c r="E2627" s="3" t="s">
        <v>6314</v>
      </c>
      <c r="F2627" s="3" t="s">
        <v>496</v>
      </c>
    </row>
    <row r="2628" spans="1:6" ht="12" customHeight="1" x14ac:dyDescent="0.25">
      <c r="A2628" s="3" t="s">
        <v>6317</v>
      </c>
      <c r="B2628" s="3" t="s">
        <v>493</v>
      </c>
      <c r="C2628" s="3" t="s">
        <v>42</v>
      </c>
      <c r="D2628" s="3" t="s">
        <v>6313</v>
      </c>
      <c r="E2628" s="3" t="s">
        <v>6318</v>
      </c>
      <c r="F2628" s="3" t="s">
        <v>496</v>
      </c>
    </row>
    <row r="2629" spans="1:6" ht="12" customHeight="1" x14ac:dyDescent="0.25">
      <c r="A2629" s="3" t="s">
        <v>6312</v>
      </c>
      <c r="B2629" s="3" t="s">
        <v>504</v>
      </c>
      <c r="C2629" s="3" t="s">
        <v>42</v>
      </c>
      <c r="D2629" s="3" t="s">
        <v>6313</v>
      </c>
      <c r="E2629" s="3" t="s">
        <v>6314</v>
      </c>
      <c r="F2629" s="3" t="s">
        <v>496</v>
      </c>
    </row>
    <row r="2630" spans="1:6" ht="12" customHeight="1" x14ac:dyDescent="0.25">
      <c r="A2630" s="3" t="s">
        <v>6319</v>
      </c>
      <c r="B2630" s="3" t="s">
        <v>493</v>
      </c>
      <c r="C2630" s="3" t="s">
        <v>42</v>
      </c>
      <c r="D2630" s="3" t="s">
        <v>6313</v>
      </c>
      <c r="E2630" s="3" t="s">
        <v>6320</v>
      </c>
      <c r="F2630" s="3" t="s">
        <v>496</v>
      </c>
    </row>
    <row r="2631" spans="1:6" ht="12" customHeight="1" x14ac:dyDescent="0.25">
      <c r="A2631" s="3" t="s">
        <v>6321</v>
      </c>
      <c r="B2631" s="3" t="s">
        <v>493</v>
      </c>
      <c r="C2631" s="3" t="s">
        <v>179</v>
      </c>
      <c r="D2631" s="3" t="s">
        <v>6322</v>
      </c>
      <c r="E2631" s="3" t="s">
        <v>6323</v>
      </c>
      <c r="F2631" s="3" t="s">
        <v>496</v>
      </c>
    </row>
    <row r="2632" spans="1:6" ht="12" customHeight="1" x14ac:dyDescent="0.25">
      <c r="A2632" s="3" t="s">
        <v>6324</v>
      </c>
      <c r="B2632" s="3" t="s">
        <v>493</v>
      </c>
      <c r="C2632" s="3" t="s">
        <v>179</v>
      </c>
      <c r="D2632" s="3" t="s">
        <v>6322</v>
      </c>
      <c r="E2632" s="3" t="s">
        <v>6325</v>
      </c>
      <c r="F2632" s="3" t="s">
        <v>496</v>
      </c>
    </row>
    <row r="2633" spans="1:6" ht="12" customHeight="1" x14ac:dyDescent="0.25">
      <c r="A2633" s="3" t="s">
        <v>868</v>
      </c>
      <c r="B2633" s="3" t="s">
        <v>504</v>
      </c>
      <c r="C2633" s="3" t="s">
        <v>179</v>
      </c>
      <c r="D2633" s="3" t="s">
        <v>6322</v>
      </c>
      <c r="E2633" s="3" t="s">
        <v>869</v>
      </c>
      <c r="F2633" s="3" t="s">
        <v>496</v>
      </c>
    </row>
    <row r="2634" spans="1:6" ht="12" customHeight="1" x14ac:dyDescent="0.25">
      <c r="A2634" s="3" t="s">
        <v>6326</v>
      </c>
      <c r="B2634" s="3" t="s">
        <v>493</v>
      </c>
      <c r="C2634" s="3" t="s">
        <v>179</v>
      </c>
      <c r="D2634" s="3" t="s">
        <v>6322</v>
      </c>
      <c r="E2634" s="3" t="s">
        <v>6327</v>
      </c>
      <c r="F2634" s="3" t="s">
        <v>496</v>
      </c>
    </row>
    <row r="2635" spans="1:6" ht="12" customHeight="1" x14ac:dyDescent="0.25">
      <c r="A2635" s="3" t="s">
        <v>6328</v>
      </c>
      <c r="B2635" s="3" t="s">
        <v>493</v>
      </c>
      <c r="C2635" s="3" t="s">
        <v>48</v>
      </c>
      <c r="D2635" s="3" t="s">
        <v>131</v>
      </c>
      <c r="E2635" s="3" t="s">
        <v>6329</v>
      </c>
      <c r="F2635" s="3" t="s">
        <v>496</v>
      </c>
    </row>
    <row r="2636" spans="1:6" ht="12" customHeight="1" x14ac:dyDescent="0.25">
      <c r="A2636" s="3" t="s">
        <v>6330</v>
      </c>
      <c r="B2636" s="3" t="s">
        <v>493</v>
      </c>
      <c r="C2636" s="3" t="s">
        <v>48</v>
      </c>
      <c r="D2636" s="3" t="s">
        <v>131</v>
      </c>
      <c r="E2636" s="3" t="s">
        <v>6331</v>
      </c>
      <c r="F2636" s="3" t="s">
        <v>496</v>
      </c>
    </row>
    <row r="2637" spans="1:6" ht="12" customHeight="1" x14ac:dyDescent="0.25">
      <c r="A2637" s="3" t="s">
        <v>6332</v>
      </c>
      <c r="B2637" s="3" t="s">
        <v>493</v>
      </c>
      <c r="C2637" s="3" t="s">
        <v>48</v>
      </c>
      <c r="D2637" s="3" t="s">
        <v>131</v>
      </c>
      <c r="E2637" s="3" t="s">
        <v>6333</v>
      </c>
      <c r="F2637" s="3" t="s">
        <v>496</v>
      </c>
    </row>
    <row r="2638" spans="1:6" ht="12" customHeight="1" x14ac:dyDescent="0.25">
      <c r="A2638" s="3" t="s">
        <v>956</v>
      </c>
      <c r="B2638" s="3" t="s">
        <v>504</v>
      </c>
      <c r="C2638" s="3" t="s">
        <v>48</v>
      </c>
      <c r="D2638" s="3" t="s">
        <v>131</v>
      </c>
      <c r="E2638" s="3" t="s">
        <v>2384</v>
      </c>
      <c r="F2638" s="3" t="s">
        <v>496</v>
      </c>
    </row>
    <row r="2639" spans="1:6" ht="12" customHeight="1" x14ac:dyDescent="0.25">
      <c r="A2639" s="3" t="s">
        <v>6336</v>
      </c>
      <c r="B2639" s="3" t="s">
        <v>493</v>
      </c>
      <c r="C2639" s="3" t="s">
        <v>202</v>
      </c>
      <c r="D2639" s="3" t="s">
        <v>6337</v>
      </c>
      <c r="E2639" s="3" t="s">
        <v>6338</v>
      </c>
      <c r="F2639" s="3" t="s">
        <v>496</v>
      </c>
    </row>
    <row r="2640" spans="1:6" ht="12" customHeight="1" x14ac:dyDescent="0.25">
      <c r="A2640" s="3" t="s">
        <v>6339</v>
      </c>
      <c r="B2640" s="3" t="s">
        <v>493</v>
      </c>
      <c r="C2640" s="3" t="s">
        <v>202</v>
      </c>
      <c r="D2640" s="3" t="s">
        <v>6337</v>
      </c>
      <c r="E2640" s="3" t="s">
        <v>6340</v>
      </c>
      <c r="F2640" s="3" t="s">
        <v>496</v>
      </c>
    </row>
    <row r="2641" spans="1:6" ht="12" customHeight="1" x14ac:dyDescent="0.25">
      <c r="A2641" s="3" t="s">
        <v>6341</v>
      </c>
      <c r="B2641" s="3" t="s">
        <v>504</v>
      </c>
      <c r="C2641" s="3" t="s">
        <v>202</v>
      </c>
      <c r="D2641" s="3" t="s">
        <v>6337</v>
      </c>
      <c r="E2641" s="3" t="s">
        <v>6342</v>
      </c>
      <c r="F2641" s="3" t="s">
        <v>496</v>
      </c>
    </row>
    <row r="2642" spans="1:6" ht="12" customHeight="1" x14ac:dyDescent="0.25">
      <c r="A2642" s="3" t="s">
        <v>6344</v>
      </c>
      <c r="B2642" s="3" t="s">
        <v>493</v>
      </c>
      <c r="C2642" s="3" t="s">
        <v>202</v>
      </c>
      <c r="D2642" s="3" t="s">
        <v>6337</v>
      </c>
      <c r="E2642" s="3" t="s">
        <v>6346</v>
      </c>
      <c r="F2642" s="3" t="s">
        <v>496</v>
      </c>
    </row>
    <row r="2643" spans="1:6" ht="12" customHeight="1" x14ac:dyDescent="0.25">
      <c r="A2643" s="3" t="s">
        <v>6348</v>
      </c>
      <c r="B2643" s="3" t="s">
        <v>493</v>
      </c>
      <c r="C2643" s="3" t="s">
        <v>48</v>
      </c>
      <c r="D2643" s="3" t="s">
        <v>6349</v>
      </c>
      <c r="E2643" s="3" t="s">
        <v>6351</v>
      </c>
      <c r="F2643" s="3" t="s">
        <v>496</v>
      </c>
    </row>
    <row r="2644" spans="1:6" ht="12" customHeight="1" x14ac:dyDescent="0.25">
      <c r="A2644" s="3" t="s">
        <v>6352</v>
      </c>
      <c r="B2644" s="3" t="s">
        <v>493</v>
      </c>
      <c r="C2644" s="3" t="s">
        <v>48</v>
      </c>
      <c r="D2644" s="3" t="s">
        <v>6349</v>
      </c>
      <c r="E2644" s="3" t="s">
        <v>6355</v>
      </c>
      <c r="F2644" s="3" t="s">
        <v>496</v>
      </c>
    </row>
    <row r="2645" spans="1:6" ht="12" customHeight="1" x14ac:dyDescent="0.25">
      <c r="A2645" s="3" t="s">
        <v>2438</v>
      </c>
      <c r="B2645" s="3" t="s">
        <v>504</v>
      </c>
      <c r="C2645" s="3" t="s">
        <v>48</v>
      </c>
      <c r="D2645" s="3" t="s">
        <v>6349</v>
      </c>
      <c r="E2645" s="3" t="s">
        <v>2439</v>
      </c>
      <c r="F2645" s="3" t="s">
        <v>496</v>
      </c>
    </row>
    <row r="2646" spans="1:6" ht="12" customHeight="1" x14ac:dyDescent="0.25">
      <c r="A2646" s="3" t="s">
        <v>6362</v>
      </c>
      <c r="B2646" s="3" t="s">
        <v>493</v>
      </c>
      <c r="C2646" s="3" t="s">
        <v>48</v>
      </c>
      <c r="D2646" s="3" t="s">
        <v>6349</v>
      </c>
      <c r="E2646" s="3" t="s">
        <v>6364</v>
      </c>
      <c r="F2646" s="3" t="s">
        <v>496</v>
      </c>
    </row>
    <row r="2647" spans="1:6" ht="12" customHeight="1" x14ac:dyDescent="0.25">
      <c r="A2647" s="3" t="s">
        <v>2591</v>
      </c>
      <c r="B2647" s="3" t="s">
        <v>504</v>
      </c>
      <c r="C2647" s="3" t="s">
        <v>33</v>
      </c>
      <c r="D2647" s="3" t="s">
        <v>6366</v>
      </c>
      <c r="E2647" s="3" t="s">
        <v>2593</v>
      </c>
      <c r="F2647" s="3" t="s">
        <v>496</v>
      </c>
    </row>
    <row r="2648" spans="1:6" ht="12" customHeight="1" x14ac:dyDescent="0.25">
      <c r="A2648" s="3" t="s">
        <v>6371</v>
      </c>
      <c r="B2648" s="3" t="s">
        <v>493</v>
      </c>
      <c r="C2648" s="3" t="s">
        <v>33</v>
      </c>
      <c r="D2648" s="3" t="s">
        <v>6366</v>
      </c>
      <c r="E2648" s="3" t="s">
        <v>6373</v>
      </c>
      <c r="F2648" s="3" t="s">
        <v>496</v>
      </c>
    </row>
    <row r="2649" spans="1:6" ht="12" customHeight="1" x14ac:dyDescent="0.25">
      <c r="A2649" s="3" t="s">
        <v>6375</v>
      </c>
      <c r="B2649" s="3" t="s">
        <v>493</v>
      </c>
      <c r="C2649" s="3" t="s">
        <v>33</v>
      </c>
      <c r="D2649" s="3" t="s">
        <v>6366</v>
      </c>
      <c r="E2649" s="3" t="s">
        <v>6377</v>
      </c>
      <c r="F2649" s="3" t="s">
        <v>496</v>
      </c>
    </row>
    <row r="2650" spans="1:6" ht="12" customHeight="1" x14ac:dyDescent="0.25">
      <c r="A2650" s="3" t="s">
        <v>6378</v>
      </c>
      <c r="B2650" s="3" t="s">
        <v>493</v>
      </c>
      <c r="C2650" s="3" t="s">
        <v>33</v>
      </c>
      <c r="D2650" s="3" t="s">
        <v>6366</v>
      </c>
      <c r="E2650" s="3" t="s">
        <v>6380</v>
      </c>
      <c r="F2650" s="3" t="s">
        <v>496</v>
      </c>
    </row>
    <row r="2651" spans="1:6" ht="12" customHeight="1" x14ac:dyDescent="0.25">
      <c r="A2651" s="3" t="s">
        <v>6382</v>
      </c>
      <c r="B2651" s="3" t="s">
        <v>493</v>
      </c>
      <c r="C2651" s="3" t="s">
        <v>192</v>
      </c>
      <c r="D2651" s="3" t="s">
        <v>6385</v>
      </c>
      <c r="E2651" s="3" t="s">
        <v>6387</v>
      </c>
      <c r="F2651" s="3" t="s">
        <v>496</v>
      </c>
    </row>
    <row r="2652" spans="1:6" ht="12" customHeight="1" x14ac:dyDescent="0.25">
      <c r="A2652" s="3" t="s">
        <v>6388</v>
      </c>
      <c r="B2652" s="3" t="s">
        <v>493</v>
      </c>
      <c r="C2652" s="3" t="s">
        <v>192</v>
      </c>
      <c r="D2652" s="3" t="s">
        <v>6385</v>
      </c>
      <c r="E2652" s="3" t="s">
        <v>6390</v>
      </c>
      <c r="F2652" s="3" t="s">
        <v>496</v>
      </c>
    </row>
    <row r="2653" spans="1:6" ht="12" customHeight="1" x14ac:dyDescent="0.25">
      <c r="A2653" s="3" t="s">
        <v>830</v>
      </c>
      <c r="B2653" s="3" t="s">
        <v>504</v>
      </c>
      <c r="C2653" s="3" t="s">
        <v>192</v>
      </c>
      <c r="D2653" s="3" t="s">
        <v>6385</v>
      </c>
      <c r="E2653" s="3" t="s">
        <v>831</v>
      </c>
      <c r="F2653" s="3" t="s">
        <v>496</v>
      </c>
    </row>
    <row r="2654" spans="1:6" ht="12" customHeight="1" x14ac:dyDescent="0.25">
      <c r="A2654" s="3" t="s">
        <v>6391</v>
      </c>
      <c r="B2654" s="3" t="s">
        <v>493</v>
      </c>
      <c r="C2654" s="3" t="s">
        <v>192</v>
      </c>
      <c r="D2654" s="3" t="s">
        <v>6385</v>
      </c>
      <c r="E2654" s="3" t="s">
        <v>6394</v>
      </c>
      <c r="F2654" s="3" t="s">
        <v>496</v>
      </c>
    </row>
    <row r="2655" spans="1:6" ht="12" customHeight="1" x14ac:dyDescent="0.25">
      <c r="A2655" s="3" t="s">
        <v>6396</v>
      </c>
      <c r="B2655" s="3" t="s">
        <v>493</v>
      </c>
      <c r="C2655" s="3" t="s">
        <v>401</v>
      </c>
      <c r="D2655" s="3" t="s">
        <v>6398</v>
      </c>
      <c r="E2655" s="3" t="s">
        <v>6399</v>
      </c>
      <c r="F2655" s="3" t="s">
        <v>496</v>
      </c>
    </row>
    <row r="2656" spans="1:6" ht="12" customHeight="1" x14ac:dyDescent="0.25">
      <c r="A2656" s="3" t="s">
        <v>6401</v>
      </c>
      <c r="B2656" s="3" t="s">
        <v>493</v>
      </c>
      <c r="C2656" s="3" t="s">
        <v>401</v>
      </c>
      <c r="D2656" s="3" t="s">
        <v>6398</v>
      </c>
      <c r="E2656" s="3" t="s">
        <v>6402</v>
      </c>
      <c r="F2656" s="3" t="s">
        <v>496</v>
      </c>
    </row>
    <row r="2657" spans="1:6" ht="12" customHeight="1" x14ac:dyDescent="0.25">
      <c r="A2657" s="3" t="s">
        <v>5407</v>
      </c>
      <c r="B2657" s="3" t="s">
        <v>504</v>
      </c>
      <c r="C2657" s="3" t="s">
        <v>401</v>
      </c>
      <c r="D2657" s="3" t="s">
        <v>6398</v>
      </c>
      <c r="E2657" s="3" t="s">
        <v>5408</v>
      </c>
      <c r="F2657" s="3" t="s">
        <v>496</v>
      </c>
    </row>
    <row r="2658" spans="1:6" ht="12" customHeight="1" x14ac:dyDescent="0.25">
      <c r="A2658" s="3" t="s">
        <v>6407</v>
      </c>
      <c r="B2658" s="3" t="s">
        <v>493</v>
      </c>
      <c r="C2658" s="3" t="s">
        <v>401</v>
      </c>
      <c r="D2658" s="3" t="s">
        <v>6398</v>
      </c>
      <c r="E2658" s="3" t="s">
        <v>6409</v>
      </c>
      <c r="F2658" s="3" t="s">
        <v>496</v>
      </c>
    </row>
    <row r="2659" spans="1:6" ht="12" customHeight="1" x14ac:dyDescent="0.25">
      <c r="A2659" s="3" t="s">
        <v>4058</v>
      </c>
      <c r="B2659" s="3" t="s">
        <v>493</v>
      </c>
      <c r="C2659" s="3" t="s">
        <v>212</v>
      </c>
      <c r="D2659" s="3" t="s">
        <v>6411</v>
      </c>
      <c r="E2659" s="3" t="s">
        <v>6413</v>
      </c>
      <c r="F2659" s="3" t="s">
        <v>496</v>
      </c>
    </row>
    <row r="2660" spans="1:6" ht="12" customHeight="1" x14ac:dyDescent="0.25">
      <c r="A2660" s="3" t="s">
        <v>2003</v>
      </c>
      <c r="B2660" s="3" t="s">
        <v>493</v>
      </c>
      <c r="C2660" s="3" t="s">
        <v>212</v>
      </c>
      <c r="D2660" s="3" t="s">
        <v>6411</v>
      </c>
      <c r="E2660" s="3" t="s">
        <v>6417</v>
      </c>
      <c r="F2660" s="3" t="s">
        <v>496</v>
      </c>
    </row>
    <row r="2661" spans="1:6" ht="12" customHeight="1" x14ac:dyDescent="0.25">
      <c r="A2661" s="3" t="s">
        <v>6418</v>
      </c>
      <c r="B2661" s="3" t="s">
        <v>493</v>
      </c>
      <c r="C2661" s="3" t="s">
        <v>212</v>
      </c>
      <c r="D2661" s="3" t="s">
        <v>6411</v>
      </c>
      <c r="E2661" s="3" t="s">
        <v>6420</v>
      </c>
      <c r="F2661" s="3" t="s">
        <v>496</v>
      </c>
    </row>
    <row r="2662" spans="1:6" ht="12" customHeight="1" x14ac:dyDescent="0.25">
      <c r="A2662" s="3" t="s">
        <v>6422</v>
      </c>
      <c r="B2662" s="3" t="s">
        <v>504</v>
      </c>
      <c r="C2662" s="3" t="s">
        <v>212</v>
      </c>
      <c r="D2662" s="3" t="s">
        <v>6411</v>
      </c>
      <c r="E2662" s="3" t="s">
        <v>6424</v>
      </c>
      <c r="F2662" s="3" t="s">
        <v>496</v>
      </c>
    </row>
    <row r="2663" spans="1:6" ht="12" customHeight="1" x14ac:dyDescent="0.25">
      <c r="A2663" s="3" t="s">
        <v>1401</v>
      </c>
      <c r="B2663" s="3" t="s">
        <v>493</v>
      </c>
      <c r="C2663" s="3" t="s">
        <v>212</v>
      </c>
      <c r="D2663" s="3" t="s">
        <v>6426</v>
      </c>
      <c r="E2663" s="3" t="s">
        <v>6428</v>
      </c>
      <c r="F2663" s="3" t="s">
        <v>496</v>
      </c>
    </row>
    <row r="2664" spans="1:6" ht="12" customHeight="1" x14ac:dyDescent="0.25">
      <c r="A2664" s="3" t="s">
        <v>6431</v>
      </c>
      <c r="B2664" s="3" t="s">
        <v>493</v>
      </c>
      <c r="C2664" s="3" t="s">
        <v>212</v>
      </c>
      <c r="D2664" s="3" t="s">
        <v>6426</v>
      </c>
      <c r="E2664" s="3" t="s">
        <v>6434</v>
      </c>
      <c r="F2664" s="3" t="s">
        <v>496</v>
      </c>
    </row>
    <row r="2665" spans="1:6" ht="12" customHeight="1" x14ac:dyDescent="0.25">
      <c r="A2665" s="3" t="s">
        <v>1915</v>
      </c>
      <c r="B2665" s="3" t="s">
        <v>493</v>
      </c>
      <c r="C2665" s="3" t="s">
        <v>212</v>
      </c>
      <c r="D2665" s="3" t="s">
        <v>6426</v>
      </c>
      <c r="E2665" s="3" t="s">
        <v>6437</v>
      </c>
      <c r="F2665" s="3" t="s">
        <v>496</v>
      </c>
    </row>
    <row r="2666" spans="1:6" ht="12" customHeight="1" x14ac:dyDescent="0.25">
      <c r="A2666" s="3" t="s">
        <v>6422</v>
      </c>
      <c r="B2666" s="3" t="s">
        <v>504</v>
      </c>
      <c r="C2666" s="3" t="s">
        <v>212</v>
      </c>
      <c r="D2666" s="3" t="s">
        <v>6426</v>
      </c>
      <c r="E2666" s="3" t="s">
        <v>6424</v>
      </c>
      <c r="F2666" s="3" t="s">
        <v>496</v>
      </c>
    </row>
    <row r="2667" spans="1:6" ht="12" customHeight="1" x14ac:dyDescent="0.25">
      <c r="A2667" s="3" t="s">
        <v>6442</v>
      </c>
      <c r="B2667" s="3" t="s">
        <v>493</v>
      </c>
      <c r="C2667" s="3" t="s">
        <v>212</v>
      </c>
      <c r="D2667" s="3" t="s">
        <v>6444</v>
      </c>
      <c r="E2667" s="3" t="s">
        <v>6445</v>
      </c>
      <c r="F2667" s="3" t="s">
        <v>496</v>
      </c>
    </row>
    <row r="2668" spans="1:6" ht="12" customHeight="1" x14ac:dyDescent="0.25">
      <c r="A2668" s="3" t="s">
        <v>6447</v>
      </c>
      <c r="B2668" s="3" t="s">
        <v>493</v>
      </c>
      <c r="C2668" s="3" t="s">
        <v>212</v>
      </c>
      <c r="D2668" s="3" t="s">
        <v>6444</v>
      </c>
      <c r="E2668" s="3" t="s">
        <v>6449</v>
      </c>
      <c r="F2668" s="3" t="s">
        <v>496</v>
      </c>
    </row>
    <row r="2669" spans="1:6" ht="12" customHeight="1" x14ac:dyDescent="0.25">
      <c r="A2669" s="3" t="s">
        <v>6451</v>
      </c>
      <c r="B2669" s="3" t="s">
        <v>493</v>
      </c>
      <c r="C2669" s="3" t="s">
        <v>212</v>
      </c>
      <c r="D2669" s="3" t="s">
        <v>6444</v>
      </c>
      <c r="E2669" s="3" t="s">
        <v>6453</v>
      </c>
      <c r="F2669" s="3" t="s">
        <v>496</v>
      </c>
    </row>
    <row r="2670" spans="1:6" ht="12" customHeight="1" x14ac:dyDescent="0.25">
      <c r="A2670" s="3" t="s">
        <v>6422</v>
      </c>
      <c r="B2670" s="3" t="s">
        <v>504</v>
      </c>
      <c r="C2670" s="3" t="s">
        <v>212</v>
      </c>
      <c r="D2670" s="3" t="s">
        <v>6444</v>
      </c>
      <c r="E2670" s="3" t="s">
        <v>6424</v>
      </c>
      <c r="F2670" s="3" t="s">
        <v>496</v>
      </c>
    </row>
    <row r="2671" spans="1:6" ht="12" customHeight="1" x14ac:dyDescent="0.25">
      <c r="A2671" s="3" t="s">
        <v>6459</v>
      </c>
      <c r="B2671" s="3" t="s">
        <v>493</v>
      </c>
      <c r="C2671" s="3" t="s">
        <v>212</v>
      </c>
      <c r="D2671" s="3" t="s">
        <v>6461</v>
      </c>
      <c r="E2671" s="3" t="s">
        <v>6462</v>
      </c>
      <c r="F2671" s="3" t="s">
        <v>496</v>
      </c>
    </row>
    <row r="2672" spans="1:6" ht="12" customHeight="1" x14ac:dyDescent="0.25">
      <c r="A2672" s="3" t="s">
        <v>6463</v>
      </c>
      <c r="B2672" s="3" t="s">
        <v>493</v>
      </c>
      <c r="C2672" s="3" t="s">
        <v>212</v>
      </c>
      <c r="D2672" s="3" t="s">
        <v>6461</v>
      </c>
      <c r="E2672" s="3" t="s">
        <v>6465</v>
      </c>
      <c r="F2672" s="3" t="s">
        <v>496</v>
      </c>
    </row>
    <row r="2673" spans="1:6" ht="12" customHeight="1" x14ac:dyDescent="0.25">
      <c r="A2673" s="3" t="s">
        <v>6422</v>
      </c>
      <c r="B2673" s="3" t="s">
        <v>504</v>
      </c>
      <c r="C2673" s="3" t="s">
        <v>212</v>
      </c>
      <c r="D2673" s="3" t="s">
        <v>6461</v>
      </c>
      <c r="E2673" s="3" t="s">
        <v>6424</v>
      </c>
      <c r="F2673" s="3" t="s">
        <v>496</v>
      </c>
    </row>
    <row r="2674" spans="1:6" ht="12" customHeight="1" x14ac:dyDescent="0.25">
      <c r="A2674" s="3" t="s">
        <v>6469</v>
      </c>
      <c r="B2674" s="3" t="s">
        <v>493</v>
      </c>
      <c r="C2674" s="3" t="s">
        <v>212</v>
      </c>
      <c r="D2674" s="3" t="s">
        <v>6461</v>
      </c>
      <c r="E2674" s="3" t="s">
        <v>6471</v>
      </c>
      <c r="F2674" s="3" t="s">
        <v>496</v>
      </c>
    </row>
    <row r="2675" spans="1:6" ht="12" customHeight="1" x14ac:dyDescent="0.25">
      <c r="A2675" s="3" t="s">
        <v>6473</v>
      </c>
      <c r="B2675" s="3" t="s">
        <v>2822</v>
      </c>
      <c r="C2675" s="3" t="s">
        <v>401</v>
      </c>
      <c r="D2675" s="3" t="s">
        <v>6475</v>
      </c>
      <c r="E2675" s="3" t="s">
        <v>6476</v>
      </c>
      <c r="F2675" s="3" t="s">
        <v>496</v>
      </c>
    </row>
    <row r="2676" spans="1:6" ht="12" customHeight="1" x14ac:dyDescent="0.25">
      <c r="A2676" s="3" t="s">
        <v>6479</v>
      </c>
      <c r="B2676" s="3" t="s">
        <v>493</v>
      </c>
      <c r="C2676" s="3" t="s">
        <v>401</v>
      </c>
      <c r="D2676" s="3" t="s">
        <v>6475</v>
      </c>
      <c r="E2676" s="3" t="s">
        <v>6480</v>
      </c>
      <c r="F2676" s="3" t="s">
        <v>496</v>
      </c>
    </row>
    <row r="2677" spans="1:6" ht="12" customHeight="1" x14ac:dyDescent="0.25">
      <c r="A2677" s="3" t="s">
        <v>6482</v>
      </c>
      <c r="B2677" s="3" t="s">
        <v>493</v>
      </c>
      <c r="C2677" s="3" t="s">
        <v>401</v>
      </c>
      <c r="D2677" s="3" t="s">
        <v>6475</v>
      </c>
      <c r="E2677" s="3" t="s">
        <v>6483</v>
      </c>
      <c r="F2677" s="3" t="s">
        <v>496</v>
      </c>
    </row>
    <row r="2678" spans="1:6" ht="12" customHeight="1" x14ac:dyDescent="0.25">
      <c r="A2678" s="3" t="s">
        <v>5407</v>
      </c>
      <c r="B2678" s="3" t="s">
        <v>504</v>
      </c>
      <c r="C2678" s="3" t="s">
        <v>401</v>
      </c>
      <c r="D2678" s="3" t="s">
        <v>6475</v>
      </c>
      <c r="E2678" s="3" t="s">
        <v>5408</v>
      </c>
      <c r="F2678" s="3" t="s">
        <v>496</v>
      </c>
    </row>
    <row r="2679" spans="1:6" ht="12" customHeight="1" x14ac:dyDescent="0.25">
      <c r="A2679" s="3" t="s">
        <v>6485</v>
      </c>
      <c r="B2679" s="3" t="s">
        <v>493</v>
      </c>
      <c r="C2679" s="3" t="s">
        <v>401</v>
      </c>
      <c r="D2679" s="3" t="s">
        <v>6475</v>
      </c>
      <c r="E2679" s="3" t="s">
        <v>6489</v>
      </c>
      <c r="F2679" s="3" t="s">
        <v>496</v>
      </c>
    </row>
    <row r="2680" spans="1:6" ht="12" customHeight="1" x14ac:dyDescent="0.25">
      <c r="A2680" s="3" t="s">
        <v>6491</v>
      </c>
      <c r="B2680" s="3" t="s">
        <v>493</v>
      </c>
      <c r="C2680" s="3" t="s">
        <v>91</v>
      </c>
      <c r="D2680" s="3" t="s">
        <v>6493</v>
      </c>
      <c r="E2680" s="3" t="s">
        <v>6494</v>
      </c>
      <c r="F2680" s="3" t="s">
        <v>496</v>
      </c>
    </row>
    <row r="2681" spans="1:6" ht="12" customHeight="1" x14ac:dyDescent="0.25">
      <c r="A2681" s="3" t="s">
        <v>6495</v>
      </c>
      <c r="B2681" s="3" t="s">
        <v>493</v>
      </c>
      <c r="C2681" s="3" t="s">
        <v>91</v>
      </c>
      <c r="D2681" s="3" t="s">
        <v>6493</v>
      </c>
      <c r="E2681" s="3" t="s">
        <v>6497</v>
      </c>
      <c r="F2681" s="3" t="s">
        <v>496</v>
      </c>
    </row>
    <row r="2682" spans="1:6" ht="12" customHeight="1" x14ac:dyDescent="0.25">
      <c r="A2682" s="3" t="s">
        <v>1467</v>
      </c>
      <c r="B2682" s="3" t="s">
        <v>493</v>
      </c>
      <c r="C2682" s="3" t="s">
        <v>91</v>
      </c>
      <c r="D2682" s="3" t="s">
        <v>6493</v>
      </c>
      <c r="E2682" s="3" t="s">
        <v>6501</v>
      </c>
      <c r="F2682" s="3" t="s">
        <v>496</v>
      </c>
    </row>
    <row r="2683" spans="1:6" ht="12" customHeight="1" x14ac:dyDescent="0.25">
      <c r="A2683" s="3" t="s">
        <v>6502</v>
      </c>
      <c r="B2683" s="3" t="s">
        <v>504</v>
      </c>
      <c r="C2683" s="3" t="s">
        <v>91</v>
      </c>
      <c r="D2683" s="3" t="s">
        <v>6493</v>
      </c>
      <c r="E2683" s="3" t="s">
        <v>6504</v>
      </c>
      <c r="F2683" s="3" t="s">
        <v>496</v>
      </c>
    </row>
    <row r="2684" spans="1:6" ht="12" customHeight="1" x14ac:dyDescent="0.25">
      <c r="A2684" s="3" t="s">
        <v>6506</v>
      </c>
      <c r="B2684" s="3" t="s">
        <v>493</v>
      </c>
      <c r="C2684" s="3" t="s">
        <v>48</v>
      </c>
      <c r="D2684" s="3" t="s">
        <v>128</v>
      </c>
      <c r="E2684" s="3" t="s">
        <v>6508</v>
      </c>
      <c r="F2684" s="3" t="s">
        <v>496</v>
      </c>
    </row>
    <row r="2685" spans="1:6" ht="12" customHeight="1" x14ac:dyDescent="0.25">
      <c r="A2685" s="3" t="s">
        <v>6512</v>
      </c>
      <c r="B2685" s="3" t="s">
        <v>493</v>
      </c>
      <c r="C2685" s="3" t="s">
        <v>48</v>
      </c>
      <c r="D2685" s="3" t="s">
        <v>128</v>
      </c>
      <c r="E2685" s="3" t="s">
        <v>6515</v>
      </c>
      <c r="F2685" s="3" t="s">
        <v>496</v>
      </c>
    </row>
    <row r="2686" spans="1:6" ht="12" customHeight="1" x14ac:dyDescent="0.25">
      <c r="A2686" s="3" t="s">
        <v>956</v>
      </c>
      <c r="B2686" s="3" t="s">
        <v>504</v>
      </c>
      <c r="C2686" s="3" t="s">
        <v>48</v>
      </c>
      <c r="D2686" s="3" t="s">
        <v>128</v>
      </c>
      <c r="E2686" s="3" t="s">
        <v>2384</v>
      </c>
      <c r="F2686" s="3" t="s">
        <v>496</v>
      </c>
    </row>
    <row r="2687" spans="1:6" ht="12" customHeight="1" x14ac:dyDescent="0.25">
      <c r="A2687" s="3" t="s">
        <v>6517</v>
      </c>
      <c r="B2687" s="3" t="s">
        <v>493</v>
      </c>
      <c r="C2687" s="3" t="s">
        <v>48</v>
      </c>
      <c r="D2687" s="3" t="s">
        <v>128</v>
      </c>
      <c r="E2687" s="3" t="s">
        <v>6522</v>
      </c>
      <c r="F2687" s="3" t="s">
        <v>496</v>
      </c>
    </row>
    <row r="2688" spans="1:6" ht="12" customHeight="1" x14ac:dyDescent="0.25">
      <c r="A2688" s="3" t="s">
        <v>6524</v>
      </c>
      <c r="B2688" s="3" t="s">
        <v>493</v>
      </c>
      <c r="C2688" s="3" t="s">
        <v>456</v>
      </c>
      <c r="D2688" s="3" t="s">
        <v>6526</v>
      </c>
      <c r="E2688" s="3" t="s">
        <v>6527</v>
      </c>
      <c r="F2688" s="3" t="s">
        <v>496</v>
      </c>
    </row>
    <row r="2689" spans="1:6" ht="12" customHeight="1" x14ac:dyDescent="0.25">
      <c r="A2689" s="3" t="s">
        <v>2861</v>
      </c>
      <c r="B2689" s="3" t="s">
        <v>493</v>
      </c>
      <c r="C2689" s="3" t="s">
        <v>456</v>
      </c>
      <c r="D2689" s="3" t="s">
        <v>6526</v>
      </c>
      <c r="E2689" s="3" t="s">
        <v>6530</v>
      </c>
      <c r="F2689" s="3" t="s">
        <v>496</v>
      </c>
    </row>
    <row r="2690" spans="1:6" ht="12" customHeight="1" x14ac:dyDescent="0.25">
      <c r="A2690" s="3" t="s">
        <v>6531</v>
      </c>
      <c r="B2690" s="3" t="s">
        <v>493</v>
      </c>
      <c r="C2690" s="3" t="s">
        <v>456</v>
      </c>
      <c r="D2690" s="3" t="s">
        <v>6526</v>
      </c>
      <c r="E2690" s="3" t="s">
        <v>6536</v>
      </c>
      <c r="F2690" s="3" t="s">
        <v>496</v>
      </c>
    </row>
    <row r="2691" spans="1:6" ht="12" customHeight="1" x14ac:dyDescent="0.25">
      <c r="A2691" s="3" t="s">
        <v>6538</v>
      </c>
      <c r="B2691" s="3" t="s">
        <v>504</v>
      </c>
      <c r="C2691" s="3" t="s">
        <v>456</v>
      </c>
      <c r="D2691" s="3" t="s">
        <v>6526</v>
      </c>
      <c r="E2691" s="3" t="s">
        <v>6540</v>
      </c>
      <c r="F2691" s="3" t="s">
        <v>496</v>
      </c>
    </row>
    <row r="2692" spans="1:6" ht="12" customHeight="1" x14ac:dyDescent="0.25">
      <c r="A2692" s="3" t="s">
        <v>6542</v>
      </c>
      <c r="B2692" s="3" t="s">
        <v>493</v>
      </c>
      <c r="C2692" s="3" t="s">
        <v>61</v>
      </c>
      <c r="D2692" s="3" t="s">
        <v>6544</v>
      </c>
      <c r="E2692" s="3" t="s">
        <v>6546</v>
      </c>
      <c r="F2692" s="3" t="s">
        <v>496</v>
      </c>
    </row>
    <row r="2693" spans="1:6" ht="12" customHeight="1" x14ac:dyDescent="0.25">
      <c r="A2693" s="3" t="s">
        <v>6550</v>
      </c>
      <c r="B2693" s="3" t="s">
        <v>493</v>
      </c>
      <c r="C2693" s="3" t="s">
        <v>61</v>
      </c>
      <c r="D2693" s="3" t="s">
        <v>6544</v>
      </c>
      <c r="E2693" s="3" t="s">
        <v>6552</v>
      </c>
      <c r="F2693" s="3" t="s">
        <v>496</v>
      </c>
    </row>
    <row r="2694" spans="1:6" ht="12" customHeight="1" x14ac:dyDescent="0.25">
      <c r="A2694" s="3" t="s">
        <v>855</v>
      </c>
      <c r="B2694" s="3" t="s">
        <v>504</v>
      </c>
      <c r="C2694" s="3" t="s">
        <v>61</v>
      </c>
      <c r="D2694" s="3" t="s">
        <v>6544</v>
      </c>
      <c r="E2694" s="3" t="s">
        <v>857</v>
      </c>
      <c r="F2694" s="3" t="s">
        <v>496</v>
      </c>
    </row>
    <row r="2695" spans="1:6" ht="12" customHeight="1" x14ac:dyDescent="0.25">
      <c r="A2695" s="3" t="s">
        <v>6557</v>
      </c>
      <c r="B2695" s="3" t="s">
        <v>493</v>
      </c>
      <c r="C2695" s="3" t="s">
        <v>61</v>
      </c>
      <c r="D2695" s="3" t="s">
        <v>6544</v>
      </c>
      <c r="E2695" s="3" t="s">
        <v>6561</v>
      </c>
      <c r="F2695" s="3" t="s">
        <v>496</v>
      </c>
    </row>
    <row r="2696" spans="1:6" ht="12" customHeight="1" x14ac:dyDescent="0.25">
      <c r="A2696" s="3" t="s">
        <v>6563</v>
      </c>
      <c r="B2696" s="3" t="s">
        <v>493</v>
      </c>
      <c r="C2696" s="3" t="s">
        <v>48</v>
      </c>
      <c r="D2696" s="3" t="s">
        <v>6565</v>
      </c>
      <c r="E2696" s="3" t="s">
        <v>6566</v>
      </c>
      <c r="F2696" s="3" t="s">
        <v>496</v>
      </c>
    </row>
    <row r="2697" spans="1:6" ht="12" customHeight="1" x14ac:dyDescent="0.25">
      <c r="A2697" s="3" t="s">
        <v>6568</v>
      </c>
      <c r="B2697" s="3" t="s">
        <v>493</v>
      </c>
      <c r="C2697" s="3" t="s">
        <v>48</v>
      </c>
      <c r="D2697" s="3" t="s">
        <v>6565</v>
      </c>
      <c r="E2697" s="3" t="s">
        <v>6571</v>
      </c>
      <c r="F2697" s="3" t="s">
        <v>496</v>
      </c>
    </row>
    <row r="2698" spans="1:6" ht="12" customHeight="1" x14ac:dyDescent="0.25">
      <c r="A2698" s="3" t="s">
        <v>956</v>
      </c>
      <c r="B2698" s="3" t="s">
        <v>504</v>
      </c>
      <c r="C2698" s="3" t="s">
        <v>48</v>
      </c>
      <c r="D2698" s="3" t="s">
        <v>6565</v>
      </c>
      <c r="E2698" s="3" t="s">
        <v>2384</v>
      </c>
      <c r="F2698" s="3" t="s">
        <v>496</v>
      </c>
    </row>
    <row r="2699" spans="1:6" ht="12" customHeight="1" x14ac:dyDescent="0.25">
      <c r="A2699" s="3" t="s">
        <v>6581</v>
      </c>
      <c r="B2699" s="3" t="s">
        <v>493</v>
      </c>
      <c r="C2699" s="3" t="s">
        <v>48</v>
      </c>
      <c r="D2699" s="3" t="s">
        <v>6565</v>
      </c>
      <c r="E2699" s="3" t="s">
        <v>6583</v>
      </c>
      <c r="F2699" s="3" t="s">
        <v>496</v>
      </c>
    </row>
    <row r="2700" spans="1:6" ht="12" customHeight="1" x14ac:dyDescent="0.25">
      <c r="A2700" s="3" t="s">
        <v>6584</v>
      </c>
      <c r="B2700" s="3" t="s">
        <v>493</v>
      </c>
      <c r="C2700" s="3" t="s">
        <v>61</v>
      </c>
      <c r="D2700" s="3" t="s">
        <v>6585</v>
      </c>
      <c r="E2700" s="3" t="s">
        <v>6586</v>
      </c>
      <c r="F2700" s="3" t="s">
        <v>496</v>
      </c>
    </row>
    <row r="2701" spans="1:6" ht="12" customHeight="1" x14ac:dyDescent="0.25">
      <c r="A2701" s="3" t="s">
        <v>6588</v>
      </c>
      <c r="B2701" s="3" t="s">
        <v>493</v>
      </c>
      <c r="C2701" s="3" t="s">
        <v>61</v>
      </c>
      <c r="D2701" s="3" t="s">
        <v>6585</v>
      </c>
      <c r="E2701" s="3" t="s">
        <v>6590</v>
      </c>
      <c r="F2701" s="3" t="s">
        <v>496</v>
      </c>
    </row>
    <row r="2702" spans="1:6" ht="12" customHeight="1" x14ac:dyDescent="0.25">
      <c r="A2702" s="3" t="s">
        <v>855</v>
      </c>
      <c r="B2702" s="3" t="s">
        <v>504</v>
      </c>
      <c r="C2702" s="3" t="s">
        <v>61</v>
      </c>
      <c r="D2702" s="3" t="s">
        <v>6585</v>
      </c>
      <c r="E2702" s="3" t="s">
        <v>857</v>
      </c>
      <c r="F2702" s="3" t="s">
        <v>496</v>
      </c>
    </row>
    <row r="2703" spans="1:6" ht="12" customHeight="1" x14ac:dyDescent="0.25">
      <c r="A2703" s="3" t="s">
        <v>6592</v>
      </c>
      <c r="B2703" s="3" t="s">
        <v>493</v>
      </c>
      <c r="C2703" s="3" t="s">
        <v>61</v>
      </c>
      <c r="D2703" s="3" t="s">
        <v>6585</v>
      </c>
      <c r="E2703" s="3" t="s">
        <v>6594</v>
      </c>
      <c r="F2703" s="3" t="s">
        <v>496</v>
      </c>
    </row>
    <row r="2704" spans="1:6" ht="12" customHeight="1" x14ac:dyDescent="0.25">
      <c r="A2704" s="3" t="s">
        <v>6595</v>
      </c>
      <c r="B2704" s="3" t="s">
        <v>493</v>
      </c>
      <c r="C2704" s="3" t="s">
        <v>124</v>
      </c>
      <c r="D2704" s="3" t="s">
        <v>6597</v>
      </c>
      <c r="E2704" s="3" t="s">
        <v>6598</v>
      </c>
      <c r="F2704" s="3" t="s">
        <v>496</v>
      </c>
    </row>
    <row r="2705" spans="1:6" ht="12" customHeight="1" x14ac:dyDescent="0.25">
      <c r="A2705" s="3" t="s">
        <v>6602</v>
      </c>
      <c r="B2705" s="3" t="s">
        <v>493</v>
      </c>
      <c r="C2705" s="3" t="s">
        <v>124</v>
      </c>
      <c r="D2705" s="3" t="s">
        <v>6597</v>
      </c>
      <c r="E2705" s="3" t="s">
        <v>6605</v>
      </c>
      <c r="F2705" s="3" t="s">
        <v>496</v>
      </c>
    </row>
    <row r="2706" spans="1:6" ht="12" customHeight="1" x14ac:dyDescent="0.25">
      <c r="A2706" s="3" t="s">
        <v>2726</v>
      </c>
      <c r="B2706" s="3" t="s">
        <v>504</v>
      </c>
      <c r="C2706" s="3" t="s">
        <v>124</v>
      </c>
      <c r="D2706" s="3" t="s">
        <v>6597</v>
      </c>
      <c r="E2706" s="3" t="s">
        <v>2727</v>
      </c>
      <c r="F2706" s="3" t="s">
        <v>496</v>
      </c>
    </row>
    <row r="2707" spans="1:6" ht="12" customHeight="1" x14ac:dyDescent="0.25">
      <c r="A2707" s="3" t="s">
        <v>6608</v>
      </c>
      <c r="B2707" s="3" t="s">
        <v>493</v>
      </c>
      <c r="C2707" s="3" t="s">
        <v>124</v>
      </c>
      <c r="D2707" s="3" t="s">
        <v>6597</v>
      </c>
      <c r="E2707" s="3" t="s">
        <v>6612</v>
      </c>
      <c r="F2707" s="3" t="s">
        <v>496</v>
      </c>
    </row>
    <row r="2708" spans="1:6" ht="12" customHeight="1" x14ac:dyDescent="0.25">
      <c r="A2708" s="3" t="s">
        <v>6613</v>
      </c>
      <c r="B2708" s="3" t="s">
        <v>493</v>
      </c>
      <c r="C2708" s="3" t="s">
        <v>217</v>
      </c>
      <c r="D2708" s="3" t="s">
        <v>6615</v>
      </c>
      <c r="E2708" s="3" t="s">
        <v>6616</v>
      </c>
      <c r="F2708" s="3" t="s">
        <v>496</v>
      </c>
    </row>
    <row r="2709" spans="1:6" ht="12" customHeight="1" x14ac:dyDescent="0.25">
      <c r="A2709" s="3" t="s">
        <v>6618</v>
      </c>
      <c r="B2709" s="3" t="s">
        <v>493</v>
      </c>
      <c r="C2709" s="3" t="s">
        <v>217</v>
      </c>
      <c r="D2709" s="3" t="s">
        <v>6615</v>
      </c>
      <c r="E2709" s="3" t="s">
        <v>6620</v>
      </c>
      <c r="F2709" s="3" t="s">
        <v>496</v>
      </c>
    </row>
    <row r="2710" spans="1:6" ht="12" customHeight="1" x14ac:dyDescent="0.25">
      <c r="A2710" s="3" t="s">
        <v>6622</v>
      </c>
      <c r="B2710" s="3" t="s">
        <v>493</v>
      </c>
      <c r="C2710" s="3" t="s">
        <v>217</v>
      </c>
      <c r="D2710" s="3" t="s">
        <v>6615</v>
      </c>
      <c r="E2710" s="3" t="s">
        <v>6627</v>
      </c>
      <c r="F2710" s="3" t="s">
        <v>496</v>
      </c>
    </row>
    <row r="2711" spans="1:6" ht="12" customHeight="1" x14ac:dyDescent="0.25">
      <c r="A2711" s="3" t="s">
        <v>2449</v>
      </c>
      <c r="B2711" s="3" t="s">
        <v>504</v>
      </c>
      <c r="C2711" s="3" t="s">
        <v>217</v>
      </c>
      <c r="D2711" s="3" t="s">
        <v>6615</v>
      </c>
      <c r="E2711" s="3" t="s">
        <v>2451</v>
      </c>
      <c r="F2711" s="3" t="s">
        <v>496</v>
      </c>
    </row>
    <row r="2712" spans="1:6" ht="12" customHeight="1" x14ac:dyDescent="0.25">
      <c r="A2712" s="3" t="s">
        <v>6631</v>
      </c>
      <c r="B2712" s="3" t="s">
        <v>493</v>
      </c>
      <c r="C2712" s="3" t="s">
        <v>227</v>
      </c>
      <c r="D2712" s="3" t="s">
        <v>6632</v>
      </c>
      <c r="E2712" s="3" t="s">
        <v>6633</v>
      </c>
      <c r="F2712" s="3" t="s">
        <v>496</v>
      </c>
    </row>
    <row r="2713" spans="1:6" ht="12" customHeight="1" x14ac:dyDescent="0.25">
      <c r="A2713" s="3" t="s">
        <v>6635</v>
      </c>
      <c r="B2713" s="3" t="s">
        <v>493</v>
      </c>
      <c r="C2713" s="3" t="s">
        <v>227</v>
      </c>
      <c r="D2713" s="3" t="s">
        <v>6632</v>
      </c>
      <c r="E2713" s="3" t="s">
        <v>6637</v>
      </c>
      <c r="F2713" s="3" t="s">
        <v>496</v>
      </c>
    </row>
    <row r="2714" spans="1:6" ht="12" customHeight="1" x14ac:dyDescent="0.25">
      <c r="A2714" s="3" t="s">
        <v>6640</v>
      </c>
      <c r="B2714" s="3" t="s">
        <v>493</v>
      </c>
      <c r="C2714" s="3" t="s">
        <v>227</v>
      </c>
      <c r="D2714" s="3" t="s">
        <v>6632</v>
      </c>
      <c r="E2714" s="3" t="s">
        <v>6642</v>
      </c>
      <c r="F2714" s="3" t="s">
        <v>496</v>
      </c>
    </row>
    <row r="2715" spans="1:6" ht="12" customHeight="1" x14ac:dyDescent="0.25">
      <c r="A2715" s="3" t="s">
        <v>6308</v>
      </c>
      <c r="B2715" s="3" t="s">
        <v>504</v>
      </c>
      <c r="C2715" s="3" t="s">
        <v>227</v>
      </c>
      <c r="D2715" s="3" t="s">
        <v>6632</v>
      </c>
      <c r="E2715" s="3" t="s">
        <v>6309</v>
      </c>
      <c r="F2715" s="3" t="s">
        <v>496</v>
      </c>
    </row>
    <row r="2716" spans="1:6" ht="12" customHeight="1" x14ac:dyDescent="0.25">
      <c r="A2716" s="3" t="s">
        <v>6645</v>
      </c>
      <c r="B2716" s="3" t="s">
        <v>493</v>
      </c>
      <c r="C2716" s="3" t="s">
        <v>227</v>
      </c>
      <c r="D2716" s="3" t="s">
        <v>6646</v>
      </c>
      <c r="E2716" s="3" t="s">
        <v>6647</v>
      </c>
      <c r="F2716" s="3" t="s">
        <v>496</v>
      </c>
    </row>
    <row r="2717" spans="1:6" ht="12" customHeight="1" x14ac:dyDescent="0.25">
      <c r="A2717" s="3" t="s">
        <v>6648</v>
      </c>
      <c r="B2717" s="3" t="s">
        <v>493</v>
      </c>
      <c r="C2717" s="3" t="s">
        <v>227</v>
      </c>
      <c r="D2717" s="3" t="s">
        <v>6646</v>
      </c>
      <c r="E2717" s="3" t="s">
        <v>6649</v>
      </c>
      <c r="F2717" s="3" t="s">
        <v>496</v>
      </c>
    </row>
    <row r="2718" spans="1:6" ht="12" customHeight="1" x14ac:dyDescent="0.25">
      <c r="A2718" s="3" t="s">
        <v>6650</v>
      </c>
      <c r="B2718" s="3" t="s">
        <v>493</v>
      </c>
      <c r="C2718" s="3" t="s">
        <v>227</v>
      </c>
      <c r="D2718" s="3" t="s">
        <v>6646</v>
      </c>
      <c r="E2718" s="3" t="s">
        <v>6655</v>
      </c>
      <c r="F2718" s="3" t="s">
        <v>496</v>
      </c>
    </row>
    <row r="2719" spans="1:6" ht="12" customHeight="1" x14ac:dyDescent="0.25">
      <c r="A2719" s="3" t="s">
        <v>6308</v>
      </c>
      <c r="B2719" s="3" t="s">
        <v>504</v>
      </c>
      <c r="C2719" s="3" t="s">
        <v>227</v>
      </c>
      <c r="D2719" s="3" t="s">
        <v>6646</v>
      </c>
      <c r="E2719" s="3" t="s">
        <v>6309</v>
      </c>
      <c r="F2719" s="3" t="s">
        <v>496</v>
      </c>
    </row>
    <row r="2720" spans="1:6" ht="12" customHeight="1" x14ac:dyDescent="0.25">
      <c r="A2720" s="3" t="s">
        <v>6659</v>
      </c>
      <c r="B2720" s="3" t="s">
        <v>493</v>
      </c>
      <c r="C2720" s="3" t="s">
        <v>227</v>
      </c>
      <c r="D2720" s="3" t="s">
        <v>6661</v>
      </c>
      <c r="E2720" s="3" t="s">
        <v>6662</v>
      </c>
      <c r="F2720" s="3" t="s">
        <v>496</v>
      </c>
    </row>
    <row r="2721" spans="1:6" ht="12" customHeight="1" x14ac:dyDescent="0.25">
      <c r="A2721" s="3" t="s">
        <v>6663</v>
      </c>
      <c r="B2721" s="3" t="s">
        <v>493</v>
      </c>
      <c r="C2721" s="3" t="s">
        <v>227</v>
      </c>
      <c r="D2721" s="3" t="s">
        <v>6661</v>
      </c>
      <c r="E2721" s="3" t="s">
        <v>6667</v>
      </c>
      <c r="F2721" s="3" t="s">
        <v>496</v>
      </c>
    </row>
    <row r="2722" spans="1:6" ht="12" customHeight="1" x14ac:dyDescent="0.25">
      <c r="A2722" s="3" t="s">
        <v>6669</v>
      </c>
      <c r="B2722" s="3" t="s">
        <v>493</v>
      </c>
      <c r="C2722" s="3" t="s">
        <v>227</v>
      </c>
      <c r="D2722" s="3" t="s">
        <v>6661</v>
      </c>
      <c r="E2722" s="3" t="s">
        <v>6671</v>
      </c>
      <c r="F2722" s="3" t="s">
        <v>496</v>
      </c>
    </row>
    <row r="2723" spans="1:6" ht="12" customHeight="1" x14ac:dyDescent="0.25">
      <c r="A2723" s="3" t="s">
        <v>6308</v>
      </c>
      <c r="B2723" s="3" t="s">
        <v>504</v>
      </c>
      <c r="C2723" s="3" t="s">
        <v>227</v>
      </c>
      <c r="D2723" s="3" t="s">
        <v>6661</v>
      </c>
      <c r="E2723" s="3" t="s">
        <v>6309</v>
      </c>
      <c r="F2723" s="3" t="s">
        <v>496</v>
      </c>
    </row>
    <row r="2724" spans="1:6" ht="12" customHeight="1" x14ac:dyDescent="0.25">
      <c r="A2724" s="3" t="s">
        <v>6675</v>
      </c>
      <c r="B2724" s="3" t="s">
        <v>493</v>
      </c>
      <c r="C2724" s="3" t="s">
        <v>227</v>
      </c>
      <c r="D2724" s="3" t="s">
        <v>6677</v>
      </c>
      <c r="E2724" s="3" t="s">
        <v>6678</v>
      </c>
      <c r="F2724" s="3" t="s">
        <v>496</v>
      </c>
    </row>
    <row r="2725" spans="1:6" ht="12" customHeight="1" x14ac:dyDescent="0.25">
      <c r="A2725" s="3" t="s">
        <v>6680</v>
      </c>
      <c r="B2725" s="3" t="s">
        <v>493</v>
      </c>
      <c r="C2725" s="3" t="s">
        <v>227</v>
      </c>
      <c r="D2725" s="3" t="s">
        <v>6677</v>
      </c>
      <c r="E2725" s="3" t="s">
        <v>6682</v>
      </c>
      <c r="F2725" s="3" t="s">
        <v>496</v>
      </c>
    </row>
    <row r="2726" spans="1:6" ht="12" customHeight="1" x14ac:dyDescent="0.25">
      <c r="A2726" s="3" t="s">
        <v>6684</v>
      </c>
      <c r="B2726" s="3" t="s">
        <v>493</v>
      </c>
      <c r="C2726" s="3" t="s">
        <v>227</v>
      </c>
      <c r="D2726" s="3" t="s">
        <v>6677</v>
      </c>
      <c r="E2726" s="3" t="s">
        <v>6688</v>
      </c>
      <c r="F2726" s="3" t="s">
        <v>496</v>
      </c>
    </row>
    <row r="2727" spans="1:6" ht="12" customHeight="1" x14ac:dyDescent="0.25">
      <c r="A2727" s="3" t="s">
        <v>6308</v>
      </c>
      <c r="B2727" s="3" t="s">
        <v>504</v>
      </c>
      <c r="C2727" s="3" t="s">
        <v>227</v>
      </c>
      <c r="D2727" s="3" t="s">
        <v>6677</v>
      </c>
      <c r="E2727" s="3" t="s">
        <v>6309</v>
      </c>
      <c r="F2727" s="3" t="s">
        <v>496</v>
      </c>
    </row>
    <row r="2728" spans="1:6" ht="12" customHeight="1" x14ac:dyDescent="0.25">
      <c r="A2728" s="3" t="s">
        <v>6692</v>
      </c>
      <c r="B2728" s="3" t="s">
        <v>493</v>
      </c>
      <c r="C2728" s="3" t="s">
        <v>227</v>
      </c>
      <c r="D2728" s="3" t="s">
        <v>6693</v>
      </c>
      <c r="E2728" s="3" t="s">
        <v>6695</v>
      </c>
      <c r="F2728" s="3" t="s">
        <v>496</v>
      </c>
    </row>
    <row r="2729" spans="1:6" ht="12" customHeight="1" x14ac:dyDescent="0.25">
      <c r="A2729" s="3" t="s">
        <v>6698</v>
      </c>
      <c r="B2729" s="3" t="s">
        <v>493</v>
      </c>
      <c r="C2729" s="3" t="s">
        <v>227</v>
      </c>
      <c r="D2729" s="3" t="s">
        <v>6693</v>
      </c>
      <c r="E2729" s="3" t="s">
        <v>6700</v>
      </c>
      <c r="F2729" s="3" t="s">
        <v>496</v>
      </c>
    </row>
    <row r="2730" spans="1:6" ht="12" customHeight="1" x14ac:dyDescent="0.25">
      <c r="A2730" s="3" t="s">
        <v>6702</v>
      </c>
      <c r="B2730" s="3" t="s">
        <v>493</v>
      </c>
      <c r="C2730" s="3" t="s">
        <v>227</v>
      </c>
      <c r="D2730" s="3" t="s">
        <v>6693</v>
      </c>
      <c r="E2730" s="3" t="s">
        <v>6704</v>
      </c>
      <c r="F2730" s="3" t="s">
        <v>496</v>
      </c>
    </row>
    <row r="2731" spans="1:6" ht="12" customHeight="1" x14ac:dyDescent="0.25">
      <c r="A2731" s="3" t="s">
        <v>6308</v>
      </c>
      <c r="B2731" s="3" t="s">
        <v>504</v>
      </c>
      <c r="C2731" s="3" t="s">
        <v>227</v>
      </c>
      <c r="D2731" s="3" t="s">
        <v>6693</v>
      </c>
      <c r="E2731" s="3" t="s">
        <v>6309</v>
      </c>
      <c r="F2731" s="3" t="s">
        <v>496</v>
      </c>
    </row>
    <row r="2732" spans="1:6" ht="12" customHeight="1" x14ac:dyDescent="0.25">
      <c r="A2732" s="3" t="s">
        <v>6707</v>
      </c>
      <c r="B2732" s="3" t="s">
        <v>493</v>
      </c>
      <c r="C2732" s="3" t="s">
        <v>227</v>
      </c>
      <c r="D2732" s="3" t="s">
        <v>6709</v>
      </c>
      <c r="E2732" s="3" t="s">
        <v>6711</v>
      </c>
      <c r="F2732" s="3" t="s">
        <v>496</v>
      </c>
    </row>
    <row r="2733" spans="1:6" ht="12" customHeight="1" x14ac:dyDescent="0.25">
      <c r="A2733" s="3" t="s">
        <v>6712</v>
      </c>
      <c r="B2733" s="3" t="s">
        <v>493</v>
      </c>
      <c r="C2733" s="3" t="s">
        <v>227</v>
      </c>
      <c r="D2733" s="3" t="s">
        <v>6709</v>
      </c>
      <c r="E2733" s="3" t="s">
        <v>6714</v>
      </c>
      <c r="F2733" s="3" t="s">
        <v>496</v>
      </c>
    </row>
    <row r="2734" spans="1:6" ht="12" customHeight="1" x14ac:dyDescent="0.25">
      <c r="A2734" s="3" t="s">
        <v>6308</v>
      </c>
      <c r="B2734" s="3" t="s">
        <v>504</v>
      </c>
      <c r="C2734" s="3" t="s">
        <v>227</v>
      </c>
      <c r="D2734" s="3" t="s">
        <v>6709</v>
      </c>
      <c r="E2734" s="3" t="s">
        <v>6309</v>
      </c>
      <c r="F2734" s="3" t="s">
        <v>496</v>
      </c>
    </row>
    <row r="2735" spans="1:6" ht="12" customHeight="1" x14ac:dyDescent="0.25">
      <c r="A2735" s="3" t="s">
        <v>6719</v>
      </c>
      <c r="B2735" s="3" t="s">
        <v>493</v>
      </c>
      <c r="C2735" s="3" t="s">
        <v>227</v>
      </c>
      <c r="D2735" s="3" t="s">
        <v>6709</v>
      </c>
      <c r="E2735" s="3" t="s">
        <v>6722</v>
      </c>
      <c r="F2735" s="3" t="s">
        <v>496</v>
      </c>
    </row>
    <row r="2736" spans="1:6" ht="12" customHeight="1" x14ac:dyDescent="0.25">
      <c r="A2736" s="3" t="s">
        <v>3739</v>
      </c>
      <c r="B2736" s="3" t="s">
        <v>493</v>
      </c>
      <c r="C2736" s="3" t="s">
        <v>227</v>
      </c>
      <c r="D2736" s="3" t="s">
        <v>6724</v>
      </c>
      <c r="E2736" s="3" t="s">
        <v>6726</v>
      </c>
      <c r="F2736" s="3" t="s">
        <v>496</v>
      </c>
    </row>
    <row r="2737" spans="1:6" ht="12" customHeight="1" x14ac:dyDescent="0.25">
      <c r="A2737" s="3" t="s">
        <v>6728</v>
      </c>
      <c r="B2737" s="3" t="s">
        <v>493</v>
      </c>
      <c r="C2737" s="3" t="s">
        <v>227</v>
      </c>
      <c r="D2737" s="3" t="s">
        <v>6724</v>
      </c>
      <c r="E2737" s="3" t="s">
        <v>6730</v>
      </c>
      <c r="F2737" s="3" t="s">
        <v>496</v>
      </c>
    </row>
    <row r="2738" spans="1:6" ht="12" customHeight="1" x14ac:dyDescent="0.25">
      <c r="A2738" s="3" t="s">
        <v>6731</v>
      </c>
      <c r="B2738" s="3" t="s">
        <v>493</v>
      </c>
      <c r="C2738" s="3" t="s">
        <v>227</v>
      </c>
      <c r="D2738" s="3" t="s">
        <v>6724</v>
      </c>
      <c r="E2738" s="3" t="s">
        <v>6732</v>
      </c>
      <c r="F2738" s="3" t="s">
        <v>496</v>
      </c>
    </row>
    <row r="2739" spans="1:6" ht="12" customHeight="1" x14ac:dyDescent="0.25">
      <c r="A2739" s="3" t="s">
        <v>6308</v>
      </c>
      <c r="B2739" s="3" t="s">
        <v>504</v>
      </c>
      <c r="C2739" s="3" t="s">
        <v>227</v>
      </c>
      <c r="D2739" s="3" t="s">
        <v>6724</v>
      </c>
      <c r="E2739" s="3" t="s">
        <v>6309</v>
      </c>
      <c r="F2739" s="3" t="s">
        <v>496</v>
      </c>
    </row>
    <row r="2740" spans="1:6" ht="12" customHeight="1" x14ac:dyDescent="0.25">
      <c r="A2740" s="3" t="s">
        <v>6736</v>
      </c>
      <c r="B2740" s="3" t="s">
        <v>493</v>
      </c>
      <c r="C2740" s="3" t="s">
        <v>227</v>
      </c>
      <c r="D2740" s="3" t="s">
        <v>6737</v>
      </c>
      <c r="E2740" s="3" t="s">
        <v>6738</v>
      </c>
      <c r="F2740" s="3" t="s">
        <v>496</v>
      </c>
    </row>
    <row r="2741" spans="1:6" ht="12" customHeight="1" x14ac:dyDescent="0.25">
      <c r="A2741" s="3" t="s">
        <v>6739</v>
      </c>
      <c r="B2741" s="3" t="s">
        <v>493</v>
      </c>
      <c r="C2741" s="3" t="s">
        <v>227</v>
      </c>
      <c r="D2741" s="3" t="s">
        <v>6737</v>
      </c>
      <c r="E2741" s="3" t="s">
        <v>6740</v>
      </c>
      <c r="F2741" s="3" t="s">
        <v>496</v>
      </c>
    </row>
    <row r="2742" spans="1:6" ht="12" customHeight="1" x14ac:dyDescent="0.25">
      <c r="A2742" s="3" t="s">
        <v>1147</v>
      </c>
      <c r="B2742" s="3" t="s">
        <v>493</v>
      </c>
      <c r="C2742" s="3" t="s">
        <v>227</v>
      </c>
      <c r="D2742" s="3" t="s">
        <v>6737</v>
      </c>
      <c r="E2742" s="3" t="s">
        <v>6743</v>
      </c>
      <c r="F2742" s="3" t="s">
        <v>496</v>
      </c>
    </row>
    <row r="2743" spans="1:6" ht="12" customHeight="1" x14ac:dyDescent="0.25">
      <c r="A2743" s="3" t="s">
        <v>6308</v>
      </c>
      <c r="B2743" s="3" t="s">
        <v>504</v>
      </c>
      <c r="C2743" s="3" t="s">
        <v>227</v>
      </c>
      <c r="D2743" s="3" t="s">
        <v>6737</v>
      </c>
      <c r="E2743" s="3" t="s">
        <v>6309</v>
      </c>
      <c r="F2743" s="3" t="s">
        <v>496</v>
      </c>
    </row>
    <row r="2744" spans="1:6" ht="12" customHeight="1" x14ac:dyDescent="0.25">
      <c r="A2744" s="3" t="s">
        <v>6747</v>
      </c>
      <c r="B2744" s="3" t="s">
        <v>493</v>
      </c>
      <c r="C2744" s="3" t="s">
        <v>227</v>
      </c>
      <c r="D2744" s="3" t="s">
        <v>6749</v>
      </c>
      <c r="E2744" s="3" t="s">
        <v>6751</v>
      </c>
      <c r="F2744" s="3" t="s">
        <v>496</v>
      </c>
    </row>
    <row r="2745" spans="1:6" ht="12" customHeight="1" x14ac:dyDescent="0.25">
      <c r="A2745" s="3" t="s">
        <v>6752</v>
      </c>
      <c r="B2745" s="3" t="s">
        <v>493</v>
      </c>
      <c r="C2745" s="3" t="s">
        <v>227</v>
      </c>
      <c r="D2745" s="3" t="s">
        <v>6749</v>
      </c>
      <c r="E2745" s="3" t="s">
        <v>6754</v>
      </c>
      <c r="F2745" s="3" t="s">
        <v>496</v>
      </c>
    </row>
    <row r="2746" spans="1:6" ht="12" customHeight="1" x14ac:dyDescent="0.25">
      <c r="A2746" s="3" t="s">
        <v>6756</v>
      </c>
      <c r="B2746" s="3" t="s">
        <v>493</v>
      </c>
      <c r="C2746" s="3" t="s">
        <v>227</v>
      </c>
      <c r="D2746" s="3" t="s">
        <v>6749</v>
      </c>
      <c r="E2746" s="3" t="s">
        <v>6760</v>
      </c>
      <c r="F2746" s="3" t="s">
        <v>496</v>
      </c>
    </row>
    <row r="2747" spans="1:6" ht="12" customHeight="1" x14ac:dyDescent="0.25">
      <c r="A2747" s="3" t="s">
        <v>6308</v>
      </c>
      <c r="B2747" s="3" t="s">
        <v>504</v>
      </c>
      <c r="C2747" s="3" t="s">
        <v>227</v>
      </c>
      <c r="D2747" s="3" t="s">
        <v>6749</v>
      </c>
      <c r="E2747" s="3" t="s">
        <v>6309</v>
      </c>
      <c r="F2747" s="3" t="s">
        <v>496</v>
      </c>
    </row>
    <row r="2748" spans="1:6" ht="12" customHeight="1" x14ac:dyDescent="0.25">
      <c r="A2748" s="3" t="s">
        <v>6763</v>
      </c>
      <c r="B2748" s="3" t="s">
        <v>493</v>
      </c>
      <c r="C2748" s="3" t="s">
        <v>276</v>
      </c>
      <c r="D2748" s="3" t="s">
        <v>6765</v>
      </c>
      <c r="E2748" s="3" t="s">
        <v>6767</v>
      </c>
      <c r="F2748" s="3" t="s">
        <v>496</v>
      </c>
    </row>
    <row r="2749" spans="1:6" ht="12" customHeight="1" x14ac:dyDescent="0.25">
      <c r="A2749" s="3" t="s">
        <v>1784</v>
      </c>
      <c r="B2749" s="3" t="s">
        <v>504</v>
      </c>
      <c r="C2749" s="3" t="s">
        <v>276</v>
      </c>
      <c r="D2749" s="3" t="s">
        <v>6765</v>
      </c>
      <c r="E2749" s="3" t="s">
        <v>1786</v>
      </c>
      <c r="F2749" s="3" t="s">
        <v>496</v>
      </c>
    </row>
    <row r="2750" spans="1:6" ht="12" customHeight="1" x14ac:dyDescent="0.25">
      <c r="A2750" s="3" t="s">
        <v>6771</v>
      </c>
      <c r="B2750" s="3" t="s">
        <v>493</v>
      </c>
      <c r="C2750" s="3" t="s">
        <v>276</v>
      </c>
      <c r="D2750" s="3" t="s">
        <v>6765</v>
      </c>
      <c r="E2750" s="3" t="s">
        <v>6773</v>
      </c>
      <c r="F2750" s="3" t="s">
        <v>496</v>
      </c>
    </row>
    <row r="2751" spans="1:6" ht="12" customHeight="1" x14ac:dyDescent="0.25">
      <c r="A2751" s="3" t="s">
        <v>6774</v>
      </c>
      <c r="B2751" s="3" t="s">
        <v>493</v>
      </c>
      <c r="C2751" s="3" t="s">
        <v>276</v>
      </c>
      <c r="D2751" s="3" t="s">
        <v>6765</v>
      </c>
      <c r="E2751" s="3" t="s">
        <v>6776</v>
      </c>
      <c r="F2751" s="3" t="s">
        <v>496</v>
      </c>
    </row>
    <row r="2752" spans="1:6" ht="12" customHeight="1" x14ac:dyDescent="0.25">
      <c r="A2752" s="3" t="s">
        <v>6777</v>
      </c>
      <c r="B2752" s="3" t="s">
        <v>493</v>
      </c>
      <c r="C2752" s="3" t="s">
        <v>227</v>
      </c>
      <c r="D2752" s="3" t="s">
        <v>6780</v>
      </c>
      <c r="E2752" s="3" t="s">
        <v>6781</v>
      </c>
      <c r="F2752" s="3" t="s">
        <v>496</v>
      </c>
    </row>
    <row r="2753" spans="1:6" ht="12" customHeight="1" x14ac:dyDescent="0.25">
      <c r="A2753" s="3" t="s">
        <v>6783</v>
      </c>
      <c r="B2753" s="3" t="s">
        <v>493</v>
      </c>
      <c r="C2753" s="3" t="s">
        <v>227</v>
      </c>
      <c r="D2753" s="3" t="s">
        <v>6780</v>
      </c>
      <c r="E2753" s="3" t="s">
        <v>6785</v>
      </c>
      <c r="F2753" s="3" t="s">
        <v>496</v>
      </c>
    </row>
    <row r="2754" spans="1:6" ht="12" customHeight="1" x14ac:dyDescent="0.25">
      <c r="A2754" s="3" t="s">
        <v>1975</v>
      </c>
      <c r="B2754" s="3" t="s">
        <v>504</v>
      </c>
      <c r="C2754" s="3" t="s">
        <v>227</v>
      </c>
      <c r="D2754" s="3" t="s">
        <v>6780</v>
      </c>
      <c r="E2754" s="3" t="s">
        <v>1976</v>
      </c>
      <c r="F2754" s="3" t="s">
        <v>496</v>
      </c>
    </row>
    <row r="2755" spans="1:6" ht="12" customHeight="1" x14ac:dyDescent="0.25">
      <c r="A2755" s="3" t="s">
        <v>6791</v>
      </c>
      <c r="B2755" s="3" t="s">
        <v>493</v>
      </c>
      <c r="C2755" s="3" t="s">
        <v>227</v>
      </c>
      <c r="D2755" s="3" t="s">
        <v>6780</v>
      </c>
      <c r="E2755" s="3" t="s">
        <v>6793</v>
      </c>
      <c r="F2755" s="3" t="s">
        <v>496</v>
      </c>
    </row>
    <row r="2756" spans="1:6" ht="12" customHeight="1" x14ac:dyDescent="0.25">
      <c r="A2756" s="3" t="s">
        <v>6794</v>
      </c>
      <c r="B2756" s="3" t="s">
        <v>493</v>
      </c>
      <c r="C2756" s="3" t="s">
        <v>227</v>
      </c>
      <c r="D2756" s="3" t="s">
        <v>6796</v>
      </c>
      <c r="E2756" s="3" t="s">
        <v>6798</v>
      </c>
      <c r="F2756" s="3" t="s">
        <v>496</v>
      </c>
    </row>
    <row r="2757" spans="1:6" ht="12" customHeight="1" x14ac:dyDescent="0.25">
      <c r="A2757" s="3" t="s">
        <v>6800</v>
      </c>
      <c r="B2757" s="3" t="s">
        <v>493</v>
      </c>
      <c r="C2757" s="3" t="s">
        <v>227</v>
      </c>
      <c r="D2757" s="3" t="s">
        <v>6796</v>
      </c>
      <c r="E2757" s="3" t="s">
        <v>6801</v>
      </c>
      <c r="F2757" s="3" t="s">
        <v>496</v>
      </c>
    </row>
    <row r="2758" spans="1:6" ht="12" customHeight="1" x14ac:dyDescent="0.25">
      <c r="A2758" s="3" t="s">
        <v>1975</v>
      </c>
      <c r="B2758" s="3" t="s">
        <v>504</v>
      </c>
      <c r="C2758" s="3" t="s">
        <v>227</v>
      </c>
      <c r="D2758" s="3" t="s">
        <v>6796</v>
      </c>
      <c r="E2758" s="3" t="s">
        <v>1976</v>
      </c>
      <c r="F2758" s="3" t="s">
        <v>496</v>
      </c>
    </row>
    <row r="2759" spans="1:6" ht="12" customHeight="1" x14ac:dyDescent="0.25">
      <c r="A2759" s="3" t="s">
        <v>6803</v>
      </c>
      <c r="B2759" s="3" t="s">
        <v>493</v>
      </c>
      <c r="C2759" s="3" t="s">
        <v>227</v>
      </c>
      <c r="D2759" s="3" t="s">
        <v>6796</v>
      </c>
      <c r="E2759" s="3" t="s">
        <v>6809</v>
      </c>
      <c r="F2759" s="3" t="s">
        <v>496</v>
      </c>
    </row>
    <row r="2760" spans="1:6" ht="12" customHeight="1" x14ac:dyDescent="0.25">
      <c r="A2760" s="3" t="s">
        <v>6811</v>
      </c>
      <c r="B2760" s="3" t="s">
        <v>493</v>
      </c>
      <c r="C2760" s="3" t="s">
        <v>91</v>
      </c>
      <c r="D2760" s="3" t="s">
        <v>6812</v>
      </c>
      <c r="E2760" s="3" t="s">
        <v>6813</v>
      </c>
      <c r="F2760" s="3" t="s">
        <v>496</v>
      </c>
    </row>
    <row r="2761" spans="1:6" ht="12" customHeight="1" x14ac:dyDescent="0.25">
      <c r="A2761" s="3" t="s">
        <v>6814</v>
      </c>
      <c r="B2761" s="3" t="s">
        <v>493</v>
      </c>
      <c r="C2761" s="3" t="s">
        <v>91</v>
      </c>
      <c r="D2761" s="3" t="s">
        <v>6812</v>
      </c>
      <c r="E2761" s="3" t="s">
        <v>6816</v>
      </c>
      <c r="F2761" s="3" t="s">
        <v>496</v>
      </c>
    </row>
    <row r="2762" spans="1:6" ht="12" customHeight="1" x14ac:dyDescent="0.25">
      <c r="A2762" s="3" t="s">
        <v>956</v>
      </c>
      <c r="B2762" s="3" t="s">
        <v>504</v>
      </c>
      <c r="C2762" s="3" t="s">
        <v>91</v>
      </c>
      <c r="D2762" s="3" t="s">
        <v>6812</v>
      </c>
      <c r="E2762" s="3" t="s">
        <v>957</v>
      </c>
      <c r="F2762" s="3" t="s">
        <v>496</v>
      </c>
    </row>
    <row r="2763" spans="1:6" ht="12" customHeight="1" x14ac:dyDescent="0.25">
      <c r="A2763" s="3" t="s">
        <v>6819</v>
      </c>
      <c r="B2763" s="3" t="s">
        <v>493</v>
      </c>
      <c r="C2763" s="3" t="s">
        <v>91</v>
      </c>
      <c r="D2763" s="3" t="s">
        <v>6812</v>
      </c>
      <c r="E2763" s="3" t="s">
        <v>6820</v>
      </c>
      <c r="F2763" s="3" t="s">
        <v>496</v>
      </c>
    </row>
    <row r="2764" spans="1:6" ht="12" customHeight="1" x14ac:dyDescent="0.25">
      <c r="A2764" s="3" t="s">
        <v>6821</v>
      </c>
      <c r="B2764" s="3" t="s">
        <v>493</v>
      </c>
      <c r="C2764" s="3" t="s">
        <v>202</v>
      </c>
      <c r="D2764" s="3" t="s">
        <v>6824</v>
      </c>
      <c r="E2764" s="3" t="s">
        <v>6825</v>
      </c>
      <c r="F2764" s="3" t="s">
        <v>496</v>
      </c>
    </row>
    <row r="2765" spans="1:6" ht="12" customHeight="1" x14ac:dyDescent="0.25">
      <c r="A2765" s="3" t="s">
        <v>6826</v>
      </c>
      <c r="B2765" s="3" t="s">
        <v>493</v>
      </c>
      <c r="C2765" s="3" t="s">
        <v>202</v>
      </c>
      <c r="D2765" s="3" t="s">
        <v>6824</v>
      </c>
      <c r="E2765" s="3" t="s">
        <v>6827</v>
      </c>
      <c r="F2765" s="3" t="s">
        <v>496</v>
      </c>
    </row>
    <row r="2766" spans="1:6" ht="12" customHeight="1" x14ac:dyDescent="0.25">
      <c r="A2766" s="3" t="s">
        <v>6828</v>
      </c>
      <c r="B2766" s="3" t="s">
        <v>493</v>
      </c>
      <c r="C2766" s="3" t="s">
        <v>202</v>
      </c>
      <c r="D2766" s="3" t="s">
        <v>6824</v>
      </c>
      <c r="E2766" s="3" t="s">
        <v>6829</v>
      </c>
      <c r="F2766" s="3" t="s">
        <v>496</v>
      </c>
    </row>
    <row r="2767" spans="1:6" ht="12" customHeight="1" x14ac:dyDescent="0.25">
      <c r="A2767" s="3" t="s">
        <v>743</v>
      </c>
      <c r="B2767" s="3" t="s">
        <v>504</v>
      </c>
      <c r="C2767" s="3" t="s">
        <v>202</v>
      </c>
      <c r="D2767" s="3" t="s">
        <v>6824</v>
      </c>
      <c r="E2767" s="3" t="s">
        <v>744</v>
      </c>
      <c r="F2767" s="3" t="s">
        <v>496</v>
      </c>
    </row>
    <row r="2768" spans="1:6" ht="12" customHeight="1" x14ac:dyDescent="0.25">
      <c r="A2768" s="3" t="s">
        <v>2228</v>
      </c>
      <c r="B2768" s="3" t="s">
        <v>493</v>
      </c>
      <c r="C2768" s="3" t="s">
        <v>86</v>
      </c>
      <c r="D2768" s="3" t="s">
        <v>6833</v>
      </c>
      <c r="E2768" s="3" t="s">
        <v>6834</v>
      </c>
      <c r="F2768" s="3" t="s">
        <v>496</v>
      </c>
    </row>
    <row r="2769" spans="1:6" ht="12" customHeight="1" x14ac:dyDescent="0.25">
      <c r="A2769" s="3" t="s">
        <v>6836</v>
      </c>
      <c r="B2769" s="3" t="s">
        <v>493</v>
      </c>
      <c r="C2769" s="3" t="s">
        <v>86</v>
      </c>
      <c r="D2769" s="3" t="s">
        <v>6833</v>
      </c>
      <c r="E2769" s="3" t="s">
        <v>6840</v>
      </c>
      <c r="F2769" s="3" t="s">
        <v>496</v>
      </c>
    </row>
    <row r="2770" spans="1:6" ht="12" customHeight="1" x14ac:dyDescent="0.25">
      <c r="A2770" s="3" t="s">
        <v>2067</v>
      </c>
      <c r="B2770" s="3" t="s">
        <v>504</v>
      </c>
      <c r="C2770" s="3" t="s">
        <v>86</v>
      </c>
      <c r="D2770" s="3" t="s">
        <v>6833</v>
      </c>
      <c r="E2770" s="3" t="s">
        <v>4511</v>
      </c>
      <c r="F2770" s="3" t="s">
        <v>496</v>
      </c>
    </row>
    <row r="2771" spans="1:6" ht="12" customHeight="1" x14ac:dyDescent="0.25">
      <c r="A2771" s="3" t="s">
        <v>6842</v>
      </c>
      <c r="B2771" s="3" t="s">
        <v>493</v>
      </c>
      <c r="C2771" s="3" t="s">
        <v>86</v>
      </c>
      <c r="D2771" s="3" t="s">
        <v>6833</v>
      </c>
      <c r="E2771" s="3" t="s">
        <v>6844</v>
      </c>
      <c r="F2771" s="3" t="s">
        <v>496</v>
      </c>
    </row>
    <row r="2772" spans="1:6" ht="12" customHeight="1" x14ac:dyDescent="0.25">
      <c r="A2772" s="3" t="s">
        <v>6846</v>
      </c>
      <c r="B2772" s="3" t="s">
        <v>493</v>
      </c>
      <c r="C2772" s="3" t="s">
        <v>139</v>
      </c>
      <c r="D2772" s="3" t="s">
        <v>6850</v>
      </c>
      <c r="E2772" s="3" t="s">
        <v>6851</v>
      </c>
      <c r="F2772" s="3" t="s">
        <v>496</v>
      </c>
    </row>
    <row r="2773" spans="1:6" ht="12" customHeight="1" x14ac:dyDescent="0.25">
      <c r="A2773" s="3" t="s">
        <v>6853</v>
      </c>
      <c r="B2773" s="3" t="s">
        <v>493</v>
      </c>
      <c r="C2773" s="3" t="s">
        <v>139</v>
      </c>
      <c r="D2773" s="3" t="s">
        <v>6850</v>
      </c>
      <c r="E2773" s="3" t="s">
        <v>6854</v>
      </c>
      <c r="F2773" s="3" t="s">
        <v>496</v>
      </c>
    </row>
    <row r="2774" spans="1:6" ht="12" customHeight="1" x14ac:dyDescent="0.25">
      <c r="A2774" s="3" t="s">
        <v>6855</v>
      </c>
      <c r="B2774" s="3" t="s">
        <v>493</v>
      </c>
      <c r="C2774" s="3" t="s">
        <v>139</v>
      </c>
      <c r="D2774" s="3" t="s">
        <v>6850</v>
      </c>
      <c r="E2774" s="3" t="s">
        <v>6857</v>
      </c>
      <c r="F2774" s="3" t="s">
        <v>496</v>
      </c>
    </row>
    <row r="2775" spans="1:6" ht="12" customHeight="1" x14ac:dyDescent="0.25">
      <c r="A2775" s="3" t="s">
        <v>2207</v>
      </c>
      <c r="B2775" s="3" t="s">
        <v>504</v>
      </c>
      <c r="C2775" s="3" t="s">
        <v>139</v>
      </c>
      <c r="D2775" s="3" t="s">
        <v>6850</v>
      </c>
      <c r="E2775" s="3" t="s">
        <v>2208</v>
      </c>
      <c r="F2775" s="3" t="s">
        <v>496</v>
      </c>
    </row>
    <row r="2776" spans="1:6" ht="12" customHeight="1" x14ac:dyDescent="0.25">
      <c r="A2776" s="3" t="s">
        <v>6861</v>
      </c>
      <c r="B2776" s="3" t="s">
        <v>493</v>
      </c>
      <c r="C2776" s="3" t="s">
        <v>176</v>
      </c>
      <c r="D2776" s="3" t="s">
        <v>6862</v>
      </c>
      <c r="E2776" s="3" t="s">
        <v>6863</v>
      </c>
      <c r="F2776" s="3" t="s">
        <v>496</v>
      </c>
    </row>
    <row r="2777" spans="1:6" ht="12" customHeight="1" x14ac:dyDescent="0.25">
      <c r="A2777" s="3" t="s">
        <v>6864</v>
      </c>
      <c r="B2777" s="3" t="s">
        <v>493</v>
      </c>
      <c r="C2777" s="3" t="s">
        <v>176</v>
      </c>
      <c r="D2777" s="3" t="s">
        <v>6862</v>
      </c>
      <c r="E2777" s="3" t="s">
        <v>6865</v>
      </c>
      <c r="F2777" s="3" t="s">
        <v>496</v>
      </c>
    </row>
    <row r="2778" spans="1:6" ht="12" customHeight="1" x14ac:dyDescent="0.25">
      <c r="A2778" s="3" t="s">
        <v>6864</v>
      </c>
      <c r="B2778" s="3" t="s">
        <v>504</v>
      </c>
      <c r="C2778" s="3" t="s">
        <v>176</v>
      </c>
      <c r="D2778" s="3" t="s">
        <v>6862</v>
      </c>
      <c r="E2778" s="3" t="s">
        <v>6865</v>
      </c>
      <c r="F2778" s="3" t="s">
        <v>496</v>
      </c>
    </row>
    <row r="2779" spans="1:6" ht="12" customHeight="1" x14ac:dyDescent="0.25">
      <c r="A2779" s="3" t="s">
        <v>6869</v>
      </c>
      <c r="B2779" s="3" t="s">
        <v>493</v>
      </c>
      <c r="C2779" s="3" t="s">
        <v>176</v>
      </c>
      <c r="D2779" s="3" t="s">
        <v>6862</v>
      </c>
      <c r="E2779" s="3" t="s">
        <v>6871</v>
      </c>
      <c r="F2779" s="3" t="s">
        <v>496</v>
      </c>
    </row>
    <row r="2780" spans="1:6" ht="12" customHeight="1" x14ac:dyDescent="0.25">
      <c r="A2780" s="3" t="s">
        <v>6873</v>
      </c>
      <c r="B2780" s="3" t="s">
        <v>493</v>
      </c>
      <c r="C2780" s="3" t="s">
        <v>176</v>
      </c>
      <c r="D2780" s="3" t="s">
        <v>6874</v>
      </c>
      <c r="E2780" s="3" t="s">
        <v>6876</v>
      </c>
      <c r="F2780" s="3" t="s">
        <v>496</v>
      </c>
    </row>
    <row r="2781" spans="1:6" ht="12" customHeight="1" x14ac:dyDescent="0.25">
      <c r="A2781" s="3" t="s">
        <v>6878</v>
      </c>
      <c r="B2781" s="3" t="s">
        <v>493</v>
      </c>
      <c r="C2781" s="3" t="s">
        <v>176</v>
      </c>
      <c r="D2781" s="3" t="s">
        <v>6874</v>
      </c>
      <c r="E2781" s="3" t="s">
        <v>6880</v>
      </c>
      <c r="F2781" s="3" t="s">
        <v>496</v>
      </c>
    </row>
    <row r="2782" spans="1:6" ht="12" customHeight="1" x14ac:dyDescent="0.25">
      <c r="A2782" s="3" t="s">
        <v>6881</v>
      </c>
      <c r="B2782" s="3" t="s">
        <v>493</v>
      </c>
      <c r="C2782" s="3" t="s">
        <v>176</v>
      </c>
      <c r="D2782" s="3" t="s">
        <v>6874</v>
      </c>
      <c r="E2782" s="3" t="s">
        <v>6883</v>
      </c>
      <c r="F2782" s="3" t="s">
        <v>496</v>
      </c>
    </row>
    <row r="2783" spans="1:6" ht="12" customHeight="1" x14ac:dyDescent="0.25">
      <c r="A2783" s="3" t="s">
        <v>6878</v>
      </c>
      <c r="B2783" s="3" t="s">
        <v>504</v>
      </c>
      <c r="C2783" s="3" t="s">
        <v>176</v>
      </c>
      <c r="D2783" s="3" t="s">
        <v>6874</v>
      </c>
      <c r="E2783" s="3" t="s">
        <v>6880</v>
      </c>
      <c r="F2783" s="3" t="s">
        <v>496</v>
      </c>
    </row>
    <row r="2784" spans="1:6" ht="12" customHeight="1" x14ac:dyDescent="0.25">
      <c r="A2784" s="3" t="s">
        <v>6887</v>
      </c>
      <c r="B2784" s="3" t="s">
        <v>493</v>
      </c>
      <c r="C2784" s="3" t="s">
        <v>273</v>
      </c>
      <c r="D2784" s="3" t="s">
        <v>6890</v>
      </c>
      <c r="E2784" s="3" t="s">
        <v>6891</v>
      </c>
      <c r="F2784" s="3" t="s">
        <v>496</v>
      </c>
    </row>
    <row r="2785" spans="1:6" ht="12" customHeight="1" x14ac:dyDescent="0.25">
      <c r="A2785" s="3" t="s">
        <v>6892</v>
      </c>
      <c r="B2785" s="3" t="s">
        <v>493</v>
      </c>
      <c r="C2785" s="3" t="s">
        <v>273</v>
      </c>
      <c r="D2785" s="3" t="s">
        <v>6890</v>
      </c>
      <c r="E2785" s="3" t="s">
        <v>6893</v>
      </c>
      <c r="F2785" s="3" t="s">
        <v>496</v>
      </c>
    </row>
    <row r="2786" spans="1:6" ht="12" customHeight="1" x14ac:dyDescent="0.25">
      <c r="A2786" s="3" t="s">
        <v>1933</v>
      </c>
      <c r="B2786" s="3" t="s">
        <v>504</v>
      </c>
      <c r="C2786" s="3" t="s">
        <v>273</v>
      </c>
      <c r="D2786" s="3" t="s">
        <v>6890</v>
      </c>
      <c r="E2786" s="3" t="s">
        <v>1934</v>
      </c>
      <c r="F2786" s="3" t="s">
        <v>496</v>
      </c>
    </row>
    <row r="2787" spans="1:6" ht="12" customHeight="1" x14ac:dyDescent="0.25">
      <c r="A2787" s="3" t="s">
        <v>911</v>
      </c>
      <c r="B2787" s="3" t="s">
        <v>493</v>
      </c>
      <c r="C2787" s="3" t="s">
        <v>273</v>
      </c>
      <c r="D2787" s="3" t="s">
        <v>6890</v>
      </c>
      <c r="E2787" s="3" t="s">
        <v>6896</v>
      </c>
      <c r="F2787" s="3" t="s">
        <v>496</v>
      </c>
    </row>
    <row r="2788" spans="1:6" ht="12" customHeight="1" x14ac:dyDescent="0.25">
      <c r="A2788" s="3" t="s">
        <v>6897</v>
      </c>
      <c r="B2788" s="3" t="s">
        <v>493</v>
      </c>
      <c r="C2788" s="3" t="s">
        <v>273</v>
      </c>
      <c r="D2788" s="3" t="s">
        <v>271</v>
      </c>
      <c r="E2788" s="3" t="s">
        <v>6901</v>
      </c>
      <c r="F2788" s="3" t="s">
        <v>496</v>
      </c>
    </row>
    <row r="2789" spans="1:6" ht="12" customHeight="1" x14ac:dyDescent="0.25">
      <c r="A2789" s="3" t="s">
        <v>6903</v>
      </c>
      <c r="B2789" s="3" t="s">
        <v>493</v>
      </c>
      <c r="C2789" s="3" t="s">
        <v>273</v>
      </c>
      <c r="D2789" s="3" t="s">
        <v>271</v>
      </c>
      <c r="E2789" s="3" t="s">
        <v>6905</v>
      </c>
      <c r="F2789" s="3" t="s">
        <v>496</v>
      </c>
    </row>
    <row r="2790" spans="1:6" ht="12" customHeight="1" x14ac:dyDescent="0.25">
      <c r="A2790" s="3" t="s">
        <v>1933</v>
      </c>
      <c r="B2790" s="3" t="s">
        <v>504</v>
      </c>
      <c r="C2790" s="3" t="s">
        <v>273</v>
      </c>
      <c r="D2790" s="3" t="s">
        <v>271</v>
      </c>
      <c r="E2790" s="3" t="s">
        <v>1934</v>
      </c>
      <c r="F2790" s="3" t="s">
        <v>496</v>
      </c>
    </row>
    <row r="2791" spans="1:6" ht="12" customHeight="1" x14ac:dyDescent="0.25">
      <c r="A2791" s="3" t="s">
        <v>6907</v>
      </c>
      <c r="B2791" s="3" t="s">
        <v>493</v>
      </c>
      <c r="C2791" s="3" t="s">
        <v>273</v>
      </c>
      <c r="D2791" s="3" t="s">
        <v>271</v>
      </c>
      <c r="E2791" s="3" t="s">
        <v>6909</v>
      </c>
      <c r="F2791" s="3" t="s">
        <v>496</v>
      </c>
    </row>
    <row r="2792" spans="1:6" ht="12" customHeight="1" x14ac:dyDescent="0.25">
      <c r="A2792" s="3" t="s">
        <v>6910</v>
      </c>
      <c r="B2792" s="3" t="s">
        <v>493</v>
      </c>
      <c r="C2792" s="3" t="s">
        <v>86</v>
      </c>
      <c r="D2792" s="3" t="s">
        <v>84</v>
      </c>
      <c r="E2792" s="3" t="s">
        <v>6914</v>
      </c>
      <c r="F2792" s="3" t="s">
        <v>496</v>
      </c>
    </row>
    <row r="2793" spans="1:6" ht="12" customHeight="1" x14ac:dyDescent="0.25">
      <c r="A2793" s="3" t="s">
        <v>6915</v>
      </c>
      <c r="B2793" s="3" t="s">
        <v>493</v>
      </c>
      <c r="C2793" s="3" t="s">
        <v>86</v>
      </c>
      <c r="D2793" s="3" t="s">
        <v>84</v>
      </c>
      <c r="E2793" s="3" t="s">
        <v>6916</v>
      </c>
      <c r="F2793" s="3" t="s">
        <v>496</v>
      </c>
    </row>
    <row r="2794" spans="1:6" ht="12" customHeight="1" x14ac:dyDescent="0.25">
      <c r="A2794" s="3" t="s">
        <v>6917</v>
      </c>
      <c r="B2794" s="3" t="s">
        <v>493</v>
      </c>
      <c r="C2794" s="3" t="s">
        <v>86</v>
      </c>
      <c r="D2794" s="3" t="s">
        <v>84</v>
      </c>
      <c r="E2794" s="3" t="s">
        <v>6919</v>
      </c>
      <c r="F2794" s="3" t="s">
        <v>496</v>
      </c>
    </row>
    <row r="2795" spans="1:6" ht="12" customHeight="1" x14ac:dyDescent="0.25">
      <c r="A2795" s="3" t="s">
        <v>6920</v>
      </c>
      <c r="B2795" s="3" t="s">
        <v>504</v>
      </c>
      <c r="C2795" s="3" t="s">
        <v>86</v>
      </c>
      <c r="D2795" s="3" t="s">
        <v>84</v>
      </c>
      <c r="E2795" s="3" t="s">
        <v>6921</v>
      </c>
      <c r="F2795" s="3" t="s">
        <v>496</v>
      </c>
    </row>
    <row r="2796" spans="1:6" ht="12" customHeight="1" x14ac:dyDescent="0.25">
      <c r="A2796" s="3" t="s">
        <v>6922</v>
      </c>
      <c r="B2796" s="3" t="s">
        <v>493</v>
      </c>
      <c r="C2796" s="3" t="s">
        <v>386</v>
      </c>
      <c r="D2796" s="3" t="s">
        <v>6923</v>
      </c>
      <c r="E2796" s="3" t="s">
        <v>6924</v>
      </c>
      <c r="F2796" s="3" t="s">
        <v>496</v>
      </c>
    </row>
    <row r="2797" spans="1:6" ht="12" customHeight="1" x14ac:dyDescent="0.25">
      <c r="A2797" s="3" t="s">
        <v>5207</v>
      </c>
      <c r="B2797" s="3" t="s">
        <v>493</v>
      </c>
      <c r="C2797" s="3" t="s">
        <v>386</v>
      </c>
      <c r="D2797" s="3" t="s">
        <v>6923</v>
      </c>
      <c r="E2797" s="3" t="s">
        <v>6926</v>
      </c>
      <c r="F2797" s="3" t="s">
        <v>496</v>
      </c>
    </row>
    <row r="2798" spans="1:6" ht="12" customHeight="1" x14ac:dyDescent="0.25">
      <c r="A2798" s="3" t="s">
        <v>6927</v>
      </c>
      <c r="B2798" s="3" t="s">
        <v>493</v>
      </c>
      <c r="C2798" s="3" t="s">
        <v>386</v>
      </c>
      <c r="D2798" s="3" t="s">
        <v>6923</v>
      </c>
      <c r="E2798" s="3" t="s">
        <v>6928</v>
      </c>
      <c r="F2798" s="3" t="s">
        <v>496</v>
      </c>
    </row>
    <row r="2799" spans="1:6" ht="12" customHeight="1" x14ac:dyDescent="0.25">
      <c r="A2799" s="3" t="s">
        <v>5207</v>
      </c>
      <c r="B2799" s="3" t="s">
        <v>504</v>
      </c>
      <c r="C2799" s="3" t="s">
        <v>386</v>
      </c>
      <c r="D2799" s="3" t="s">
        <v>6923</v>
      </c>
      <c r="E2799" s="3" t="s">
        <v>6926</v>
      </c>
      <c r="F2799" s="3" t="s">
        <v>496</v>
      </c>
    </row>
    <row r="2800" spans="1:6" ht="12" customHeight="1" x14ac:dyDescent="0.25">
      <c r="A2800" s="3" t="s">
        <v>6931</v>
      </c>
      <c r="B2800" s="3" t="s">
        <v>493</v>
      </c>
      <c r="C2800" s="3" t="s">
        <v>386</v>
      </c>
      <c r="D2800" s="3" t="s">
        <v>6923</v>
      </c>
      <c r="E2800" s="3" t="s">
        <v>6932</v>
      </c>
      <c r="F2800" s="3" t="s">
        <v>496</v>
      </c>
    </row>
    <row r="2801" spans="1:6" ht="12" customHeight="1" x14ac:dyDescent="0.25">
      <c r="A2801" s="3" t="s">
        <v>6933</v>
      </c>
      <c r="B2801" s="3" t="s">
        <v>493</v>
      </c>
      <c r="C2801" s="3" t="s">
        <v>192</v>
      </c>
      <c r="D2801" s="3" t="s">
        <v>6935</v>
      </c>
      <c r="E2801" s="3" t="s">
        <v>6936</v>
      </c>
      <c r="F2801" s="3" t="s">
        <v>496</v>
      </c>
    </row>
    <row r="2802" spans="1:6" ht="12" customHeight="1" x14ac:dyDescent="0.25">
      <c r="A2802" s="3" t="s">
        <v>6937</v>
      </c>
      <c r="B2802" s="3" t="s">
        <v>493</v>
      </c>
      <c r="C2802" s="3" t="s">
        <v>192</v>
      </c>
      <c r="D2802" s="3" t="s">
        <v>6935</v>
      </c>
      <c r="E2802" s="3" t="s">
        <v>6939</v>
      </c>
      <c r="F2802" s="3" t="s">
        <v>496</v>
      </c>
    </row>
    <row r="2803" spans="1:6" ht="12" customHeight="1" x14ac:dyDescent="0.25">
      <c r="A2803" s="3" t="s">
        <v>830</v>
      </c>
      <c r="B2803" s="3" t="s">
        <v>504</v>
      </c>
      <c r="C2803" s="3" t="s">
        <v>192</v>
      </c>
      <c r="D2803" s="3" t="s">
        <v>6935</v>
      </c>
      <c r="E2803" s="3" t="s">
        <v>831</v>
      </c>
      <c r="F2803" s="3" t="s">
        <v>496</v>
      </c>
    </row>
    <row r="2804" spans="1:6" ht="12" customHeight="1" x14ac:dyDescent="0.25">
      <c r="A2804" s="3" t="s">
        <v>6942</v>
      </c>
      <c r="B2804" s="3" t="s">
        <v>493</v>
      </c>
      <c r="C2804" s="3" t="s">
        <v>192</v>
      </c>
      <c r="D2804" s="3" t="s">
        <v>6935</v>
      </c>
      <c r="E2804" s="3" t="s">
        <v>6944</v>
      </c>
      <c r="F2804" s="3" t="s">
        <v>496</v>
      </c>
    </row>
    <row r="2805" spans="1:6" ht="12" customHeight="1" x14ac:dyDescent="0.25">
      <c r="A2805" s="3" t="s">
        <v>6945</v>
      </c>
      <c r="B2805" s="3" t="s">
        <v>493</v>
      </c>
      <c r="C2805" s="3" t="s">
        <v>192</v>
      </c>
      <c r="D2805" s="3" t="s">
        <v>6947</v>
      </c>
      <c r="E2805" s="3" t="s">
        <v>6948</v>
      </c>
      <c r="F2805" s="3" t="s">
        <v>496</v>
      </c>
    </row>
    <row r="2806" spans="1:6" ht="12" customHeight="1" x14ac:dyDescent="0.25">
      <c r="A2806" s="3" t="s">
        <v>6952</v>
      </c>
      <c r="B2806" s="3" t="s">
        <v>493</v>
      </c>
      <c r="C2806" s="3" t="s">
        <v>192</v>
      </c>
      <c r="D2806" s="3" t="s">
        <v>6947</v>
      </c>
      <c r="E2806" s="3" t="s">
        <v>6953</v>
      </c>
      <c r="F2806" s="3" t="s">
        <v>496</v>
      </c>
    </row>
    <row r="2807" spans="1:6" ht="12" customHeight="1" x14ac:dyDescent="0.25">
      <c r="A2807" s="3" t="s">
        <v>6954</v>
      </c>
      <c r="B2807" s="3" t="s">
        <v>493</v>
      </c>
      <c r="C2807" s="3" t="s">
        <v>192</v>
      </c>
      <c r="D2807" s="3" t="s">
        <v>6947</v>
      </c>
      <c r="E2807" s="3" t="s">
        <v>6955</v>
      </c>
      <c r="F2807" s="3" t="s">
        <v>496</v>
      </c>
    </row>
    <row r="2808" spans="1:6" ht="12" customHeight="1" x14ac:dyDescent="0.25">
      <c r="A2808" s="3" t="s">
        <v>830</v>
      </c>
      <c r="B2808" s="3" t="s">
        <v>504</v>
      </c>
      <c r="C2808" s="3" t="s">
        <v>192</v>
      </c>
      <c r="D2808" s="3" t="s">
        <v>6947</v>
      </c>
      <c r="E2808" s="3" t="s">
        <v>831</v>
      </c>
      <c r="F2808" s="3" t="s">
        <v>496</v>
      </c>
    </row>
    <row r="2809" spans="1:6" ht="12" customHeight="1" x14ac:dyDescent="0.25">
      <c r="A2809" s="3" t="s">
        <v>6956</v>
      </c>
      <c r="B2809" s="3" t="s">
        <v>493</v>
      </c>
      <c r="C2809" s="3" t="s">
        <v>202</v>
      </c>
      <c r="D2809" s="3" t="s">
        <v>6960</v>
      </c>
      <c r="E2809" s="3" t="s">
        <v>6962</v>
      </c>
      <c r="F2809" s="3" t="s">
        <v>496</v>
      </c>
    </row>
    <row r="2810" spans="1:6" ht="12" customHeight="1" x14ac:dyDescent="0.25">
      <c r="A2810" s="3" t="s">
        <v>6963</v>
      </c>
      <c r="B2810" s="3" t="s">
        <v>493</v>
      </c>
      <c r="C2810" s="3" t="s">
        <v>202</v>
      </c>
      <c r="D2810" s="3" t="s">
        <v>6960</v>
      </c>
      <c r="E2810" s="3" t="s">
        <v>6965</v>
      </c>
      <c r="F2810" s="3" t="s">
        <v>496</v>
      </c>
    </row>
    <row r="2811" spans="1:6" ht="12" customHeight="1" x14ac:dyDescent="0.25">
      <c r="A2811" s="3" t="s">
        <v>6966</v>
      </c>
      <c r="B2811" s="3" t="s">
        <v>493</v>
      </c>
      <c r="C2811" s="3" t="s">
        <v>202</v>
      </c>
      <c r="D2811" s="3" t="s">
        <v>6960</v>
      </c>
      <c r="E2811" s="3" t="s">
        <v>6968</v>
      </c>
      <c r="F2811" s="3" t="s">
        <v>496</v>
      </c>
    </row>
    <row r="2812" spans="1:6" ht="12" customHeight="1" x14ac:dyDescent="0.25">
      <c r="A2812" s="3" t="s">
        <v>743</v>
      </c>
      <c r="B2812" s="3" t="s">
        <v>504</v>
      </c>
      <c r="C2812" s="3" t="s">
        <v>202</v>
      </c>
      <c r="D2812" s="3" t="s">
        <v>6960</v>
      </c>
      <c r="E2812" s="3" t="s">
        <v>744</v>
      </c>
      <c r="F2812" s="3" t="s">
        <v>496</v>
      </c>
    </row>
    <row r="2813" spans="1:6" ht="12" customHeight="1" x14ac:dyDescent="0.25">
      <c r="A2813" s="3" t="s">
        <v>6970</v>
      </c>
      <c r="B2813" s="3" t="s">
        <v>493</v>
      </c>
      <c r="C2813" s="3" t="s">
        <v>423</v>
      </c>
      <c r="D2813" s="3" t="s">
        <v>6972</v>
      </c>
      <c r="E2813" s="3" t="s">
        <v>6973</v>
      </c>
      <c r="F2813" s="3" t="s">
        <v>496</v>
      </c>
    </row>
    <row r="2814" spans="1:6" ht="12" customHeight="1" x14ac:dyDescent="0.25">
      <c r="A2814" s="3" t="s">
        <v>6974</v>
      </c>
      <c r="B2814" s="3" t="s">
        <v>493</v>
      </c>
      <c r="C2814" s="3" t="s">
        <v>423</v>
      </c>
      <c r="D2814" s="3" t="s">
        <v>6972</v>
      </c>
      <c r="E2814" s="3" t="s">
        <v>6976</v>
      </c>
      <c r="F2814" s="3" t="s">
        <v>496</v>
      </c>
    </row>
    <row r="2815" spans="1:6" ht="12" customHeight="1" x14ac:dyDescent="0.25">
      <c r="A2815" s="3" t="s">
        <v>513</v>
      </c>
      <c r="B2815" s="3" t="s">
        <v>493</v>
      </c>
      <c r="C2815" s="3" t="s">
        <v>423</v>
      </c>
      <c r="D2815" s="3" t="s">
        <v>6972</v>
      </c>
      <c r="E2815" s="3" t="s">
        <v>6979</v>
      </c>
      <c r="F2815" s="3" t="s">
        <v>496</v>
      </c>
    </row>
    <row r="2816" spans="1:6" ht="12" customHeight="1" x14ac:dyDescent="0.25">
      <c r="A2816" s="3" t="s">
        <v>1917</v>
      </c>
      <c r="B2816" s="3" t="s">
        <v>504</v>
      </c>
      <c r="C2816" s="3" t="s">
        <v>423</v>
      </c>
      <c r="D2816" s="3" t="s">
        <v>6972</v>
      </c>
      <c r="E2816" s="3" t="s">
        <v>1918</v>
      </c>
      <c r="F2816" s="3" t="s">
        <v>496</v>
      </c>
    </row>
    <row r="2817" spans="1:6" ht="12" customHeight="1" x14ac:dyDescent="0.25">
      <c r="A2817" s="3" t="s">
        <v>6980</v>
      </c>
      <c r="B2817" s="3" t="s">
        <v>493</v>
      </c>
      <c r="C2817" s="3" t="s">
        <v>48</v>
      </c>
      <c r="D2817" s="3" t="s">
        <v>6981</v>
      </c>
      <c r="E2817" s="3" t="s">
        <v>6982</v>
      </c>
      <c r="F2817" s="3" t="s">
        <v>496</v>
      </c>
    </row>
    <row r="2818" spans="1:6" ht="12" customHeight="1" x14ac:dyDescent="0.25">
      <c r="A2818" s="3" t="s">
        <v>6983</v>
      </c>
      <c r="B2818" s="3" t="s">
        <v>493</v>
      </c>
      <c r="C2818" s="3" t="s">
        <v>48</v>
      </c>
      <c r="D2818" s="3" t="s">
        <v>6981</v>
      </c>
      <c r="E2818" s="3" t="s">
        <v>6985</v>
      </c>
      <c r="F2818" s="3" t="s">
        <v>496</v>
      </c>
    </row>
    <row r="2819" spans="1:6" ht="12" customHeight="1" x14ac:dyDescent="0.25">
      <c r="A2819" s="3" t="s">
        <v>956</v>
      </c>
      <c r="B2819" s="3" t="s">
        <v>504</v>
      </c>
      <c r="C2819" s="3" t="s">
        <v>48</v>
      </c>
      <c r="D2819" s="3" t="s">
        <v>6981</v>
      </c>
      <c r="E2819" s="3" t="s">
        <v>2384</v>
      </c>
      <c r="F2819" s="3" t="s">
        <v>496</v>
      </c>
    </row>
    <row r="2820" spans="1:6" ht="12" customHeight="1" x14ac:dyDescent="0.25">
      <c r="A2820" s="3" t="s">
        <v>6986</v>
      </c>
      <c r="B2820" s="3" t="s">
        <v>493</v>
      </c>
      <c r="C2820" s="3" t="s">
        <v>48</v>
      </c>
      <c r="D2820" s="3" t="s">
        <v>6981</v>
      </c>
      <c r="E2820" s="3" t="s">
        <v>6988</v>
      </c>
      <c r="F2820" s="3" t="s">
        <v>496</v>
      </c>
    </row>
    <row r="2821" spans="1:6" ht="12" customHeight="1" x14ac:dyDescent="0.25">
      <c r="A2821" s="3" t="s">
        <v>6989</v>
      </c>
      <c r="B2821" s="3" t="s">
        <v>493</v>
      </c>
      <c r="C2821" s="3" t="s">
        <v>265</v>
      </c>
      <c r="D2821" s="3" t="s">
        <v>6991</v>
      </c>
      <c r="E2821" s="3" t="s">
        <v>6992</v>
      </c>
      <c r="F2821" s="3" t="s">
        <v>496</v>
      </c>
    </row>
    <row r="2822" spans="1:6" ht="12" customHeight="1" x14ac:dyDescent="0.25">
      <c r="A2822" s="3" t="s">
        <v>6993</v>
      </c>
      <c r="B2822" s="3" t="s">
        <v>493</v>
      </c>
      <c r="C2822" s="3" t="s">
        <v>265</v>
      </c>
      <c r="D2822" s="3" t="s">
        <v>6991</v>
      </c>
      <c r="E2822" s="3" t="s">
        <v>6995</v>
      </c>
      <c r="F2822" s="3" t="s">
        <v>496</v>
      </c>
    </row>
    <row r="2823" spans="1:6" ht="12" customHeight="1" x14ac:dyDescent="0.25">
      <c r="A2823" s="3" t="s">
        <v>6996</v>
      </c>
      <c r="B2823" s="3" t="s">
        <v>493</v>
      </c>
      <c r="C2823" s="3" t="s">
        <v>265</v>
      </c>
      <c r="D2823" s="3" t="s">
        <v>6991</v>
      </c>
      <c r="E2823" s="3" t="s">
        <v>6997</v>
      </c>
      <c r="F2823" s="3" t="s">
        <v>496</v>
      </c>
    </row>
    <row r="2824" spans="1:6" ht="12" customHeight="1" x14ac:dyDescent="0.25">
      <c r="A2824" s="3" t="s">
        <v>6993</v>
      </c>
      <c r="B2824" s="3" t="s">
        <v>504</v>
      </c>
      <c r="C2824" s="3" t="s">
        <v>265</v>
      </c>
      <c r="D2824" s="3" t="s">
        <v>6991</v>
      </c>
      <c r="E2824" s="3" t="s">
        <v>6995</v>
      </c>
      <c r="F2824" s="3" t="s">
        <v>496</v>
      </c>
    </row>
    <row r="2825" spans="1:6" ht="12" customHeight="1" x14ac:dyDescent="0.25">
      <c r="A2825" s="3" t="s">
        <v>7000</v>
      </c>
      <c r="B2825" s="3" t="s">
        <v>493</v>
      </c>
      <c r="C2825" s="3" t="s">
        <v>77</v>
      </c>
      <c r="D2825" s="3" t="s">
        <v>7002</v>
      </c>
      <c r="E2825" s="3" t="s">
        <v>7003</v>
      </c>
      <c r="F2825" s="3" t="s">
        <v>496</v>
      </c>
    </row>
    <row r="2826" spans="1:6" ht="12" customHeight="1" x14ac:dyDescent="0.25">
      <c r="A2826" s="3" t="s">
        <v>3501</v>
      </c>
      <c r="B2826" s="3" t="s">
        <v>493</v>
      </c>
      <c r="C2826" s="3" t="s">
        <v>77</v>
      </c>
      <c r="D2826" s="3" t="s">
        <v>7002</v>
      </c>
      <c r="E2826" s="3" t="s">
        <v>7008</v>
      </c>
      <c r="F2826" s="3" t="s">
        <v>496</v>
      </c>
    </row>
    <row r="2827" spans="1:6" ht="12" customHeight="1" x14ac:dyDescent="0.25">
      <c r="A2827" s="3" t="s">
        <v>7009</v>
      </c>
      <c r="B2827" s="3" t="s">
        <v>493</v>
      </c>
      <c r="C2827" s="3" t="s">
        <v>77</v>
      </c>
      <c r="D2827" s="3" t="s">
        <v>7002</v>
      </c>
      <c r="E2827" s="3" t="s">
        <v>7010</v>
      </c>
      <c r="F2827" s="3" t="s">
        <v>496</v>
      </c>
    </row>
    <row r="2828" spans="1:6" ht="12" customHeight="1" x14ac:dyDescent="0.25">
      <c r="A2828" s="3" t="s">
        <v>3216</v>
      </c>
      <c r="B2828" s="3" t="s">
        <v>504</v>
      </c>
      <c r="C2828" s="3" t="s">
        <v>77</v>
      </c>
      <c r="D2828" s="3" t="s">
        <v>7002</v>
      </c>
      <c r="E2828" s="3" t="s">
        <v>3217</v>
      </c>
      <c r="F2828" s="3" t="s">
        <v>496</v>
      </c>
    </row>
    <row r="2829" spans="1:6" ht="12" customHeight="1" x14ac:dyDescent="0.25">
      <c r="A2829" s="3" t="s">
        <v>7012</v>
      </c>
      <c r="B2829" s="3" t="s">
        <v>493</v>
      </c>
      <c r="C2829" s="3" t="s">
        <v>77</v>
      </c>
      <c r="D2829" s="3" t="s">
        <v>7013</v>
      </c>
      <c r="E2829" s="3" t="s">
        <v>7014</v>
      </c>
      <c r="F2829" s="3" t="s">
        <v>496</v>
      </c>
    </row>
    <row r="2830" spans="1:6" ht="12" customHeight="1" x14ac:dyDescent="0.25">
      <c r="A2830" s="3" t="s">
        <v>7015</v>
      </c>
      <c r="B2830" s="3" t="s">
        <v>493</v>
      </c>
      <c r="C2830" s="3" t="s">
        <v>77</v>
      </c>
      <c r="D2830" s="3" t="s">
        <v>7013</v>
      </c>
      <c r="E2830" s="3" t="s">
        <v>7017</v>
      </c>
      <c r="F2830" s="3" t="s">
        <v>496</v>
      </c>
    </row>
    <row r="2831" spans="1:6" ht="12" customHeight="1" x14ac:dyDescent="0.25">
      <c r="A2831" s="3" t="s">
        <v>7018</v>
      </c>
      <c r="B2831" s="3" t="s">
        <v>493</v>
      </c>
      <c r="C2831" s="3" t="s">
        <v>77</v>
      </c>
      <c r="D2831" s="3" t="s">
        <v>7013</v>
      </c>
      <c r="E2831" s="3" t="s">
        <v>7020</v>
      </c>
      <c r="F2831" s="3" t="s">
        <v>496</v>
      </c>
    </row>
    <row r="2832" spans="1:6" ht="12" customHeight="1" x14ac:dyDescent="0.25">
      <c r="A2832" s="3" t="s">
        <v>3216</v>
      </c>
      <c r="B2832" s="3" t="s">
        <v>504</v>
      </c>
      <c r="C2832" s="3" t="s">
        <v>77</v>
      </c>
      <c r="D2832" s="3" t="s">
        <v>7013</v>
      </c>
      <c r="E2832" s="3" t="s">
        <v>3217</v>
      </c>
      <c r="F2832" s="3" t="s">
        <v>496</v>
      </c>
    </row>
    <row r="2833" spans="1:6" ht="12" customHeight="1" x14ac:dyDescent="0.25">
      <c r="A2833" s="3" t="s">
        <v>7022</v>
      </c>
      <c r="B2833" s="3" t="s">
        <v>493</v>
      </c>
      <c r="C2833" s="3" t="s">
        <v>77</v>
      </c>
      <c r="D2833" s="3" t="s">
        <v>7023</v>
      </c>
      <c r="E2833" s="3" t="s">
        <v>7024</v>
      </c>
      <c r="F2833" s="3" t="s">
        <v>496</v>
      </c>
    </row>
    <row r="2834" spans="1:6" ht="12" customHeight="1" x14ac:dyDescent="0.25">
      <c r="A2834" s="3" t="s">
        <v>7027</v>
      </c>
      <c r="B2834" s="3" t="s">
        <v>493</v>
      </c>
      <c r="C2834" s="3" t="s">
        <v>77</v>
      </c>
      <c r="D2834" s="3" t="s">
        <v>7023</v>
      </c>
      <c r="E2834" s="3" t="s">
        <v>7028</v>
      </c>
      <c r="F2834" s="3" t="s">
        <v>496</v>
      </c>
    </row>
    <row r="2835" spans="1:6" ht="12" customHeight="1" x14ac:dyDescent="0.25">
      <c r="A2835" s="3" t="s">
        <v>7029</v>
      </c>
      <c r="B2835" s="3" t="s">
        <v>493</v>
      </c>
      <c r="C2835" s="3" t="s">
        <v>77</v>
      </c>
      <c r="D2835" s="3" t="s">
        <v>7023</v>
      </c>
      <c r="E2835" s="3" t="s">
        <v>7031</v>
      </c>
      <c r="F2835" s="3" t="s">
        <v>496</v>
      </c>
    </row>
    <row r="2836" spans="1:6" ht="12" customHeight="1" x14ac:dyDescent="0.25">
      <c r="A2836" s="3" t="s">
        <v>3216</v>
      </c>
      <c r="B2836" s="3" t="s">
        <v>504</v>
      </c>
      <c r="C2836" s="3" t="s">
        <v>77</v>
      </c>
      <c r="D2836" s="3" t="s">
        <v>7023</v>
      </c>
      <c r="E2836" s="3" t="s">
        <v>3217</v>
      </c>
      <c r="F2836" s="3" t="s">
        <v>496</v>
      </c>
    </row>
    <row r="2837" spans="1:6" ht="12" customHeight="1" x14ac:dyDescent="0.25">
      <c r="A2837" s="3" t="s">
        <v>7033</v>
      </c>
      <c r="B2837" s="3" t="s">
        <v>493</v>
      </c>
      <c r="C2837" s="3" t="s">
        <v>77</v>
      </c>
      <c r="D2837" s="3" t="s">
        <v>7034</v>
      </c>
      <c r="E2837" s="3" t="s">
        <v>7035</v>
      </c>
      <c r="F2837" s="3" t="s">
        <v>496</v>
      </c>
    </row>
    <row r="2838" spans="1:6" ht="12" customHeight="1" x14ac:dyDescent="0.25">
      <c r="A2838" s="3" t="s">
        <v>7036</v>
      </c>
      <c r="B2838" s="3" t="s">
        <v>493</v>
      </c>
      <c r="C2838" s="3" t="s">
        <v>77</v>
      </c>
      <c r="D2838" s="3" t="s">
        <v>7034</v>
      </c>
      <c r="E2838" s="3" t="s">
        <v>7039</v>
      </c>
      <c r="F2838" s="3" t="s">
        <v>496</v>
      </c>
    </row>
    <row r="2839" spans="1:6" ht="12" customHeight="1" x14ac:dyDescent="0.25">
      <c r="A2839" s="3" t="s">
        <v>3216</v>
      </c>
      <c r="B2839" s="3" t="s">
        <v>504</v>
      </c>
      <c r="C2839" s="3" t="s">
        <v>77</v>
      </c>
      <c r="D2839" s="3" t="s">
        <v>7034</v>
      </c>
      <c r="E2839" s="3" t="s">
        <v>3217</v>
      </c>
      <c r="F2839" s="3" t="s">
        <v>496</v>
      </c>
    </row>
    <row r="2840" spans="1:6" ht="12" customHeight="1" x14ac:dyDescent="0.25">
      <c r="A2840" s="3" t="s">
        <v>7041</v>
      </c>
      <c r="B2840" s="3" t="s">
        <v>493</v>
      </c>
      <c r="C2840" s="3" t="s">
        <v>77</v>
      </c>
      <c r="D2840" s="3" t="s">
        <v>7034</v>
      </c>
      <c r="E2840" s="3" t="s">
        <v>7043</v>
      </c>
      <c r="F2840" s="3" t="s">
        <v>496</v>
      </c>
    </row>
    <row r="2841" spans="1:6" ht="12" customHeight="1" x14ac:dyDescent="0.25">
      <c r="A2841" s="3" t="s">
        <v>4040</v>
      </c>
      <c r="B2841" s="3" t="s">
        <v>493</v>
      </c>
      <c r="C2841" s="3" t="s">
        <v>77</v>
      </c>
      <c r="D2841" s="3" t="s">
        <v>7046</v>
      </c>
      <c r="E2841" s="3" t="s">
        <v>7048</v>
      </c>
      <c r="F2841" s="3" t="s">
        <v>496</v>
      </c>
    </row>
    <row r="2842" spans="1:6" ht="12" customHeight="1" x14ac:dyDescent="0.25">
      <c r="A2842" s="3" t="s">
        <v>7049</v>
      </c>
      <c r="B2842" s="3" t="s">
        <v>493</v>
      </c>
      <c r="C2842" s="3" t="s">
        <v>77</v>
      </c>
      <c r="D2842" s="3" t="s">
        <v>7046</v>
      </c>
      <c r="E2842" s="3" t="s">
        <v>7051</v>
      </c>
      <c r="F2842" s="3" t="s">
        <v>496</v>
      </c>
    </row>
    <row r="2843" spans="1:6" ht="12" customHeight="1" x14ac:dyDescent="0.25">
      <c r="A2843" s="3" t="s">
        <v>7052</v>
      </c>
      <c r="B2843" s="3" t="s">
        <v>493</v>
      </c>
      <c r="C2843" s="3" t="s">
        <v>77</v>
      </c>
      <c r="D2843" s="3" t="s">
        <v>7046</v>
      </c>
      <c r="E2843" s="3" t="s">
        <v>7054</v>
      </c>
      <c r="F2843" s="3" t="s">
        <v>496</v>
      </c>
    </row>
    <row r="2844" spans="1:6" ht="12" customHeight="1" x14ac:dyDescent="0.25">
      <c r="A2844" s="3" t="s">
        <v>3216</v>
      </c>
      <c r="B2844" s="3" t="s">
        <v>504</v>
      </c>
      <c r="C2844" s="3" t="s">
        <v>77</v>
      </c>
      <c r="D2844" s="3" t="s">
        <v>7046</v>
      </c>
      <c r="E2844" s="3" t="s">
        <v>3217</v>
      </c>
      <c r="F2844" s="3" t="s">
        <v>496</v>
      </c>
    </row>
    <row r="2845" spans="1:6" ht="12" customHeight="1" x14ac:dyDescent="0.25">
      <c r="A2845" s="3" t="s">
        <v>7057</v>
      </c>
      <c r="B2845" s="3" t="s">
        <v>493</v>
      </c>
      <c r="C2845" s="3" t="s">
        <v>77</v>
      </c>
      <c r="D2845" s="3" t="s">
        <v>7059</v>
      </c>
      <c r="E2845" s="3" t="s">
        <v>7062</v>
      </c>
      <c r="F2845" s="3" t="s">
        <v>496</v>
      </c>
    </row>
    <row r="2846" spans="1:6" ht="12" customHeight="1" x14ac:dyDescent="0.25">
      <c r="A2846" s="3" t="s">
        <v>7063</v>
      </c>
      <c r="B2846" s="3" t="s">
        <v>493</v>
      </c>
      <c r="C2846" s="3" t="s">
        <v>77</v>
      </c>
      <c r="D2846" s="3" t="s">
        <v>7059</v>
      </c>
      <c r="E2846" s="3" t="s">
        <v>7065</v>
      </c>
      <c r="F2846" s="3" t="s">
        <v>496</v>
      </c>
    </row>
    <row r="2847" spans="1:6" ht="12" customHeight="1" x14ac:dyDescent="0.25">
      <c r="A2847" s="3" t="s">
        <v>7067</v>
      </c>
      <c r="B2847" s="3" t="s">
        <v>493</v>
      </c>
      <c r="C2847" s="3" t="s">
        <v>77</v>
      </c>
      <c r="D2847" s="3" t="s">
        <v>7059</v>
      </c>
      <c r="E2847" s="3" t="s">
        <v>7069</v>
      </c>
      <c r="F2847" s="3" t="s">
        <v>496</v>
      </c>
    </row>
    <row r="2848" spans="1:6" ht="12" customHeight="1" x14ac:dyDescent="0.25">
      <c r="A2848" s="3" t="s">
        <v>3216</v>
      </c>
      <c r="B2848" s="3" t="s">
        <v>504</v>
      </c>
      <c r="C2848" s="3" t="s">
        <v>77</v>
      </c>
      <c r="D2848" s="3" t="s">
        <v>7059</v>
      </c>
      <c r="E2848" s="3" t="s">
        <v>3217</v>
      </c>
      <c r="F2848" s="3" t="s">
        <v>496</v>
      </c>
    </row>
    <row r="2849" spans="1:6" ht="12" customHeight="1" x14ac:dyDescent="0.25">
      <c r="A2849" s="3" t="s">
        <v>7071</v>
      </c>
      <c r="B2849" s="3" t="s">
        <v>493</v>
      </c>
      <c r="C2849" s="3" t="s">
        <v>77</v>
      </c>
      <c r="D2849" s="3" t="s">
        <v>7073</v>
      </c>
      <c r="E2849" s="3" t="s">
        <v>7074</v>
      </c>
      <c r="F2849" s="3" t="s">
        <v>496</v>
      </c>
    </row>
    <row r="2850" spans="1:6" ht="12" customHeight="1" x14ac:dyDescent="0.25">
      <c r="A2850" s="3" t="s">
        <v>7077</v>
      </c>
      <c r="B2850" s="3" t="s">
        <v>493</v>
      </c>
      <c r="C2850" s="3" t="s">
        <v>77</v>
      </c>
      <c r="D2850" s="3" t="s">
        <v>7073</v>
      </c>
      <c r="E2850" s="3" t="s">
        <v>7079</v>
      </c>
      <c r="F2850" s="3" t="s">
        <v>496</v>
      </c>
    </row>
    <row r="2851" spans="1:6" ht="12" customHeight="1" x14ac:dyDescent="0.25">
      <c r="A2851" s="3" t="s">
        <v>3216</v>
      </c>
      <c r="B2851" s="3" t="s">
        <v>504</v>
      </c>
      <c r="C2851" s="3" t="s">
        <v>77</v>
      </c>
      <c r="D2851" s="3" t="s">
        <v>7073</v>
      </c>
      <c r="E2851" s="3" t="s">
        <v>3217</v>
      </c>
      <c r="F2851" s="3" t="s">
        <v>496</v>
      </c>
    </row>
    <row r="2852" spans="1:6" ht="12" customHeight="1" x14ac:dyDescent="0.25">
      <c r="A2852" s="3" t="s">
        <v>7081</v>
      </c>
      <c r="B2852" s="3" t="s">
        <v>493</v>
      </c>
      <c r="C2852" s="3" t="s">
        <v>77</v>
      </c>
      <c r="D2852" s="3" t="s">
        <v>7073</v>
      </c>
      <c r="E2852" s="3" t="s">
        <v>7083</v>
      </c>
      <c r="F2852" s="3" t="s">
        <v>496</v>
      </c>
    </row>
    <row r="2853" spans="1:6" ht="12" customHeight="1" x14ac:dyDescent="0.25">
      <c r="A2853" s="3" t="s">
        <v>7084</v>
      </c>
      <c r="B2853" s="3" t="s">
        <v>493</v>
      </c>
      <c r="C2853" s="3" t="s">
        <v>91</v>
      </c>
      <c r="D2853" s="3" t="s">
        <v>7088</v>
      </c>
      <c r="E2853" s="3" t="s">
        <v>7090</v>
      </c>
      <c r="F2853" s="3" t="s">
        <v>496</v>
      </c>
    </row>
    <row r="2854" spans="1:6" ht="12" customHeight="1" x14ac:dyDescent="0.25">
      <c r="A2854" s="3" t="s">
        <v>7092</v>
      </c>
      <c r="B2854" s="3" t="s">
        <v>493</v>
      </c>
      <c r="C2854" s="3" t="s">
        <v>91</v>
      </c>
      <c r="D2854" s="3" t="s">
        <v>7088</v>
      </c>
      <c r="E2854" s="3" t="s">
        <v>7094</v>
      </c>
      <c r="F2854" s="3" t="s">
        <v>496</v>
      </c>
    </row>
    <row r="2855" spans="1:6" ht="12" customHeight="1" x14ac:dyDescent="0.25">
      <c r="A2855" s="3" t="s">
        <v>7095</v>
      </c>
      <c r="B2855" s="3" t="s">
        <v>493</v>
      </c>
      <c r="C2855" s="3" t="s">
        <v>91</v>
      </c>
      <c r="D2855" s="3" t="s">
        <v>7088</v>
      </c>
      <c r="E2855" s="3" t="s">
        <v>7098</v>
      </c>
      <c r="F2855" s="3" t="s">
        <v>496</v>
      </c>
    </row>
    <row r="2856" spans="1:6" ht="12" customHeight="1" x14ac:dyDescent="0.25">
      <c r="A2856" s="3" t="s">
        <v>503</v>
      </c>
      <c r="B2856" s="3" t="s">
        <v>504</v>
      </c>
      <c r="C2856" s="3" t="s">
        <v>91</v>
      </c>
      <c r="D2856" s="3" t="s">
        <v>7088</v>
      </c>
      <c r="E2856" s="3" t="s">
        <v>505</v>
      </c>
      <c r="F2856" s="3" t="s">
        <v>496</v>
      </c>
    </row>
    <row r="2857" spans="1:6" ht="12" customHeight="1" x14ac:dyDescent="0.25">
      <c r="A2857" s="3" t="s">
        <v>7103</v>
      </c>
      <c r="B2857" s="3" t="s">
        <v>493</v>
      </c>
      <c r="C2857" s="3" t="s">
        <v>48</v>
      </c>
      <c r="D2857" s="3" t="s">
        <v>7105</v>
      </c>
      <c r="E2857" s="3" t="s">
        <v>7106</v>
      </c>
      <c r="F2857" s="3" t="s">
        <v>496</v>
      </c>
    </row>
    <row r="2858" spans="1:6" ht="12" customHeight="1" x14ac:dyDescent="0.25">
      <c r="A2858" s="3" t="s">
        <v>7108</v>
      </c>
      <c r="B2858" s="3" t="s">
        <v>493</v>
      </c>
      <c r="C2858" s="3" t="s">
        <v>48</v>
      </c>
      <c r="D2858" s="3" t="s">
        <v>7105</v>
      </c>
      <c r="E2858" s="3" t="s">
        <v>7109</v>
      </c>
      <c r="F2858" s="3" t="s">
        <v>496</v>
      </c>
    </row>
    <row r="2859" spans="1:6" ht="12" customHeight="1" x14ac:dyDescent="0.25">
      <c r="A2859" s="3" t="s">
        <v>1326</v>
      </c>
      <c r="B2859" s="3" t="s">
        <v>504</v>
      </c>
      <c r="C2859" s="3" t="s">
        <v>48</v>
      </c>
      <c r="D2859" s="3" t="s">
        <v>7105</v>
      </c>
      <c r="E2859" s="3" t="s">
        <v>1327</v>
      </c>
      <c r="F2859" s="3" t="s">
        <v>496</v>
      </c>
    </row>
    <row r="2860" spans="1:6" ht="12" customHeight="1" x14ac:dyDescent="0.25">
      <c r="A2860" s="3" t="s">
        <v>7113</v>
      </c>
      <c r="B2860" s="3" t="s">
        <v>493</v>
      </c>
      <c r="C2860" s="3" t="s">
        <v>48</v>
      </c>
      <c r="D2860" s="3" t="s">
        <v>7105</v>
      </c>
      <c r="E2860" s="3" t="s">
        <v>7114</v>
      </c>
      <c r="F2860" s="3" t="s">
        <v>496</v>
      </c>
    </row>
    <row r="2861" spans="1:6" ht="12" customHeight="1" x14ac:dyDescent="0.25">
      <c r="A2861" s="3" t="s">
        <v>7115</v>
      </c>
      <c r="B2861" s="3" t="s">
        <v>493</v>
      </c>
      <c r="C2861" s="3" t="s">
        <v>239</v>
      </c>
      <c r="D2861" s="3" t="s">
        <v>238</v>
      </c>
      <c r="E2861" s="3" t="s">
        <v>7122</v>
      </c>
      <c r="F2861" s="3" t="s">
        <v>496</v>
      </c>
    </row>
    <row r="2862" spans="1:6" ht="12" customHeight="1" x14ac:dyDescent="0.25">
      <c r="A2862" s="3" t="s">
        <v>7123</v>
      </c>
      <c r="B2862" s="3" t="s">
        <v>493</v>
      </c>
      <c r="C2862" s="3" t="s">
        <v>239</v>
      </c>
      <c r="D2862" s="3" t="s">
        <v>238</v>
      </c>
      <c r="E2862" s="3" t="s">
        <v>7124</v>
      </c>
      <c r="F2862" s="3" t="s">
        <v>496</v>
      </c>
    </row>
    <row r="2863" spans="1:6" ht="12" customHeight="1" x14ac:dyDescent="0.25">
      <c r="A2863" s="3" t="s">
        <v>7126</v>
      </c>
      <c r="B2863" s="3" t="s">
        <v>493</v>
      </c>
      <c r="C2863" s="3" t="s">
        <v>239</v>
      </c>
      <c r="D2863" s="3" t="s">
        <v>238</v>
      </c>
      <c r="E2863" s="3" t="s">
        <v>7128</v>
      </c>
      <c r="F2863" s="3" t="s">
        <v>496</v>
      </c>
    </row>
    <row r="2864" spans="1:6" ht="12" customHeight="1" x14ac:dyDescent="0.25">
      <c r="A2864" s="3" t="s">
        <v>7130</v>
      </c>
      <c r="B2864" s="3" t="s">
        <v>504</v>
      </c>
      <c r="C2864" s="3" t="s">
        <v>239</v>
      </c>
      <c r="D2864" s="3" t="s">
        <v>238</v>
      </c>
      <c r="E2864" s="3" t="s">
        <v>7131</v>
      </c>
      <c r="F2864" s="3" t="s">
        <v>496</v>
      </c>
    </row>
    <row r="2865" spans="1:6" ht="12" customHeight="1" x14ac:dyDescent="0.25">
      <c r="A2865" s="3" t="s">
        <v>7132</v>
      </c>
      <c r="B2865" s="3" t="s">
        <v>493</v>
      </c>
      <c r="C2865" s="3" t="s">
        <v>121</v>
      </c>
      <c r="D2865" s="3" t="s">
        <v>7134</v>
      </c>
      <c r="E2865" s="3" t="s">
        <v>7135</v>
      </c>
      <c r="F2865" s="3" t="s">
        <v>496</v>
      </c>
    </row>
    <row r="2866" spans="1:6" ht="12" customHeight="1" x14ac:dyDescent="0.25">
      <c r="A2866" s="3" t="s">
        <v>7137</v>
      </c>
      <c r="B2866" s="3" t="s">
        <v>493</v>
      </c>
      <c r="C2866" s="3" t="s">
        <v>121</v>
      </c>
      <c r="D2866" s="3" t="s">
        <v>7134</v>
      </c>
      <c r="E2866" s="3" t="s">
        <v>7138</v>
      </c>
      <c r="F2866" s="3" t="s">
        <v>496</v>
      </c>
    </row>
    <row r="2867" spans="1:6" ht="12" customHeight="1" x14ac:dyDescent="0.25">
      <c r="A2867" s="3" t="s">
        <v>7140</v>
      </c>
      <c r="B2867" s="3" t="s">
        <v>493</v>
      </c>
      <c r="C2867" s="3" t="s">
        <v>121</v>
      </c>
      <c r="D2867" s="3" t="s">
        <v>7134</v>
      </c>
      <c r="E2867" s="3" t="s">
        <v>7141</v>
      </c>
      <c r="F2867" s="3" t="s">
        <v>496</v>
      </c>
    </row>
    <row r="2868" spans="1:6" ht="12" customHeight="1" x14ac:dyDescent="0.25">
      <c r="A2868" s="3" t="s">
        <v>7142</v>
      </c>
      <c r="B2868" s="3" t="s">
        <v>504</v>
      </c>
      <c r="C2868" s="3" t="s">
        <v>121</v>
      </c>
      <c r="D2868" s="3" t="s">
        <v>7134</v>
      </c>
      <c r="E2868" s="3" t="s">
        <v>7144</v>
      </c>
      <c r="F2868" s="3" t="s">
        <v>496</v>
      </c>
    </row>
    <row r="2869" spans="1:6" ht="12" customHeight="1" x14ac:dyDescent="0.25">
      <c r="A2869" s="3" t="s">
        <v>7147</v>
      </c>
      <c r="B2869" s="3" t="s">
        <v>493</v>
      </c>
      <c r="C2869" s="3" t="s">
        <v>252</v>
      </c>
      <c r="D2869" s="3" t="s">
        <v>7150</v>
      </c>
      <c r="E2869" s="3" t="s">
        <v>7151</v>
      </c>
      <c r="F2869" s="3" t="s">
        <v>496</v>
      </c>
    </row>
    <row r="2870" spans="1:6" ht="12" customHeight="1" x14ac:dyDescent="0.25">
      <c r="A2870" s="3" t="s">
        <v>7153</v>
      </c>
      <c r="B2870" s="3" t="s">
        <v>493</v>
      </c>
      <c r="C2870" s="3" t="s">
        <v>252</v>
      </c>
      <c r="D2870" s="3" t="s">
        <v>7150</v>
      </c>
      <c r="E2870" s="3" t="s">
        <v>7154</v>
      </c>
      <c r="F2870" s="3" t="s">
        <v>496</v>
      </c>
    </row>
    <row r="2871" spans="1:6" ht="12" customHeight="1" x14ac:dyDescent="0.25">
      <c r="A2871" s="3" t="s">
        <v>7155</v>
      </c>
      <c r="B2871" s="3" t="s">
        <v>493</v>
      </c>
      <c r="C2871" s="3" t="s">
        <v>252</v>
      </c>
      <c r="D2871" s="3" t="s">
        <v>7150</v>
      </c>
      <c r="E2871" s="3" t="s">
        <v>7157</v>
      </c>
      <c r="F2871" s="3" t="s">
        <v>496</v>
      </c>
    </row>
    <row r="2872" spans="1:6" ht="12" customHeight="1" x14ac:dyDescent="0.25">
      <c r="A2872" s="3" t="s">
        <v>7158</v>
      </c>
      <c r="B2872" s="3" t="s">
        <v>504</v>
      </c>
      <c r="C2872" s="3" t="s">
        <v>252</v>
      </c>
      <c r="D2872" s="3" t="s">
        <v>7150</v>
      </c>
      <c r="E2872" s="3" t="s">
        <v>7160</v>
      </c>
      <c r="F2872" s="3" t="s">
        <v>496</v>
      </c>
    </row>
    <row r="2873" spans="1:6" ht="12" customHeight="1" x14ac:dyDescent="0.25">
      <c r="A2873" s="3" t="s">
        <v>7162</v>
      </c>
      <c r="B2873" s="3" t="s">
        <v>493</v>
      </c>
      <c r="C2873" s="3" t="s">
        <v>252</v>
      </c>
      <c r="D2873" s="3" t="s">
        <v>7164</v>
      </c>
      <c r="E2873" s="3" t="s">
        <v>7165</v>
      </c>
      <c r="F2873" s="3" t="s">
        <v>496</v>
      </c>
    </row>
    <row r="2874" spans="1:6" ht="12" customHeight="1" x14ac:dyDescent="0.25">
      <c r="A2874" s="3" t="s">
        <v>7166</v>
      </c>
      <c r="B2874" s="3" t="s">
        <v>493</v>
      </c>
      <c r="C2874" s="3" t="s">
        <v>252</v>
      </c>
      <c r="D2874" s="3" t="s">
        <v>7164</v>
      </c>
      <c r="E2874" s="3" t="s">
        <v>7169</v>
      </c>
      <c r="F2874" s="3" t="s">
        <v>496</v>
      </c>
    </row>
    <row r="2875" spans="1:6" ht="12" customHeight="1" x14ac:dyDescent="0.25">
      <c r="A2875" s="3" t="s">
        <v>7171</v>
      </c>
      <c r="B2875" s="3" t="s">
        <v>493</v>
      </c>
      <c r="C2875" s="3" t="s">
        <v>252</v>
      </c>
      <c r="D2875" s="3" t="s">
        <v>7164</v>
      </c>
      <c r="E2875" s="3" t="s">
        <v>7173</v>
      </c>
      <c r="F2875" s="3" t="s">
        <v>496</v>
      </c>
    </row>
    <row r="2876" spans="1:6" ht="12" customHeight="1" x14ac:dyDescent="0.25">
      <c r="A2876" s="3" t="s">
        <v>7158</v>
      </c>
      <c r="B2876" s="3" t="s">
        <v>504</v>
      </c>
      <c r="C2876" s="3" t="s">
        <v>252</v>
      </c>
      <c r="D2876" s="3" t="s">
        <v>7164</v>
      </c>
      <c r="E2876" s="3" t="s">
        <v>7160</v>
      </c>
      <c r="F2876" s="3" t="s">
        <v>496</v>
      </c>
    </row>
    <row r="2877" spans="1:6" ht="12" customHeight="1" x14ac:dyDescent="0.25">
      <c r="A2877" s="3" t="s">
        <v>7177</v>
      </c>
      <c r="B2877" s="3" t="s">
        <v>493</v>
      </c>
      <c r="C2877" s="3" t="s">
        <v>252</v>
      </c>
      <c r="D2877" s="3" t="s">
        <v>7179</v>
      </c>
      <c r="E2877" s="3" t="s">
        <v>7180</v>
      </c>
      <c r="F2877" s="3" t="s">
        <v>496</v>
      </c>
    </row>
    <row r="2878" spans="1:6" ht="12" customHeight="1" x14ac:dyDescent="0.25">
      <c r="A2878" s="3" t="s">
        <v>7181</v>
      </c>
      <c r="B2878" s="3" t="s">
        <v>493</v>
      </c>
      <c r="C2878" s="3" t="s">
        <v>252</v>
      </c>
      <c r="D2878" s="3" t="s">
        <v>7179</v>
      </c>
      <c r="E2878" s="3" t="s">
        <v>7184</v>
      </c>
      <c r="F2878" s="3" t="s">
        <v>496</v>
      </c>
    </row>
    <row r="2879" spans="1:6" ht="12" customHeight="1" x14ac:dyDescent="0.25">
      <c r="A2879" s="3" t="s">
        <v>7158</v>
      </c>
      <c r="B2879" s="3" t="s">
        <v>504</v>
      </c>
      <c r="C2879" s="3" t="s">
        <v>252</v>
      </c>
      <c r="D2879" s="3" t="s">
        <v>7179</v>
      </c>
      <c r="E2879" s="3" t="s">
        <v>7160</v>
      </c>
      <c r="F2879" s="3" t="s">
        <v>496</v>
      </c>
    </row>
    <row r="2880" spans="1:6" ht="12" customHeight="1" x14ac:dyDescent="0.25">
      <c r="A2880" s="3" t="s">
        <v>7188</v>
      </c>
      <c r="B2880" s="3" t="s">
        <v>493</v>
      </c>
      <c r="C2880" s="3" t="s">
        <v>252</v>
      </c>
      <c r="D2880" s="3" t="s">
        <v>7179</v>
      </c>
      <c r="E2880" s="3" t="s">
        <v>7190</v>
      </c>
      <c r="F2880" s="3" t="s">
        <v>496</v>
      </c>
    </row>
    <row r="2881" spans="1:6" ht="12" customHeight="1" x14ac:dyDescent="0.25">
      <c r="A2881" s="3" t="s">
        <v>7192</v>
      </c>
      <c r="B2881" s="3" t="s">
        <v>493</v>
      </c>
      <c r="C2881" s="3" t="s">
        <v>61</v>
      </c>
      <c r="D2881" s="3" t="s">
        <v>7194</v>
      </c>
      <c r="E2881" s="3" t="s">
        <v>7195</v>
      </c>
      <c r="F2881" s="3" t="s">
        <v>496</v>
      </c>
    </row>
    <row r="2882" spans="1:6" ht="12" customHeight="1" x14ac:dyDescent="0.25">
      <c r="A2882" s="3" t="s">
        <v>7196</v>
      </c>
      <c r="B2882" s="3" t="s">
        <v>493</v>
      </c>
      <c r="C2882" s="3" t="s">
        <v>61</v>
      </c>
      <c r="D2882" s="3" t="s">
        <v>7194</v>
      </c>
      <c r="E2882" s="3" t="s">
        <v>7198</v>
      </c>
      <c r="F2882" s="3" t="s">
        <v>496</v>
      </c>
    </row>
    <row r="2883" spans="1:6" ht="12" customHeight="1" x14ac:dyDescent="0.25">
      <c r="A2883" s="3" t="s">
        <v>855</v>
      </c>
      <c r="B2883" s="3" t="s">
        <v>504</v>
      </c>
      <c r="C2883" s="3" t="s">
        <v>61</v>
      </c>
      <c r="D2883" s="3" t="s">
        <v>7194</v>
      </c>
      <c r="E2883" s="3" t="s">
        <v>857</v>
      </c>
      <c r="F2883" s="3" t="s">
        <v>496</v>
      </c>
    </row>
    <row r="2884" spans="1:6" ht="12" customHeight="1" x14ac:dyDescent="0.25">
      <c r="A2884" s="3" t="s">
        <v>7201</v>
      </c>
      <c r="B2884" s="3" t="s">
        <v>493</v>
      </c>
      <c r="C2884" s="3" t="s">
        <v>61</v>
      </c>
      <c r="D2884" s="3" t="s">
        <v>7194</v>
      </c>
      <c r="E2884" s="3" t="s">
        <v>7203</v>
      </c>
      <c r="F2884" s="3" t="s">
        <v>496</v>
      </c>
    </row>
    <row r="2885" spans="1:6" ht="12" customHeight="1" x14ac:dyDescent="0.25">
      <c r="A2885" s="3" t="s">
        <v>7205</v>
      </c>
      <c r="B2885" s="3" t="s">
        <v>493</v>
      </c>
      <c r="C2885" s="3" t="s">
        <v>61</v>
      </c>
      <c r="D2885" s="3" t="s">
        <v>7207</v>
      </c>
      <c r="E2885" s="3" t="s">
        <v>7208</v>
      </c>
      <c r="F2885" s="3" t="s">
        <v>496</v>
      </c>
    </row>
    <row r="2886" spans="1:6" ht="12" customHeight="1" x14ac:dyDescent="0.25">
      <c r="A2886" s="3" t="s">
        <v>7209</v>
      </c>
      <c r="B2886" s="3" t="s">
        <v>493</v>
      </c>
      <c r="C2886" s="3" t="s">
        <v>61</v>
      </c>
      <c r="D2886" s="3" t="s">
        <v>7207</v>
      </c>
      <c r="E2886" s="3" t="s">
        <v>7210</v>
      </c>
      <c r="F2886" s="3" t="s">
        <v>496</v>
      </c>
    </row>
    <row r="2887" spans="1:6" ht="12" customHeight="1" x14ac:dyDescent="0.25">
      <c r="A2887" s="3" t="s">
        <v>855</v>
      </c>
      <c r="B2887" s="3" t="s">
        <v>504</v>
      </c>
      <c r="C2887" s="3" t="s">
        <v>61</v>
      </c>
      <c r="D2887" s="3" t="s">
        <v>7207</v>
      </c>
      <c r="E2887" s="3" t="s">
        <v>857</v>
      </c>
      <c r="F2887" s="3" t="s">
        <v>496</v>
      </c>
    </row>
    <row r="2888" spans="1:6" ht="12" customHeight="1" x14ac:dyDescent="0.25">
      <c r="A2888" s="3" t="s">
        <v>7212</v>
      </c>
      <c r="B2888" s="3" t="s">
        <v>493</v>
      </c>
      <c r="C2888" s="3" t="s">
        <v>61</v>
      </c>
      <c r="D2888" s="3" t="s">
        <v>7207</v>
      </c>
      <c r="E2888" s="3" t="s">
        <v>7213</v>
      </c>
      <c r="F2888" s="3" t="s">
        <v>496</v>
      </c>
    </row>
    <row r="2889" spans="1:6" ht="12" customHeight="1" x14ac:dyDescent="0.25">
      <c r="A2889" s="3" t="s">
        <v>7215</v>
      </c>
      <c r="B2889" s="3" t="s">
        <v>493</v>
      </c>
      <c r="C2889" s="3" t="s">
        <v>165</v>
      </c>
      <c r="D2889" s="3" t="s">
        <v>7218</v>
      </c>
      <c r="E2889" s="3" t="s">
        <v>7219</v>
      </c>
      <c r="F2889" s="3" t="s">
        <v>496</v>
      </c>
    </row>
    <row r="2890" spans="1:6" ht="12" customHeight="1" x14ac:dyDescent="0.25">
      <c r="A2890" s="3" t="s">
        <v>7220</v>
      </c>
      <c r="B2890" s="3" t="s">
        <v>493</v>
      </c>
      <c r="C2890" s="3" t="s">
        <v>165</v>
      </c>
      <c r="D2890" s="3" t="s">
        <v>7218</v>
      </c>
      <c r="E2890" s="3" t="s">
        <v>7222</v>
      </c>
      <c r="F2890" s="3" t="s">
        <v>496</v>
      </c>
    </row>
    <row r="2891" spans="1:6" ht="12" customHeight="1" x14ac:dyDescent="0.25">
      <c r="A2891" s="3" t="s">
        <v>7224</v>
      </c>
      <c r="B2891" s="3" t="s">
        <v>493</v>
      </c>
      <c r="C2891" s="3" t="s">
        <v>165</v>
      </c>
      <c r="D2891" s="3" t="s">
        <v>7218</v>
      </c>
      <c r="E2891" s="3" t="s">
        <v>7226</v>
      </c>
      <c r="F2891" s="3" t="s">
        <v>496</v>
      </c>
    </row>
    <row r="2892" spans="1:6" ht="12" customHeight="1" x14ac:dyDescent="0.25">
      <c r="A2892" s="3" t="s">
        <v>821</v>
      </c>
      <c r="B2892" s="3" t="s">
        <v>504</v>
      </c>
      <c r="C2892" s="3" t="s">
        <v>165</v>
      </c>
      <c r="D2892" s="3" t="s">
        <v>7218</v>
      </c>
      <c r="E2892" s="3" t="s">
        <v>822</v>
      </c>
      <c r="F2892" s="3" t="s">
        <v>496</v>
      </c>
    </row>
    <row r="2893" spans="1:6" ht="12" customHeight="1" x14ac:dyDescent="0.25">
      <c r="A2893" s="3" t="s">
        <v>7230</v>
      </c>
      <c r="B2893" s="3" t="s">
        <v>493</v>
      </c>
      <c r="C2893" s="3" t="s">
        <v>48</v>
      </c>
      <c r="D2893" s="3" t="s">
        <v>7231</v>
      </c>
      <c r="E2893" s="3" t="s">
        <v>7232</v>
      </c>
      <c r="F2893" s="3" t="s">
        <v>496</v>
      </c>
    </row>
    <row r="2894" spans="1:6" ht="12" customHeight="1" x14ac:dyDescent="0.25">
      <c r="A2894" s="3" t="s">
        <v>7233</v>
      </c>
      <c r="B2894" s="3" t="s">
        <v>493</v>
      </c>
      <c r="C2894" s="3" t="s">
        <v>48</v>
      </c>
      <c r="D2894" s="3" t="s">
        <v>7231</v>
      </c>
      <c r="E2894" s="3" t="s">
        <v>7236</v>
      </c>
      <c r="F2894" s="3" t="s">
        <v>496</v>
      </c>
    </row>
    <row r="2895" spans="1:6" ht="12" customHeight="1" x14ac:dyDescent="0.25">
      <c r="A2895" s="3" t="s">
        <v>7237</v>
      </c>
      <c r="B2895" s="3" t="s">
        <v>493</v>
      </c>
      <c r="C2895" s="3" t="s">
        <v>48</v>
      </c>
      <c r="D2895" s="3" t="s">
        <v>7231</v>
      </c>
      <c r="E2895" s="3" t="s">
        <v>7241</v>
      </c>
      <c r="F2895" s="3" t="s">
        <v>496</v>
      </c>
    </row>
    <row r="2896" spans="1:6" ht="12" customHeight="1" x14ac:dyDescent="0.25">
      <c r="A2896" s="3" t="s">
        <v>1326</v>
      </c>
      <c r="B2896" s="3" t="s">
        <v>504</v>
      </c>
      <c r="C2896" s="3" t="s">
        <v>48</v>
      </c>
      <c r="D2896" s="3" t="s">
        <v>7231</v>
      </c>
      <c r="E2896" s="3" t="s">
        <v>1327</v>
      </c>
      <c r="F2896" s="3" t="s">
        <v>496</v>
      </c>
    </row>
    <row r="2897" spans="1:6" ht="12" customHeight="1" x14ac:dyDescent="0.25">
      <c r="A2897" s="3" t="s">
        <v>7243</v>
      </c>
      <c r="B2897" s="3" t="s">
        <v>493</v>
      </c>
      <c r="C2897" s="3" t="s">
        <v>61</v>
      </c>
      <c r="D2897" s="3" t="s">
        <v>7245</v>
      </c>
      <c r="E2897" s="3" t="s">
        <v>7246</v>
      </c>
      <c r="F2897" s="3" t="s">
        <v>496</v>
      </c>
    </row>
    <row r="2898" spans="1:6" ht="12" customHeight="1" x14ac:dyDescent="0.25">
      <c r="A2898" s="3" t="s">
        <v>7247</v>
      </c>
      <c r="B2898" s="3" t="s">
        <v>493</v>
      </c>
      <c r="C2898" s="3" t="s">
        <v>61</v>
      </c>
      <c r="D2898" s="3" t="s">
        <v>7245</v>
      </c>
      <c r="E2898" s="3" t="s">
        <v>7249</v>
      </c>
      <c r="F2898" s="3" t="s">
        <v>496</v>
      </c>
    </row>
    <row r="2899" spans="1:6" ht="12" customHeight="1" x14ac:dyDescent="0.25">
      <c r="A2899" s="3" t="s">
        <v>855</v>
      </c>
      <c r="B2899" s="3" t="s">
        <v>504</v>
      </c>
      <c r="C2899" s="3" t="s">
        <v>61</v>
      </c>
      <c r="D2899" s="3" t="s">
        <v>7245</v>
      </c>
      <c r="E2899" s="3" t="s">
        <v>857</v>
      </c>
      <c r="F2899" s="3" t="s">
        <v>496</v>
      </c>
    </row>
    <row r="2900" spans="1:6" ht="12" customHeight="1" x14ac:dyDescent="0.25">
      <c r="A2900" s="3" t="s">
        <v>7251</v>
      </c>
      <c r="B2900" s="3" t="s">
        <v>493</v>
      </c>
      <c r="C2900" s="3" t="s">
        <v>61</v>
      </c>
      <c r="D2900" s="3" t="s">
        <v>7245</v>
      </c>
      <c r="E2900" s="3" t="s">
        <v>7255</v>
      </c>
      <c r="F2900" s="3" t="s">
        <v>496</v>
      </c>
    </row>
    <row r="2901" spans="1:6" ht="12" customHeight="1" x14ac:dyDescent="0.25">
      <c r="A2901" s="3" t="s">
        <v>7257</v>
      </c>
      <c r="B2901" s="3" t="s">
        <v>493</v>
      </c>
      <c r="C2901" s="3" t="s">
        <v>386</v>
      </c>
      <c r="D2901" s="3" t="s">
        <v>7259</v>
      </c>
      <c r="E2901" s="3" t="s">
        <v>7261</v>
      </c>
      <c r="F2901" s="3" t="s">
        <v>496</v>
      </c>
    </row>
    <row r="2902" spans="1:6" ht="12" customHeight="1" x14ac:dyDescent="0.25">
      <c r="A2902" s="3" t="s">
        <v>7262</v>
      </c>
      <c r="B2902" s="3" t="s">
        <v>493</v>
      </c>
      <c r="C2902" s="3" t="s">
        <v>386</v>
      </c>
      <c r="D2902" s="3" t="s">
        <v>7259</v>
      </c>
      <c r="E2902" s="3" t="s">
        <v>7265</v>
      </c>
      <c r="F2902" s="3" t="s">
        <v>496</v>
      </c>
    </row>
    <row r="2903" spans="1:6" ht="12" customHeight="1" x14ac:dyDescent="0.25">
      <c r="A2903" s="3" t="s">
        <v>7267</v>
      </c>
      <c r="B2903" s="3" t="s">
        <v>493</v>
      </c>
      <c r="C2903" s="3" t="s">
        <v>386</v>
      </c>
      <c r="D2903" s="3" t="s">
        <v>7259</v>
      </c>
      <c r="E2903" s="3" t="s">
        <v>7270</v>
      </c>
      <c r="F2903" s="3" t="s">
        <v>496</v>
      </c>
    </row>
    <row r="2904" spans="1:6" ht="12" customHeight="1" x14ac:dyDescent="0.25">
      <c r="A2904" s="3" t="s">
        <v>7271</v>
      </c>
      <c r="B2904" s="3" t="s">
        <v>504</v>
      </c>
      <c r="C2904" s="3" t="s">
        <v>386</v>
      </c>
      <c r="D2904" s="3" t="s">
        <v>7259</v>
      </c>
      <c r="E2904" s="3" t="s">
        <v>7273</v>
      </c>
      <c r="F2904" s="3" t="s">
        <v>496</v>
      </c>
    </row>
    <row r="2905" spans="1:6" ht="12" customHeight="1" x14ac:dyDescent="0.25">
      <c r="A2905" s="3" t="s">
        <v>7275</v>
      </c>
      <c r="B2905" s="3" t="s">
        <v>493</v>
      </c>
      <c r="C2905" s="3" t="s">
        <v>61</v>
      </c>
      <c r="D2905" s="3" t="s">
        <v>7276</v>
      </c>
      <c r="E2905" s="3" t="s">
        <v>7277</v>
      </c>
      <c r="F2905" s="3" t="s">
        <v>496</v>
      </c>
    </row>
    <row r="2906" spans="1:6" ht="12" customHeight="1" x14ac:dyDescent="0.25">
      <c r="A2906" s="3" t="s">
        <v>7278</v>
      </c>
      <c r="B2906" s="3" t="s">
        <v>493</v>
      </c>
      <c r="C2906" s="3" t="s">
        <v>61</v>
      </c>
      <c r="D2906" s="3" t="s">
        <v>7276</v>
      </c>
      <c r="E2906" s="3" t="s">
        <v>7280</v>
      </c>
      <c r="F2906" s="3" t="s">
        <v>496</v>
      </c>
    </row>
    <row r="2907" spans="1:6" ht="12" customHeight="1" x14ac:dyDescent="0.25">
      <c r="A2907" s="3" t="s">
        <v>855</v>
      </c>
      <c r="B2907" s="3" t="s">
        <v>504</v>
      </c>
      <c r="C2907" s="3" t="s">
        <v>61</v>
      </c>
      <c r="D2907" s="3" t="s">
        <v>7276</v>
      </c>
      <c r="E2907" s="3" t="s">
        <v>857</v>
      </c>
      <c r="F2907" s="3" t="s">
        <v>496</v>
      </c>
    </row>
    <row r="2908" spans="1:6" ht="12" customHeight="1" x14ac:dyDescent="0.25">
      <c r="A2908" s="3" t="s">
        <v>7282</v>
      </c>
      <c r="B2908" s="3" t="s">
        <v>493</v>
      </c>
      <c r="C2908" s="3" t="s">
        <v>61</v>
      </c>
      <c r="D2908" s="3" t="s">
        <v>7276</v>
      </c>
      <c r="E2908" s="3" t="s">
        <v>7287</v>
      </c>
      <c r="F2908" s="3" t="s">
        <v>496</v>
      </c>
    </row>
    <row r="2909" spans="1:6" ht="12" customHeight="1" x14ac:dyDescent="0.25">
      <c r="A2909" s="3" t="s">
        <v>7288</v>
      </c>
      <c r="B2909" s="3" t="s">
        <v>493</v>
      </c>
      <c r="C2909" s="3" t="s">
        <v>188</v>
      </c>
      <c r="D2909" s="3" t="s">
        <v>7290</v>
      </c>
      <c r="E2909" s="3" t="s">
        <v>7291</v>
      </c>
      <c r="F2909" s="3" t="s">
        <v>496</v>
      </c>
    </row>
    <row r="2910" spans="1:6" ht="12" customHeight="1" x14ac:dyDescent="0.25">
      <c r="A2910" s="3" t="s">
        <v>7292</v>
      </c>
      <c r="B2910" s="3" t="s">
        <v>493</v>
      </c>
      <c r="C2910" s="3" t="s">
        <v>188</v>
      </c>
      <c r="D2910" s="3" t="s">
        <v>7290</v>
      </c>
      <c r="E2910" s="3" t="s">
        <v>7295</v>
      </c>
      <c r="F2910" s="3" t="s">
        <v>496</v>
      </c>
    </row>
    <row r="2911" spans="1:6" ht="12" customHeight="1" x14ac:dyDescent="0.25">
      <c r="A2911" s="3" t="s">
        <v>2037</v>
      </c>
      <c r="B2911" s="3" t="s">
        <v>504</v>
      </c>
      <c r="C2911" s="3" t="s">
        <v>188</v>
      </c>
      <c r="D2911" s="3" t="s">
        <v>7290</v>
      </c>
      <c r="E2911" s="3" t="s">
        <v>2038</v>
      </c>
      <c r="F2911" s="3" t="s">
        <v>496</v>
      </c>
    </row>
    <row r="2912" spans="1:6" ht="12" customHeight="1" x14ac:dyDescent="0.25">
      <c r="A2912" s="3" t="s">
        <v>7300</v>
      </c>
      <c r="B2912" s="3" t="s">
        <v>493</v>
      </c>
      <c r="C2912" s="3" t="s">
        <v>188</v>
      </c>
      <c r="D2912" s="3" t="s">
        <v>7290</v>
      </c>
      <c r="E2912" s="3" t="s">
        <v>7301</v>
      </c>
      <c r="F2912" s="3" t="s">
        <v>496</v>
      </c>
    </row>
    <row r="2913" spans="1:6" ht="12" customHeight="1" x14ac:dyDescent="0.25">
      <c r="A2913" s="3" t="s">
        <v>7302</v>
      </c>
      <c r="B2913" s="3" t="s">
        <v>493</v>
      </c>
      <c r="C2913" s="3" t="s">
        <v>188</v>
      </c>
      <c r="D2913" s="3" t="s">
        <v>7303</v>
      </c>
      <c r="E2913" s="3" t="s">
        <v>7305</v>
      </c>
      <c r="F2913" s="3" t="s">
        <v>496</v>
      </c>
    </row>
    <row r="2914" spans="1:6" ht="12" customHeight="1" x14ac:dyDescent="0.25">
      <c r="A2914" s="3" t="s">
        <v>7306</v>
      </c>
      <c r="B2914" s="3" t="s">
        <v>493</v>
      </c>
      <c r="C2914" s="3" t="s">
        <v>188</v>
      </c>
      <c r="D2914" s="3" t="s">
        <v>7303</v>
      </c>
      <c r="E2914" s="3" t="s">
        <v>7307</v>
      </c>
      <c r="F2914" s="3" t="s">
        <v>496</v>
      </c>
    </row>
    <row r="2915" spans="1:6" ht="12" customHeight="1" x14ac:dyDescent="0.25">
      <c r="A2915" s="3" t="s">
        <v>2037</v>
      </c>
      <c r="B2915" s="3" t="s">
        <v>504</v>
      </c>
      <c r="C2915" s="3" t="s">
        <v>188</v>
      </c>
      <c r="D2915" s="3" t="s">
        <v>7303</v>
      </c>
      <c r="E2915" s="3" t="s">
        <v>2038</v>
      </c>
      <c r="F2915" s="3" t="s">
        <v>496</v>
      </c>
    </row>
    <row r="2916" spans="1:6" ht="12" customHeight="1" x14ac:dyDescent="0.25">
      <c r="A2916" s="3" t="s">
        <v>7309</v>
      </c>
      <c r="B2916" s="3" t="s">
        <v>493</v>
      </c>
      <c r="C2916" s="3" t="s">
        <v>188</v>
      </c>
      <c r="D2916" s="3" t="s">
        <v>7303</v>
      </c>
      <c r="E2916" s="3" t="s">
        <v>7310</v>
      </c>
      <c r="F2916" s="3" t="s">
        <v>496</v>
      </c>
    </row>
    <row r="2917" spans="1:6" ht="12" customHeight="1" x14ac:dyDescent="0.25">
      <c r="A2917" s="3" t="s">
        <v>7311</v>
      </c>
      <c r="B2917" s="3" t="s">
        <v>493</v>
      </c>
      <c r="C2917" s="3" t="s">
        <v>188</v>
      </c>
      <c r="D2917" s="3" t="s">
        <v>7312</v>
      </c>
      <c r="E2917" s="3" t="s">
        <v>7314</v>
      </c>
      <c r="F2917" s="3" t="s">
        <v>496</v>
      </c>
    </row>
    <row r="2918" spans="1:6" ht="12" customHeight="1" x14ac:dyDescent="0.25">
      <c r="A2918" s="3" t="s">
        <v>7316</v>
      </c>
      <c r="B2918" s="3" t="s">
        <v>493</v>
      </c>
      <c r="C2918" s="3" t="s">
        <v>188</v>
      </c>
      <c r="D2918" s="3" t="s">
        <v>7312</v>
      </c>
      <c r="E2918" s="3" t="s">
        <v>7317</v>
      </c>
      <c r="F2918" s="3" t="s">
        <v>496</v>
      </c>
    </row>
    <row r="2919" spans="1:6" ht="12" customHeight="1" x14ac:dyDescent="0.25">
      <c r="A2919" s="3" t="s">
        <v>2037</v>
      </c>
      <c r="B2919" s="3" t="s">
        <v>504</v>
      </c>
      <c r="C2919" s="3" t="s">
        <v>188</v>
      </c>
      <c r="D2919" s="3" t="s">
        <v>7312</v>
      </c>
      <c r="E2919" s="3" t="s">
        <v>2038</v>
      </c>
      <c r="F2919" s="3" t="s">
        <v>496</v>
      </c>
    </row>
    <row r="2920" spans="1:6" ht="12" customHeight="1" x14ac:dyDescent="0.25">
      <c r="A2920" s="3" t="s">
        <v>7320</v>
      </c>
      <c r="B2920" s="3" t="s">
        <v>493</v>
      </c>
      <c r="C2920" s="3" t="s">
        <v>188</v>
      </c>
      <c r="D2920" s="3" t="s">
        <v>7312</v>
      </c>
      <c r="E2920" s="3" t="s">
        <v>7322</v>
      </c>
      <c r="F2920" s="3" t="s">
        <v>496</v>
      </c>
    </row>
    <row r="2921" spans="1:6" ht="12" customHeight="1" x14ac:dyDescent="0.25">
      <c r="A2921" s="3" t="s">
        <v>7323</v>
      </c>
      <c r="B2921" s="3" t="s">
        <v>493</v>
      </c>
      <c r="C2921" s="3" t="s">
        <v>48</v>
      </c>
      <c r="D2921" s="3" t="s">
        <v>7324</v>
      </c>
      <c r="E2921" s="3" t="s">
        <v>7326</v>
      </c>
      <c r="F2921" s="3" t="s">
        <v>496</v>
      </c>
    </row>
    <row r="2922" spans="1:6" ht="12" customHeight="1" x14ac:dyDescent="0.25">
      <c r="A2922" s="3" t="s">
        <v>7327</v>
      </c>
      <c r="B2922" s="3" t="s">
        <v>493</v>
      </c>
      <c r="C2922" s="3" t="s">
        <v>48</v>
      </c>
      <c r="D2922" s="3" t="s">
        <v>7324</v>
      </c>
      <c r="E2922" s="3" t="s">
        <v>7331</v>
      </c>
      <c r="F2922" s="3" t="s">
        <v>496</v>
      </c>
    </row>
    <row r="2923" spans="1:6" ht="12" customHeight="1" x14ac:dyDescent="0.25">
      <c r="A2923" s="3" t="s">
        <v>1326</v>
      </c>
      <c r="B2923" s="3" t="s">
        <v>504</v>
      </c>
      <c r="C2923" s="3" t="s">
        <v>48</v>
      </c>
      <c r="D2923" s="3" t="s">
        <v>7324</v>
      </c>
      <c r="E2923" s="3" t="s">
        <v>1327</v>
      </c>
      <c r="F2923" s="3" t="s">
        <v>496</v>
      </c>
    </row>
    <row r="2924" spans="1:6" ht="12" customHeight="1" x14ac:dyDescent="0.25">
      <c r="A2924" s="3" t="s">
        <v>7335</v>
      </c>
      <c r="B2924" s="3" t="s">
        <v>493</v>
      </c>
      <c r="C2924" s="3" t="s">
        <v>48</v>
      </c>
      <c r="D2924" s="3" t="s">
        <v>7324</v>
      </c>
      <c r="E2924" s="3" t="s">
        <v>7336</v>
      </c>
      <c r="F2924" s="3" t="s">
        <v>496</v>
      </c>
    </row>
    <row r="2925" spans="1:6" ht="12" customHeight="1" x14ac:dyDescent="0.25">
      <c r="A2925" s="3" t="s">
        <v>7337</v>
      </c>
      <c r="B2925" s="3" t="s">
        <v>493</v>
      </c>
      <c r="C2925" s="3" t="s">
        <v>188</v>
      </c>
      <c r="D2925" s="3" t="s">
        <v>7338</v>
      </c>
      <c r="E2925" s="3" t="s">
        <v>7339</v>
      </c>
      <c r="F2925" s="3" t="s">
        <v>496</v>
      </c>
    </row>
    <row r="2926" spans="1:6" ht="12" customHeight="1" x14ac:dyDescent="0.25">
      <c r="A2926" s="3" t="s">
        <v>7340</v>
      </c>
      <c r="B2926" s="3" t="s">
        <v>493</v>
      </c>
      <c r="C2926" s="3" t="s">
        <v>188</v>
      </c>
      <c r="D2926" s="3" t="s">
        <v>7338</v>
      </c>
      <c r="E2926" s="3" t="s">
        <v>7344</v>
      </c>
      <c r="F2926" s="3" t="s">
        <v>496</v>
      </c>
    </row>
    <row r="2927" spans="1:6" ht="12" customHeight="1" x14ac:dyDescent="0.25">
      <c r="A2927" s="3" t="s">
        <v>2037</v>
      </c>
      <c r="B2927" s="3" t="s">
        <v>504</v>
      </c>
      <c r="C2927" s="3" t="s">
        <v>188</v>
      </c>
      <c r="D2927" s="3" t="s">
        <v>7338</v>
      </c>
      <c r="E2927" s="3" t="s">
        <v>2038</v>
      </c>
      <c r="F2927" s="3" t="s">
        <v>496</v>
      </c>
    </row>
    <row r="2928" spans="1:6" ht="12" customHeight="1" x14ac:dyDescent="0.25">
      <c r="A2928" s="3" t="s">
        <v>7345</v>
      </c>
      <c r="B2928" s="3" t="s">
        <v>493</v>
      </c>
      <c r="C2928" s="3" t="s">
        <v>188</v>
      </c>
      <c r="D2928" s="3" t="s">
        <v>7338</v>
      </c>
      <c r="E2928" s="3" t="s">
        <v>7347</v>
      </c>
      <c r="F2928" s="3" t="s">
        <v>496</v>
      </c>
    </row>
    <row r="2929" spans="1:6" ht="12" customHeight="1" x14ac:dyDescent="0.25">
      <c r="A2929" s="3" t="s">
        <v>7348</v>
      </c>
      <c r="B2929" s="3" t="s">
        <v>493</v>
      </c>
      <c r="C2929" s="3" t="s">
        <v>188</v>
      </c>
      <c r="D2929" s="3" t="s">
        <v>7350</v>
      </c>
      <c r="E2929" s="3" t="s">
        <v>7351</v>
      </c>
      <c r="F2929" s="3" t="s">
        <v>496</v>
      </c>
    </row>
    <row r="2930" spans="1:6" ht="12" customHeight="1" x14ac:dyDescent="0.25">
      <c r="A2930" s="3" t="s">
        <v>7353</v>
      </c>
      <c r="B2930" s="3" t="s">
        <v>493</v>
      </c>
      <c r="C2930" s="3" t="s">
        <v>188</v>
      </c>
      <c r="D2930" s="3" t="s">
        <v>7350</v>
      </c>
      <c r="E2930" s="3" t="s">
        <v>7355</v>
      </c>
      <c r="F2930" s="3" t="s">
        <v>496</v>
      </c>
    </row>
    <row r="2931" spans="1:6" ht="12" customHeight="1" x14ac:dyDescent="0.25">
      <c r="A2931" s="3" t="s">
        <v>2037</v>
      </c>
      <c r="B2931" s="3" t="s">
        <v>504</v>
      </c>
      <c r="C2931" s="3" t="s">
        <v>188</v>
      </c>
      <c r="D2931" s="3" t="s">
        <v>7350</v>
      </c>
      <c r="E2931" s="3" t="s">
        <v>2038</v>
      </c>
      <c r="F2931" s="3" t="s">
        <v>496</v>
      </c>
    </row>
    <row r="2932" spans="1:6" ht="12" customHeight="1" x14ac:dyDescent="0.25">
      <c r="A2932" s="3" t="s">
        <v>7357</v>
      </c>
      <c r="B2932" s="3" t="s">
        <v>493</v>
      </c>
      <c r="C2932" s="3" t="s">
        <v>188</v>
      </c>
      <c r="D2932" s="3" t="s">
        <v>7350</v>
      </c>
      <c r="E2932" s="3" t="s">
        <v>7359</v>
      </c>
      <c r="F2932" s="3" t="s">
        <v>496</v>
      </c>
    </row>
    <row r="2933" spans="1:6" ht="12" customHeight="1" x14ac:dyDescent="0.25">
      <c r="A2933" s="3" t="s">
        <v>7361</v>
      </c>
      <c r="B2933" s="3" t="s">
        <v>493</v>
      </c>
      <c r="C2933" s="3" t="s">
        <v>121</v>
      </c>
      <c r="D2933" s="3" t="s">
        <v>122</v>
      </c>
      <c r="E2933" s="3" t="s">
        <v>7364</v>
      </c>
      <c r="F2933" s="3" t="s">
        <v>496</v>
      </c>
    </row>
    <row r="2934" spans="1:6" ht="12" customHeight="1" x14ac:dyDescent="0.25">
      <c r="A2934" s="3" t="s">
        <v>2067</v>
      </c>
      <c r="B2934" s="3" t="s">
        <v>493</v>
      </c>
      <c r="C2934" s="3" t="s">
        <v>121</v>
      </c>
      <c r="D2934" s="3" t="s">
        <v>122</v>
      </c>
      <c r="E2934" s="3" t="s">
        <v>7368</v>
      </c>
      <c r="F2934" s="3" t="s">
        <v>496</v>
      </c>
    </row>
    <row r="2935" spans="1:6" ht="12" customHeight="1" x14ac:dyDescent="0.25">
      <c r="A2935" s="3" t="s">
        <v>5336</v>
      </c>
      <c r="B2935" s="3" t="s">
        <v>493</v>
      </c>
      <c r="C2935" s="3" t="s">
        <v>121</v>
      </c>
      <c r="D2935" s="3" t="s">
        <v>122</v>
      </c>
      <c r="E2935" s="3" t="s">
        <v>7371</v>
      </c>
      <c r="F2935" s="3" t="s">
        <v>496</v>
      </c>
    </row>
    <row r="2936" spans="1:6" ht="12" customHeight="1" x14ac:dyDescent="0.25">
      <c r="A2936" s="3" t="s">
        <v>4308</v>
      </c>
      <c r="B2936" s="3" t="s">
        <v>504</v>
      </c>
      <c r="C2936" s="3" t="s">
        <v>121</v>
      </c>
      <c r="D2936" s="3" t="s">
        <v>122</v>
      </c>
      <c r="E2936" s="3" t="s">
        <v>4309</v>
      </c>
      <c r="F2936" s="3" t="s">
        <v>496</v>
      </c>
    </row>
    <row r="2937" spans="1:6" ht="12" customHeight="1" x14ac:dyDescent="0.25">
      <c r="A2937" s="3" t="s">
        <v>7377</v>
      </c>
      <c r="B2937" s="3" t="s">
        <v>493</v>
      </c>
      <c r="C2937" s="3" t="s">
        <v>386</v>
      </c>
      <c r="D2937" s="3" t="s">
        <v>7379</v>
      </c>
      <c r="E2937" s="3" t="s">
        <v>7381</v>
      </c>
      <c r="F2937" s="3" t="s">
        <v>496</v>
      </c>
    </row>
    <row r="2938" spans="1:6" ht="12" customHeight="1" x14ac:dyDescent="0.25">
      <c r="A2938" s="3" t="s">
        <v>7382</v>
      </c>
      <c r="B2938" s="3" t="s">
        <v>493</v>
      </c>
      <c r="C2938" s="3" t="s">
        <v>386</v>
      </c>
      <c r="D2938" s="3" t="s">
        <v>7379</v>
      </c>
      <c r="E2938" s="3" t="s">
        <v>7383</v>
      </c>
      <c r="F2938" s="3" t="s">
        <v>496</v>
      </c>
    </row>
    <row r="2939" spans="1:6" ht="12" customHeight="1" x14ac:dyDescent="0.25">
      <c r="A2939" s="3" t="s">
        <v>7271</v>
      </c>
      <c r="B2939" s="3" t="s">
        <v>504</v>
      </c>
      <c r="C2939" s="3" t="s">
        <v>386</v>
      </c>
      <c r="D2939" s="3" t="s">
        <v>7379</v>
      </c>
      <c r="E2939" s="3" t="s">
        <v>7273</v>
      </c>
      <c r="F2939" s="3" t="s">
        <v>496</v>
      </c>
    </row>
    <row r="2940" spans="1:6" ht="12" customHeight="1" x14ac:dyDescent="0.25">
      <c r="A2940" s="3" t="s">
        <v>7387</v>
      </c>
      <c r="B2940" s="3" t="s">
        <v>493</v>
      </c>
      <c r="C2940" s="3" t="s">
        <v>386</v>
      </c>
      <c r="D2940" s="3" t="s">
        <v>7379</v>
      </c>
      <c r="E2940" s="3" t="s">
        <v>7389</v>
      </c>
      <c r="F2940" s="3" t="s">
        <v>496</v>
      </c>
    </row>
    <row r="2941" spans="1:6" ht="12" customHeight="1" x14ac:dyDescent="0.25">
      <c r="A2941" s="3" t="s">
        <v>7391</v>
      </c>
      <c r="B2941" s="3" t="s">
        <v>493</v>
      </c>
      <c r="C2941" s="3" t="s">
        <v>94</v>
      </c>
      <c r="D2941" s="3" t="s">
        <v>7392</v>
      </c>
      <c r="E2941" s="3" t="s">
        <v>7393</v>
      </c>
      <c r="F2941" s="3" t="s">
        <v>496</v>
      </c>
    </row>
    <row r="2942" spans="1:6" ht="12" customHeight="1" x14ac:dyDescent="0.25">
      <c r="A2942" s="3" t="s">
        <v>7397</v>
      </c>
      <c r="B2942" s="3" t="s">
        <v>493</v>
      </c>
      <c r="C2942" s="3" t="s">
        <v>94</v>
      </c>
      <c r="D2942" s="3" t="s">
        <v>7392</v>
      </c>
      <c r="E2942" s="3" t="s">
        <v>7399</v>
      </c>
      <c r="F2942" s="3" t="s">
        <v>496</v>
      </c>
    </row>
    <row r="2943" spans="1:6" ht="12" customHeight="1" x14ac:dyDescent="0.25">
      <c r="A2943" s="3" t="s">
        <v>7400</v>
      </c>
      <c r="B2943" s="3" t="s">
        <v>493</v>
      </c>
      <c r="C2943" s="3" t="s">
        <v>94</v>
      </c>
      <c r="D2943" s="3" t="s">
        <v>7392</v>
      </c>
      <c r="E2943" s="3" t="s">
        <v>7402</v>
      </c>
      <c r="F2943" s="3" t="s">
        <v>496</v>
      </c>
    </row>
    <row r="2944" spans="1:6" ht="12" customHeight="1" x14ac:dyDescent="0.25">
      <c r="A2944" s="3" t="s">
        <v>1887</v>
      </c>
      <c r="B2944" s="3" t="s">
        <v>504</v>
      </c>
      <c r="C2944" s="3" t="s">
        <v>94</v>
      </c>
      <c r="D2944" s="3" t="s">
        <v>7392</v>
      </c>
      <c r="E2944" s="3" t="s">
        <v>1888</v>
      </c>
      <c r="F2944" s="3" t="s">
        <v>496</v>
      </c>
    </row>
    <row r="2945" spans="1:6" ht="12" customHeight="1" x14ac:dyDescent="0.25">
      <c r="A2945" s="3" t="s">
        <v>7403</v>
      </c>
      <c r="B2945" s="3" t="s">
        <v>493</v>
      </c>
      <c r="C2945" s="3" t="s">
        <v>48</v>
      </c>
      <c r="D2945" s="3" t="s">
        <v>7405</v>
      </c>
      <c r="E2945" s="3" t="s">
        <v>7408</v>
      </c>
      <c r="F2945" s="3" t="s">
        <v>496</v>
      </c>
    </row>
    <row r="2946" spans="1:6" ht="12" customHeight="1" x14ac:dyDescent="0.25">
      <c r="A2946" s="3" t="s">
        <v>7411</v>
      </c>
      <c r="B2946" s="3" t="s">
        <v>493</v>
      </c>
      <c r="C2946" s="3" t="s">
        <v>48</v>
      </c>
      <c r="D2946" s="3" t="s">
        <v>7405</v>
      </c>
      <c r="E2946" s="3" t="s">
        <v>7412</v>
      </c>
      <c r="F2946" s="3" t="s">
        <v>496</v>
      </c>
    </row>
    <row r="2947" spans="1:6" ht="12" customHeight="1" x14ac:dyDescent="0.25">
      <c r="A2947" s="3" t="s">
        <v>7414</v>
      </c>
      <c r="B2947" s="3" t="s">
        <v>493</v>
      </c>
      <c r="C2947" s="3" t="s">
        <v>48</v>
      </c>
      <c r="D2947" s="3" t="s">
        <v>7405</v>
      </c>
      <c r="E2947" s="3" t="s">
        <v>7416</v>
      </c>
      <c r="F2947" s="3" t="s">
        <v>496</v>
      </c>
    </row>
    <row r="2948" spans="1:6" ht="12" customHeight="1" x14ac:dyDescent="0.25">
      <c r="A2948" s="3" t="s">
        <v>1326</v>
      </c>
      <c r="B2948" s="3" t="s">
        <v>504</v>
      </c>
      <c r="C2948" s="3" t="s">
        <v>48</v>
      </c>
      <c r="D2948" s="3" t="s">
        <v>7405</v>
      </c>
      <c r="E2948" s="3" t="s">
        <v>1327</v>
      </c>
      <c r="F2948" s="3" t="s">
        <v>496</v>
      </c>
    </row>
    <row r="2949" spans="1:6" ht="12" customHeight="1" x14ac:dyDescent="0.25">
      <c r="A2949" s="3" t="s">
        <v>7417</v>
      </c>
      <c r="B2949" s="3" t="s">
        <v>493</v>
      </c>
      <c r="C2949" s="3" t="s">
        <v>48</v>
      </c>
      <c r="D2949" s="3" t="s">
        <v>7419</v>
      </c>
      <c r="E2949" s="3" t="s">
        <v>7420</v>
      </c>
      <c r="F2949" s="3" t="s">
        <v>496</v>
      </c>
    </row>
    <row r="2950" spans="1:6" ht="12" customHeight="1" x14ac:dyDescent="0.25">
      <c r="A2950" s="3" t="s">
        <v>7426</v>
      </c>
      <c r="B2950" s="3" t="s">
        <v>493</v>
      </c>
      <c r="C2950" s="3" t="s">
        <v>48</v>
      </c>
      <c r="D2950" s="3" t="s">
        <v>7419</v>
      </c>
      <c r="E2950" s="3" t="s">
        <v>7428</v>
      </c>
      <c r="F2950" s="3" t="s">
        <v>496</v>
      </c>
    </row>
    <row r="2951" spans="1:6" ht="12" customHeight="1" x14ac:dyDescent="0.25">
      <c r="A2951" s="3" t="s">
        <v>956</v>
      </c>
      <c r="B2951" s="3" t="s">
        <v>504</v>
      </c>
      <c r="C2951" s="3" t="s">
        <v>48</v>
      </c>
      <c r="D2951" s="3" t="s">
        <v>7419</v>
      </c>
      <c r="E2951" s="3" t="s">
        <v>2384</v>
      </c>
      <c r="F2951" s="3" t="s">
        <v>496</v>
      </c>
    </row>
    <row r="2952" spans="1:6" ht="12" customHeight="1" x14ac:dyDescent="0.25">
      <c r="A2952" s="3" t="s">
        <v>7432</v>
      </c>
      <c r="B2952" s="3" t="s">
        <v>493</v>
      </c>
      <c r="C2952" s="3" t="s">
        <v>48</v>
      </c>
      <c r="D2952" s="3" t="s">
        <v>7419</v>
      </c>
      <c r="E2952" s="3" t="s">
        <v>7435</v>
      </c>
      <c r="F2952" s="3" t="s">
        <v>496</v>
      </c>
    </row>
    <row r="2953" spans="1:6" ht="12" customHeight="1" x14ac:dyDescent="0.25">
      <c r="A2953" s="3" t="s">
        <v>7437</v>
      </c>
      <c r="B2953" s="3" t="s">
        <v>493</v>
      </c>
      <c r="C2953" s="3" t="s">
        <v>63</v>
      </c>
      <c r="D2953" s="3" t="s">
        <v>7439</v>
      </c>
      <c r="E2953" s="3" t="s">
        <v>7440</v>
      </c>
      <c r="F2953" s="3" t="s">
        <v>496</v>
      </c>
    </row>
    <row r="2954" spans="1:6" ht="12" customHeight="1" x14ac:dyDescent="0.25">
      <c r="A2954" s="3" t="s">
        <v>7442</v>
      </c>
      <c r="B2954" s="3" t="s">
        <v>493</v>
      </c>
      <c r="C2954" s="3" t="s">
        <v>63</v>
      </c>
      <c r="D2954" s="3" t="s">
        <v>7439</v>
      </c>
      <c r="E2954" s="3" t="s">
        <v>7444</v>
      </c>
      <c r="F2954" s="3" t="s">
        <v>496</v>
      </c>
    </row>
    <row r="2955" spans="1:6" ht="12" customHeight="1" x14ac:dyDescent="0.25">
      <c r="A2955" s="3" t="s">
        <v>7447</v>
      </c>
      <c r="B2955" s="3" t="s">
        <v>493</v>
      </c>
      <c r="C2955" s="3" t="s">
        <v>63</v>
      </c>
      <c r="D2955" s="3" t="s">
        <v>7439</v>
      </c>
      <c r="E2955" s="3" t="s">
        <v>7449</v>
      </c>
      <c r="F2955" s="3" t="s">
        <v>496</v>
      </c>
    </row>
    <row r="2956" spans="1:6" ht="12" customHeight="1" x14ac:dyDescent="0.25">
      <c r="A2956" s="3" t="s">
        <v>506</v>
      </c>
      <c r="B2956" s="3" t="s">
        <v>504</v>
      </c>
      <c r="C2956" s="3" t="s">
        <v>63</v>
      </c>
      <c r="D2956" s="3" t="s">
        <v>7439</v>
      </c>
      <c r="E2956" s="3" t="s">
        <v>508</v>
      </c>
      <c r="F2956" s="3" t="s">
        <v>496</v>
      </c>
    </row>
    <row r="2957" spans="1:6" ht="12" customHeight="1" x14ac:dyDescent="0.25">
      <c r="A2957" s="3" t="s">
        <v>7450</v>
      </c>
      <c r="B2957" s="3" t="s">
        <v>493</v>
      </c>
      <c r="C2957" s="3" t="s">
        <v>48</v>
      </c>
      <c r="D2957" s="3" t="s">
        <v>7453</v>
      </c>
      <c r="E2957" s="3" t="s">
        <v>7454</v>
      </c>
      <c r="F2957" s="3" t="s">
        <v>496</v>
      </c>
    </row>
    <row r="2958" spans="1:6" ht="12" customHeight="1" x14ac:dyDescent="0.25">
      <c r="A2958" s="3" t="s">
        <v>7455</v>
      </c>
      <c r="B2958" s="3" t="s">
        <v>493</v>
      </c>
      <c r="C2958" s="3" t="s">
        <v>48</v>
      </c>
      <c r="D2958" s="3" t="s">
        <v>7453</v>
      </c>
      <c r="E2958" s="3" t="s">
        <v>7456</v>
      </c>
      <c r="F2958" s="3" t="s">
        <v>496</v>
      </c>
    </row>
    <row r="2959" spans="1:6" ht="12" customHeight="1" x14ac:dyDescent="0.25">
      <c r="A2959" s="3" t="s">
        <v>1326</v>
      </c>
      <c r="B2959" s="3" t="s">
        <v>504</v>
      </c>
      <c r="C2959" s="3" t="s">
        <v>48</v>
      </c>
      <c r="D2959" s="3" t="s">
        <v>7453</v>
      </c>
      <c r="E2959" s="3" t="s">
        <v>1327</v>
      </c>
      <c r="F2959" s="3" t="s">
        <v>496</v>
      </c>
    </row>
    <row r="2960" spans="1:6" ht="12" customHeight="1" x14ac:dyDescent="0.25">
      <c r="A2960" s="3" t="s">
        <v>7459</v>
      </c>
      <c r="B2960" s="3" t="s">
        <v>493</v>
      </c>
      <c r="C2960" s="3" t="s">
        <v>48</v>
      </c>
      <c r="D2960" s="3" t="s">
        <v>7453</v>
      </c>
      <c r="E2960" s="3" t="s">
        <v>7461</v>
      </c>
      <c r="F2960" s="3" t="s">
        <v>496</v>
      </c>
    </row>
    <row r="2961" spans="1:6" ht="12" customHeight="1" x14ac:dyDescent="0.25">
      <c r="A2961" s="3" t="s">
        <v>7463</v>
      </c>
      <c r="B2961" s="3" t="s">
        <v>493</v>
      </c>
      <c r="C2961" s="3" t="s">
        <v>179</v>
      </c>
      <c r="D2961" s="3" t="s">
        <v>7466</v>
      </c>
      <c r="E2961" s="3" t="s">
        <v>7467</v>
      </c>
      <c r="F2961" s="3" t="s">
        <v>496</v>
      </c>
    </row>
    <row r="2962" spans="1:6" ht="12" customHeight="1" x14ac:dyDescent="0.25">
      <c r="A2962" s="3" t="s">
        <v>7469</v>
      </c>
      <c r="B2962" s="3" t="s">
        <v>493</v>
      </c>
      <c r="C2962" s="3" t="s">
        <v>179</v>
      </c>
      <c r="D2962" s="3" t="s">
        <v>7466</v>
      </c>
      <c r="E2962" s="3" t="s">
        <v>7472</v>
      </c>
      <c r="F2962" s="3" t="s">
        <v>496</v>
      </c>
    </row>
    <row r="2963" spans="1:6" ht="12" customHeight="1" x14ac:dyDescent="0.25">
      <c r="A2963" s="3" t="s">
        <v>868</v>
      </c>
      <c r="B2963" s="3" t="s">
        <v>504</v>
      </c>
      <c r="C2963" s="3" t="s">
        <v>179</v>
      </c>
      <c r="D2963" s="3" t="s">
        <v>7466</v>
      </c>
      <c r="E2963" s="3" t="s">
        <v>869</v>
      </c>
      <c r="F2963" s="3" t="s">
        <v>496</v>
      </c>
    </row>
    <row r="2964" spans="1:6" ht="12" customHeight="1" x14ac:dyDescent="0.25">
      <c r="A2964" s="3" t="s">
        <v>7476</v>
      </c>
      <c r="B2964" s="3" t="s">
        <v>493</v>
      </c>
      <c r="C2964" s="3" t="s">
        <v>179</v>
      </c>
      <c r="D2964" s="3" t="s">
        <v>7466</v>
      </c>
      <c r="E2964" s="3" t="s">
        <v>7479</v>
      </c>
      <c r="F2964" s="3" t="s">
        <v>496</v>
      </c>
    </row>
    <row r="2965" spans="1:6" ht="12" customHeight="1" x14ac:dyDescent="0.25">
      <c r="A2965" s="3" t="s">
        <v>7481</v>
      </c>
      <c r="B2965" s="3" t="s">
        <v>493</v>
      </c>
      <c r="C2965" s="3" t="s">
        <v>165</v>
      </c>
      <c r="D2965" s="3" t="s">
        <v>7482</v>
      </c>
      <c r="E2965" s="3" t="s">
        <v>7483</v>
      </c>
      <c r="F2965" s="3" t="s">
        <v>496</v>
      </c>
    </row>
    <row r="2966" spans="1:6" ht="12" customHeight="1" x14ac:dyDescent="0.25">
      <c r="A2966" s="3" t="s">
        <v>7484</v>
      </c>
      <c r="B2966" s="3" t="s">
        <v>493</v>
      </c>
      <c r="C2966" s="3" t="s">
        <v>165</v>
      </c>
      <c r="D2966" s="3" t="s">
        <v>7482</v>
      </c>
      <c r="E2966" s="3" t="s">
        <v>7486</v>
      </c>
      <c r="F2966" s="3" t="s">
        <v>496</v>
      </c>
    </row>
    <row r="2967" spans="1:6" ht="12" customHeight="1" x14ac:dyDescent="0.25">
      <c r="A2967" s="3" t="s">
        <v>7487</v>
      </c>
      <c r="B2967" s="3" t="s">
        <v>493</v>
      </c>
      <c r="C2967" s="3" t="s">
        <v>165</v>
      </c>
      <c r="D2967" s="3" t="s">
        <v>7482</v>
      </c>
      <c r="E2967" s="3" t="s">
        <v>7488</v>
      </c>
      <c r="F2967" s="3" t="s">
        <v>496</v>
      </c>
    </row>
    <row r="2968" spans="1:6" ht="12" customHeight="1" x14ac:dyDescent="0.25">
      <c r="A2968" s="3" t="s">
        <v>2580</v>
      </c>
      <c r="B2968" s="3" t="s">
        <v>504</v>
      </c>
      <c r="C2968" s="3" t="s">
        <v>165</v>
      </c>
      <c r="D2968" s="3" t="s">
        <v>7482</v>
      </c>
      <c r="E2968" s="3" t="s">
        <v>2581</v>
      </c>
      <c r="F2968" s="3" t="s">
        <v>496</v>
      </c>
    </row>
    <row r="2969" spans="1:6" ht="12" customHeight="1" x14ac:dyDescent="0.25">
      <c r="A2969" s="3" t="s">
        <v>7491</v>
      </c>
      <c r="B2969" s="3" t="s">
        <v>493</v>
      </c>
      <c r="C2969" s="3" t="s">
        <v>188</v>
      </c>
      <c r="D2969" s="3" t="s">
        <v>7492</v>
      </c>
      <c r="E2969" s="3" t="s">
        <v>7493</v>
      </c>
      <c r="F2969" s="3" t="s">
        <v>496</v>
      </c>
    </row>
    <row r="2970" spans="1:6" ht="12" customHeight="1" x14ac:dyDescent="0.25">
      <c r="A2970" s="3" t="s">
        <v>7494</v>
      </c>
      <c r="B2970" s="3" t="s">
        <v>493</v>
      </c>
      <c r="C2970" s="3" t="s">
        <v>188</v>
      </c>
      <c r="D2970" s="3" t="s">
        <v>7492</v>
      </c>
      <c r="E2970" s="3" t="s">
        <v>7495</v>
      </c>
      <c r="F2970" s="3" t="s">
        <v>496</v>
      </c>
    </row>
    <row r="2971" spans="1:6" ht="12" customHeight="1" x14ac:dyDescent="0.25">
      <c r="A2971" s="3" t="s">
        <v>2037</v>
      </c>
      <c r="B2971" s="3" t="s">
        <v>504</v>
      </c>
      <c r="C2971" s="3" t="s">
        <v>188</v>
      </c>
      <c r="D2971" s="3" t="s">
        <v>7492</v>
      </c>
      <c r="E2971" s="3" t="s">
        <v>2038</v>
      </c>
      <c r="F2971" s="3" t="s">
        <v>496</v>
      </c>
    </row>
    <row r="2972" spans="1:6" ht="12" customHeight="1" x14ac:dyDescent="0.25">
      <c r="A2972" s="3" t="s">
        <v>7496</v>
      </c>
      <c r="B2972" s="3" t="s">
        <v>493</v>
      </c>
      <c r="C2972" s="3" t="s">
        <v>188</v>
      </c>
      <c r="D2972" s="3" t="s">
        <v>7492</v>
      </c>
      <c r="E2972" s="3" t="s">
        <v>7498</v>
      </c>
      <c r="F2972" s="3" t="s">
        <v>496</v>
      </c>
    </row>
    <row r="2973" spans="1:6" ht="12" customHeight="1" x14ac:dyDescent="0.25">
      <c r="A2973" s="3" t="s">
        <v>7499</v>
      </c>
      <c r="B2973" s="3" t="s">
        <v>493</v>
      </c>
      <c r="C2973" s="3" t="s">
        <v>179</v>
      </c>
      <c r="D2973" s="3" t="s">
        <v>7500</v>
      </c>
      <c r="E2973" s="3" t="s">
        <v>7501</v>
      </c>
      <c r="F2973" s="3" t="s">
        <v>496</v>
      </c>
    </row>
    <row r="2974" spans="1:6" ht="12" customHeight="1" x14ac:dyDescent="0.25">
      <c r="A2974" s="3" t="s">
        <v>7503</v>
      </c>
      <c r="B2974" s="3" t="s">
        <v>493</v>
      </c>
      <c r="C2974" s="3" t="s">
        <v>179</v>
      </c>
      <c r="D2974" s="3" t="s">
        <v>7500</v>
      </c>
      <c r="E2974" s="3" t="s">
        <v>7504</v>
      </c>
      <c r="F2974" s="3" t="s">
        <v>496</v>
      </c>
    </row>
    <row r="2975" spans="1:6" ht="12" customHeight="1" x14ac:dyDescent="0.25">
      <c r="A2975" s="3" t="s">
        <v>868</v>
      </c>
      <c r="B2975" s="3" t="s">
        <v>504</v>
      </c>
      <c r="C2975" s="3" t="s">
        <v>179</v>
      </c>
      <c r="D2975" s="3" t="s">
        <v>7500</v>
      </c>
      <c r="E2975" s="3" t="s">
        <v>869</v>
      </c>
      <c r="F2975" s="3" t="s">
        <v>496</v>
      </c>
    </row>
    <row r="2976" spans="1:6" ht="12" customHeight="1" x14ac:dyDescent="0.25">
      <c r="A2976" s="3" t="s">
        <v>7506</v>
      </c>
      <c r="B2976" s="3" t="s">
        <v>493</v>
      </c>
      <c r="C2976" s="3" t="s">
        <v>179</v>
      </c>
      <c r="D2976" s="3" t="s">
        <v>7500</v>
      </c>
      <c r="E2976" s="3" t="s">
        <v>7509</v>
      </c>
      <c r="F2976" s="3" t="s">
        <v>496</v>
      </c>
    </row>
    <row r="2977" spans="1:6" ht="12" customHeight="1" x14ac:dyDescent="0.25">
      <c r="A2977" s="3" t="s">
        <v>7510</v>
      </c>
      <c r="B2977" s="3" t="s">
        <v>493</v>
      </c>
      <c r="C2977" s="3" t="s">
        <v>179</v>
      </c>
      <c r="D2977" s="3" t="s">
        <v>7514</v>
      </c>
      <c r="E2977" s="3" t="s">
        <v>7516</v>
      </c>
      <c r="F2977" s="3" t="s">
        <v>496</v>
      </c>
    </row>
    <row r="2978" spans="1:6" ht="12" customHeight="1" x14ac:dyDescent="0.25">
      <c r="A2978" s="3" t="s">
        <v>7517</v>
      </c>
      <c r="B2978" s="3" t="s">
        <v>493</v>
      </c>
      <c r="C2978" s="3" t="s">
        <v>179</v>
      </c>
      <c r="D2978" s="3" t="s">
        <v>7514</v>
      </c>
      <c r="E2978" s="3" t="s">
        <v>7519</v>
      </c>
      <c r="F2978" s="3" t="s">
        <v>496</v>
      </c>
    </row>
    <row r="2979" spans="1:6" ht="12" customHeight="1" x14ac:dyDescent="0.25">
      <c r="A2979" s="3" t="s">
        <v>868</v>
      </c>
      <c r="B2979" s="3" t="s">
        <v>504</v>
      </c>
      <c r="C2979" s="3" t="s">
        <v>179</v>
      </c>
      <c r="D2979" s="3" t="s">
        <v>7514</v>
      </c>
      <c r="E2979" s="3" t="s">
        <v>869</v>
      </c>
      <c r="F2979" s="3" t="s">
        <v>496</v>
      </c>
    </row>
    <row r="2980" spans="1:6" ht="12" customHeight="1" x14ac:dyDescent="0.25">
      <c r="A2980" s="3" t="s">
        <v>7521</v>
      </c>
      <c r="B2980" s="3" t="s">
        <v>493</v>
      </c>
      <c r="C2980" s="3" t="s">
        <v>179</v>
      </c>
      <c r="D2980" s="3" t="s">
        <v>7514</v>
      </c>
      <c r="E2980" s="3" t="s">
        <v>7523</v>
      </c>
      <c r="F2980" s="3" t="s">
        <v>496</v>
      </c>
    </row>
    <row r="2981" spans="1:6" ht="12" customHeight="1" x14ac:dyDescent="0.25">
      <c r="A2981" s="3" t="s">
        <v>7525</v>
      </c>
      <c r="B2981" s="3" t="s">
        <v>493</v>
      </c>
      <c r="C2981" s="3" t="s">
        <v>188</v>
      </c>
      <c r="D2981" s="3" t="s">
        <v>7527</v>
      </c>
      <c r="E2981" s="3" t="s">
        <v>7529</v>
      </c>
      <c r="F2981" s="3" t="s">
        <v>496</v>
      </c>
    </row>
    <row r="2982" spans="1:6" ht="12" customHeight="1" x14ac:dyDescent="0.25">
      <c r="A2982" s="3" t="s">
        <v>7532</v>
      </c>
      <c r="B2982" s="3" t="s">
        <v>493</v>
      </c>
      <c r="C2982" s="3" t="s">
        <v>188</v>
      </c>
      <c r="D2982" s="3" t="s">
        <v>7527</v>
      </c>
      <c r="E2982" s="3" t="s">
        <v>7534</v>
      </c>
      <c r="F2982" s="3" t="s">
        <v>496</v>
      </c>
    </row>
    <row r="2983" spans="1:6" ht="12" customHeight="1" x14ac:dyDescent="0.25">
      <c r="A2983" s="3" t="s">
        <v>2037</v>
      </c>
      <c r="B2983" s="3" t="s">
        <v>504</v>
      </c>
      <c r="C2983" s="3" t="s">
        <v>188</v>
      </c>
      <c r="D2983" s="3" t="s">
        <v>7527</v>
      </c>
      <c r="E2983" s="3" t="s">
        <v>2038</v>
      </c>
      <c r="F2983" s="3" t="s">
        <v>496</v>
      </c>
    </row>
    <row r="2984" spans="1:6" ht="12" customHeight="1" x14ac:dyDescent="0.25">
      <c r="A2984" s="3" t="s">
        <v>7537</v>
      </c>
      <c r="B2984" s="3" t="s">
        <v>493</v>
      </c>
      <c r="C2984" s="3" t="s">
        <v>188</v>
      </c>
      <c r="D2984" s="3" t="s">
        <v>7527</v>
      </c>
      <c r="E2984" s="3" t="s">
        <v>7538</v>
      </c>
      <c r="F2984" s="3" t="s">
        <v>496</v>
      </c>
    </row>
    <row r="2985" spans="1:6" ht="12" customHeight="1" x14ac:dyDescent="0.25">
      <c r="A2985" s="3" t="s">
        <v>7539</v>
      </c>
      <c r="B2985" s="3" t="s">
        <v>493</v>
      </c>
      <c r="C2985" s="3" t="s">
        <v>179</v>
      </c>
      <c r="D2985" s="3" t="s">
        <v>7540</v>
      </c>
      <c r="E2985" s="3" t="s">
        <v>7542</v>
      </c>
      <c r="F2985" s="3" t="s">
        <v>496</v>
      </c>
    </row>
    <row r="2986" spans="1:6" ht="12" customHeight="1" x14ac:dyDescent="0.25">
      <c r="A2986" s="3" t="s">
        <v>7543</v>
      </c>
      <c r="B2986" s="3" t="s">
        <v>493</v>
      </c>
      <c r="C2986" s="3" t="s">
        <v>179</v>
      </c>
      <c r="D2986" s="3" t="s">
        <v>7540</v>
      </c>
      <c r="E2986" s="3" t="s">
        <v>7545</v>
      </c>
      <c r="F2986" s="3" t="s">
        <v>496</v>
      </c>
    </row>
    <row r="2987" spans="1:6" ht="12" customHeight="1" x14ac:dyDescent="0.25">
      <c r="A2987" s="3" t="s">
        <v>7546</v>
      </c>
      <c r="B2987" s="3" t="s">
        <v>493</v>
      </c>
      <c r="C2987" s="3" t="s">
        <v>179</v>
      </c>
      <c r="D2987" s="3" t="s">
        <v>7540</v>
      </c>
      <c r="E2987" s="3" t="s">
        <v>7549</v>
      </c>
      <c r="F2987" s="3" t="s">
        <v>496</v>
      </c>
    </row>
    <row r="2988" spans="1:6" ht="12" customHeight="1" x14ac:dyDescent="0.25">
      <c r="A2988" s="3" t="s">
        <v>868</v>
      </c>
      <c r="B2988" s="3" t="s">
        <v>504</v>
      </c>
      <c r="C2988" s="3" t="s">
        <v>179</v>
      </c>
      <c r="D2988" s="3" t="s">
        <v>7540</v>
      </c>
      <c r="E2988" s="3" t="s">
        <v>869</v>
      </c>
      <c r="F2988" s="3" t="s">
        <v>496</v>
      </c>
    </row>
    <row r="2989" spans="1:6" ht="12" customHeight="1" x14ac:dyDescent="0.25">
      <c r="A2989" s="3" t="s">
        <v>7552</v>
      </c>
      <c r="B2989" s="3" t="s">
        <v>493</v>
      </c>
      <c r="C2989" s="3" t="s">
        <v>179</v>
      </c>
      <c r="D2989" s="3" t="s">
        <v>7553</v>
      </c>
      <c r="E2989" s="3" t="s">
        <v>7554</v>
      </c>
      <c r="F2989" s="3" t="s">
        <v>496</v>
      </c>
    </row>
    <row r="2990" spans="1:6" ht="12" customHeight="1" x14ac:dyDescent="0.25">
      <c r="A2990" s="3" t="s">
        <v>7557</v>
      </c>
      <c r="B2990" s="3" t="s">
        <v>493</v>
      </c>
      <c r="C2990" s="3" t="s">
        <v>179</v>
      </c>
      <c r="D2990" s="3" t="s">
        <v>7553</v>
      </c>
      <c r="E2990" s="3" t="s">
        <v>7558</v>
      </c>
      <c r="F2990" s="3" t="s">
        <v>496</v>
      </c>
    </row>
    <row r="2991" spans="1:6" ht="12" customHeight="1" x14ac:dyDescent="0.25">
      <c r="A2991" s="3" t="s">
        <v>1638</v>
      </c>
      <c r="B2991" s="3" t="s">
        <v>493</v>
      </c>
      <c r="C2991" s="3" t="s">
        <v>179</v>
      </c>
      <c r="D2991" s="3" t="s">
        <v>7553</v>
      </c>
      <c r="E2991" s="3" t="s">
        <v>7564</v>
      </c>
      <c r="F2991" s="3" t="s">
        <v>496</v>
      </c>
    </row>
    <row r="2992" spans="1:6" ht="12" customHeight="1" x14ac:dyDescent="0.25">
      <c r="A2992" s="3" t="s">
        <v>868</v>
      </c>
      <c r="B2992" s="3" t="s">
        <v>504</v>
      </c>
      <c r="C2992" s="3" t="s">
        <v>179</v>
      </c>
      <c r="D2992" s="3" t="s">
        <v>7553</v>
      </c>
      <c r="E2992" s="3" t="s">
        <v>869</v>
      </c>
      <c r="F2992" s="3" t="s">
        <v>496</v>
      </c>
    </row>
    <row r="2993" spans="1:6" ht="12" customHeight="1" x14ac:dyDescent="0.25">
      <c r="A2993" s="3" t="s">
        <v>7567</v>
      </c>
      <c r="B2993" s="3" t="s">
        <v>493</v>
      </c>
      <c r="C2993" s="3" t="s">
        <v>33</v>
      </c>
      <c r="D2993" s="3" t="s">
        <v>7569</v>
      </c>
      <c r="E2993" s="3" t="s">
        <v>7570</v>
      </c>
      <c r="F2993" s="3" t="s">
        <v>496</v>
      </c>
    </row>
    <row r="2994" spans="1:6" ht="12" customHeight="1" x14ac:dyDescent="0.25">
      <c r="A2994" s="3" t="s">
        <v>7571</v>
      </c>
      <c r="B2994" s="3" t="s">
        <v>493</v>
      </c>
      <c r="C2994" s="3" t="s">
        <v>33</v>
      </c>
      <c r="D2994" s="3" t="s">
        <v>7569</v>
      </c>
      <c r="E2994" s="3" t="s">
        <v>7573</v>
      </c>
      <c r="F2994" s="3" t="s">
        <v>496</v>
      </c>
    </row>
    <row r="2995" spans="1:6" ht="12" customHeight="1" x14ac:dyDescent="0.25">
      <c r="A2995" s="3" t="s">
        <v>7576</v>
      </c>
      <c r="B2995" s="3" t="s">
        <v>493</v>
      </c>
      <c r="C2995" s="3" t="s">
        <v>33</v>
      </c>
      <c r="D2995" s="3" t="s">
        <v>7569</v>
      </c>
      <c r="E2995" s="3" t="s">
        <v>7577</v>
      </c>
      <c r="F2995" s="3" t="s">
        <v>496</v>
      </c>
    </row>
    <row r="2996" spans="1:6" ht="12" customHeight="1" x14ac:dyDescent="0.25">
      <c r="A2996" s="3" t="s">
        <v>2591</v>
      </c>
      <c r="B2996" s="3" t="s">
        <v>504</v>
      </c>
      <c r="C2996" s="3" t="s">
        <v>33</v>
      </c>
      <c r="D2996" s="3" t="s">
        <v>7569</v>
      </c>
      <c r="E2996" s="3" t="s">
        <v>2593</v>
      </c>
      <c r="F2996" s="3" t="s">
        <v>496</v>
      </c>
    </row>
    <row r="2997" spans="1:6" ht="12" customHeight="1" x14ac:dyDescent="0.25">
      <c r="A2997" s="3" t="s">
        <v>4149</v>
      </c>
      <c r="B2997" s="3" t="s">
        <v>493</v>
      </c>
      <c r="C2997" s="3" t="s">
        <v>244</v>
      </c>
      <c r="D2997" s="3" t="s">
        <v>7582</v>
      </c>
      <c r="E2997" s="3" t="s">
        <v>7583</v>
      </c>
      <c r="F2997" s="3" t="s">
        <v>496</v>
      </c>
    </row>
    <row r="2998" spans="1:6" ht="12" customHeight="1" x14ac:dyDescent="0.25">
      <c r="A2998" s="3" t="s">
        <v>7585</v>
      </c>
      <c r="B2998" s="3" t="s">
        <v>493</v>
      </c>
      <c r="C2998" s="3" t="s">
        <v>244</v>
      </c>
      <c r="D2998" s="3" t="s">
        <v>7582</v>
      </c>
      <c r="E2998" s="3" t="s">
        <v>7587</v>
      </c>
      <c r="F2998" s="3" t="s">
        <v>496</v>
      </c>
    </row>
    <row r="2999" spans="1:6" ht="12" customHeight="1" x14ac:dyDescent="0.25">
      <c r="A2999" s="3" t="s">
        <v>7588</v>
      </c>
      <c r="B2999" s="3" t="s">
        <v>493</v>
      </c>
      <c r="C2999" s="3" t="s">
        <v>244</v>
      </c>
      <c r="D2999" s="3" t="s">
        <v>7582</v>
      </c>
      <c r="E2999" s="3" t="s">
        <v>7590</v>
      </c>
      <c r="F2999" s="3" t="s">
        <v>496</v>
      </c>
    </row>
    <row r="3000" spans="1:6" ht="12" customHeight="1" x14ac:dyDescent="0.25">
      <c r="A3000" s="3" t="s">
        <v>696</v>
      </c>
      <c r="B3000" s="3" t="s">
        <v>504</v>
      </c>
      <c r="C3000" s="3" t="s">
        <v>244</v>
      </c>
      <c r="D3000" s="3" t="s">
        <v>7582</v>
      </c>
      <c r="E3000" s="3" t="s">
        <v>697</v>
      </c>
      <c r="F3000" s="3" t="s">
        <v>496</v>
      </c>
    </row>
    <row r="3001" spans="1:6" ht="12" customHeight="1" x14ac:dyDescent="0.25">
      <c r="A3001" s="3" t="s">
        <v>7593</v>
      </c>
      <c r="B3001" s="3" t="s">
        <v>493</v>
      </c>
      <c r="C3001" s="3" t="s">
        <v>244</v>
      </c>
      <c r="D3001" s="3" t="s">
        <v>7594</v>
      </c>
      <c r="E3001" s="3" t="s">
        <v>7596</v>
      </c>
      <c r="F3001" s="3" t="s">
        <v>496</v>
      </c>
    </row>
    <row r="3002" spans="1:6" ht="12" customHeight="1" x14ac:dyDescent="0.25">
      <c r="A3002" s="3" t="s">
        <v>7598</v>
      </c>
      <c r="B3002" s="3" t="s">
        <v>493</v>
      </c>
      <c r="C3002" s="3" t="s">
        <v>244</v>
      </c>
      <c r="D3002" s="3" t="s">
        <v>7594</v>
      </c>
      <c r="E3002" s="3" t="s">
        <v>7600</v>
      </c>
      <c r="F3002" s="3" t="s">
        <v>496</v>
      </c>
    </row>
    <row r="3003" spans="1:6" ht="12" customHeight="1" x14ac:dyDescent="0.25">
      <c r="A3003" s="3" t="s">
        <v>7602</v>
      </c>
      <c r="B3003" s="3" t="s">
        <v>493</v>
      </c>
      <c r="C3003" s="3" t="s">
        <v>244</v>
      </c>
      <c r="D3003" s="3" t="s">
        <v>7594</v>
      </c>
      <c r="E3003" s="3" t="s">
        <v>7603</v>
      </c>
      <c r="F3003" s="3" t="s">
        <v>496</v>
      </c>
    </row>
    <row r="3004" spans="1:6" ht="12" customHeight="1" x14ac:dyDescent="0.25">
      <c r="A3004" s="3" t="s">
        <v>696</v>
      </c>
      <c r="B3004" s="3" t="s">
        <v>504</v>
      </c>
      <c r="C3004" s="3" t="s">
        <v>244</v>
      </c>
      <c r="D3004" s="3" t="s">
        <v>7594</v>
      </c>
      <c r="E3004" s="3" t="s">
        <v>697</v>
      </c>
      <c r="F3004" s="3" t="s">
        <v>496</v>
      </c>
    </row>
    <row r="3005" spans="1:6" ht="12" customHeight="1" x14ac:dyDescent="0.25">
      <c r="A3005" s="3" t="s">
        <v>7607</v>
      </c>
      <c r="B3005" s="3" t="s">
        <v>493</v>
      </c>
      <c r="C3005" s="3" t="s">
        <v>244</v>
      </c>
      <c r="D3005" s="3" t="s">
        <v>7608</v>
      </c>
      <c r="E3005" s="3" t="s">
        <v>7609</v>
      </c>
      <c r="F3005" s="3" t="s">
        <v>496</v>
      </c>
    </row>
    <row r="3006" spans="1:6" ht="12" customHeight="1" x14ac:dyDescent="0.25">
      <c r="A3006" s="3" t="s">
        <v>7611</v>
      </c>
      <c r="B3006" s="3" t="s">
        <v>493</v>
      </c>
      <c r="C3006" s="3" t="s">
        <v>244</v>
      </c>
      <c r="D3006" s="3" t="s">
        <v>7608</v>
      </c>
      <c r="E3006" s="3" t="s">
        <v>7614</v>
      </c>
      <c r="F3006" s="3" t="s">
        <v>496</v>
      </c>
    </row>
    <row r="3007" spans="1:6" ht="12" customHeight="1" x14ac:dyDescent="0.25">
      <c r="A3007" s="3" t="s">
        <v>7615</v>
      </c>
      <c r="B3007" s="3" t="s">
        <v>493</v>
      </c>
      <c r="C3007" s="3" t="s">
        <v>244</v>
      </c>
      <c r="D3007" s="3" t="s">
        <v>7608</v>
      </c>
      <c r="E3007" s="3" t="s">
        <v>7616</v>
      </c>
      <c r="F3007" s="3" t="s">
        <v>496</v>
      </c>
    </row>
    <row r="3008" spans="1:6" ht="12" customHeight="1" x14ac:dyDescent="0.25">
      <c r="A3008" s="3" t="s">
        <v>696</v>
      </c>
      <c r="B3008" s="3" t="s">
        <v>504</v>
      </c>
      <c r="C3008" s="3" t="s">
        <v>244</v>
      </c>
      <c r="D3008" s="3" t="s">
        <v>7608</v>
      </c>
      <c r="E3008" s="3" t="s">
        <v>697</v>
      </c>
      <c r="F3008" s="3" t="s">
        <v>496</v>
      </c>
    </row>
    <row r="3009" spans="1:6" ht="12" customHeight="1" x14ac:dyDescent="0.25">
      <c r="A3009" s="3" t="s">
        <v>7618</v>
      </c>
      <c r="B3009" s="3" t="s">
        <v>493</v>
      </c>
      <c r="C3009" s="3" t="s">
        <v>244</v>
      </c>
      <c r="D3009" s="3" t="s">
        <v>7619</v>
      </c>
      <c r="E3009" s="3" t="s">
        <v>7620</v>
      </c>
      <c r="F3009" s="3" t="s">
        <v>496</v>
      </c>
    </row>
    <row r="3010" spans="1:6" ht="12" customHeight="1" x14ac:dyDescent="0.25">
      <c r="A3010" s="3" t="s">
        <v>7622</v>
      </c>
      <c r="B3010" s="3" t="s">
        <v>493</v>
      </c>
      <c r="C3010" s="3" t="s">
        <v>244</v>
      </c>
      <c r="D3010" s="3" t="s">
        <v>7619</v>
      </c>
      <c r="E3010" s="3" t="s">
        <v>7625</v>
      </c>
      <c r="F3010" s="3" t="s">
        <v>496</v>
      </c>
    </row>
    <row r="3011" spans="1:6" ht="12" customHeight="1" x14ac:dyDescent="0.25">
      <c r="A3011" s="3" t="s">
        <v>7627</v>
      </c>
      <c r="B3011" s="3" t="s">
        <v>493</v>
      </c>
      <c r="C3011" s="3" t="s">
        <v>244</v>
      </c>
      <c r="D3011" s="3" t="s">
        <v>7619</v>
      </c>
      <c r="E3011" s="3" t="s">
        <v>7629</v>
      </c>
      <c r="F3011" s="3" t="s">
        <v>496</v>
      </c>
    </row>
    <row r="3012" spans="1:6" ht="12" customHeight="1" x14ac:dyDescent="0.25">
      <c r="A3012" s="3" t="s">
        <v>696</v>
      </c>
      <c r="B3012" s="3" t="s">
        <v>504</v>
      </c>
      <c r="C3012" s="3" t="s">
        <v>244</v>
      </c>
      <c r="D3012" s="3" t="s">
        <v>7619</v>
      </c>
      <c r="E3012" s="3" t="s">
        <v>697</v>
      </c>
      <c r="F3012" s="3" t="s">
        <v>496</v>
      </c>
    </row>
    <row r="3013" spans="1:6" ht="12" customHeight="1" x14ac:dyDescent="0.25">
      <c r="A3013" s="3" t="s">
        <v>7632</v>
      </c>
      <c r="B3013" s="3" t="s">
        <v>493</v>
      </c>
      <c r="C3013" s="3" t="s">
        <v>244</v>
      </c>
      <c r="D3013" s="3" t="s">
        <v>7633</v>
      </c>
      <c r="E3013" s="3" t="s">
        <v>7634</v>
      </c>
      <c r="F3013" s="3" t="s">
        <v>496</v>
      </c>
    </row>
    <row r="3014" spans="1:6" ht="12" customHeight="1" x14ac:dyDescent="0.25">
      <c r="A3014" s="3" t="s">
        <v>7635</v>
      </c>
      <c r="B3014" s="3" t="s">
        <v>493</v>
      </c>
      <c r="C3014" s="3" t="s">
        <v>244</v>
      </c>
      <c r="D3014" s="3" t="s">
        <v>7633</v>
      </c>
      <c r="E3014" s="3" t="s">
        <v>7636</v>
      </c>
      <c r="F3014" s="3" t="s">
        <v>496</v>
      </c>
    </row>
    <row r="3015" spans="1:6" ht="12" customHeight="1" x14ac:dyDescent="0.25">
      <c r="A3015" s="3" t="s">
        <v>7638</v>
      </c>
      <c r="B3015" s="3" t="s">
        <v>493</v>
      </c>
      <c r="C3015" s="3" t="s">
        <v>244</v>
      </c>
      <c r="D3015" s="3" t="s">
        <v>7633</v>
      </c>
      <c r="E3015" s="3" t="s">
        <v>7639</v>
      </c>
      <c r="F3015" s="3" t="s">
        <v>496</v>
      </c>
    </row>
    <row r="3016" spans="1:6" ht="12" customHeight="1" x14ac:dyDescent="0.25">
      <c r="A3016" s="3" t="s">
        <v>696</v>
      </c>
      <c r="B3016" s="3" t="s">
        <v>504</v>
      </c>
      <c r="C3016" s="3" t="s">
        <v>244</v>
      </c>
      <c r="D3016" s="3" t="s">
        <v>7633</v>
      </c>
      <c r="E3016" s="3" t="s">
        <v>697</v>
      </c>
      <c r="F3016" s="3" t="s">
        <v>496</v>
      </c>
    </row>
    <row r="3017" spans="1:6" ht="12" customHeight="1" x14ac:dyDescent="0.25">
      <c r="A3017" s="3" t="s">
        <v>7642</v>
      </c>
      <c r="B3017" s="3" t="s">
        <v>493</v>
      </c>
      <c r="C3017" s="3" t="s">
        <v>244</v>
      </c>
      <c r="D3017" s="3" t="s">
        <v>7643</v>
      </c>
      <c r="E3017" s="3" t="s">
        <v>7645</v>
      </c>
      <c r="F3017" s="3" t="s">
        <v>496</v>
      </c>
    </row>
    <row r="3018" spans="1:6" ht="12" customHeight="1" x14ac:dyDescent="0.25">
      <c r="A3018" s="3" t="s">
        <v>7646</v>
      </c>
      <c r="B3018" s="3" t="s">
        <v>493</v>
      </c>
      <c r="C3018" s="3" t="s">
        <v>244</v>
      </c>
      <c r="D3018" s="3" t="s">
        <v>7643</v>
      </c>
      <c r="E3018" s="3" t="s">
        <v>7648</v>
      </c>
      <c r="F3018" s="3" t="s">
        <v>496</v>
      </c>
    </row>
    <row r="3019" spans="1:6" ht="12" customHeight="1" x14ac:dyDescent="0.25">
      <c r="A3019" s="3" t="s">
        <v>696</v>
      </c>
      <c r="B3019" s="3" t="s">
        <v>504</v>
      </c>
      <c r="C3019" s="3" t="s">
        <v>244</v>
      </c>
      <c r="D3019" s="3" t="s">
        <v>7643</v>
      </c>
      <c r="E3019" s="3" t="s">
        <v>697</v>
      </c>
      <c r="F3019" s="3" t="s">
        <v>496</v>
      </c>
    </row>
    <row r="3020" spans="1:6" ht="12" customHeight="1" x14ac:dyDescent="0.25">
      <c r="A3020" s="3" t="s">
        <v>7651</v>
      </c>
      <c r="B3020" s="3" t="s">
        <v>493</v>
      </c>
      <c r="C3020" s="3" t="s">
        <v>244</v>
      </c>
      <c r="D3020" s="3" t="s">
        <v>7643</v>
      </c>
      <c r="E3020" s="3" t="s">
        <v>7655</v>
      </c>
      <c r="F3020" s="3" t="s">
        <v>496</v>
      </c>
    </row>
    <row r="3021" spans="1:6" ht="12" customHeight="1" x14ac:dyDescent="0.25">
      <c r="A3021" s="3" t="s">
        <v>7656</v>
      </c>
      <c r="B3021" s="3" t="s">
        <v>493</v>
      </c>
      <c r="C3021" s="3" t="s">
        <v>265</v>
      </c>
      <c r="D3021" s="3" t="s">
        <v>7658</v>
      </c>
      <c r="E3021" s="3" t="s">
        <v>7659</v>
      </c>
      <c r="F3021" s="3" t="s">
        <v>496</v>
      </c>
    </row>
    <row r="3022" spans="1:6" ht="12" customHeight="1" x14ac:dyDescent="0.25">
      <c r="A3022" s="3" t="s">
        <v>7661</v>
      </c>
      <c r="B3022" s="3" t="s">
        <v>493</v>
      </c>
      <c r="C3022" s="3" t="s">
        <v>265</v>
      </c>
      <c r="D3022" s="3" t="s">
        <v>7658</v>
      </c>
      <c r="E3022" s="3" t="s">
        <v>7663</v>
      </c>
      <c r="F3022" s="3" t="s">
        <v>496</v>
      </c>
    </row>
    <row r="3023" spans="1:6" ht="12" customHeight="1" x14ac:dyDescent="0.25">
      <c r="A3023" s="3" t="s">
        <v>7664</v>
      </c>
      <c r="B3023" s="3" t="s">
        <v>493</v>
      </c>
      <c r="C3023" s="3" t="s">
        <v>265</v>
      </c>
      <c r="D3023" s="3" t="s">
        <v>7658</v>
      </c>
      <c r="E3023" s="3" t="s">
        <v>7665</v>
      </c>
      <c r="F3023" s="3" t="s">
        <v>496</v>
      </c>
    </row>
    <row r="3024" spans="1:6" ht="12" customHeight="1" x14ac:dyDescent="0.25">
      <c r="A3024" s="3" t="s">
        <v>7661</v>
      </c>
      <c r="B3024" s="3" t="s">
        <v>504</v>
      </c>
      <c r="C3024" s="3" t="s">
        <v>265</v>
      </c>
      <c r="D3024" s="3" t="s">
        <v>7658</v>
      </c>
      <c r="E3024" s="3" t="s">
        <v>7663</v>
      </c>
      <c r="F3024" s="3" t="s">
        <v>496</v>
      </c>
    </row>
    <row r="3025" spans="1:6" ht="12" customHeight="1" x14ac:dyDescent="0.25">
      <c r="A3025" s="3" t="s">
        <v>7666</v>
      </c>
      <c r="B3025" s="3" t="s">
        <v>493</v>
      </c>
      <c r="C3025" s="3" t="s">
        <v>165</v>
      </c>
      <c r="D3025" s="3" t="s">
        <v>7668</v>
      </c>
      <c r="E3025" s="3" t="s">
        <v>7669</v>
      </c>
      <c r="F3025" s="3" t="s">
        <v>496</v>
      </c>
    </row>
    <row r="3026" spans="1:6" ht="12" customHeight="1" x14ac:dyDescent="0.25">
      <c r="A3026" s="3" t="s">
        <v>7670</v>
      </c>
      <c r="B3026" s="3" t="s">
        <v>493</v>
      </c>
      <c r="C3026" s="3" t="s">
        <v>165</v>
      </c>
      <c r="D3026" s="3" t="s">
        <v>7668</v>
      </c>
      <c r="E3026" s="3" t="s">
        <v>7674</v>
      </c>
      <c r="F3026" s="3" t="s">
        <v>496</v>
      </c>
    </row>
    <row r="3027" spans="1:6" ht="12" customHeight="1" x14ac:dyDescent="0.25">
      <c r="A3027" s="3" t="s">
        <v>7675</v>
      </c>
      <c r="B3027" s="3" t="s">
        <v>493</v>
      </c>
      <c r="C3027" s="3" t="s">
        <v>165</v>
      </c>
      <c r="D3027" s="3" t="s">
        <v>7668</v>
      </c>
      <c r="E3027" s="3" t="s">
        <v>7676</v>
      </c>
      <c r="F3027" s="3" t="s">
        <v>496</v>
      </c>
    </row>
    <row r="3028" spans="1:6" ht="12" customHeight="1" x14ac:dyDescent="0.25">
      <c r="A3028" s="3" t="s">
        <v>2580</v>
      </c>
      <c r="B3028" s="3" t="s">
        <v>504</v>
      </c>
      <c r="C3028" s="3" t="s">
        <v>165</v>
      </c>
      <c r="D3028" s="3" t="s">
        <v>7668</v>
      </c>
      <c r="E3028" s="3" t="s">
        <v>2581</v>
      </c>
      <c r="F3028" s="3" t="s">
        <v>496</v>
      </c>
    </row>
    <row r="3029" spans="1:6" ht="12" customHeight="1" x14ac:dyDescent="0.25">
      <c r="A3029" s="3" t="s">
        <v>7678</v>
      </c>
      <c r="B3029" s="3" t="s">
        <v>493</v>
      </c>
      <c r="C3029" s="3" t="s">
        <v>48</v>
      </c>
      <c r="D3029" s="3" t="s">
        <v>7680</v>
      </c>
      <c r="E3029" s="3" t="s">
        <v>7681</v>
      </c>
      <c r="F3029" s="3" t="s">
        <v>496</v>
      </c>
    </row>
    <row r="3030" spans="1:6" ht="12" customHeight="1" x14ac:dyDescent="0.25">
      <c r="A3030" s="3" t="s">
        <v>7682</v>
      </c>
      <c r="B3030" s="3" t="s">
        <v>493</v>
      </c>
      <c r="C3030" s="3" t="s">
        <v>48</v>
      </c>
      <c r="D3030" s="3" t="s">
        <v>7680</v>
      </c>
      <c r="E3030" s="3" t="s">
        <v>7684</v>
      </c>
      <c r="F3030" s="3" t="s">
        <v>496</v>
      </c>
    </row>
    <row r="3031" spans="1:6" ht="12" customHeight="1" x14ac:dyDescent="0.25">
      <c r="A3031" s="3" t="s">
        <v>2438</v>
      </c>
      <c r="B3031" s="3" t="s">
        <v>504</v>
      </c>
      <c r="C3031" s="3" t="s">
        <v>48</v>
      </c>
      <c r="D3031" s="3" t="s">
        <v>7680</v>
      </c>
      <c r="E3031" s="3" t="s">
        <v>2439</v>
      </c>
      <c r="F3031" s="3" t="s">
        <v>496</v>
      </c>
    </row>
    <row r="3032" spans="1:6" ht="12" customHeight="1" x14ac:dyDescent="0.25">
      <c r="A3032" s="3" t="s">
        <v>7686</v>
      </c>
      <c r="B3032" s="3" t="s">
        <v>493</v>
      </c>
      <c r="C3032" s="3" t="s">
        <v>48</v>
      </c>
      <c r="D3032" s="3" t="s">
        <v>7680</v>
      </c>
      <c r="E3032" s="3" t="s">
        <v>7688</v>
      </c>
      <c r="F3032" s="3" t="s">
        <v>496</v>
      </c>
    </row>
    <row r="3033" spans="1:6" ht="12" customHeight="1" x14ac:dyDescent="0.25">
      <c r="A3033" s="3" t="s">
        <v>5237</v>
      </c>
      <c r="B3033" s="3" t="s">
        <v>493</v>
      </c>
      <c r="C3033" s="3" t="s">
        <v>91</v>
      </c>
      <c r="D3033" s="3" t="s">
        <v>7689</v>
      </c>
      <c r="E3033" s="3" t="s">
        <v>7690</v>
      </c>
      <c r="F3033" s="3" t="s">
        <v>496</v>
      </c>
    </row>
    <row r="3034" spans="1:6" ht="12" customHeight="1" x14ac:dyDescent="0.25">
      <c r="A3034" s="3" t="s">
        <v>7692</v>
      </c>
      <c r="B3034" s="3" t="s">
        <v>493</v>
      </c>
      <c r="C3034" s="3" t="s">
        <v>91</v>
      </c>
      <c r="D3034" s="3" t="s">
        <v>7689</v>
      </c>
      <c r="E3034" s="3" t="s">
        <v>7694</v>
      </c>
      <c r="F3034" s="3" t="s">
        <v>496</v>
      </c>
    </row>
    <row r="3035" spans="1:6" ht="12" customHeight="1" x14ac:dyDescent="0.25">
      <c r="A3035" s="3" t="s">
        <v>7696</v>
      </c>
      <c r="B3035" s="3" t="s">
        <v>493</v>
      </c>
      <c r="C3035" s="3" t="s">
        <v>91</v>
      </c>
      <c r="D3035" s="3" t="s">
        <v>7689</v>
      </c>
      <c r="E3035" s="3" t="s">
        <v>7697</v>
      </c>
      <c r="F3035" s="3" t="s">
        <v>496</v>
      </c>
    </row>
    <row r="3036" spans="1:6" ht="12" customHeight="1" x14ac:dyDescent="0.25">
      <c r="A3036" s="3" t="s">
        <v>503</v>
      </c>
      <c r="B3036" s="3" t="s">
        <v>504</v>
      </c>
      <c r="C3036" s="3" t="s">
        <v>91</v>
      </c>
      <c r="D3036" s="3" t="s">
        <v>7689</v>
      </c>
      <c r="E3036" s="3" t="s">
        <v>505</v>
      </c>
      <c r="F3036" s="3" t="s">
        <v>496</v>
      </c>
    </row>
    <row r="3037" spans="1:6" ht="12" customHeight="1" x14ac:dyDescent="0.25">
      <c r="A3037" s="3" t="s">
        <v>7699</v>
      </c>
      <c r="B3037" s="3" t="s">
        <v>493</v>
      </c>
      <c r="C3037" s="3" t="s">
        <v>91</v>
      </c>
      <c r="D3037" s="3" t="s">
        <v>7701</v>
      </c>
      <c r="E3037" s="3" t="s">
        <v>7702</v>
      </c>
      <c r="F3037" s="3" t="s">
        <v>496</v>
      </c>
    </row>
    <row r="3038" spans="1:6" ht="12" customHeight="1" x14ac:dyDescent="0.25">
      <c r="A3038" s="3" t="s">
        <v>7703</v>
      </c>
      <c r="B3038" s="3" t="s">
        <v>493</v>
      </c>
      <c r="C3038" s="3" t="s">
        <v>91</v>
      </c>
      <c r="D3038" s="3" t="s">
        <v>7701</v>
      </c>
      <c r="E3038" s="3" t="s">
        <v>7706</v>
      </c>
      <c r="F3038" s="3" t="s">
        <v>496</v>
      </c>
    </row>
    <row r="3039" spans="1:6" ht="12" customHeight="1" x14ac:dyDescent="0.25">
      <c r="A3039" s="3" t="s">
        <v>956</v>
      </c>
      <c r="B3039" s="3" t="s">
        <v>504</v>
      </c>
      <c r="C3039" s="3" t="s">
        <v>91</v>
      </c>
      <c r="D3039" s="3" t="s">
        <v>7701</v>
      </c>
      <c r="E3039" s="3" t="s">
        <v>957</v>
      </c>
      <c r="F3039" s="3" t="s">
        <v>496</v>
      </c>
    </row>
    <row r="3040" spans="1:6" ht="12" customHeight="1" x14ac:dyDescent="0.25">
      <c r="A3040" s="3" t="s">
        <v>7708</v>
      </c>
      <c r="B3040" s="3" t="s">
        <v>493</v>
      </c>
      <c r="C3040" s="3" t="s">
        <v>91</v>
      </c>
      <c r="D3040" s="3" t="s">
        <v>7701</v>
      </c>
      <c r="E3040" s="3" t="s">
        <v>7709</v>
      </c>
      <c r="F3040" s="3" t="s">
        <v>496</v>
      </c>
    </row>
    <row r="3041" spans="1:6" ht="12" customHeight="1" x14ac:dyDescent="0.25">
      <c r="A3041" s="3" t="s">
        <v>7710</v>
      </c>
      <c r="B3041" s="3" t="s">
        <v>493</v>
      </c>
      <c r="C3041" s="3" t="s">
        <v>91</v>
      </c>
      <c r="D3041" s="3" t="s">
        <v>7713</v>
      </c>
      <c r="E3041" s="3" t="s">
        <v>7714</v>
      </c>
      <c r="F3041" s="3" t="s">
        <v>496</v>
      </c>
    </row>
    <row r="3042" spans="1:6" ht="12" customHeight="1" x14ac:dyDescent="0.25">
      <c r="A3042" s="3" t="s">
        <v>7715</v>
      </c>
      <c r="B3042" s="3" t="s">
        <v>493</v>
      </c>
      <c r="C3042" s="3" t="s">
        <v>91</v>
      </c>
      <c r="D3042" s="3" t="s">
        <v>7713</v>
      </c>
      <c r="E3042" s="3" t="s">
        <v>7717</v>
      </c>
      <c r="F3042" s="3" t="s">
        <v>496</v>
      </c>
    </row>
    <row r="3043" spans="1:6" ht="12" customHeight="1" x14ac:dyDescent="0.25">
      <c r="A3043" s="3" t="s">
        <v>956</v>
      </c>
      <c r="B3043" s="3" t="s">
        <v>504</v>
      </c>
      <c r="C3043" s="3" t="s">
        <v>91</v>
      </c>
      <c r="D3043" s="3" t="s">
        <v>7713</v>
      </c>
      <c r="E3043" s="3" t="s">
        <v>957</v>
      </c>
      <c r="F3043" s="3" t="s">
        <v>496</v>
      </c>
    </row>
    <row r="3044" spans="1:6" ht="12" customHeight="1" x14ac:dyDescent="0.25">
      <c r="A3044" s="3" t="s">
        <v>7718</v>
      </c>
      <c r="B3044" s="3" t="s">
        <v>493</v>
      </c>
      <c r="C3044" s="3" t="s">
        <v>91</v>
      </c>
      <c r="D3044" s="3" t="s">
        <v>7713</v>
      </c>
      <c r="E3044" s="3" t="s">
        <v>7719</v>
      </c>
      <c r="F3044" s="3" t="s">
        <v>496</v>
      </c>
    </row>
    <row r="3045" spans="1:6" ht="12" customHeight="1" x14ac:dyDescent="0.25">
      <c r="A3045" s="3" t="s">
        <v>7720</v>
      </c>
      <c r="B3045" s="3" t="s">
        <v>493</v>
      </c>
      <c r="C3045" s="3" t="s">
        <v>61</v>
      </c>
      <c r="D3045" s="3" t="s">
        <v>7721</v>
      </c>
      <c r="E3045" s="3" t="s">
        <v>7722</v>
      </c>
      <c r="F3045" s="3" t="s">
        <v>496</v>
      </c>
    </row>
    <row r="3046" spans="1:6" ht="12" customHeight="1" x14ac:dyDescent="0.25">
      <c r="A3046" s="3" t="s">
        <v>7723</v>
      </c>
      <c r="B3046" s="3" t="s">
        <v>493</v>
      </c>
      <c r="C3046" s="3" t="s">
        <v>61</v>
      </c>
      <c r="D3046" s="3" t="s">
        <v>7721</v>
      </c>
      <c r="E3046" s="3" t="s">
        <v>7724</v>
      </c>
      <c r="F3046" s="3" t="s">
        <v>496</v>
      </c>
    </row>
    <row r="3047" spans="1:6" ht="12" customHeight="1" x14ac:dyDescent="0.25">
      <c r="A3047" s="3" t="s">
        <v>7725</v>
      </c>
      <c r="B3047" s="3" t="s">
        <v>493</v>
      </c>
      <c r="C3047" s="3" t="s">
        <v>61</v>
      </c>
      <c r="D3047" s="3" t="s">
        <v>7721</v>
      </c>
      <c r="E3047" s="3" t="s">
        <v>7726</v>
      </c>
      <c r="F3047" s="3" t="s">
        <v>496</v>
      </c>
    </row>
    <row r="3048" spans="1:6" ht="12" customHeight="1" x14ac:dyDescent="0.25">
      <c r="A3048" s="3" t="s">
        <v>855</v>
      </c>
      <c r="B3048" s="3" t="s">
        <v>504</v>
      </c>
      <c r="C3048" s="3" t="s">
        <v>61</v>
      </c>
      <c r="D3048" s="3" t="s">
        <v>7721</v>
      </c>
      <c r="E3048" s="3" t="s">
        <v>857</v>
      </c>
      <c r="F3048" s="3" t="s">
        <v>496</v>
      </c>
    </row>
    <row r="3049" spans="1:6" ht="12" customHeight="1" x14ac:dyDescent="0.25">
      <c r="A3049" s="3" t="s">
        <v>7727</v>
      </c>
      <c r="B3049" s="3" t="s">
        <v>493</v>
      </c>
      <c r="C3049" s="3" t="s">
        <v>179</v>
      </c>
      <c r="D3049" s="3" t="s">
        <v>7728</v>
      </c>
      <c r="E3049" s="3" t="s">
        <v>7729</v>
      </c>
      <c r="F3049" s="3" t="s">
        <v>496</v>
      </c>
    </row>
    <row r="3050" spans="1:6" ht="12" customHeight="1" x14ac:dyDescent="0.25">
      <c r="A3050" s="3" t="s">
        <v>7730</v>
      </c>
      <c r="B3050" s="3" t="s">
        <v>493</v>
      </c>
      <c r="C3050" s="3" t="s">
        <v>179</v>
      </c>
      <c r="D3050" s="3" t="s">
        <v>7728</v>
      </c>
      <c r="E3050" s="3" t="s">
        <v>7731</v>
      </c>
      <c r="F3050" s="3" t="s">
        <v>496</v>
      </c>
    </row>
    <row r="3051" spans="1:6" ht="12" customHeight="1" x14ac:dyDescent="0.25">
      <c r="A3051" s="3" t="s">
        <v>2228</v>
      </c>
      <c r="B3051" s="3" t="s">
        <v>493</v>
      </c>
      <c r="C3051" s="3" t="s">
        <v>179</v>
      </c>
      <c r="D3051" s="3" t="s">
        <v>7728</v>
      </c>
      <c r="E3051" s="3" t="s">
        <v>7734</v>
      </c>
      <c r="F3051" s="3" t="s">
        <v>496</v>
      </c>
    </row>
    <row r="3052" spans="1:6" ht="12" customHeight="1" x14ac:dyDescent="0.25">
      <c r="A3052" s="3" t="s">
        <v>868</v>
      </c>
      <c r="B3052" s="3" t="s">
        <v>504</v>
      </c>
      <c r="C3052" s="3" t="s">
        <v>179</v>
      </c>
      <c r="D3052" s="3" t="s">
        <v>7728</v>
      </c>
      <c r="E3052" s="3" t="s">
        <v>869</v>
      </c>
      <c r="F3052" s="3" t="s">
        <v>496</v>
      </c>
    </row>
    <row r="3053" spans="1:6" ht="12" customHeight="1" x14ac:dyDescent="0.25">
      <c r="A3053" s="3" t="s">
        <v>7735</v>
      </c>
      <c r="B3053" s="3" t="s">
        <v>493</v>
      </c>
      <c r="C3053" s="3" t="s">
        <v>179</v>
      </c>
      <c r="D3053" s="3" t="s">
        <v>7736</v>
      </c>
      <c r="E3053" s="3" t="s">
        <v>7738</v>
      </c>
      <c r="F3053" s="3" t="s">
        <v>496</v>
      </c>
    </row>
    <row r="3054" spans="1:6" ht="12" customHeight="1" x14ac:dyDescent="0.25">
      <c r="A3054" s="3" t="s">
        <v>7739</v>
      </c>
      <c r="B3054" s="3" t="s">
        <v>493</v>
      </c>
      <c r="C3054" s="3" t="s">
        <v>179</v>
      </c>
      <c r="D3054" s="3" t="s">
        <v>7736</v>
      </c>
      <c r="E3054" s="3" t="s">
        <v>7742</v>
      </c>
      <c r="F3054" s="3" t="s">
        <v>496</v>
      </c>
    </row>
    <row r="3055" spans="1:6" ht="12" customHeight="1" x14ac:dyDescent="0.25">
      <c r="A3055" s="3" t="s">
        <v>7743</v>
      </c>
      <c r="B3055" s="3" t="s">
        <v>493</v>
      </c>
      <c r="C3055" s="3" t="s">
        <v>179</v>
      </c>
      <c r="D3055" s="3" t="s">
        <v>7736</v>
      </c>
      <c r="E3055" s="3" t="s">
        <v>7745</v>
      </c>
      <c r="F3055" s="3" t="s">
        <v>496</v>
      </c>
    </row>
    <row r="3056" spans="1:6" ht="12" customHeight="1" x14ac:dyDescent="0.25">
      <c r="A3056" s="3" t="s">
        <v>868</v>
      </c>
      <c r="B3056" s="3" t="s">
        <v>504</v>
      </c>
      <c r="C3056" s="3" t="s">
        <v>179</v>
      </c>
      <c r="D3056" s="3" t="s">
        <v>7736</v>
      </c>
      <c r="E3056" s="3" t="s">
        <v>869</v>
      </c>
      <c r="F3056" s="3" t="s">
        <v>496</v>
      </c>
    </row>
    <row r="3057" spans="1:6" ht="12" customHeight="1" x14ac:dyDescent="0.25">
      <c r="A3057" s="3" t="s">
        <v>7749</v>
      </c>
      <c r="B3057" s="3" t="s">
        <v>493</v>
      </c>
      <c r="C3057" s="3" t="s">
        <v>179</v>
      </c>
      <c r="D3057" s="3" t="s">
        <v>7750</v>
      </c>
      <c r="E3057" s="3" t="s">
        <v>7751</v>
      </c>
      <c r="F3057" s="3" t="s">
        <v>496</v>
      </c>
    </row>
    <row r="3058" spans="1:6" ht="12" customHeight="1" x14ac:dyDescent="0.25">
      <c r="A3058" s="3" t="s">
        <v>7752</v>
      </c>
      <c r="B3058" s="3" t="s">
        <v>493</v>
      </c>
      <c r="C3058" s="3" t="s">
        <v>179</v>
      </c>
      <c r="D3058" s="3" t="s">
        <v>7750</v>
      </c>
      <c r="E3058" s="3" t="s">
        <v>7753</v>
      </c>
      <c r="F3058" s="3" t="s">
        <v>496</v>
      </c>
    </row>
    <row r="3059" spans="1:6" ht="12" customHeight="1" x14ac:dyDescent="0.25">
      <c r="A3059" s="3" t="s">
        <v>7754</v>
      </c>
      <c r="B3059" s="3" t="s">
        <v>493</v>
      </c>
      <c r="C3059" s="3" t="s">
        <v>179</v>
      </c>
      <c r="D3059" s="3" t="s">
        <v>7750</v>
      </c>
      <c r="E3059" s="3" t="s">
        <v>7755</v>
      </c>
      <c r="F3059" s="3" t="s">
        <v>496</v>
      </c>
    </row>
    <row r="3060" spans="1:6" ht="12" customHeight="1" x14ac:dyDescent="0.25">
      <c r="A3060" s="3" t="s">
        <v>868</v>
      </c>
      <c r="B3060" s="3" t="s">
        <v>504</v>
      </c>
      <c r="C3060" s="3" t="s">
        <v>179</v>
      </c>
      <c r="D3060" s="3" t="s">
        <v>7750</v>
      </c>
      <c r="E3060" s="3" t="s">
        <v>869</v>
      </c>
      <c r="F3060" s="3" t="s">
        <v>496</v>
      </c>
    </row>
    <row r="3061" spans="1:6" ht="12" customHeight="1" x14ac:dyDescent="0.25">
      <c r="A3061" s="3" t="s">
        <v>7759</v>
      </c>
      <c r="B3061" s="3" t="s">
        <v>493</v>
      </c>
      <c r="C3061" s="3" t="s">
        <v>179</v>
      </c>
      <c r="D3061" s="3" t="s">
        <v>7761</v>
      </c>
      <c r="E3061" s="3" t="s">
        <v>7762</v>
      </c>
      <c r="F3061" s="3" t="s">
        <v>496</v>
      </c>
    </row>
    <row r="3062" spans="1:6" ht="12" customHeight="1" x14ac:dyDescent="0.25">
      <c r="A3062" s="3" t="s">
        <v>7763</v>
      </c>
      <c r="B3062" s="3" t="s">
        <v>493</v>
      </c>
      <c r="C3062" s="3" t="s">
        <v>179</v>
      </c>
      <c r="D3062" s="3" t="s">
        <v>7761</v>
      </c>
      <c r="E3062" s="3" t="s">
        <v>7764</v>
      </c>
      <c r="F3062" s="3" t="s">
        <v>496</v>
      </c>
    </row>
    <row r="3063" spans="1:6" ht="12" customHeight="1" x14ac:dyDescent="0.25">
      <c r="A3063" s="3" t="s">
        <v>7767</v>
      </c>
      <c r="B3063" s="3" t="s">
        <v>493</v>
      </c>
      <c r="C3063" s="3" t="s">
        <v>179</v>
      </c>
      <c r="D3063" s="3" t="s">
        <v>7761</v>
      </c>
      <c r="E3063" s="3" t="s">
        <v>7768</v>
      </c>
      <c r="F3063" s="3" t="s">
        <v>496</v>
      </c>
    </row>
    <row r="3064" spans="1:6" ht="12" customHeight="1" x14ac:dyDescent="0.25">
      <c r="A3064" s="3" t="s">
        <v>868</v>
      </c>
      <c r="B3064" s="3" t="s">
        <v>504</v>
      </c>
      <c r="C3064" s="3" t="s">
        <v>179</v>
      </c>
      <c r="D3064" s="3" t="s">
        <v>7761</v>
      </c>
      <c r="E3064" s="3" t="s">
        <v>869</v>
      </c>
      <c r="F3064" s="3" t="s">
        <v>496</v>
      </c>
    </row>
    <row r="3065" spans="1:6" ht="12" customHeight="1" x14ac:dyDescent="0.25">
      <c r="A3065" s="3" t="s">
        <v>7769</v>
      </c>
      <c r="B3065" s="3" t="s">
        <v>493</v>
      </c>
      <c r="C3065" s="3" t="s">
        <v>179</v>
      </c>
      <c r="D3065" s="3" t="s">
        <v>7770</v>
      </c>
      <c r="E3065" s="3" t="s">
        <v>7771</v>
      </c>
      <c r="F3065" s="3" t="s">
        <v>496</v>
      </c>
    </row>
    <row r="3066" spans="1:6" ht="12" customHeight="1" x14ac:dyDescent="0.25">
      <c r="A3066" s="3" t="s">
        <v>7775</v>
      </c>
      <c r="B3066" s="3" t="s">
        <v>493</v>
      </c>
      <c r="C3066" s="3" t="s">
        <v>179</v>
      </c>
      <c r="D3066" s="3" t="s">
        <v>7770</v>
      </c>
      <c r="E3066" s="3" t="s">
        <v>7777</v>
      </c>
      <c r="F3066" s="3" t="s">
        <v>496</v>
      </c>
    </row>
    <row r="3067" spans="1:6" ht="12" customHeight="1" x14ac:dyDescent="0.25">
      <c r="A3067" s="3" t="s">
        <v>7778</v>
      </c>
      <c r="B3067" s="3" t="s">
        <v>493</v>
      </c>
      <c r="C3067" s="3" t="s">
        <v>179</v>
      </c>
      <c r="D3067" s="3" t="s">
        <v>7770</v>
      </c>
      <c r="E3067" s="3" t="s">
        <v>7780</v>
      </c>
      <c r="F3067" s="3" t="s">
        <v>496</v>
      </c>
    </row>
    <row r="3068" spans="1:6" ht="12" customHeight="1" x14ac:dyDescent="0.25">
      <c r="A3068" s="3" t="s">
        <v>868</v>
      </c>
      <c r="B3068" s="3" t="s">
        <v>504</v>
      </c>
      <c r="C3068" s="3" t="s">
        <v>179</v>
      </c>
      <c r="D3068" s="3" t="s">
        <v>7770</v>
      </c>
      <c r="E3068" s="3" t="s">
        <v>869</v>
      </c>
      <c r="F3068" s="3" t="s">
        <v>496</v>
      </c>
    </row>
    <row r="3069" spans="1:6" ht="12" customHeight="1" x14ac:dyDescent="0.25">
      <c r="A3069" s="3" t="s">
        <v>7782</v>
      </c>
      <c r="B3069" s="3" t="s">
        <v>493</v>
      </c>
      <c r="C3069" s="3" t="s">
        <v>179</v>
      </c>
      <c r="D3069" s="3" t="s">
        <v>7783</v>
      </c>
      <c r="E3069" s="3" t="s">
        <v>7785</v>
      </c>
      <c r="F3069" s="3" t="s">
        <v>496</v>
      </c>
    </row>
    <row r="3070" spans="1:6" ht="12" customHeight="1" x14ac:dyDescent="0.25">
      <c r="A3070" s="3" t="s">
        <v>7787</v>
      </c>
      <c r="B3070" s="3" t="s">
        <v>493</v>
      </c>
      <c r="C3070" s="3" t="s">
        <v>179</v>
      </c>
      <c r="D3070" s="3" t="s">
        <v>7783</v>
      </c>
      <c r="E3070" s="3" t="s">
        <v>7792</v>
      </c>
      <c r="F3070" s="3" t="s">
        <v>496</v>
      </c>
    </row>
    <row r="3071" spans="1:6" ht="12" customHeight="1" x14ac:dyDescent="0.25">
      <c r="A3071" s="3" t="s">
        <v>7794</v>
      </c>
      <c r="B3071" s="3" t="s">
        <v>493</v>
      </c>
      <c r="C3071" s="3" t="s">
        <v>179</v>
      </c>
      <c r="D3071" s="3" t="s">
        <v>7783</v>
      </c>
      <c r="E3071" s="3" t="s">
        <v>7796</v>
      </c>
      <c r="F3071" s="3" t="s">
        <v>496</v>
      </c>
    </row>
    <row r="3072" spans="1:6" ht="12" customHeight="1" x14ac:dyDescent="0.25">
      <c r="A3072" s="3" t="s">
        <v>868</v>
      </c>
      <c r="B3072" s="3" t="s">
        <v>504</v>
      </c>
      <c r="C3072" s="3" t="s">
        <v>179</v>
      </c>
      <c r="D3072" s="3" t="s">
        <v>7783</v>
      </c>
      <c r="E3072" s="3" t="s">
        <v>869</v>
      </c>
      <c r="F3072" s="3" t="s">
        <v>496</v>
      </c>
    </row>
    <row r="3073" spans="1:6" ht="12" customHeight="1" x14ac:dyDescent="0.25">
      <c r="A3073" s="3" t="s">
        <v>7798</v>
      </c>
      <c r="B3073" s="3" t="s">
        <v>493</v>
      </c>
      <c r="C3073" s="3" t="s">
        <v>179</v>
      </c>
      <c r="D3073" s="3" t="s">
        <v>7800</v>
      </c>
      <c r="E3073" s="3" t="s">
        <v>7802</v>
      </c>
      <c r="F3073" s="3" t="s">
        <v>496</v>
      </c>
    </row>
    <row r="3074" spans="1:6" ht="12" customHeight="1" x14ac:dyDescent="0.25">
      <c r="A3074" s="3" t="s">
        <v>7803</v>
      </c>
      <c r="B3074" s="3" t="s">
        <v>493</v>
      </c>
      <c r="C3074" s="3" t="s">
        <v>179</v>
      </c>
      <c r="D3074" s="3" t="s">
        <v>7800</v>
      </c>
      <c r="E3074" s="3" t="s">
        <v>7806</v>
      </c>
      <c r="F3074" s="3" t="s">
        <v>496</v>
      </c>
    </row>
    <row r="3075" spans="1:6" ht="12" customHeight="1" x14ac:dyDescent="0.25">
      <c r="A3075" s="3" t="s">
        <v>7808</v>
      </c>
      <c r="B3075" s="3" t="s">
        <v>493</v>
      </c>
      <c r="C3075" s="3" t="s">
        <v>179</v>
      </c>
      <c r="D3075" s="3" t="s">
        <v>7800</v>
      </c>
      <c r="E3075" s="3" t="s">
        <v>7810</v>
      </c>
      <c r="F3075" s="3" t="s">
        <v>496</v>
      </c>
    </row>
    <row r="3076" spans="1:6" ht="12" customHeight="1" x14ac:dyDescent="0.25">
      <c r="A3076" s="3" t="s">
        <v>868</v>
      </c>
      <c r="B3076" s="3" t="s">
        <v>504</v>
      </c>
      <c r="C3076" s="3" t="s">
        <v>179</v>
      </c>
      <c r="D3076" s="3" t="s">
        <v>7800</v>
      </c>
      <c r="E3076" s="3" t="s">
        <v>869</v>
      </c>
      <c r="F3076" s="3" t="s">
        <v>496</v>
      </c>
    </row>
    <row r="3077" spans="1:6" ht="12" customHeight="1" x14ac:dyDescent="0.25">
      <c r="A3077" s="3" t="s">
        <v>7815</v>
      </c>
      <c r="B3077" s="3" t="s">
        <v>493</v>
      </c>
      <c r="C3077" s="3" t="s">
        <v>179</v>
      </c>
      <c r="D3077" s="3" t="s">
        <v>7812</v>
      </c>
      <c r="E3077" s="3" t="s">
        <v>7820</v>
      </c>
      <c r="F3077" s="3" t="s">
        <v>496</v>
      </c>
    </row>
    <row r="3078" spans="1:6" ht="12" customHeight="1" x14ac:dyDescent="0.25">
      <c r="A3078" s="3" t="s">
        <v>7823</v>
      </c>
      <c r="B3078" s="3" t="s">
        <v>493</v>
      </c>
      <c r="C3078" s="3" t="s">
        <v>179</v>
      </c>
      <c r="D3078" s="3" t="s">
        <v>7812</v>
      </c>
      <c r="E3078" s="3" t="s">
        <v>7824</v>
      </c>
      <c r="F3078" s="3" t="s">
        <v>496</v>
      </c>
    </row>
    <row r="3079" spans="1:6" ht="12" customHeight="1" x14ac:dyDescent="0.25">
      <c r="A3079" s="3" t="s">
        <v>7826</v>
      </c>
      <c r="B3079" s="3" t="s">
        <v>493</v>
      </c>
      <c r="C3079" s="3" t="s">
        <v>179</v>
      </c>
      <c r="D3079" s="3" t="s">
        <v>7812</v>
      </c>
      <c r="E3079" s="3" t="s">
        <v>7828</v>
      </c>
      <c r="F3079" s="3" t="s">
        <v>496</v>
      </c>
    </row>
    <row r="3080" spans="1:6" ht="12" customHeight="1" x14ac:dyDescent="0.25">
      <c r="A3080" s="3" t="s">
        <v>868</v>
      </c>
      <c r="B3080" s="3" t="s">
        <v>504</v>
      </c>
      <c r="C3080" s="3" t="s">
        <v>179</v>
      </c>
      <c r="D3080" s="3" t="s">
        <v>7812</v>
      </c>
      <c r="E3080" s="3" t="s">
        <v>869</v>
      </c>
      <c r="F3080" s="3" t="s">
        <v>496</v>
      </c>
    </row>
    <row r="3081" spans="1:6" ht="12" customHeight="1" x14ac:dyDescent="0.25">
      <c r="A3081" s="3" t="s">
        <v>7831</v>
      </c>
      <c r="B3081" s="3" t="s">
        <v>493</v>
      </c>
      <c r="C3081" s="3" t="s">
        <v>179</v>
      </c>
      <c r="D3081" s="3" t="s">
        <v>7814</v>
      </c>
      <c r="E3081" s="3" t="s">
        <v>7833</v>
      </c>
      <c r="F3081" s="3" t="s">
        <v>496</v>
      </c>
    </row>
    <row r="3082" spans="1:6" ht="12" customHeight="1" x14ac:dyDescent="0.25">
      <c r="A3082" s="3" t="s">
        <v>7835</v>
      </c>
      <c r="B3082" s="3" t="s">
        <v>493</v>
      </c>
      <c r="C3082" s="3" t="s">
        <v>179</v>
      </c>
      <c r="D3082" s="3" t="s">
        <v>7814</v>
      </c>
      <c r="E3082" s="3" t="s">
        <v>7839</v>
      </c>
      <c r="F3082" s="3" t="s">
        <v>496</v>
      </c>
    </row>
    <row r="3083" spans="1:6" ht="12" customHeight="1" x14ac:dyDescent="0.25">
      <c r="A3083" s="3" t="s">
        <v>868</v>
      </c>
      <c r="B3083" s="3" t="s">
        <v>504</v>
      </c>
      <c r="C3083" s="3" t="s">
        <v>179</v>
      </c>
      <c r="D3083" s="3" t="s">
        <v>7814</v>
      </c>
      <c r="E3083" s="3" t="s">
        <v>869</v>
      </c>
      <c r="F3083" s="3" t="s">
        <v>496</v>
      </c>
    </row>
    <row r="3084" spans="1:6" ht="12" customHeight="1" x14ac:dyDescent="0.25">
      <c r="A3084" s="3" t="s">
        <v>5336</v>
      </c>
      <c r="B3084" s="3" t="s">
        <v>493</v>
      </c>
      <c r="C3084" s="3" t="s">
        <v>179</v>
      </c>
      <c r="D3084" s="3" t="s">
        <v>7814</v>
      </c>
      <c r="E3084" s="3" t="s">
        <v>7843</v>
      </c>
      <c r="F3084" s="3" t="s">
        <v>496</v>
      </c>
    </row>
    <row r="3085" spans="1:6" ht="12" customHeight="1" x14ac:dyDescent="0.25">
      <c r="A3085" s="3" t="s">
        <v>7844</v>
      </c>
      <c r="B3085" s="3" t="s">
        <v>493</v>
      </c>
      <c r="C3085" s="3" t="s">
        <v>179</v>
      </c>
      <c r="D3085" s="3" t="s">
        <v>7817</v>
      </c>
      <c r="E3085" s="3" t="s">
        <v>7846</v>
      </c>
      <c r="F3085" s="3" t="s">
        <v>496</v>
      </c>
    </row>
    <row r="3086" spans="1:6" ht="12" customHeight="1" x14ac:dyDescent="0.25">
      <c r="A3086" s="3" t="s">
        <v>7848</v>
      </c>
      <c r="B3086" s="3" t="s">
        <v>493</v>
      </c>
      <c r="C3086" s="3" t="s">
        <v>179</v>
      </c>
      <c r="D3086" s="3" t="s">
        <v>7817</v>
      </c>
      <c r="E3086" s="3" t="s">
        <v>7852</v>
      </c>
      <c r="F3086" s="3" t="s">
        <v>496</v>
      </c>
    </row>
    <row r="3087" spans="1:6" ht="12" customHeight="1" x14ac:dyDescent="0.25">
      <c r="A3087" s="3" t="s">
        <v>868</v>
      </c>
      <c r="B3087" s="3" t="s">
        <v>504</v>
      </c>
      <c r="C3087" s="3" t="s">
        <v>179</v>
      </c>
      <c r="D3087" s="3" t="s">
        <v>7817</v>
      </c>
      <c r="E3087" s="3" t="s">
        <v>869</v>
      </c>
      <c r="F3087" s="3" t="s">
        <v>496</v>
      </c>
    </row>
    <row r="3088" spans="1:6" ht="12" customHeight="1" x14ac:dyDescent="0.25">
      <c r="A3088" s="3" t="s">
        <v>7857</v>
      </c>
      <c r="B3088" s="3" t="s">
        <v>493</v>
      </c>
      <c r="C3088" s="3" t="s">
        <v>179</v>
      </c>
      <c r="D3088" s="3" t="s">
        <v>7817</v>
      </c>
      <c r="E3088" s="3" t="s">
        <v>7858</v>
      </c>
      <c r="F3088" s="3" t="s">
        <v>496</v>
      </c>
    </row>
    <row r="3089" spans="1:6" ht="12" customHeight="1" x14ac:dyDescent="0.25">
      <c r="A3089" s="3" t="s">
        <v>7860</v>
      </c>
      <c r="B3089" s="3" t="s">
        <v>493</v>
      </c>
      <c r="C3089" s="3" t="s">
        <v>133</v>
      </c>
      <c r="D3089" s="3" t="s">
        <v>7819</v>
      </c>
      <c r="E3089" s="3" t="s">
        <v>7863</v>
      </c>
      <c r="F3089" s="3" t="s">
        <v>496</v>
      </c>
    </row>
    <row r="3090" spans="1:6" ht="12" customHeight="1" x14ac:dyDescent="0.25">
      <c r="A3090" s="3" t="s">
        <v>7865</v>
      </c>
      <c r="B3090" s="3" t="s">
        <v>493</v>
      </c>
      <c r="C3090" s="3" t="s">
        <v>133</v>
      </c>
      <c r="D3090" s="3" t="s">
        <v>7819</v>
      </c>
      <c r="E3090" s="3" t="s">
        <v>7866</v>
      </c>
      <c r="F3090" s="3" t="s">
        <v>496</v>
      </c>
    </row>
    <row r="3091" spans="1:6" ht="12" customHeight="1" x14ac:dyDescent="0.25">
      <c r="A3091" s="3" t="s">
        <v>2527</v>
      </c>
      <c r="B3091" s="3" t="s">
        <v>504</v>
      </c>
      <c r="C3091" s="3" t="s">
        <v>133</v>
      </c>
      <c r="D3091" s="3" t="s">
        <v>7819</v>
      </c>
      <c r="E3091" s="3" t="s">
        <v>2530</v>
      </c>
      <c r="F3091" s="3" t="s">
        <v>496</v>
      </c>
    </row>
    <row r="3092" spans="1:6" ht="12" customHeight="1" x14ac:dyDescent="0.25">
      <c r="A3092" s="3" t="s">
        <v>7869</v>
      </c>
      <c r="B3092" s="3" t="s">
        <v>493</v>
      </c>
      <c r="C3092" s="3" t="s">
        <v>133</v>
      </c>
      <c r="D3092" s="3" t="s">
        <v>7819</v>
      </c>
      <c r="E3092" s="3" t="s">
        <v>7873</v>
      </c>
      <c r="F3092" s="3" t="s">
        <v>496</v>
      </c>
    </row>
    <row r="3093" spans="1:6" ht="12" customHeight="1" x14ac:dyDescent="0.25">
      <c r="A3093" s="3" t="s">
        <v>7874</v>
      </c>
      <c r="B3093" s="3" t="s">
        <v>493</v>
      </c>
      <c r="C3093" s="3" t="s">
        <v>91</v>
      </c>
      <c r="D3093" s="3" t="s">
        <v>92</v>
      </c>
      <c r="E3093" s="3" t="s">
        <v>7878</v>
      </c>
      <c r="F3093" s="3" t="s">
        <v>496</v>
      </c>
    </row>
    <row r="3094" spans="1:6" ht="12" customHeight="1" x14ac:dyDescent="0.25">
      <c r="A3094" s="3" t="s">
        <v>7880</v>
      </c>
      <c r="B3094" s="3" t="s">
        <v>493</v>
      </c>
      <c r="C3094" s="3" t="s">
        <v>91</v>
      </c>
      <c r="D3094" s="3" t="s">
        <v>92</v>
      </c>
      <c r="E3094" s="3" t="s">
        <v>7882</v>
      </c>
      <c r="F3094" s="3" t="s">
        <v>496</v>
      </c>
    </row>
    <row r="3095" spans="1:6" ht="12" customHeight="1" x14ac:dyDescent="0.25">
      <c r="A3095" s="3" t="s">
        <v>956</v>
      </c>
      <c r="B3095" s="3" t="s">
        <v>504</v>
      </c>
      <c r="C3095" s="3" t="s">
        <v>91</v>
      </c>
      <c r="D3095" s="3" t="s">
        <v>92</v>
      </c>
      <c r="E3095" s="3" t="s">
        <v>957</v>
      </c>
      <c r="F3095" s="3" t="s">
        <v>496</v>
      </c>
    </row>
    <row r="3096" spans="1:6" ht="12" customHeight="1" x14ac:dyDescent="0.25">
      <c r="A3096" s="3" t="s">
        <v>7886</v>
      </c>
      <c r="B3096" s="3" t="s">
        <v>493</v>
      </c>
      <c r="C3096" s="3" t="s">
        <v>91</v>
      </c>
      <c r="D3096" s="3" t="s">
        <v>92</v>
      </c>
      <c r="E3096" s="3" t="s">
        <v>7888</v>
      </c>
      <c r="F3096" s="3" t="s">
        <v>496</v>
      </c>
    </row>
    <row r="3097" spans="1:6" ht="12" customHeight="1" x14ac:dyDescent="0.25">
      <c r="A3097" s="3" t="s">
        <v>7889</v>
      </c>
      <c r="B3097" s="3" t="s">
        <v>493</v>
      </c>
      <c r="C3097" s="3" t="s">
        <v>170</v>
      </c>
      <c r="D3097" s="3" t="s">
        <v>7825</v>
      </c>
      <c r="E3097" s="3" t="s">
        <v>7891</v>
      </c>
      <c r="F3097" s="3" t="s">
        <v>496</v>
      </c>
    </row>
    <row r="3098" spans="1:6" ht="12" customHeight="1" x14ac:dyDescent="0.25">
      <c r="A3098" s="3" t="s">
        <v>7892</v>
      </c>
      <c r="B3098" s="3" t="s">
        <v>493</v>
      </c>
      <c r="C3098" s="3" t="s">
        <v>170</v>
      </c>
      <c r="D3098" s="3" t="s">
        <v>7825</v>
      </c>
      <c r="E3098" s="3" t="s">
        <v>7894</v>
      </c>
      <c r="F3098" s="3" t="s">
        <v>496</v>
      </c>
    </row>
    <row r="3099" spans="1:6" ht="12" customHeight="1" x14ac:dyDescent="0.25">
      <c r="A3099" s="3" t="s">
        <v>7895</v>
      </c>
      <c r="B3099" s="3" t="s">
        <v>504</v>
      </c>
      <c r="C3099" s="3" t="s">
        <v>170</v>
      </c>
      <c r="D3099" s="3" t="s">
        <v>7825</v>
      </c>
      <c r="E3099" s="3" t="s">
        <v>7898</v>
      </c>
      <c r="F3099" s="3" t="s">
        <v>496</v>
      </c>
    </row>
    <row r="3100" spans="1:6" ht="12" customHeight="1" x14ac:dyDescent="0.25">
      <c r="A3100" s="3" t="s">
        <v>7900</v>
      </c>
      <c r="B3100" s="3" t="s">
        <v>493</v>
      </c>
      <c r="C3100" s="3" t="s">
        <v>170</v>
      </c>
      <c r="D3100" s="3" t="s">
        <v>7825</v>
      </c>
      <c r="E3100" s="3" t="s">
        <v>7904</v>
      </c>
      <c r="F3100" s="3" t="s">
        <v>496</v>
      </c>
    </row>
    <row r="3101" spans="1:6" ht="12" customHeight="1" x14ac:dyDescent="0.25">
      <c r="A3101" s="3" t="s">
        <v>7906</v>
      </c>
      <c r="B3101" s="3" t="s">
        <v>493</v>
      </c>
      <c r="C3101" s="3" t="s">
        <v>48</v>
      </c>
      <c r="D3101" s="3" t="s">
        <v>7827</v>
      </c>
      <c r="E3101" s="3" t="s">
        <v>7910</v>
      </c>
      <c r="F3101" s="3" t="s">
        <v>496</v>
      </c>
    </row>
    <row r="3102" spans="1:6" ht="12" customHeight="1" x14ac:dyDescent="0.25">
      <c r="A3102" s="3" t="s">
        <v>7912</v>
      </c>
      <c r="B3102" s="3" t="s">
        <v>493</v>
      </c>
      <c r="C3102" s="3" t="s">
        <v>48</v>
      </c>
      <c r="D3102" s="3" t="s">
        <v>7827</v>
      </c>
      <c r="E3102" s="3" t="s">
        <v>7914</v>
      </c>
      <c r="F3102" s="3" t="s">
        <v>496</v>
      </c>
    </row>
    <row r="3103" spans="1:6" ht="12" customHeight="1" x14ac:dyDescent="0.25">
      <c r="A3103" s="3" t="s">
        <v>2438</v>
      </c>
      <c r="B3103" s="3" t="s">
        <v>504</v>
      </c>
      <c r="C3103" s="3" t="s">
        <v>48</v>
      </c>
      <c r="D3103" s="3" t="s">
        <v>7827</v>
      </c>
      <c r="E3103" s="3" t="s">
        <v>2439</v>
      </c>
      <c r="F3103" s="3" t="s">
        <v>496</v>
      </c>
    </row>
    <row r="3104" spans="1:6" ht="12" customHeight="1" x14ac:dyDescent="0.25">
      <c r="A3104" s="3" t="s">
        <v>7916</v>
      </c>
      <c r="B3104" s="3" t="s">
        <v>493</v>
      </c>
      <c r="C3104" s="3" t="s">
        <v>48</v>
      </c>
      <c r="D3104" s="3" t="s">
        <v>7827</v>
      </c>
      <c r="E3104" s="3" t="s">
        <v>7919</v>
      </c>
      <c r="F3104" s="3" t="s">
        <v>496</v>
      </c>
    </row>
    <row r="3105" spans="1:6" ht="12" customHeight="1" x14ac:dyDescent="0.25">
      <c r="A3105" s="3" t="s">
        <v>2060</v>
      </c>
      <c r="B3105" s="3" t="s">
        <v>504</v>
      </c>
      <c r="C3105" s="3" t="s">
        <v>188</v>
      </c>
      <c r="D3105" s="3" t="s">
        <v>7829</v>
      </c>
      <c r="E3105" s="3" t="s">
        <v>2062</v>
      </c>
      <c r="F3105" s="3" t="s">
        <v>496</v>
      </c>
    </row>
    <row r="3106" spans="1:6" ht="12" customHeight="1" x14ac:dyDescent="0.25">
      <c r="A3106" s="3" t="s">
        <v>3343</v>
      </c>
      <c r="B3106" s="3" t="s">
        <v>493</v>
      </c>
      <c r="C3106" s="3" t="s">
        <v>188</v>
      </c>
      <c r="D3106" s="3" t="s">
        <v>7829</v>
      </c>
      <c r="E3106" s="3" t="s">
        <v>7924</v>
      </c>
      <c r="F3106" s="3" t="s">
        <v>496</v>
      </c>
    </row>
    <row r="3107" spans="1:6" ht="12" customHeight="1" x14ac:dyDescent="0.25">
      <c r="A3107" s="3" t="s">
        <v>7926</v>
      </c>
      <c r="B3107" s="3" t="s">
        <v>493</v>
      </c>
      <c r="C3107" s="3" t="s">
        <v>188</v>
      </c>
      <c r="D3107" s="3" t="s">
        <v>7829</v>
      </c>
      <c r="E3107" s="3" t="s">
        <v>7928</v>
      </c>
      <c r="F3107" s="3" t="s">
        <v>496</v>
      </c>
    </row>
    <row r="3108" spans="1:6" ht="12" customHeight="1" x14ac:dyDescent="0.25">
      <c r="A3108" s="3" t="s">
        <v>7930</v>
      </c>
      <c r="B3108" s="3" t="s">
        <v>493</v>
      </c>
      <c r="C3108" s="3" t="s">
        <v>188</v>
      </c>
      <c r="D3108" s="3" t="s">
        <v>7829</v>
      </c>
      <c r="E3108" s="3" t="s">
        <v>7933</v>
      </c>
      <c r="F3108" s="3" t="s">
        <v>496</v>
      </c>
    </row>
    <row r="3109" spans="1:6" ht="12" customHeight="1" x14ac:dyDescent="0.25">
      <c r="A3109" s="3" t="s">
        <v>7939</v>
      </c>
      <c r="B3109" s="3" t="s">
        <v>493</v>
      </c>
      <c r="C3109" s="3" t="s">
        <v>48</v>
      </c>
      <c r="D3109" s="3" t="s">
        <v>7830</v>
      </c>
      <c r="E3109" s="3" t="s">
        <v>7940</v>
      </c>
      <c r="F3109" s="3" t="s">
        <v>496</v>
      </c>
    </row>
    <row r="3110" spans="1:6" ht="12" customHeight="1" x14ac:dyDescent="0.25">
      <c r="A3110" s="3" t="s">
        <v>7941</v>
      </c>
      <c r="B3110" s="3" t="s">
        <v>493</v>
      </c>
      <c r="C3110" s="3" t="s">
        <v>48</v>
      </c>
      <c r="D3110" s="3" t="s">
        <v>7830</v>
      </c>
      <c r="E3110" s="3" t="s">
        <v>7943</v>
      </c>
      <c r="F3110" s="3" t="s">
        <v>496</v>
      </c>
    </row>
    <row r="3111" spans="1:6" ht="12" customHeight="1" x14ac:dyDescent="0.25">
      <c r="A3111" s="3" t="s">
        <v>7944</v>
      </c>
      <c r="B3111" s="3" t="s">
        <v>493</v>
      </c>
      <c r="C3111" s="3" t="s">
        <v>48</v>
      </c>
      <c r="D3111" s="3" t="s">
        <v>7830</v>
      </c>
      <c r="E3111" s="3" t="s">
        <v>7946</v>
      </c>
      <c r="F3111" s="3" t="s">
        <v>496</v>
      </c>
    </row>
    <row r="3112" spans="1:6" ht="12" customHeight="1" x14ac:dyDescent="0.25">
      <c r="A3112" s="3" t="s">
        <v>2001</v>
      </c>
      <c r="B3112" s="3" t="s">
        <v>504</v>
      </c>
      <c r="C3112" s="3" t="s">
        <v>48</v>
      </c>
      <c r="D3112" s="3" t="s">
        <v>7830</v>
      </c>
      <c r="E3112" s="3" t="s">
        <v>2002</v>
      </c>
      <c r="F3112" s="3" t="s">
        <v>496</v>
      </c>
    </row>
    <row r="3113" spans="1:6" ht="12" customHeight="1" x14ac:dyDescent="0.25">
      <c r="A3113" s="3" t="s">
        <v>7949</v>
      </c>
      <c r="B3113" s="3" t="s">
        <v>493</v>
      </c>
      <c r="C3113" s="3" t="s">
        <v>48</v>
      </c>
      <c r="D3113" s="3" t="s">
        <v>7832</v>
      </c>
      <c r="E3113" s="3" t="s">
        <v>7951</v>
      </c>
      <c r="F3113" s="3" t="s">
        <v>496</v>
      </c>
    </row>
    <row r="3114" spans="1:6" ht="12" customHeight="1" x14ac:dyDescent="0.25">
      <c r="A3114" s="3" t="s">
        <v>7953</v>
      </c>
      <c r="B3114" s="3" t="s">
        <v>493</v>
      </c>
      <c r="C3114" s="3" t="s">
        <v>48</v>
      </c>
      <c r="D3114" s="3" t="s">
        <v>7832</v>
      </c>
      <c r="E3114" s="3" t="s">
        <v>7958</v>
      </c>
      <c r="F3114" s="3" t="s">
        <v>496</v>
      </c>
    </row>
    <row r="3115" spans="1:6" ht="12" customHeight="1" x14ac:dyDescent="0.25">
      <c r="A3115" s="3" t="s">
        <v>7960</v>
      </c>
      <c r="B3115" s="3" t="s">
        <v>493</v>
      </c>
      <c r="C3115" s="3" t="s">
        <v>48</v>
      </c>
      <c r="D3115" s="3" t="s">
        <v>7832</v>
      </c>
      <c r="E3115" s="3" t="s">
        <v>7962</v>
      </c>
      <c r="F3115" s="3" t="s">
        <v>496</v>
      </c>
    </row>
    <row r="3116" spans="1:6" ht="12" customHeight="1" x14ac:dyDescent="0.25">
      <c r="A3116" s="3" t="s">
        <v>2001</v>
      </c>
      <c r="B3116" s="3" t="s">
        <v>504</v>
      </c>
      <c r="C3116" s="3" t="s">
        <v>48</v>
      </c>
      <c r="D3116" s="3" t="s">
        <v>7832</v>
      </c>
      <c r="E3116" s="3" t="s">
        <v>2002</v>
      </c>
      <c r="F3116" s="3" t="s">
        <v>496</v>
      </c>
    </row>
    <row r="3117" spans="1:6" ht="12" customHeight="1" x14ac:dyDescent="0.25">
      <c r="A3117" s="3" t="s">
        <v>7964</v>
      </c>
      <c r="B3117" s="3" t="s">
        <v>493</v>
      </c>
      <c r="C3117" s="3" t="s">
        <v>170</v>
      </c>
      <c r="D3117" s="3" t="s">
        <v>7834</v>
      </c>
      <c r="E3117" s="3" t="s">
        <v>7966</v>
      </c>
      <c r="F3117" s="3" t="s">
        <v>496</v>
      </c>
    </row>
    <row r="3118" spans="1:6" ht="12" customHeight="1" x14ac:dyDescent="0.25">
      <c r="A3118" s="3" t="s">
        <v>7968</v>
      </c>
      <c r="B3118" s="3" t="s">
        <v>493</v>
      </c>
      <c r="C3118" s="3" t="s">
        <v>170</v>
      </c>
      <c r="D3118" s="3" t="s">
        <v>7834</v>
      </c>
      <c r="E3118" s="3" t="s">
        <v>7971</v>
      </c>
      <c r="F3118" s="3" t="s">
        <v>496</v>
      </c>
    </row>
    <row r="3119" spans="1:6" ht="12" customHeight="1" x14ac:dyDescent="0.25">
      <c r="A3119" s="3" t="s">
        <v>7973</v>
      </c>
      <c r="B3119" s="3" t="s">
        <v>493</v>
      </c>
      <c r="C3119" s="3" t="s">
        <v>170</v>
      </c>
      <c r="D3119" s="3" t="s">
        <v>7834</v>
      </c>
      <c r="E3119" s="3" t="s">
        <v>7977</v>
      </c>
      <c r="F3119" s="3" t="s">
        <v>496</v>
      </c>
    </row>
    <row r="3120" spans="1:6" ht="12" customHeight="1" x14ac:dyDescent="0.25">
      <c r="A3120" s="3" t="s">
        <v>7895</v>
      </c>
      <c r="B3120" s="3" t="s">
        <v>504</v>
      </c>
      <c r="C3120" s="3" t="s">
        <v>170</v>
      </c>
      <c r="D3120" s="3" t="s">
        <v>7834</v>
      </c>
      <c r="E3120" s="3" t="s">
        <v>7898</v>
      </c>
      <c r="F3120" s="3" t="s">
        <v>496</v>
      </c>
    </row>
    <row r="3121" spans="1:6" ht="12" customHeight="1" x14ac:dyDescent="0.25">
      <c r="A3121" s="3" t="s">
        <v>7983</v>
      </c>
      <c r="B3121" s="3" t="s">
        <v>493</v>
      </c>
      <c r="C3121" s="3" t="s">
        <v>156</v>
      </c>
      <c r="D3121" s="3" t="s">
        <v>7837</v>
      </c>
      <c r="E3121" s="3" t="s">
        <v>7987</v>
      </c>
      <c r="F3121" s="3" t="s">
        <v>496</v>
      </c>
    </row>
    <row r="3122" spans="1:6" ht="12" customHeight="1" x14ac:dyDescent="0.25">
      <c r="A3122" s="3" t="s">
        <v>7989</v>
      </c>
      <c r="B3122" s="3" t="s">
        <v>493</v>
      </c>
      <c r="C3122" s="3" t="s">
        <v>156</v>
      </c>
      <c r="D3122" s="3" t="s">
        <v>7837</v>
      </c>
      <c r="E3122" s="3" t="s">
        <v>7994</v>
      </c>
      <c r="F3122" s="3" t="s">
        <v>496</v>
      </c>
    </row>
    <row r="3123" spans="1:6" ht="12" customHeight="1" x14ac:dyDescent="0.25">
      <c r="A3123" s="3" t="s">
        <v>7995</v>
      </c>
      <c r="B3123" s="3" t="s">
        <v>493</v>
      </c>
      <c r="C3123" s="3" t="s">
        <v>156</v>
      </c>
      <c r="D3123" s="3" t="s">
        <v>7837</v>
      </c>
      <c r="E3123" s="3" t="s">
        <v>7997</v>
      </c>
      <c r="F3123" s="3" t="s">
        <v>496</v>
      </c>
    </row>
    <row r="3124" spans="1:6" ht="12" customHeight="1" x14ac:dyDescent="0.25">
      <c r="A3124" s="3" t="s">
        <v>7995</v>
      </c>
      <c r="B3124" s="3" t="s">
        <v>504</v>
      </c>
      <c r="C3124" s="3" t="s">
        <v>156</v>
      </c>
      <c r="D3124" s="3" t="s">
        <v>7837</v>
      </c>
      <c r="E3124" s="3" t="s">
        <v>7997</v>
      </c>
      <c r="F3124" s="3" t="s">
        <v>496</v>
      </c>
    </row>
    <row r="3125" spans="1:6" ht="12" customHeight="1" x14ac:dyDescent="0.25">
      <c r="A3125" s="3" t="s">
        <v>8002</v>
      </c>
      <c r="B3125" s="3" t="s">
        <v>493</v>
      </c>
      <c r="C3125" s="3" t="s">
        <v>48</v>
      </c>
      <c r="D3125" s="3" t="s">
        <v>7840</v>
      </c>
      <c r="E3125" s="3" t="s">
        <v>8004</v>
      </c>
      <c r="F3125" s="3" t="s">
        <v>496</v>
      </c>
    </row>
    <row r="3126" spans="1:6" ht="12" customHeight="1" x14ac:dyDescent="0.25">
      <c r="A3126" s="3" t="s">
        <v>8008</v>
      </c>
      <c r="B3126" s="3" t="s">
        <v>493</v>
      </c>
      <c r="C3126" s="3" t="s">
        <v>48</v>
      </c>
      <c r="D3126" s="3" t="s">
        <v>7840</v>
      </c>
      <c r="E3126" s="3" t="s">
        <v>8011</v>
      </c>
      <c r="F3126" s="3" t="s">
        <v>496</v>
      </c>
    </row>
    <row r="3127" spans="1:6" ht="12" customHeight="1" x14ac:dyDescent="0.25">
      <c r="A3127" s="3" t="s">
        <v>8012</v>
      </c>
      <c r="B3127" s="3" t="s">
        <v>493</v>
      </c>
      <c r="C3127" s="3" t="s">
        <v>48</v>
      </c>
      <c r="D3127" s="3" t="s">
        <v>7840</v>
      </c>
      <c r="E3127" s="3" t="s">
        <v>8016</v>
      </c>
      <c r="F3127" s="3" t="s">
        <v>496</v>
      </c>
    </row>
    <row r="3128" spans="1:6" ht="12" customHeight="1" x14ac:dyDescent="0.25">
      <c r="A3128" s="3" t="s">
        <v>2438</v>
      </c>
      <c r="B3128" s="3" t="s">
        <v>504</v>
      </c>
      <c r="C3128" s="3" t="s">
        <v>48</v>
      </c>
      <c r="D3128" s="3" t="s">
        <v>7840</v>
      </c>
      <c r="E3128" s="3" t="s">
        <v>2439</v>
      </c>
      <c r="F3128" s="3" t="s">
        <v>496</v>
      </c>
    </row>
    <row r="3129" spans="1:6" ht="12" customHeight="1" x14ac:dyDescent="0.25">
      <c r="A3129" s="3" t="s">
        <v>8019</v>
      </c>
      <c r="B3129" s="3" t="s">
        <v>493</v>
      </c>
      <c r="C3129" s="3" t="s">
        <v>48</v>
      </c>
      <c r="D3129" s="3" t="s">
        <v>7841</v>
      </c>
      <c r="E3129" s="3" t="s">
        <v>8022</v>
      </c>
      <c r="F3129" s="3" t="s">
        <v>496</v>
      </c>
    </row>
    <row r="3130" spans="1:6" ht="12" customHeight="1" x14ac:dyDescent="0.25">
      <c r="A3130" s="3" t="s">
        <v>592</v>
      </c>
      <c r="B3130" s="3" t="s">
        <v>493</v>
      </c>
      <c r="C3130" s="3" t="s">
        <v>48</v>
      </c>
      <c r="D3130" s="3" t="s">
        <v>7841</v>
      </c>
      <c r="E3130" s="3" t="s">
        <v>8026</v>
      </c>
      <c r="F3130" s="3" t="s">
        <v>496</v>
      </c>
    </row>
    <row r="3131" spans="1:6" ht="12" customHeight="1" x14ac:dyDescent="0.25">
      <c r="A3131" s="3" t="s">
        <v>8028</v>
      </c>
      <c r="B3131" s="3" t="s">
        <v>493</v>
      </c>
      <c r="C3131" s="3" t="s">
        <v>48</v>
      </c>
      <c r="D3131" s="3" t="s">
        <v>7841</v>
      </c>
      <c r="E3131" s="3" t="s">
        <v>8031</v>
      </c>
      <c r="F3131" s="3" t="s">
        <v>496</v>
      </c>
    </row>
    <row r="3132" spans="1:6" ht="12" customHeight="1" x14ac:dyDescent="0.25">
      <c r="A3132" s="3" t="s">
        <v>2001</v>
      </c>
      <c r="B3132" s="3" t="s">
        <v>504</v>
      </c>
      <c r="C3132" s="3" t="s">
        <v>48</v>
      </c>
      <c r="D3132" s="3" t="s">
        <v>7841</v>
      </c>
      <c r="E3132" s="3" t="s">
        <v>2002</v>
      </c>
      <c r="F3132" s="3" t="s">
        <v>496</v>
      </c>
    </row>
    <row r="3133" spans="1:6" ht="12" customHeight="1" x14ac:dyDescent="0.25">
      <c r="A3133" s="3" t="s">
        <v>4076</v>
      </c>
      <c r="B3133" s="3" t="s">
        <v>493</v>
      </c>
      <c r="C3133" s="3" t="s">
        <v>48</v>
      </c>
      <c r="D3133" s="3" t="s">
        <v>7842</v>
      </c>
      <c r="E3133" s="3" t="s">
        <v>8038</v>
      </c>
      <c r="F3133" s="3" t="s">
        <v>496</v>
      </c>
    </row>
    <row r="3134" spans="1:6" ht="12" customHeight="1" x14ac:dyDescent="0.25">
      <c r="A3134" s="3" t="s">
        <v>8040</v>
      </c>
      <c r="B3134" s="3" t="s">
        <v>493</v>
      </c>
      <c r="C3134" s="3" t="s">
        <v>48</v>
      </c>
      <c r="D3134" s="3" t="s">
        <v>7842</v>
      </c>
      <c r="E3134" s="3" t="s">
        <v>8042</v>
      </c>
      <c r="F3134" s="3" t="s">
        <v>496</v>
      </c>
    </row>
    <row r="3135" spans="1:6" ht="12" customHeight="1" x14ac:dyDescent="0.25">
      <c r="A3135" s="3" t="s">
        <v>8044</v>
      </c>
      <c r="B3135" s="3" t="s">
        <v>493</v>
      </c>
      <c r="C3135" s="3" t="s">
        <v>48</v>
      </c>
      <c r="D3135" s="3" t="s">
        <v>7842</v>
      </c>
      <c r="E3135" s="3" t="s">
        <v>8046</v>
      </c>
      <c r="F3135" s="3" t="s">
        <v>496</v>
      </c>
    </row>
    <row r="3136" spans="1:6" ht="12" customHeight="1" x14ac:dyDescent="0.25">
      <c r="A3136" s="3" t="s">
        <v>2001</v>
      </c>
      <c r="B3136" s="3" t="s">
        <v>504</v>
      </c>
      <c r="C3136" s="3" t="s">
        <v>48</v>
      </c>
      <c r="D3136" s="3" t="s">
        <v>7842</v>
      </c>
      <c r="E3136" s="3" t="s">
        <v>2002</v>
      </c>
      <c r="F3136" s="3" t="s">
        <v>496</v>
      </c>
    </row>
    <row r="3137" spans="1:6" ht="12" customHeight="1" x14ac:dyDescent="0.25">
      <c r="A3137" s="3" t="s">
        <v>8048</v>
      </c>
      <c r="B3137" s="3" t="s">
        <v>493</v>
      </c>
      <c r="C3137" s="3" t="s">
        <v>48</v>
      </c>
      <c r="D3137" s="3" t="s">
        <v>7845</v>
      </c>
      <c r="E3137" s="3" t="s">
        <v>8051</v>
      </c>
      <c r="F3137" s="3" t="s">
        <v>496</v>
      </c>
    </row>
    <row r="3138" spans="1:6" ht="12" customHeight="1" x14ac:dyDescent="0.25">
      <c r="A3138" s="3" t="s">
        <v>8052</v>
      </c>
      <c r="B3138" s="3" t="s">
        <v>493</v>
      </c>
      <c r="C3138" s="3" t="s">
        <v>48</v>
      </c>
      <c r="D3138" s="3" t="s">
        <v>7845</v>
      </c>
      <c r="E3138" s="3" t="s">
        <v>8054</v>
      </c>
      <c r="F3138" s="3" t="s">
        <v>496</v>
      </c>
    </row>
    <row r="3139" spans="1:6" ht="12" customHeight="1" x14ac:dyDescent="0.25">
      <c r="A3139" s="3" t="s">
        <v>2438</v>
      </c>
      <c r="B3139" s="3" t="s">
        <v>504</v>
      </c>
      <c r="C3139" s="3" t="s">
        <v>48</v>
      </c>
      <c r="D3139" s="3" t="s">
        <v>7845</v>
      </c>
      <c r="E3139" s="3" t="s">
        <v>2439</v>
      </c>
      <c r="F3139" s="3" t="s">
        <v>496</v>
      </c>
    </row>
    <row r="3140" spans="1:6" ht="12" customHeight="1" x14ac:dyDescent="0.25">
      <c r="A3140" s="3" t="s">
        <v>8056</v>
      </c>
      <c r="B3140" s="3" t="s">
        <v>493</v>
      </c>
      <c r="C3140" s="3" t="s">
        <v>48</v>
      </c>
      <c r="D3140" s="3" t="s">
        <v>7845</v>
      </c>
      <c r="E3140" s="3" t="s">
        <v>8058</v>
      </c>
      <c r="F3140" s="3" t="s">
        <v>496</v>
      </c>
    </row>
    <row r="3141" spans="1:6" ht="12" customHeight="1" x14ac:dyDescent="0.25">
      <c r="A3141" s="3" t="s">
        <v>8059</v>
      </c>
      <c r="B3141" s="3" t="s">
        <v>493</v>
      </c>
      <c r="C3141" s="3" t="s">
        <v>77</v>
      </c>
      <c r="D3141" s="3" t="s">
        <v>7847</v>
      </c>
      <c r="E3141" s="3" t="s">
        <v>8061</v>
      </c>
      <c r="F3141" s="3" t="s">
        <v>496</v>
      </c>
    </row>
    <row r="3142" spans="1:6" ht="12" customHeight="1" x14ac:dyDescent="0.25">
      <c r="A3142" s="3" t="s">
        <v>8063</v>
      </c>
      <c r="B3142" s="3" t="s">
        <v>493</v>
      </c>
      <c r="C3142" s="3" t="s">
        <v>77</v>
      </c>
      <c r="D3142" s="3" t="s">
        <v>7847</v>
      </c>
      <c r="E3142" s="3" t="s">
        <v>8067</v>
      </c>
      <c r="F3142" s="3" t="s">
        <v>496</v>
      </c>
    </row>
    <row r="3143" spans="1:6" ht="12" customHeight="1" x14ac:dyDescent="0.25">
      <c r="A3143" s="3" t="s">
        <v>3216</v>
      </c>
      <c r="B3143" s="3" t="s">
        <v>504</v>
      </c>
      <c r="C3143" s="3" t="s">
        <v>77</v>
      </c>
      <c r="D3143" s="3" t="s">
        <v>7847</v>
      </c>
      <c r="E3143" s="3" t="s">
        <v>3217</v>
      </c>
      <c r="F3143" s="3" t="s">
        <v>496</v>
      </c>
    </row>
    <row r="3144" spans="1:6" ht="12" customHeight="1" x14ac:dyDescent="0.25">
      <c r="A3144" s="3" t="s">
        <v>8071</v>
      </c>
      <c r="B3144" s="3" t="s">
        <v>493</v>
      </c>
      <c r="C3144" s="3" t="s">
        <v>77</v>
      </c>
      <c r="D3144" s="3" t="s">
        <v>7847</v>
      </c>
      <c r="E3144" s="3" t="s">
        <v>8073</v>
      </c>
      <c r="F3144" s="3" t="s">
        <v>496</v>
      </c>
    </row>
    <row r="3145" spans="1:6" ht="12" customHeight="1" x14ac:dyDescent="0.25">
      <c r="A3145" s="3" t="s">
        <v>8074</v>
      </c>
      <c r="B3145" s="3" t="s">
        <v>493</v>
      </c>
      <c r="C3145" s="3" t="s">
        <v>441</v>
      </c>
      <c r="D3145" s="3" t="s">
        <v>7850</v>
      </c>
      <c r="E3145" s="3" t="s">
        <v>8076</v>
      </c>
      <c r="F3145" s="3" t="s">
        <v>496</v>
      </c>
    </row>
    <row r="3146" spans="1:6" ht="12" customHeight="1" x14ac:dyDescent="0.25">
      <c r="A3146" s="3" t="s">
        <v>8078</v>
      </c>
      <c r="B3146" s="3" t="s">
        <v>493</v>
      </c>
      <c r="C3146" s="3" t="s">
        <v>441</v>
      </c>
      <c r="D3146" s="3" t="s">
        <v>7850</v>
      </c>
      <c r="E3146" s="3" t="s">
        <v>8081</v>
      </c>
      <c r="F3146" s="3" t="s">
        <v>496</v>
      </c>
    </row>
    <row r="3147" spans="1:6" ht="12" customHeight="1" x14ac:dyDescent="0.25">
      <c r="A3147" s="3" t="s">
        <v>8082</v>
      </c>
      <c r="B3147" s="3" t="s">
        <v>493</v>
      </c>
      <c r="C3147" s="3" t="s">
        <v>441</v>
      </c>
      <c r="D3147" s="3" t="s">
        <v>7850</v>
      </c>
      <c r="E3147" s="3" t="s">
        <v>8086</v>
      </c>
      <c r="F3147" s="3" t="s">
        <v>496</v>
      </c>
    </row>
    <row r="3148" spans="1:6" ht="12" customHeight="1" x14ac:dyDescent="0.25">
      <c r="A3148" s="3" t="s">
        <v>8088</v>
      </c>
      <c r="B3148" s="3" t="s">
        <v>760</v>
      </c>
      <c r="C3148" s="3" t="s">
        <v>441</v>
      </c>
      <c r="D3148" s="3" t="s">
        <v>7850</v>
      </c>
      <c r="E3148" s="3" t="s">
        <v>8089</v>
      </c>
      <c r="F3148" s="3" t="s">
        <v>496</v>
      </c>
    </row>
    <row r="3149" spans="1:6" ht="12" customHeight="1" x14ac:dyDescent="0.25">
      <c r="A3149" s="3" t="s">
        <v>8074</v>
      </c>
      <c r="B3149" s="3" t="s">
        <v>504</v>
      </c>
      <c r="C3149" s="3" t="s">
        <v>441</v>
      </c>
      <c r="D3149" s="3" t="s">
        <v>7850</v>
      </c>
      <c r="E3149" s="3" t="s">
        <v>8076</v>
      </c>
      <c r="F3149" s="3" t="s">
        <v>496</v>
      </c>
    </row>
    <row r="3150" spans="1:6" ht="12" customHeight="1" x14ac:dyDescent="0.25">
      <c r="A3150" s="3" t="s">
        <v>8091</v>
      </c>
      <c r="B3150" s="3" t="s">
        <v>493</v>
      </c>
      <c r="C3150" s="3" t="s">
        <v>121</v>
      </c>
      <c r="D3150" s="3" t="s">
        <v>7855</v>
      </c>
      <c r="E3150" s="3" t="s">
        <v>8093</v>
      </c>
      <c r="F3150" s="3" t="s">
        <v>496</v>
      </c>
    </row>
    <row r="3151" spans="1:6" ht="12" customHeight="1" x14ac:dyDescent="0.25">
      <c r="A3151" s="3" t="s">
        <v>8094</v>
      </c>
      <c r="B3151" s="3" t="s">
        <v>493</v>
      </c>
      <c r="C3151" s="3" t="s">
        <v>121</v>
      </c>
      <c r="D3151" s="3" t="s">
        <v>7855</v>
      </c>
      <c r="E3151" s="3" t="s">
        <v>8095</v>
      </c>
      <c r="F3151" s="3" t="s">
        <v>496</v>
      </c>
    </row>
    <row r="3152" spans="1:6" ht="12" customHeight="1" x14ac:dyDescent="0.25">
      <c r="A3152" s="3" t="s">
        <v>4308</v>
      </c>
      <c r="B3152" s="3" t="s">
        <v>504</v>
      </c>
      <c r="C3152" s="3" t="s">
        <v>121</v>
      </c>
      <c r="D3152" s="3" t="s">
        <v>7855</v>
      </c>
      <c r="E3152" s="3" t="s">
        <v>4309</v>
      </c>
      <c r="F3152" s="3" t="s">
        <v>496</v>
      </c>
    </row>
    <row r="3153" spans="1:6" ht="12" customHeight="1" x14ac:dyDescent="0.25">
      <c r="A3153" s="3" t="s">
        <v>8098</v>
      </c>
      <c r="B3153" s="3" t="s">
        <v>493</v>
      </c>
      <c r="C3153" s="3" t="s">
        <v>121</v>
      </c>
      <c r="D3153" s="3" t="s">
        <v>7855</v>
      </c>
      <c r="E3153" s="3" t="s">
        <v>8100</v>
      </c>
      <c r="F3153" s="3" t="s">
        <v>496</v>
      </c>
    </row>
    <row r="3154" spans="1:6" ht="12" customHeight="1" x14ac:dyDescent="0.25">
      <c r="A3154" s="3" t="s">
        <v>8101</v>
      </c>
      <c r="B3154" s="3" t="s">
        <v>493</v>
      </c>
      <c r="C3154" s="3" t="s">
        <v>182</v>
      </c>
      <c r="D3154" s="3" t="s">
        <v>7856</v>
      </c>
      <c r="E3154" s="3" t="s">
        <v>8102</v>
      </c>
      <c r="F3154" s="3" t="s">
        <v>496</v>
      </c>
    </row>
    <row r="3155" spans="1:6" ht="12" customHeight="1" x14ac:dyDescent="0.25">
      <c r="A3155" s="3" t="s">
        <v>8104</v>
      </c>
      <c r="B3155" s="3" t="s">
        <v>493</v>
      </c>
      <c r="C3155" s="3" t="s">
        <v>182</v>
      </c>
      <c r="D3155" s="3" t="s">
        <v>7856</v>
      </c>
      <c r="E3155" s="3" t="s">
        <v>8107</v>
      </c>
      <c r="F3155" s="3" t="s">
        <v>496</v>
      </c>
    </row>
    <row r="3156" spans="1:6" ht="12" customHeight="1" x14ac:dyDescent="0.25">
      <c r="A3156" s="3" t="s">
        <v>8108</v>
      </c>
      <c r="B3156" s="3" t="s">
        <v>493</v>
      </c>
      <c r="C3156" s="3" t="s">
        <v>182</v>
      </c>
      <c r="D3156" s="3" t="s">
        <v>7856</v>
      </c>
      <c r="E3156" s="3" t="s">
        <v>8109</v>
      </c>
      <c r="F3156" s="3" t="s">
        <v>496</v>
      </c>
    </row>
    <row r="3157" spans="1:6" ht="12" customHeight="1" x14ac:dyDescent="0.25">
      <c r="A3157" s="3" t="s">
        <v>522</v>
      </c>
      <c r="B3157" s="3" t="s">
        <v>504</v>
      </c>
      <c r="C3157" s="3" t="s">
        <v>182</v>
      </c>
      <c r="D3157" s="3" t="s">
        <v>7856</v>
      </c>
      <c r="E3157" s="3" t="s">
        <v>525</v>
      </c>
      <c r="F3157" s="3" t="s">
        <v>496</v>
      </c>
    </row>
    <row r="3158" spans="1:6" ht="12" customHeight="1" x14ac:dyDescent="0.25">
      <c r="A3158" s="3" t="s">
        <v>8110</v>
      </c>
      <c r="B3158" s="3" t="s">
        <v>493</v>
      </c>
      <c r="C3158" s="3" t="s">
        <v>182</v>
      </c>
      <c r="D3158" s="3" t="s">
        <v>7859</v>
      </c>
      <c r="E3158" s="3" t="s">
        <v>8111</v>
      </c>
      <c r="F3158" s="3" t="s">
        <v>496</v>
      </c>
    </row>
    <row r="3159" spans="1:6" ht="12" customHeight="1" x14ac:dyDescent="0.25">
      <c r="A3159" s="3" t="s">
        <v>8113</v>
      </c>
      <c r="B3159" s="3" t="s">
        <v>493</v>
      </c>
      <c r="C3159" s="3" t="s">
        <v>182</v>
      </c>
      <c r="D3159" s="3" t="s">
        <v>7859</v>
      </c>
      <c r="E3159" s="3" t="s">
        <v>8115</v>
      </c>
      <c r="F3159" s="3" t="s">
        <v>496</v>
      </c>
    </row>
    <row r="3160" spans="1:6" ht="12" customHeight="1" x14ac:dyDescent="0.25">
      <c r="A3160" s="3" t="s">
        <v>8116</v>
      </c>
      <c r="B3160" s="3" t="s">
        <v>493</v>
      </c>
      <c r="C3160" s="3" t="s">
        <v>182</v>
      </c>
      <c r="D3160" s="3" t="s">
        <v>7859</v>
      </c>
      <c r="E3160" s="3" t="s">
        <v>8118</v>
      </c>
      <c r="F3160" s="3" t="s">
        <v>496</v>
      </c>
    </row>
    <row r="3161" spans="1:6" ht="12" customHeight="1" x14ac:dyDescent="0.25">
      <c r="A3161" s="3" t="s">
        <v>522</v>
      </c>
      <c r="B3161" s="3" t="s">
        <v>504</v>
      </c>
      <c r="C3161" s="3" t="s">
        <v>182</v>
      </c>
      <c r="D3161" s="3" t="s">
        <v>7859</v>
      </c>
      <c r="E3161" s="3" t="s">
        <v>525</v>
      </c>
      <c r="F3161" s="3" t="s">
        <v>496</v>
      </c>
    </row>
    <row r="3162" spans="1:6" ht="12" customHeight="1" x14ac:dyDescent="0.25">
      <c r="A3162" s="3" t="s">
        <v>8120</v>
      </c>
      <c r="B3162" s="3" t="s">
        <v>493</v>
      </c>
      <c r="C3162" s="3" t="s">
        <v>182</v>
      </c>
      <c r="D3162" s="3" t="s">
        <v>7861</v>
      </c>
      <c r="E3162" s="3" t="s">
        <v>8122</v>
      </c>
      <c r="F3162" s="3" t="s">
        <v>496</v>
      </c>
    </row>
    <row r="3163" spans="1:6" ht="12" customHeight="1" x14ac:dyDescent="0.25">
      <c r="A3163" s="3" t="s">
        <v>8123</v>
      </c>
      <c r="B3163" s="3" t="s">
        <v>493</v>
      </c>
      <c r="C3163" s="3" t="s">
        <v>182</v>
      </c>
      <c r="D3163" s="3" t="s">
        <v>7861</v>
      </c>
      <c r="E3163" s="3" t="s">
        <v>8124</v>
      </c>
      <c r="F3163" s="3" t="s">
        <v>496</v>
      </c>
    </row>
    <row r="3164" spans="1:6" ht="12" customHeight="1" x14ac:dyDescent="0.25">
      <c r="A3164" s="3" t="s">
        <v>522</v>
      </c>
      <c r="B3164" s="3" t="s">
        <v>504</v>
      </c>
      <c r="C3164" s="3" t="s">
        <v>182</v>
      </c>
      <c r="D3164" s="3" t="s">
        <v>7861</v>
      </c>
      <c r="E3164" s="3" t="s">
        <v>525</v>
      </c>
      <c r="F3164" s="3" t="s">
        <v>496</v>
      </c>
    </row>
    <row r="3165" spans="1:6" ht="12" customHeight="1" x14ac:dyDescent="0.25">
      <c r="A3165" s="3" t="s">
        <v>8128</v>
      </c>
      <c r="B3165" s="3" t="s">
        <v>493</v>
      </c>
      <c r="C3165" s="3" t="s">
        <v>182</v>
      </c>
      <c r="D3165" s="3" t="s">
        <v>7861</v>
      </c>
      <c r="E3165" s="3" t="s">
        <v>8129</v>
      </c>
      <c r="F3165" s="3" t="s">
        <v>496</v>
      </c>
    </row>
    <row r="3166" spans="1:6" ht="12" customHeight="1" x14ac:dyDescent="0.25">
      <c r="A3166" s="3" t="s">
        <v>8131</v>
      </c>
      <c r="B3166" s="3" t="s">
        <v>493</v>
      </c>
      <c r="C3166" s="3" t="s">
        <v>268</v>
      </c>
      <c r="D3166" s="3" t="s">
        <v>7864</v>
      </c>
      <c r="E3166" s="3" t="s">
        <v>8135</v>
      </c>
      <c r="F3166" s="3" t="s">
        <v>496</v>
      </c>
    </row>
    <row r="3167" spans="1:6" ht="12" customHeight="1" x14ac:dyDescent="0.25">
      <c r="A3167" s="3" t="s">
        <v>8138</v>
      </c>
      <c r="B3167" s="3" t="s">
        <v>493</v>
      </c>
      <c r="C3167" s="3" t="s">
        <v>268</v>
      </c>
      <c r="D3167" s="3" t="s">
        <v>7864</v>
      </c>
      <c r="E3167" s="3" t="s">
        <v>8139</v>
      </c>
      <c r="F3167" s="3" t="s">
        <v>496</v>
      </c>
    </row>
    <row r="3168" spans="1:6" ht="12" customHeight="1" x14ac:dyDescent="0.25">
      <c r="A3168" s="3" t="s">
        <v>2400</v>
      </c>
      <c r="B3168" s="3" t="s">
        <v>504</v>
      </c>
      <c r="C3168" s="3" t="s">
        <v>268</v>
      </c>
      <c r="D3168" s="3" t="s">
        <v>7864</v>
      </c>
      <c r="E3168" s="3" t="s">
        <v>2401</v>
      </c>
      <c r="F3168" s="3" t="s">
        <v>496</v>
      </c>
    </row>
    <row r="3169" spans="1:6" ht="12" customHeight="1" x14ac:dyDescent="0.25">
      <c r="A3169" s="3" t="s">
        <v>8142</v>
      </c>
      <c r="B3169" s="3" t="s">
        <v>493</v>
      </c>
      <c r="C3169" s="3" t="s">
        <v>268</v>
      </c>
      <c r="D3169" s="3" t="s">
        <v>7864</v>
      </c>
      <c r="E3169" s="3" t="s">
        <v>8144</v>
      </c>
      <c r="F3169" s="3" t="s">
        <v>496</v>
      </c>
    </row>
    <row r="3170" spans="1:6" ht="12" customHeight="1" x14ac:dyDescent="0.25">
      <c r="A3170" s="3" t="s">
        <v>8146</v>
      </c>
      <c r="B3170" s="3" t="s">
        <v>493</v>
      </c>
      <c r="C3170" s="3" t="s">
        <v>48</v>
      </c>
      <c r="D3170" s="3" t="s">
        <v>7867</v>
      </c>
      <c r="E3170" s="3" t="s">
        <v>8150</v>
      </c>
      <c r="F3170" s="3" t="s">
        <v>496</v>
      </c>
    </row>
    <row r="3171" spans="1:6" ht="12" customHeight="1" x14ac:dyDescent="0.25">
      <c r="A3171" s="3" t="s">
        <v>8152</v>
      </c>
      <c r="B3171" s="3" t="s">
        <v>493</v>
      </c>
      <c r="C3171" s="3" t="s">
        <v>48</v>
      </c>
      <c r="D3171" s="3" t="s">
        <v>7867</v>
      </c>
      <c r="E3171" s="3" t="s">
        <v>8155</v>
      </c>
      <c r="F3171" s="3" t="s">
        <v>496</v>
      </c>
    </row>
    <row r="3172" spans="1:6" ht="12" customHeight="1" x14ac:dyDescent="0.25">
      <c r="A3172" s="3" t="s">
        <v>2001</v>
      </c>
      <c r="B3172" s="3" t="s">
        <v>504</v>
      </c>
      <c r="C3172" s="3" t="s">
        <v>48</v>
      </c>
      <c r="D3172" s="3" t="s">
        <v>7867</v>
      </c>
      <c r="E3172" s="3" t="s">
        <v>2002</v>
      </c>
      <c r="F3172" s="3" t="s">
        <v>496</v>
      </c>
    </row>
    <row r="3173" spans="1:6" ht="12" customHeight="1" x14ac:dyDescent="0.25">
      <c r="A3173" s="3" t="s">
        <v>8160</v>
      </c>
      <c r="B3173" s="3" t="s">
        <v>493</v>
      </c>
      <c r="C3173" s="3" t="s">
        <v>48</v>
      </c>
      <c r="D3173" s="3" t="s">
        <v>7867</v>
      </c>
      <c r="E3173" s="3" t="s">
        <v>8164</v>
      </c>
      <c r="F3173" s="3" t="s">
        <v>496</v>
      </c>
    </row>
    <row r="3174" spans="1:6" ht="12" customHeight="1" x14ac:dyDescent="0.25">
      <c r="A3174" s="3" t="s">
        <v>8166</v>
      </c>
      <c r="B3174" s="3" t="s">
        <v>493</v>
      </c>
      <c r="C3174" s="3" t="s">
        <v>121</v>
      </c>
      <c r="D3174" s="3" t="s">
        <v>7868</v>
      </c>
      <c r="E3174" s="3" t="s">
        <v>8169</v>
      </c>
      <c r="F3174" s="3" t="s">
        <v>496</v>
      </c>
    </row>
    <row r="3175" spans="1:6" ht="12" customHeight="1" x14ac:dyDescent="0.25">
      <c r="A3175" s="3" t="s">
        <v>8171</v>
      </c>
      <c r="B3175" s="3" t="s">
        <v>493</v>
      </c>
      <c r="C3175" s="3" t="s">
        <v>121</v>
      </c>
      <c r="D3175" s="3" t="s">
        <v>7868</v>
      </c>
      <c r="E3175" s="3" t="s">
        <v>8173</v>
      </c>
      <c r="F3175" s="3" t="s">
        <v>496</v>
      </c>
    </row>
    <row r="3176" spans="1:6" ht="12" customHeight="1" x14ac:dyDescent="0.25">
      <c r="A3176" s="3" t="s">
        <v>3910</v>
      </c>
      <c r="B3176" s="3" t="s">
        <v>493</v>
      </c>
      <c r="C3176" s="3" t="s">
        <v>121</v>
      </c>
      <c r="D3176" s="3" t="s">
        <v>7868</v>
      </c>
      <c r="E3176" s="3" t="s">
        <v>8177</v>
      </c>
      <c r="F3176" s="3" t="s">
        <v>496</v>
      </c>
    </row>
    <row r="3177" spans="1:6" ht="12" customHeight="1" x14ac:dyDescent="0.25">
      <c r="A3177" s="3" t="s">
        <v>8178</v>
      </c>
      <c r="B3177" s="3" t="s">
        <v>504</v>
      </c>
      <c r="C3177" s="3" t="s">
        <v>121</v>
      </c>
      <c r="D3177" s="3" t="s">
        <v>7868</v>
      </c>
      <c r="E3177" s="3" t="s">
        <v>8180</v>
      </c>
      <c r="F3177" s="3" t="s">
        <v>496</v>
      </c>
    </row>
    <row r="3178" spans="1:6" ht="12" customHeight="1" x14ac:dyDescent="0.25">
      <c r="A3178" s="3" t="s">
        <v>8182</v>
      </c>
      <c r="B3178" s="3" t="s">
        <v>493</v>
      </c>
      <c r="C3178" s="3" t="s">
        <v>121</v>
      </c>
      <c r="D3178" s="3" t="s">
        <v>7872</v>
      </c>
      <c r="E3178" s="3" t="s">
        <v>8184</v>
      </c>
      <c r="F3178" s="3" t="s">
        <v>496</v>
      </c>
    </row>
    <row r="3179" spans="1:6" ht="12" customHeight="1" x14ac:dyDescent="0.25">
      <c r="A3179" s="3" t="s">
        <v>8187</v>
      </c>
      <c r="B3179" s="3" t="s">
        <v>493</v>
      </c>
      <c r="C3179" s="3" t="s">
        <v>121</v>
      </c>
      <c r="D3179" s="3" t="s">
        <v>7872</v>
      </c>
      <c r="E3179" s="3" t="s">
        <v>8190</v>
      </c>
      <c r="F3179" s="3" t="s">
        <v>496</v>
      </c>
    </row>
    <row r="3180" spans="1:6" ht="12" customHeight="1" x14ac:dyDescent="0.25">
      <c r="A3180" s="3" t="s">
        <v>8193</v>
      </c>
      <c r="B3180" s="3" t="s">
        <v>493</v>
      </c>
      <c r="C3180" s="3" t="s">
        <v>121</v>
      </c>
      <c r="D3180" s="3" t="s">
        <v>7872</v>
      </c>
      <c r="E3180" s="3" t="s">
        <v>8197</v>
      </c>
      <c r="F3180" s="3" t="s">
        <v>496</v>
      </c>
    </row>
    <row r="3181" spans="1:6" ht="12" customHeight="1" x14ac:dyDescent="0.25">
      <c r="A3181" s="3" t="s">
        <v>8178</v>
      </c>
      <c r="B3181" s="3" t="s">
        <v>504</v>
      </c>
      <c r="C3181" s="3" t="s">
        <v>121</v>
      </c>
      <c r="D3181" s="3" t="s">
        <v>7872</v>
      </c>
      <c r="E3181" s="3" t="s">
        <v>8180</v>
      </c>
      <c r="F3181" s="3" t="s">
        <v>496</v>
      </c>
    </row>
    <row r="3182" spans="1:6" ht="12" customHeight="1" x14ac:dyDescent="0.25">
      <c r="A3182" s="3" t="s">
        <v>8199</v>
      </c>
      <c r="B3182" s="3" t="s">
        <v>493</v>
      </c>
      <c r="C3182" s="3" t="s">
        <v>121</v>
      </c>
      <c r="D3182" s="3" t="s">
        <v>7875</v>
      </c>
      <c r="E3182" s="3" t="s">
        <v>8202</v>
      </c>
      <c r="F3182" s="3" t="s">
        <v>496</v>
      </c>
    </row>
    <row r="3183" spans="1:6" ht="12" customHeight="1" x14ac:dyDescent="0.25">
      <c r="A3183" s="3" t="s">
        <v>8204</v>
      </c>
      <c r="B3183" s="3" t="s">
        <v>493</v>
      </c>
      <c r="C3183" s="3" t="s">
        <v>121</v>
      </c>
      <c r="D3183" s="3" t="s">
        <v>7875</v>
      </c>
      <c r="E3183" s="3" t="s">
        <v>8210</v>
      </c>
      <c r="F3183" s="3" t="s">
        <v>496</v>
      </c>
    </row>
    <row r="3184" spans="1:6" ht="12" customHeight="1" x14ac:dyDescent="0.25">
      <c r="A3184" s="3" t="s">
        <v>8178</v>
      </c>
      <c r="B3184" s="3" t="s">
        <v>504</v>
      </c>
      <c r="C3184" s="3" t="s">
        <v>121</v>
      </c>
      <c r="D3184" s="3" t="s">
        <v>7875</v>
      </c>
      <c r="E3184" s="3" t="s">
        <v>8180</v>
      </c>
      <c r="F3184" s="3" t="s">
        <v>496</v>
      </c>
    </row>
    <row r="3185" spans="1:6" ht="12" customHeight="1" x14ac:dyDescent="0.25">
      <c r="A3185" s="3" t="s">
        <v>8217</v>
      </c>
      <c r="B3185" s="3" t="s">
        <v>493</v>
      </c>
      <c r="C3185" s="3" t="s">
        <v>121</v>
      </c>
      <c r="D3185" s="3" t="s">
        <v>7875</v>
      </c>
      <c r="E3185" s="3" t="s">
        <v>8220</v>
      </c>
      <c r="F3185" s="3" t="s">
        <v>496</v>
      </c>
    </row>
    <row r="3186" spans="1:6" ht="12" customHeight="1" x14ac:dyDescent="0.25">
      <c r="A3186" s="3" t="s">
        <v>8222</v>
      </c>
      <c r="B3186" s="3" t="s">
        <v>493</v>
      </c>
      <c r="C3186" s="3" t="s">
        <v>121</v>
      </c>
      <c r="D3186" s="3" t="s">
        <v>7877</v>
      </c>
      <c r="E3186" s="3" t="s">
        <v>8226</v>
      </c>
      <c r="F3186" s="3" t="s">
        <v>496</v>
      </c>
    </row>
    <row r="3187" spans="1:6" ht="12" customHeight="1" x14ac:dyDescent="0.25">
      <c r="A3187" s="3" t="s">
        <v>8227</v>
      </c>
      <c r="B3187" s="3" t="s">
        <v>493</v>
      </c>
      <c r="C3187" s="3" t="s">
        <v>121</v>
      </c>
      <c r="D3187" s="3" t="s">
        <v>7877</v>
      </c>
      <c r="E3187" s="3" t="s">
        <v>8230</v>
      </c>
      <c r="F3187" s="3" t="s">
        <v>496</v>
      </c>
    </row>
    <row r="3188" spans="1:6" ht="12" customHeight="1" x14ac:dyDescent="0.25">
      <c r="A3188" s="3" t="s">
        <v>8232</v>
      </c>
      <c r="B3188" s="3" t="s">
        <v>493</v>
      </c>
      <c r="C3188" s="3" t="s">
        <v>121</v>
      </c>
      <c r="D3188" s="3" t="s">
        <v>7877</v>
      </c>
      <c r="E3188" s="3" t="s">
        <v>8234</v>
      </c>
      <c r="F3188" s="3" t="s">
        <v>496</v>
      </c>
    </row>
    <row r="3189" spans="1:6" ht="12" customHeight="1" x14ac:dyDescent="0.25">
      <c r="A3189" s="3" t="s">
        <v>8178</v>
      </c>
      <c r="B3189" s="3" t="s">
        <v>504</v>
      </c>
      <c r="C3189" s="3" t="s">
        <v>121</v>
      </c>
      <c r="D3189" s="3" t="s">
        <v>7877</v>
      </c>
      <c r="E3189" s="3" t="s">
        <v>8180</v>
      </c>
      <c r="F3189" s="3" t="s">
        <v>496</v>
      </c>
    </row>
    <row r="3190" spans="1:6" ht="12" customHeight="1" x14ac:dyDescent="0.25">
      <c r="A3190" s="3" t="s">
        <v>8238</v>
      </c>
      <c r="B3190" s="3" t="s">
        <v>493</v>
      </c>
      <c r="C3190" s="3" t="s">
        <v>121</v>
      </c>
      <c r="D3190" s="3" t="s">
        <v>7881</v>
      </c>
      <c r="E3190" s="3" t="s">
        <v>8242</v>
      </c>
      <c r="F3190" s="3" t="s">
        <v>496</v>
      </c>
    </row>
    <row r="3191" spans="1:6" ht="12" customHeight="1" x14ac:dyDescent="0.25">
      <c r="A3191" s="3" t="s">
        <v>8244</v>
      </c>
      <c r="B3191" s="3" t="s">
        <v>493</v>
      </c>
      <c r="C3191" s="3" t="s">
        <v>121</v>
      </c>
      <c r="D3191" s="3" t="s">
        <v>7881</v>
      </c>
      <c r="E3191" s="3" t="s">
        <v>8246</v>
      </c>
      <c r="F3191" s="3" t="s">
        <v>496</v>
      </c>
    </row>
    <row r="3192" spans="1:6" ht="12" customHeight="1" x14ac:dyDescent="0.25">
      <c r="A3192" s="3" t="s">
        <v>8249</v>
      </c>
      <c r="B3192" s="3" t="s">
        <v>493</v>
      </c>
      <c r="C3192" s="3" t="s">
        <v>121</v>
      </c>
      <c r="D3192" s="3" t="s">
        <v>7881</v>
      </c>
      <c r="E3192" s="3" t="s">
        <v>8252</v>
      </c>
      <c r="F3192" s="3" t="s">
        <v>496</v>
      </c>
    </row>
    <row r="3193" spans="1:6" ht="12" customHeight="1" x14ac:dyDescent="0.25">
      <c r="A3193" s="3" t="s">
        <v>8178</v>
      </c>
      <c r="B3193" s="3" t="s">
        <v>504</v>
      </c>
      <c r="C3193" s="3" t="s">
        <v>121</v>
      </c>
      <c r="D3193" s="3" t="s">
        <v>7881</v>
      </c>
      <c r="E3193" s="3" t="s">
        <v>8180</v>
      </c>
      <c r="F3193" s="3" t="s">
        <v>496</v>
      </c>
    </row>
    <row r="3194" spans="1:6" ht="12" customHeight="1" x14ac:dyDescent="0.25">
      <c r="A3194" s="3" t="s">
        <v>8254</v>
      </c>
      <c r="B3194" s="3" t="s">
        <v>493</v>
      </c>
      <c r="C3194" s="3" t="s">
        <v>156</v>
      </c>
      <c r="D3194" s="3" t="s">
        <v>7884</v>
      </c>
      <c r="E3194" s="3" t="s">
        <v>8255</v>
      </c>
      <c r="F3194" s="3" t="s">
        <v>496</v>
      </c>
    </row>
    <row r="3195" spans="1:6" ht="12" customHeight="1" x14ac:dyDescent="0.25">
      <c r="A3195" s="3" t="s">
        <v>8257</v>
      </c>
      <c r="B3195" s="3" t="s">
        <v>493</v>
      </c>
      <c r="C3195" s="3" t="s">
        <v>156</v>
      </c>
      <c r="D3195" s="3" t="s">
        <v>7884</v>
      </c>
      <c r="E3195" s="3" t="s">
        <v>8260</v>
      </c>
      <c r="F3195" s="3" t="s">
        <v>496</v>
      </c>
    </row>
    <row r="3196" spans="1:6" ht="12" customHeight="1" x14ac:dyDescent="0.25">
      <c r="A3196" s="3" t="s">
        <v>886</v>
      </c>
      <c r="B3196" s="3" t="s">
        <v>493</v>
      </c>
      <c r="C3196" s="3" t="s">
        <v>156</v>
      </c>
      <c r="D3196" s="3" t="s">
        <v>7884</v>
      </c>
      <c r="E3196" s="3" t="s">
        <v>8264</v>
      </c>
      <c r="F3196" s="3" t="s">
        <v>496</v>
      </c>
    </row>
    <row r="3197" spans="1:6" ht="12" customHeight="1" x14ac:dyDescent="0.25">
      <c r="A3197" s="3" t="s">
        <v>768</v>
      </c>
      <c r="B3197" s="3" t="s">
        <v>504</v>
      </c>
      <c r="C3197" s="3" t="s">
        <v>156</v>
      </c>
      <c r="D3197" s="3" t="s">
        <v>7884</v>
      </c>
      <c r="E3197" s="3" t="s">
        <v>772</v>
      </c>
      <c r="F3197" s="3" t="s">
        <v>496</v>
      </c>
    </row>
    <row r="3198" spans="1:6" ht="12" customHeight="1" x14ac:dyDescent="0.25">
      <c r="A3198" s="3" t="s">
        <v>8271</v>
      </c>
      <c r="B3198" s="3" t="s">
        <v>493</v>
      </c>
      <c r="C3198" s="3" t="s">
        <v>268</v>
      </c>
      <c r="D3198" s="3" t="s">
        <v>7887</v>
      </c>
      <c r="E3198" s="3" t="s">
        <v>8274</v>
      </c>
      <c r="F3198" s="3" t="s">
        <v>496</v>
      </c>
    </row>
    <row r="3199" spans="1:6" ht="12" customHeight="1" x14ac:dyDescent="0.25">
      <c r="A3199" s="3" t="s">
        <v>8277</v>
      </c>
      <c r="B3199" s="3" t="s">
        <v>493</v>
      </c>
      <c r="C3199" s="3" t="s">
        <v>268</v>
      </c>
      <c r="D3199" s="3" t="s">
        <v>7887</v>
      </c>
      <c r="E3199" s="3" t="s">
        <v>8281</v>
      </c>
      <c r="F3199" s="3" t="s">
        <v>496</v>
      </c>
    </row>
    <row r="3200" spans="1:6" ht="12" customHeight="1" x14ac:dyDescent="0.25">
      <c r="A3200" s="3" t="s">
        <v>3980</v>
      </c>
      <c r="B3200" s="3" t="s">
        <v>504</v>
      </c>
      <c r="C3200" s="3" t="s">
        <v>268</v>
      </c>
      <c r="D3200" s="3" t="s">
        <v>7887</v>
      </c>
      <c r="E3200" s="3" t="s">
        <v>3982</v>
      </c>
      <c r="F3200" s="3" t="s">
        <v>496</v>
      </c>
    </row>
    <row r="3201" spans="1:6" ht="12" customHeight="1" x14ac:dyDescent="0.25">
      <c r="A3201" s="3" t="s">
        <v>8283</v>
      </c>
      <c r="B3201" s="3" t="s">
        <v>493</v>
      </c>
      <c r="C3201" s="3" t="s">
        <v>268</v>
      </c>
      <c r="D3201" s="3" t="s">
        <v>7887</v>
      </c>
      <c r="E3201" s="3" t="s">
        <v>8284</v>
      </c>
      <c r="F3201" s="3" t="s">
        <v>496</v>
      </c>
    </row>
    <row r="3202" spans="1:6" ht="12" customHeight="1" x14ac:dyDescent="0.25">
      <c r="A3202" s="3" t="s">
        <v>8285</v>
      </c>
      <c r="B3202" s="3" t="s">
        <v>493</v>
      </c>
      <c r="C3202" s="3" t="s">
        <v>48</v>
      </c>
      <c r="D3202" s="3" t="s">
        <v>7890</v>
      </c>
      <c r="E3202" s="3" t="s">
        <v>8286</v>
      </c>
      <c r="F3202" s="3" t="s">
        <v>496</v>
      </c>
    </row>
    <row r="3203" spans="1:6" ht="12" customHeight="1" x14ac:dyDescent="0.25">
      <c r="A3203" s="3" t="s">
        <v>8289</v>
      </c>
      <c r="B3203" s="3" t="s">
        <v>493</v>
      </c>
      <c r="C3203" s="3" t="s">
        <v>48</v>
      </c>
      <c r="D3203" s="3" t="s">
        <v>7890</v>
      </c>
      <c r="E3203" s="3" t="s">
        <v>8293</v>
      </c>
      <c r="F3203" s="3" t="s">
        <v>496</v>
      </c>
    </row>
    <row r="3204" spans="1:6" ht="12" customHeight="1" x14ac:dyDescent="0.25">
      <c r="A3204" s="3" t="s">
        <v>8295</v>
      </c>
      <c r="B3204" s="3" t="s">
        <v>493</v>
      </c>
      <c r="C3204" s="3" t="s">
        <v>48</v>
      </c>
      <c r="D3204" s="3" t="s">
        <v>7890</v>
      </c>
      <c r="E3204" s="3" t="s">
        <v>8297</v>
      </c>
      <c r="F3204" s="3" t="s">
        <v>496</v>
      </c>
    </row>
    <row r="3205" spans="1:6" ht="12" customHeight="1" x14ac:dyDescent="0.25">
      <c r="A3205" s="3" t="s">
        <v>956</v>
      </c>
      <c r="B3205" s="3" t="s">
        <v>504</v>
      </c>
      <c r="C3205" s="3" t="s">
        <v>48</v>
      </c>
      <c r="D3205" s="3" t="s">
        <v>7890</v>
      </c>
      <c r="E3205" s="3" t="s">
        <v>2384</v>
      </c>
      <c r="F3205" s="3" t="s">
        <v>496</v>
      </c>
    </row>
    <row r="3206" spans="1:6" ht="12" customHeight="1" x14ac:dyDescent="0.25">
      <c r="A3206" s="3" t="s">
        <v>8302</v>
      </c>
      <c r="B3206" s="3" t="s">
        <v>493</v>
      </c>
      <c r="C3206" s="3" t="s">
        <v>179</v>
      </c>
      <c r="D3206" s="3" t="s">
        <v>7893</v>
      </c>
      <c r="E3206" s="3" t="s">
        <v>8306</v>
      </c>
      <c r="F3206" s="3" t="s">
        <v>496</v>
      </c>
    </row>
    <row r="3207" spans="1:6" ht="12" customHeight="1" x14ac:dyDescent="0.25">
      <c r="A3207" s="3" t="s">
        <v>8307</v>
      </c>
      <c r="B3207" s="3" t="s">
        <v>493</v>
      </c>
      <c r="C3207" s="3" t="s">
        <v>179</v>
      </c>
      <c r="D3207" s="3" t="s">
        <v>7893</v>
      </c>
      <c r="E3207" s="3" t="s">
        <v>8309</v>
      </c>
      <c r="F3207" s="3" t="s">
        <v>496</v>
      </c>
    </row>
    <row r="3208" spans="1:6" ht="12" customHeight="1" x14ac:dyDescent="0.25">
      <c r="A3208" s="3" t="s">
        <v>8310</v>
      </c>
      <c r="B3208" s="3" t="s">
        <v>493</v>
      </c>
      <c r="C3208" s="3" t="s">
        <v>179</v>
      </c>
      <c r="D3208" s="3" t="s">
        <v>7893</v>
      </c>
      <c r="E3208" s="3" t="s">
        <v>8313</v>
      </c>
      <c r="F3208" s="3" t="s">
        <v>496</v>
      </c>
    </row>
    <row r="3209" spans="1:6" ht="12" customHeight="1" x14ac:dyDescent="0.25">
      <c r="A3209" s="3" t="s">
        <v>868</v>
      </c>
      <c r="B3209" s="3" t="s">
        <v>504</v>
      </c>
      <c r="C3209" s="3" t="s">
        <v>179</v>
      </c>
      <c r="D3209" s="3" t="s">
        <v>7893</v>
      </c>
      <c r="E3209" s="3" t="s">
        <v>869</v>
      </c>
      <c r="F3209" s="3" t="s">
        <v>496</v>
      </c>
    </row>
    <row r="3210" spans="1:6" ht="12" customHeight="1" x14ac:dyDescent="0.25">
      <c r="A3210" s="3" t="s">
        <v>8316</v>
      </c>
      <c r="B3210" s="3" t="s">
        <v>493</v>
      </c>
      <c r="C3210" s="3" t="s">
        <v>179</v>
      </c>
      <c r="D3210" s="3" t="s">
        <v>7896</v>
      </c>
      <c r="E3210" s="3" t="s">
        <v>8317</v>
      </c>
      <c r="F3210" s="3" t="s">
        <v>496</v>
      </c>
    </row>
    <row r="3211" spans="1:6" ht="12" customHeight="1" x14ac:dyDescent="0.25">
      <c r="A3211" s="3" t="s">
        <v>8319</v>
      </c>
      <c r="B3211" s="3" t="s">
        <v>493</v>
      </c>
      <c r="C3211" s="3" t="s">
        <v>179</v>
      </c>
      <c r="D3211" s="3" t="s">
        <v>7896</v>
      </c>
      <c r="E3211" s="3" t="s">
        <v>8321</v>
      </c>
      <c r="F3211" s="3" t="s">
        <v>496</v>
      </c>
    </row>
    <row r="3212" spans="1:6" ht="12" customHeight="1" x14ac:dyDescent="0.25">
      <c r="A3212" s="3" t="s">
        <v>868</v>
      </c>
      <c r="B3212" s="3" t="s">
        <v>504</v>
      </c>
      <c r="C3212" s="3" t="s">
        <v>179</v>
      </c>
      <c r="D3212" s="3" t="s">
        <v>7896</v>
      </c>
      <c r="E3212" s="3" t="s">
        <v>869</v>
      </c>
      <c r="F3212" s="3" t="s">
        <v>496</v>
      </c>
    </row>
    <row r="3213" spans="1:6" ht="12" customHeight="1" x14ac:dyDescent="0.25">
      <c r="A3213" s="3" t="s">
        <v>8325</v>
      </c>
      <c r="B3213" s="3" t="s">
        <v>493</v>
      </c>
      <c r="C3213" s="3" t="s">
        <v>179</v>
      </c>
      <c r="D3213" s="3" t="s">
        <v>7896</v>
      </c>
      <c r="E3213" s="3" t="s">
        <v>8327</v>
      </c>
      <c r="F3213" s="3" t="s">
        <v>496</v>
      </c>
    </row>
    <row r="3214" spans="1:6" ht="12" customHeight="1" x14ac:dyDescent="0.25">
      <c r="A3214" s="3" t="s">
        <v>8329</v>
      </c>
      <c r="B3214" s="3" t="s">
        <v>493</v>
      </c>
      <c r="C3214" s="3" t="s">
        <v>179</v>
      </c>
      <c r="D3214" s="3" t="s">
        <v>7899</v>
      </c>
      <c r="E3214" s="3" t="s">
        <v>8332</v>
      </c>
      <c r="F3214" s="3" t="s">
        <v>496</v>
      </c>
    </row>
    <row r="3215" spans="1:6" ht="12" customHeight="1" x14ac:dyDescent="0.25">
      <c r="A3215" s="3" t="s">
        <v>8334</v>
      </c>
      <c r="B3215" s="3" t="s">
        <v>493</v>
      </c>
      <c r="C3215" s="3" t="s">
        <v>179</v>
      </c>
      <c r="D3215" s="3" t="s">
        <v>7899</v>
      </c>
      <c r="E3215" s="3" t="s">
        <v>8337</v>
      </c>
      <c r="F3215" s="3" t="s">
        <v>496</v>
      </c>
    </row>
    <row r="3216" spans="1:6" ht="12" customHeight="1" x14ac:dyDescent="0.25">
      <c r="A3216" s="3" t="s">
        <v>8338</v>
      </c>
      <c r="B3216" s="3" t="s">
        <v>493</v>
      </c>
      <c r="C3216" s="3" t="s">
        <v>179</v>
      </c>
      <c r="D3216" s="3" t="s">
        <v>7899</v>
      </c>
      <c r="E3216" s="3" t="s">
        <v>8339</v>
      </c>
      <c r="F3216" s="3" t="s">
        <v>496</v>
      </c>
    </row>
    <row r="3217" spans="1:6" ht="12" customHeight="1" x14ac:dyDescent="0.25">
      <c r="A3217" s="3" t="s">
        <v>868</v>
      </c>
      <c r="B3217" s="3" t="s">
        <v>504</v>
      </c>
      <c r="C3217" s="3" t="s">
        <v>179</v>
      </c>
      <c r="D3217" s="3" t="s">
        <v>7899</v>
      </c>
      <c r="E3217" s="3" t="s">
        <v>869</v>
      </c>
      <c r="F3217" s="3" t="s">
        <v>496</v>
      </c>
    </row>
    <row r="3218" spans="1:6" ht="12" customHeight="1" x14ac:dyDescent="0.25">
      <c r="A3218" s="3" t="s">
        <v>8341</v>
      </c>
      <c r="B3218" s="3" t="s">
        <v>493</v>
      </c>
      <c r="C3218" s="3" t="s">
        <v>179</v>
      </c>
      <c r="D3218" s="3" t="s">
        <v>7902</v>
      </c>
      <c r="E3218" s="3" t="s">
        <v>8344</v>
      </c>
      <c r="F3218" s="3" t="s">
        <v>496</v>
      </c>
    </row>
    <row r="3219" spans="1:6" ht="12" customHeight="1" x14ac:dyDescent="0.25">
      <c r="A3219" s="3" t="s">
        <v>8346</v>
      </c>
      <c r="B3219" s="3" t="s">
        <v>493</v>
      </c>
      <c r="C3219" s="3" t="s">
        <v>179</v>
      </c>
      <c r="D3219" s="3" t="s">
        <v>7902</v>
      </c>
      <c r="E3219" s="3" t="s">
        <v>8349</v>
      </c>
      <c r="F3219" s="3" t="s">
        <v>496</v>
      </c>
    </row>
    <row r="3220" spans="1:6" ht="12" customHeight="1" x14ac:dyDescent="0.25">
      <c r="A3220" s="3" t="s">
        <v>868</v>
      </c>
      <c r="B3220" s="3" t="s">
        <v>504</v>
      </c>
      <c r="C3220" s="3" t="s">
        <v>179</v>
      </c>
      <c r="D3220" s="3" t="s">
        <v>7902</v>
      </c>
      <c r="E3220" s="3" t="s">
        <v>869</v>
      </c>
      <c r="F3220" s="3" t="s">
        <v>496</v>
      </c>
    </row>
    <row r="3221" spans="1:6" ht="12" customHeight="1" x14ac:dyDescent="0.25">
      <c r="A3221" s="3" t="s">
        <v>8356</v>
      </c>
      <c r="B3221" s="3" t="s">
        <v>493</v>
      </c>
      <c r="C3221" s="3" t="s">
        <v>179</v>
      </c>
      <c r="D3221" s="3" t="s">
        <v>7902</v>
      </c>
      <c r="E3221" s="3" t="s">
        <v>8358</v>
      </c>
      <c r="F3221" s="3" t="s">
        <v>496</v>
      </c>
    </row>
    <row r="3222" spans="1:6" ht="12" customHeight="1" x14ac:dyDescent="0.25">
      <c r="A3222" s="3" t="s">
        <v>8359</v>
      </c>
      <c r="B3222" s="3" t="s">
        <v>493</v>
      </c>
      <c r="C3222" s="3" t="s">
        <v>179</v>
      </c>
      <c r="D3222" s="3" t="s">
        <v>7907</v>
      </c>
      <c r="E3222" s="3" t="s">
        <v>8361</v>
      </c>
      <c r="F3222" s="3" t="s">
        <v>496</v>
      </c>
    </row>
    <row r="3223" spans="1:6" ht="12" customHeight="1" x14ac:dyDescent="0.25">
      <c r="A3223" s="3" t="s">
        <v>8363</v>
      </c>
      <c r="B3223" s="3" t="s">
        <v>493</v>
      </c>
      <c r="C3223" s="3" t="s">
        <v>179</v>
      </c>
      <c r="D3223" s="3" t="s">
        <v>7907</v>
      </c>
      <c r="E3223" s="3" t="s">
        <v>8366</v>
      </c>
      <c r="F3223" s="3" t="s">
        <v>496</v>
      </c>
    </row>
    <row r="3224" spans="1:6" ht="12" customHeight="1" x14ac:dyDescent="0.25">
      <c r="A3224" s="3" t="s">
        <v>868</v>
      </c>
      <c r="B3224" s="3" t="s">
        <v>504</v>
      </c>
      <c r="C3224" s="3" t="s">
        <v>179</v>
      </c>
      <c r="D3224" s="3" t="s">
        <v>7907</v>
      </c>
      <c r="E3224" s="3" t="s">
        <v>869</v>
      </c>
      <c r="F3224" s="3" t="s">
        <v>496</v>
      </c>
    </row>
    <row r="3225" spans="1:6" ht="12" customHeight="1" x14ac:dyDescent="0.25">
      <c r="A3225" s="3" t="s">
        <v>8372</v>
      </c>
      <c r="B3225" s="3" t="s">
        <v>493</v>
      </c>
      <c r="C3225" s="3" t="s">
        <v>179</v>
      </c>
      <c r="D3225" s="3" t="s">
        <v>7907</v>
      </c>
      <c r="E3225" s="3" t="s">
        <v>8374</v>
      </c>
      <c r="F3225" s="3" t="s">
        <v>496</v>
      </c>
    </row>
    <row r="3226" spans="1:6" ht="12" customHeight="1" x14ac:dyDescent="0.25">
      <c r="A3226" s="3" t="s">
        <v>8376</v>
      </c>
      <c r="B3226" s="3" t="s">
        <v>493</v>
      </c>
      <c r="C3226" s="3" t="s">
        <v>179</v>
      </c>
      <c r="D3226" s="3" t="s">
        <v>7909</v>
      </c>
      <c r="E3226" s="3" t="s">
        <v>8379</v>
      </c>
      <c r="F3226" s="3" t="s">
        <v>496</v>
      </c>
    </row>
    <row r="3227" spans="1:6" ht="12" customHeight="1" x14ac:dyDescent="0.25">
      <c r="A3227" s="3" t="s">
        <v>8380</v>
      </c>
      <c r="B3227" s="3" t="s">
        <v>493</v>
      </c>
      <c r="C3227" s="3" t="s">
        <v>179</v>
      </c>
      <c r="D3227" s="3" t="s">
        <v>7909</v>
      </c>
      <c r="E3227" s="3" t="s">
        <v>8382</v>
      </c>
      <c r="F3227" s="3" t="s">
        <v>496</v>
      </c>
    </row>
    <row r="3228" spans="1:6" ht="12" customHeight="1" x14ac:dyDescent="0.25">
      <c r="A3228" s="3" t="s">
        <v>868</v>
      </c>
      <c r="B3228" s="3" t="s">
        <v>504</v>
      </c>
      <c r="C3228" s="3" t="s">
        <v>179</v>
      </c>
      <c r="D3228" s="3" t="s">
        <v>7909</v>
      </c>
      <c r="E3228" s="3" t="s">
        <v>869</v>
      </c>
      <c r="F3228" s="3" t="s">
        <v>496</v>
      </c>
    </row>
    <row r="3229" spans="1:6" ht="12" customHeight="1" x14ac:dyDescent="0.25">
      <c r="A3229" s="3" t="s">
        <v>8386</v>
      </c>
      <c r="B3229" s="3" t="s">
        <v>493</v>
      </c>
      <c r="C3229" s="3" t="s">
        <v>179</v>
      </c>
      <c r="D3229" s="3" t="s">
        <v>7909</v>
      </c>
      <c r="E3229" s="3" t="s">
        <v>8390</v>
      </c>
      <c r="F3229" s="3" t="s">
        <v>496</v>
      </c>
    </row>
    <row r="3230" spans="1:6" ht="12" customHeight="1" x14ac:dyDescent="0.25">
      <c r="A3230" s="3" t="s">
        <v>8391</v>
      </c>
      <c r="B3230" s="3" t="s">
        <v>493</v>
      </c>
      <c r="C3230" s="3" t="s">
        <v>250</v>
      </c>
      <c r="D3230" s="3" t="s">
        <v>7913</v>
      </c>
      <c r="E3230" s="3" t="s">
        <v>8393</v>
      </c>
      <c r="F3230" s="3" t="s">
        <v>496</v>
      </c>
    </row>
    <row r="3231" spans="1:6" ht="12" customHeight="1" x14ac:dyDescent="0.25">
      <c r="A3231" s="3" t="s">
        <v>8395</v>
      </c>
      <c r="B3231" s="3" t="s">
        <v>493</v>
      </c>
      <c r="C3231" s="3" t="s">
        <v>250</v>
      </c>
      <c r="D3231" s="3" t="s">
        <v>7913</v>
      </c>
      <c r="E3231" s="3" t="s">
        <v>8398</v>
      </c>
      <c r="F3231" s="3" t="s">
        <v>496</v>
      </c>
    </row>
    <row r="3232" spans="1:6" ht="12" customHeight="1" x14ac:dyDescent="0.25">
      <c r="A3232" s="3" t="s">
        <v>2342</v>
      </c>
      <c r="B3232" s="3" t="s">
        <v>504</v>
      </c>
      <c r="C3232" s="3" t="s">
        <v>250</v>
      </c>
      <c r="D3232" s="3" t="s">
        <v>7913</v>
      </c>
      <c r="E3232" s="3" t="s">
        <v>2343</v>
      </c>
      <c r="F3232" s="3" t="s">
        <v>496</v>
      </c>
    </row>
    <row r="3233" spans="1:6" ht="12" customHeight="1" x14ac:dyDescent="0.25">
      <c r="A3233" s="3" t="s">
        <v>2193</v>
      </c>
      <c r="B3233" s="3" t="s">
        <v>493</v>
      </c>
      <c r="C3233" s="3" t="s">
        <v>250</v>
      </c>
      <c r="D3233" s="3" t="s">
        <v>7913</v>
      </c>
      <c r="E3233" s="3" t="s">
        <v>8403</v>
      </c>
      <c r="F3233" s="3" t="s">
        <v>496</v>
      </c>
    </row>
    <row r="3234" spans="1:6" ht="12" customHeight="1" x14ac:dyDescent="0.25">
      <c r="A3234" s="3" t="s">
        <v>8404</v>
      </c>
      <c r="B3234" s="3" t="s">
        <v>493</v>
      </c>
      <c r="C3234" s="3" t="s">
        <v>48</v>
      </c>
      <c r="D3234" s="3" t="s">
        <v>52</v>
      </c>
      <c r="E3234" s="3" t="s">
        <v>8408</v>
      </c>
      <c r="F3234" s="3" t="s">
        <v>496</v>
      </c>
    </row>
    <row r="3235" spans="1:6" ht="12" customHeight="1" x14ac:dyDescent="0.25">
      <c r="A3235" s="3" t="s">
        <v>8411</v>
      </c>
      <c r="B3235" s="3" t="s">
        <v>493</v>
      </c>
      <c r="C3235" s="3" t="s">
        <v>48</v>
      </c>
      <c r="D3235" s="3" t="s">
        <v>52</v>
      </c>
      <c r="E3235" s="3" t="s">
        <v>8416</v>
      </c>
      <c r="F3235" s="3" t="s">
        <v>496</v>
      </c>
    </row>
    <row r="3236" spans="1:6" ht="12" customHeight="1" x14ac:dyDescent="0.25">
      <c r="A3236" s="3" t="s">
        <v>2001</v>
      </c>
      <c r="B3236" s="3" t="s">
        <v>504</v>
      </c>
      <c r="C3236" s="3" t="s">
        <v>48</v>
      </c>
      <c r="D3236" s="3" t="s">
        <v>52</v>
      </c>
      <c r="E3236" s="3" t="s">
        <v>2002</v>
      </c>
      <c r="F3236" s="3" t="s">
        <v>496</v>
      </c>
    </row>
    <row r="3237" spans="1:6" ht="12" customHeight="1" x14ac:dyDescent="0.25">
      <c r="A3237" s="3" t="s">
        <v>805</v>
      </c>
      <c r="B3237" s="3" t="s">
        <v>493</v>
      </c>
      <c r="C3237" s="3" t="s">
        <v>48</v>
      </c>
      <c r="D3237" s="3" t="s">
        <v>52</v>
      </c>
      <c r="E3237" s="3" t="s">
        <v>8425</v>
      </c>
      <c r="F3237" s="3" t="s">
        <v>496</v>
      </c>
    </row>
    <row r="3238" spans="1:6" ht="12" customHeight="1" x14ac:dyDescent="0.25">
      <c r="A3238" s="3" t="s">
        <v>8426</v>
      </c>
      <c r="B3238" s="3" t="s">
        <v>493</v>
      </c>
      <c r="C3238" s="3" t="s">
        <v>124</v>
      </c>
      <c r="D3238" s="3" t="s">
        <v>7918</v>
      </c>
      <c r="E3238" s="3" t="s">
        <v>8429</v>
      </c>
      <c r="F3238" s="3" t="s">
        <v>496</v>
      </c>
    </row>
    <row r="3239" spans="1:6" ht="12" customHeight="1" x14ac:dyDescent="0.25">
      <c r="A3239" s="3" t="s">
        <v>8430</v>
      </c>
      <c r="B3239" s="3" t="s">
        <v>493</v>
      </c>
      <c r="C3239" s="3" t="s">
        <v>124</v>
      </c>
      <c r="D3239" s="3" t="s">
        <v>7918</v>
      </c>
      <c r="E3239" s="3" t="s">
        <v>8432</v>
      </c>
      <c r="F3239" s="3" t="s">
        <v>496</v>
      </c>
    </row>
    <row r="3240" spans="1:6" ht="12" customHeight="1" x14ac:dyDescent="0.25">
      <c r="A3240" s="3" t="s">
        <v>8433</v>
      </c>
      <c r="B3240" s="3" t="s">
        <v>493</v>
      </c>
      <c r="C3240" s="3" t="s">
        <v>124</v>
      </c>
      <c r="D3240" s="3" t="s">
        <v>7918</v>
      </c>
      <c r="E3240" s="3" t="s">
        <v>8435</v>
      </c>
      <c r="F3240" s="3" t="s">
        <v>496</v>
      </c>
    </row>
    <row r="3241" spans="1:6" ht="12" customHeight="1" x14ac:dyDescent="0.25">
      <c r="A3241" s="3" t="s">
        <v>589</v>
      </c>
      <c r="B3241" s="3" t="s">
        <v>504</v>
      </c>
      <c r="C3241" s="3" t="s">
        <v>124</v>
      </c>
      <c r="D3241" s="3" t="s">
        <v>7918</v>
      </c>
      <c r="E3241" s="3" t="s">
        <v>590</v>
      </c>
      <c r="F3241" s="3" t="s">
        <v>496</v>
      </c>
    </row>
    <row r="3242" spans="1:6" ht="12" customHeight="1" x14ac:dyDescent="0.25">
      <c r="A3242" s="3" t="s">
        <v>8439</v>
      </c>
      <c r="B3242" s="3" t="s">
        <v>493</v>
      </c>
      <c r="C3242" s="3" t="s">
        <v>124</v>
      </c>
      <c r="D3242" s="3" t="s">
        <v>7921</v>
      </c>
      <c r="E3242" s="3" t="s">
        <v>8443</v>
      </c>
      <c r="F3242" s="3" t="s">
        <v>496</v>
      </c>
    </row>
    <row r="3243" spans="1:6" ht="12" customHeight="1" x14ac:dyDescent="0.25">
      <c r="A3243" s="3" t="s">
        <v>1651</v>
      </c>
      <c r="B3243" s="3" t="s">
        <v>493</v>
      </c>
      <c r="C3243" s="3" t="s">
        <v>124</v>
      </c>
      <c r="D3243" s="3" t="s">
        <v>7921</v>
      </c>
      <c r="E3243" s="3" t="s">
        <v>8448</v>
      </c>
      <c r="F3243" s="3" t="s">
        <v>496</v>
      </c>
    </row>
    <row r="3244" spans="1:6" ht="12" customHeight="1" x14ac:dyDescent="0.25">
      <c r="A3244" s="3" t="s">
        <v>8449</v>
      </c>
      <c r="B3244" s="3" t="s">
        <v>493</v>
      </c>
      <c r="C3244" s="3" t="s">
        <v>124</v>
      </c>
      <c r="D3244" s="3" t="s">
        <v>7921</v>
      </c>
      <c r="E3244" s="3" t="s">
        <v>8451</v>
      </c>
      <c r="F3244" s="3" t="s">
        <v>496</v>
      </c>
    </row>
    <row r="3245" spans="1:6" ht="12" customHeight="1" x14ac:dyDescent="0.25">
      <c r="A3245" s="3" t="s">
        <v>589</v>
      </c>
      <c r="B3245" s="3" t="s">
        <v>504</v>
      </c>
      <c r="C3245" s="3" t="s">
        <v>124</v>
      </c>
      <c r="D3245" s="3" t="s">
        <v>7921</v>
      </c>
      <c r="E3245" s="3" t="s">
        <v>590</v>
      </c>
      <c r="F3245" s="3" t="s">
        <v>496</v>
      </c>
    </row>
    <row r="3246" spans="1:6" ht="12" customHeight="1" x14ac:dyDescent="0.25">
      <c r="A3246" s="3" t="s">
        <v>8454</v>
      </c>
      <c r="B3246" s="3" t="s">
        <v>493</v>
      </c>
      <c r="C3246" s="3" t="s">
        <v>124</v>
      </c>
      <c r="D3246" s="3" t="s">
        <v>7923</v>
      </c>
      <c r="E3246" s="3" t="s">
        <v>8457</v>
      </c>
      <c r="F3246" s="3" t="s">
        <v>496</v>
      </c>
    </row>
    <row r="3247" spans="1:6" ht="12" customHeight="1" x14ac:dyDescent="0.25">
      <c r="A3247" s="3" t="s">
        <v>8460</v>
      </c>
      <c r="B3247" s="3" t="s">
        <v>493</v>
      </c>
      <c r="C3247" s="3" t="s">
        <v>124</v>
      </c>
      <c r="D3247" s="3" t="s">
        <v>7923</v>
      </c>
      <c r="E3247" s="3" t="s">
        <v>8463</v>
      </c>
      <c r="F3247" s="3" t="s">
        <v>496</v>
      </c>
    </row>
    <row r="3248" spans="1:6" ht="12" customHeight="1" x14ac:dyDescent="0.25">
      <c r="A3248" s="3" t="s">
        <v>8465</v>
      </c>
      <c r="B3248" s="3" t="s">
        <v>493</v>
      </c>
      <c r="C3248" s="3" t="s">
        <v>124</v>
      </c>
      <c r="D3248" s="3" t="s">
        <v>7923</v>
      </c>
      <c r="E3248" s="3" t="s">
        <v>8468</v>
      </c>
      <c r="F3248" s="3" t="s">
        <v>496</v>
      </c>
    </row>
    <row r="3249" spans="1:6" ht="12" customHeight="1" x14ac:dyDescent="0.25">
      <c r="A3249" s="3" t="s">
        <v>589</v>
      </c>
      <c r="B3249" s="3" t="s">
        <v>504</v>
      </c>
      <c r="C3249" s="3" t="s">
        <v>124</v>
      </c>
      <c r="D3249" s="3" t="s">
        <v>7923</v>
      </c>
      <c r="E3249" s="3" t="s">
        <v>590</v>
      </c>
      <c r="F3249" s="3" t="s">
        <v>496</v>
      </c>
    </row>
    <row r="3250" spans="1:6" ht="12" customHeight="1" x14ac:dyDescent="0.25">
      <c r="A3250" s="3" t="s">
        <v>8469</v>
      </c>
      <c r="B3250" s="3" t="s">
        <v>493</v>
      </c>
      <c r="C3250" s="3" t="s">
        <v>124</v>
      </c>
      <c r="D3250" s="3" t="s">
        <v>7925</v>
      </c>
      <c r="E3250" s="3" t="s">
        <v>8471</v>
      </c>
      <c r="F3250" s="3" t="s">
        <v>496</v>
      </c>
    </row>
    <row r="3251" spans="1:6" ht="12" customHeight="1" x14ac:dyDescent="0.25">
      <c r="A3251" s="3" t="s">
        <v>7397</v>
      </c>
      <c r="B3251" s="3" t="s">
        <v>493</v>
      </c>
      <c r="C3251" s="3" t="s">
        <v>124</v>
      </c>
      <c r="D3251" s="3" t="s">
        <v>7925</v>
      </c>
      <c r="E3251" s="3" t="s">
        <v>8472</v>
      </c>
      <c r="F3251" s="3" t="s">
        <v>496</v>
      </c>
    </row>
    <row r="3252" spans="1:6" ht="12" customHeight="1" x14ac:dyDescent="0.25">
      <c r="A3252" s="3" t="s">
        <v>8473</v>
      </c>
      <c r="B3252" s="3" t="s">
        <v>493</v>
      </c>
      <c r="C3252" s="3" t="s">
        <v>124</v>
      </c>
      <c r="D3252" s="3" t="s">
        <v>7925</v>
      </c>
      <c r="E3252" s="3" t="s">
        <v>8475</v>
      </c>
      <c r="F3252" s="3" t="s">
        <v>496</v>
      </c>
    </row>
    <row r="3253" spans="1:6" ht="12" customHeight="1" x14ac:dyDescent="0.25">
      <c r="A3253" s="3" t="s">
        <v>589</v>
      </c>
      <c r="B3253" s="3" t="s">
        <v>504</v>
      </c>
      <c r="C3253" s="3" t="s">
        <v>124</v>
      </c>
      <c r="D3253" s="3" t="s">
        <v>7925</v>
      </c>
      <c r="E3253" s="3" t="s">
        <v>590</v>
      </c>
      <c r="F3253" s="3" t="s">
        <v>496</v>
      </c>
    </row>
    <row r="3254" spans="1:6" ht="12" customHeight="1" x14ac:dyDescent="0.25">
      <c r="A3254" s="3" t="s">
        <v>8478</v>
      </c>
      <c r="B3254" s="3" t="s">
        <v>493</v>
      </c>
      <c r="C3254" s="3" t="s">
        <v>124</v>
      </c>
      <c r="D3254" s="3" t="s">
        <v>7929</v>
      </c>
      <c r="E3254" s="3" t="s">
        <v>8480</v>
      </c>
      <c r="F3254" s="3" t="s">
        <v>496</v>
      </c>
    </row>
    <row r="3255" spans="1:6" ht="12" customHeight="1" x14ac:dyDescent="0.25">
      <c r="A3255" s="3" t="s">
        <v>8482</v>
      </c>
      <c r="B3255" s="3" t="s">
        <v>493</v>
      </c>
      <c r="C3255" s="3" t="s">
        <v>124</v>
      </c>
      <c r="D3255" s="3" t="s">
        <v>7929</v>
      </c>
      <c r="E3255" s="3" t="s">
        <v>8484</v>
      </c>
      <c r="F3255" s="3" t="s">
        <v>496</v>
      </c>
    </row>
    <row r="3256" spans="1:6" ht="12" customHeight="1" x14ac:dyDescent="0.25">
      <c r="A3256" s="3" t="s">
        <v>8487</v>
      </c>
      <c r="B3256" s="3" t="s">
        <v>493</v>
      </c>
      <c r="C3256" s="3" t="s">
        <v>124</v>
      </c>
      <c r="D3256" s="3" t="s">
        <v>7929</v>
      </c>
      <c r="E3256" s="3" t="s">
        <v>8489</v>
      </c>
      <c r="F3256" s="3" t="s">
        <v>496</v>
      </c>
    </row>
    <row r="3257" spans="1:6" ht="12" customHeight="1" x14ac:dyDescent="0.25">
      <c r="A3257" s="3" t="s">
        <v>589</v>
      </c>
      <c r="B3257" s="3" t="s">
        <v>504</v>
      </c>
      <c r="C3257" s="3" t="s">
        <v>124</v>
      </c>
      <c r="D3257" s="3" t="s">
        <v>7929</v>
      </c>
      <c r="E3257" s="3" t="s">
        <v>590</v>
      </c>
      <c r="F3257" s="3" t="s">
        <v>496</v>
      </c>
    </row>
    <row r="3258" spans="1:6" ht="12" customHeight="1" x14ac:dyDescent="0.25">
      <c r="A3258" s="3" t="s">
        <v>8493</v>
      </c>
      <c r="B3258" s="3" t="s">
        <v>493</v>
      </c>
      <c r="C3258" s="3" t="s">
        <v>124</v>
      </c>
      <c r="D3258" s="3" t="s">
        <v>7932</v>
      </c>
      <c r="E3258" s="3" t="s">
        <v>8495</v>
      </c>
      <c r="F3258" s="3" t="s">
        <v>496</v>
      </c>
    </row>
    <row r="3259" spans="1:6" ht="12" customHeight="1" x14ac:dyDescent="0.25">
      <c r="A3259" s="3" t="s">
        <v>8497</v>
      </c>
      <c r="B3259" s="3" t="s">
        <v>493</v>
      </c>
      <c r="C3259" s="3" t="s">
        <v>124</v>
      </c>
      <c r="D3259" s="3" t="s">
        <v>7932</v>
      </c>
      <c r="E3259" s="3" t="s">
        <v>8499</v>
      </c>
      <c r="F3259" s="3" t="s">
        <v>496</v>
      </c>
    </row>
    <row r="3260" spans="1:6" ht="12" customHeight="1" x14ac:dyDescent="0.25">
      <c r="A3260" s="3" t="s">
        <v>8500</v>
      </c>
      <c r="B3260" s="3" t="s">
        <v>493</v>
      </c>
      <c r="C3260" s="3" t="s">
        <v>124</v>
      </c>
      <c r="D3260" s="3" t="s">
        <v>7932</v>
      </c>
      <c r="E3260" s="3" t="s">
        <v>8502</v>
      </c>
      <c r="F3260" s="3" t="s">
        <v>496</v>
      </c>
    </row>
    <row r="3261" spans="1:6" ht="12" customHeight="1" x14ac:dyDescent="0.25">
      <c r="A3261" s="3" t="s">
        <v>589</v>
      </c>
      <c r="B3261" s="3" t="s">
        <v>504</v>
      </c>
      <c r="C3261" s="3" t="s">
        <v>124</v>
      </c>
      <c r="D3261" s="3" t="s">
        <v>7932</v>
      </c>
      <c r="E3261" s="3" t="s">
        <v>590</v>
      </c>
      <c r="F3261" s="3" t="s">
        <v>496</v>
      </c>
    </row>
    <row r="3262" spans="1:6" ht="12" customHeight="1" x14ac:dyDescent="0.25">
      <c r="A3262" s="3" t="s">
        <v>2096</v>
      </c>
      <c r="B3262" s="3" t="s">
        <v>493</v>
      </c>
      <c r="C3262" s="3" t="s">
        <v>124</v>
      </c>
      <c r="D3262" s="3" t="s">
        <v>7937</v>
      </c>
      <c r="E3262" s="3" t="s">
        <v>8506</v>
      </c>
      <c r="F3262" s="3" t="s">
        <v>496</v>
      </c>
    </row>
    <row r="3263" spans="1:6" ht="12" customHeight="1" x14ac:dyDescent="0.25">
      <c r="A3263" s="3" t="s">
        <v>8509</v>
      </c>
      <c r="B3263" s="3" t="s">
        <v>493</v>
      </c>
      <c r="C3263" s="3" t="s">
        <v>124</v>
      </c>
      <c r="D3263" s="3" t="s">
        <v>7937</v>
      </c>
      <c r="E3263" s="3" t="s">
        <v>8513</v>
      </c>
      <c r="F3263" s="3" t="s">
        <v>496</v>
      </c>
    </row>
    <row r="3264" spans="1:6" ht="12" customHeight="1" x14ac:dyDescent="0.25">
      <c r="A3264" s="3" t="s">
        <v>589</v>
      </c>
      <c r="B3264" s="3" t="s">
        <v>504</v>
      </c>
      <c r="C3264" s="3" t="s">
        <v>124</v>
      </c>
      <c r="D3264" s="3" t="s">
        <v>7937</v>
      </c>
      <c r="E3264" s="3" t="s">
        <v>590</v>
      </c>
      <c r="F3264" s="3" t="s">
        <v>496</v>
      </c>
    </row>
    <row r="3265" spans="1:6" ht="12" customHeight="1" x14ac:dyDescent="0.25">
      <c r="A3265" s="3" t="s">
        <v>8518</v>
      </c>
      <c r="B3265" s="3" t="s">
        <v>493</v>
      </c>
      <c r="C3265" s="3" t="s">
        <v>124</v>
      </c>
      <c r="D3265" s="3" t="s">
        <v>7937</v>
      </c>
      <c r="E3265" s="3" t="s">
        <v>8521</v>
      </c>
      <c r="F3265" s="3" t="s">
        <v>496</v>
      </c>
    </row>
    <row r="3266" spans="1:6" ht="12" customHeight="1" x14ac:dyDescent="0.25">
      <c r="A3266" s="3" t="s">
        <v>8524</v>
      </c>
      <c r="B3266" s="3" t="s">
        <v>493</v>
      </c>
      <c r="C3266" s="3" t="s">
        <v>124</v>
      </c>
      <c r="D3266" s="3" t="s">
        <v>7938</v>
      </c>
      <c r="E3266" s="3" t="s">
        <v>8526</v>
      </c>
      <c r="F3266" s="3" t="s">
        <v>496</v>
      </c>
    </row>
    <row r="3267" spans="1:6" ht="12" customHeight="1" x14ac:dyDescent="0.25">
      <c r="A3267" s="3" t="s">
        <v>8527</v>
      </c>
      <c r="B3267" s="3" t="s">
        <v>493</v>
      </c>
      <c r="C3267" s="3" t="s">
        <v>124</v>
      </c>
      <c r="D3267" s="3" t="s">
        <v>7938</v>
      </c>
      <c r="E3267" s="3" t="s">
        <v>8529</v>
      </c>
      <c r="F3267" s="3" t="s">
        <v>496</v>
      </c>
    </row>
    <row r="3268" spans="1:6" ht="12" customHeight="1" x14ac:dyDescent="0.25">
      <c r="A3268" s="3" t="s">
        <v>589</v>
      </c>
      <c r="B3268" s="3" t="s">
        <v>504</v>
      </c>
      <c r="C3268" s="3" t="s">
        <v>124</v>
      </c>
      <c r="D3268" s="3" t="s">
        <v>7938</v>
      </c>
      <c r="E3268" s="3" t="s">
        <v>590</v>
      </c>
      <c r="F3268" s="3" t="s">
        <v>496</v>
      </c>
    </row>
    <row r="3269" spans="1:6" ht="12" customHeight="1" x14ac:dyDescent="0.25">
      <c r="A3269" s="3" t="s">
        <v>8535</v>
      </c>
      <c r="B3269" s="3" t="s">
        <v>493</v>
      </c>
      <c r="C3269" s="3" t="s">
        <v>124</v>
      </c>
      <c r="D3269" s="3" t="s">
        <v>7938</v>
      </c>
      <c r="E3269" s="3" t="s">
        <v>8537</v>
      </c>
      <c r="F3269" s="3" t="s">
        <v>496</v>
      </c>
    </row>
    <row r="3270" spans="1:6" ht="12" customHeight="1" x14ac:dyDescent="0.25">
      <c r="A3270" s="3" t="s">
        <v>8539</v>
      </c>
      <c r="B3270" s="3" t="s">
        <v>493</v>
      </c>
      <c r="C3270" s="3" t="s">
        <v>146</v>
      </c>
      <c r="D3270" s="3" t="s">
        <v>151</v>
      </c>
      <c r="E3270" s="3" t="s">
        <v>8541</v>
      </c>
      <c r="F3270" s="3" t="s">
        <v>496</v>
      </c>
    </row>
    <row r="3271" spans="1:6" ht="12" customHeight="1" x14ac:dyDescent="0.25">
      <c r="A3271" s="3" t="s">
        <v>8543</v>
      </c>
      <c r="B3271" s="3" t="s">
        <v>493</v>
      </c>
      <c r="C3271" s="3" t="s">
        <v>146</v>
      </c>
      <c r="D3271" s="3" t="s">
        <v>151</v>
      </c>
      <c r="E3271" s="3" t="s">
        <v>8544</v>
      </c>
      <c r="F3271" s="3" t="s">
        <v>496</v>
      </c>
    </row>
    <row r="3272" spans="1:6" ht="12" customHeight="1" x14ac:dyDescent="0.25">
      <c r="A3272" s="3" t="s">
        <v>2137</v>
      </c>
      <c r="B3272" s="3" t="s">
        <v>504</v>
      </c>
      <c r="C3272" s="3" t="s">
        <v>146</v>
      </c>
      <c r="D3272" s="3" t="s">
        <v>151</v>
      </c>
      <c r="E3272" s="3" t="s">
        <v>2138</v>
      </c>
      <c r="F3272" s="3" t="s">
        <v>496</v>
      </c>
    </row>
    <row r="3273" spans="1:6" ht="12" customHeight="1" x14ac:dyDescent="0.25">
      <c r="A3273" s="3" t="s">
        <v>8551</v>
      </c>
      <c r="B3273" s="3" t="s">
        <v>493</v>
      </c>
      <c r="C3273" s="3" t="s">
        <v>146</v>
      </c>
      <c r="D3273" s="3" t="s">
        <v>151</v>
      </c>
      <c r="E3273" s="3" t="s">
        <v>8553</v>
      </c>
      <c r="F3273" s="3" t="s">
        <v>496</v>
      </c>
    </row>
    <row r="3274" spans="1:6" ht="12" customHeight="1" x14ac:dyDescent="0.25">
      <c r="A3274" s="3" t="s">
        <v>8555</v>
      </c>
      <c r="B3274" s="3" t="s">
        <v>493</v>
      </c>
      <c r="C3274" s="3" t="s">
        <v>127</v>
      </c>
      <c r="D3274" s="3" t="s">
        <v>7942</v>
      </c>
      <c r="E3274" s="3" t="s">
        <v>8556</v>
      </c>
      <c r="F3274" s="3" t="s">
        <v>496</v>
      </c>
    </row>
    <row r="3275" spans="1:6" ht="12" customHeight="1" x14ac:dyDescent="0.25">
      <c r="A3275" s="3" t="s">
        <v>8559</v>
      </c>
      <c r="B3275" s="3" t="s">
        <v>493</v>
      </c>
      <c r="C3275" s="3" t="s">
        <v>127</v>
      </c>
      <c r="D3275" s="3" t="s">
        <v>7942</v>
      </c>
      <c r="E3275" s="3" t="s">
        <v>8562</v>
      </c>
      <c r="F3275" s="3" t="s">
        <v>496</v>
      </c>
    </row>
    <row r="3276" spans="1:6" ht="12" customHeight="1" x14ac:dyDescent="0.25">
      <c r="A3276" s="3" t="s">
        <v>8564</v>
      </c>
      <c r="B3276" s="3" t="s">
        <v>493</v>
      </c>
      <c r="C3276" s="3" t="s">
        <v>127</v>
      </c>
      <c r="D3276" s="3" t="s">
        <v>7942</v>
      </c>
      <c r="E3276" s="3" t="s">
        <v>8566</v>
      </c>
      <c r="F3276" s="3" t="s">
        <v>496</v>
      </c>
    </row>
    <row r="3277" spans="1:6" ht="12" customHeight="1" x14ac:dyDescent="0.25">
      <c r="A3277" s="3" t="s">
        <v>978</v>
      </c>
      <c r="B3277" s="3" t="s">
        <v>504</v>
      </c>
      <c r="C3277" s="3" t="s">
        <v>127</v>
      </c>
      <c r="D3277" s="3" t="s">
        <v>7942</v>
      </c>
      <c r="E3277" s="3" t="s">
        <v>980</v>
      </c>
      <c r="F3277" s="3" t="s">
        <v>496</v>
      </c>
    </row>
    <row r="3278" spans="1:6" ht="12" customHeight="1" x14ac:dyDescent="0.25">
      <c r="A3278" s="3" t="s">
        <v>8569</v>
      </c>
      <c r="B3278" s="3" t="s">
        <v>493</v>
      </c>
      <c r="C3278" s="3" t="s">
        <v>127</v>
      </c>
      <c r="D3278" s="3" t="s">
        <v>7947</v>
      </c>
      <c r="E3278" s="3" t="s">
        <v>8571</v>
      </c>
      <c r="F3278" s="3" t="s">
        <v>496</v>
      </c>
    </row>
    <row r="3279" spans="1:6" ht="12" customHeight="1" x14ac:dyDescent="0.25">
      <c r="A3279" s="3" t="s">
        <v>8573</v>
      </c>
      <c r="B3279" s="3" t="s">
        <v>493</v>
      </c>
      <c r="C3279" s="3" t="s">
        <v>127</v>
      </c>
      <c r="D3279" s="3" t="s">
        <v>7947</v>
      </c>
      <c r="E3279" s="3" t="s">
        <v>8576</v>
      </c>
      <c r="F3279" s="3" t="s">
        <v>496</v>
      </c>
    </row>
    <row r="3280" spans="1:6" ht="12" customHeight="1" x14ac:dyDescent="0.25">
      <c r="A3280" s="3" t="s">
        <v>8577</v>
      </c>
      <c r="B3280" s="3" t="s">
        <v>493</v>
      </c>
      <c r="C3280" s="3" t="s">
        <v>127</v>
      </c>
      <c r="D3280" s="3" t="s">
        <v>7947</v>
      </c>
      <c r="E3280" s="3" t="s">
        <v>8578</v>
      </c>
      <c r="F3280" s="3" t="s">
        <v>496</v>
      </c>
    </row>
    <row r="3281" spans="1:6" ht="12" customHeight="1" x14ac:dyDescent="0.25">
      <c r="A3281" s="3" t="s">
        <v>978</v>
      </c>
      <c r="B3281" s="3" t="s">
        <v>504</v>
      </c>
      <c r="C3281" s="3" t="s">
        <v>127</v>
      </c>
      <c r="D3281" s="3" t="s">
        <v>7947</v>
      </c>
      <c r="E3281" s="3" t="s">
        <v>980</v>
      </c>
      <c r="F3281" s="3" t="s">
        <v>496</v>
      </c>
    </row>
    <row r="3282" spans="1:6" ht="12" customHeight="1" x14ac:dyDescent="0.25">
      <c r="A3282" s="3" t="s">
        <v>8583</v>
      </c>
      <c r="B3282" s="3" t="s">
        <v>493</v>
      </c>
      <c r="C3282" s="3" t="s">
        <v>127</v>
      </c>
      <c r="D3282" s="3" t="s">
        <v>7950</v>
      </c>
      <c r="E3282" s="3" t="s">
        <v>8585</v>
      </c>
      <c r="F3282" s="3" t="s">
        <v>496</v>
      </c>
    </row>
    <row r="3283" spans="1:6" ht="12" customHeight="1" x14ac:dyDescent="0.25">
      <c r="A3283" s="3" t="s">
        <v>8587</v>
      </c>
      <c r="B3283" s="3" t="s">
        <v>493</v>
      </c>
      <c r="C3283" s="3" t="s">
        <v>127</v>
      </c>
      <c r="D3283" s="3" t="s">
        <v>7950</v>
      </c>
      <c r="E3283" s="3" t="s">
        <v>8588</v>
      </c>
      <c r="F3283" s="3" t="s">
        <v>496</v>
      </c>
    </row>
    <row r="3284" spans="1:6" ht="12" customHeight="1" x14ac:dyDescent="0.25">
      <c r="A3284" s="3" t="s">
        <v>8590</v>
      </c>
      <c r="B3284" s="3" t="s">
        <v>493</v>
      </c>
      <c r="C3284" s="3" t="s">
        <v>127</v>
      </c>
      <c r="D3284" s="3" t="s">
        <v>7950</v>
      </c>
      <c r="E3284" s="3" t="s">
        <v>8592</v>
      </c>
      <c r="F3284" s="3" t="s">
        <v>496</v>
      </c>
    </row>
    <row r="3285" spans="1:6" ht="12" customHeight="1" x14ac:dyDescent="0.25">
      <c r="A3285" s="3" t="s">
        <v>978</v>
      </c>
      <c r="B3285" s="3" t="s">
        <v>504</v>
      </c>
      <c r="C3285" s="3" t="s">
        <v>127</v>
      </c>
      <c r="D3285" s="3" t="s">
        <v>7950</v>
      </c>
      <c r="E3285" s="3" t="s">
        <v>980</v>
      </c>
      <c r="F3285" s="3" t="s">
        <v>496</v>
      </c>
    </row>
    <row r="3286" spans="1:6" ht="12" customHeight="1" x14ac:dyDescent="0.25">
      <c r="A3286" s="3" t="s">
        <v>2710</v>
      </c>
      <c r="B3286" s="3" t="s">
        <v>493</v>
      </c>
      <c r="C3286" s="3" t="s">
        <v>127</v>
      </c>
      <c r="D3286" s="3" t="s">
        <v>7954</v>
      </c>
      <c r="E3286" s="3" t="s">
        <v>8596</v>
      </c>
      <c r="F3286" s="3" t="s">
        <v>496</v>
      </c>
    </row>
    <row r="3287" spans="1:6" ht="12" customHeight="1" x14ac:dyDescent="0.25">
      <c r="A3287" s="3" t="s">
        <v>8598</v>
      </c>
      <c r="B3287" s="3" t="s">
        <v>493</v>
      </c>
      <c r="C3287" s="3" t="s">
        <v>127</v>
      </c>
      <c r="D3287" s="3" t="s">
        <v>7954</v>
      </c>
      <c r="E3287" s="3" t="s">
        <v>8600</v>
      </c>
      <c r="F3287" s="3" t="s">
        <v>496</v>
      </c>
    </row>
    <row r="3288" spans="1:6" ht="12" customHeight="1" x14ac:dyDescent="0.25">
      <c r="A3288" s="3" t="s">
        <v>8602</v>
      </c>
      <c r="B3288" s="3" t="s">
        <v>493</v>
      </c>
      <c r="C3288" s="3" t="s">
        <v>127</v>
      </c>
      <c r="D3288" s="3" t="s">
        <v>7954</v>
      </c>
      <c r="E3288" s="3" t="s">
        <v>8604</v>
      </c>
      <c r="F3288" s="3" t="s">
        <v>496</v>
      </c>
    </row>
    <row r="3289" spans="1:6" ht="12" customHeight="1" x14ac:dyDescent="0.25">
      <c r="A3289" s="3" t="s">
        <v>978</v>
      </c>
      <c r="B3289" s="3" t="s">
        <v>504</v>
      </c>
      <c r="C3289" s="3" t="s">
        <v>127</v>
      </c>
      <c r="D3289" s="3" t="s">
        <v>7954</v>
      </c>
      <c r="E3289" s="3" t="s">
        <v>980</v>
      </c>
      <c r="F3289" s="3" t="s">
        <v>496</v>
      </c>
    </row>
    <row r="3290" spans="1:6" ht="12" customHeight="1" x14ac:dyDescent="0.25">
      <c r="A3290" s="3" t="s">
        <v>8610</v>
      </c>
      <c r="B3290" s="3" t="s">
        <v>493</v>
      </c>
      <c r="C3290" s="3" t="s">
        <v>127</v>
      </c>
      <c r="D3290" s="3" t="s">
        <v>7957</v>
      </c>
      <c r="E3290" s="3" t="s">
        <v>8611</v>
      </c>
      <c r="F3290" s="3" t="s">
        <v>496</v>
      </c>
    </row>
    <row r="3291" spans="1:6" ht="12" customHeight="1" x14ac:dyDescent="0.25">
      <c r="A3291" s="3" t="s">
        <v>2074</v>
      </c>
      <c r="B3291" s="3" t="s">
        <v>493</v>
      </c>
      <c r="C3291" s="3" t="s">
        <v>127</v>
      </c>
      <c r="D3291" s="3" t="s">
        <v>7957</v>
      </c>
      <c r="E3291" s="3" t="s">
        <v>8614</v>
      </c>
      <c r="F3291" s="3" t="s">
        <v>496</v>
      </c>
    </row>
    <row r="3292" spans="1:6" ht="12" customHeight="1" x14ac:dyDescent="0.25">
      <c r="A3292" s="3" t="s">
        <v>8617</v>
      </c>
      <c r="B3292" s="3" t="s">
        <v>493</v>
      </c>
      <c r="C3292" s="3" t="s">
        <v>127</v>
      </c>
      <c r="D3292" s="3" t="s">
        <v>7957</v>
      </c>
      <c r="E3292" s="3" t="s">
        <v>8619</v>
      </c>
      <c r="F3292" s="3" t="s">
        <v>496</v>
      </c>
    </row>
    <row r="3293" spans="1:6" ht="12" customHeight="1" x14ac:dyDescent="0.25">
      <c r="A3293" s="3" t="s">
        <v>978</v>
      </c>
      <c r="B3293" s="3" t="s">
        <v>504</v>
      </c>
      <c r="C3293" s="3" t="s">
        <v>127</v>
      </c>
      <c r="D3293" s="3" t="s">
        <v>7957</v>
      </c>
      <c r="E3293" s="3" t="s">
        <v>980</v>
      </c>
      <c r="F3293" s="3" t="s">
        <v>496</v>
      </c>
    </row>
    <row r="3294" spans="1:6" ht="12" customHeight="1" x14ac:dyDescent="0.25">
      <c r="A3294" s="3" t="s">
        <v>8622</v>
      </c>
      <c r="B3294" s="3" t="s">
        <v>493</v>
      </c>
      <c r="C3294" s="3" t="s">
        <v>127</v>
      </c>
      <c r="D3294" s="3" t="s">
        <v>7961</v>
      </c>
      <c r="E3294" s="3" t="s">
        <v>8626</v>
      </c>
      <c r="F3294" s="3" t="s">
        <v>496</v>
      </c>
    </row>
    <row r="3295" spans="1:6" ht="12" customHeight="1" x14ac:dyDescent="0.25">
      <c r="A3295" s="3" t="s">
        <v>8628</v>
      </c>
      <c r="B3295" s="3" t="s">
        <v>493</v>
      </c>
      <c r="C3295" s="3" t="s">
        <v>127</v>
      </c>
      <c r="D3295" s="3" t="s">
        <v>7961</v>
      </c>
      <c r="E3295" s="3" t="s">
        <v>8630</v>
      </c>
      <c r="F3295" s="3" t="s">
        <v>496</v>
      </c>
    </row>
    <row r="3296" spans="1:6" ht="12" customHeight="1" x14ac:dyDescent="0.25">
      <c r="A3296" s="3" t="s">
        <v>8632</v>
      </c>
      <c r="B3296" s="3" t="s">
        <v>493</v>
      </c>
      <c r="C3296" s="3" t="s">
        <v>127</v>
      </c>
      <c r="D3296" s="3" t="s">
        <v>7961</v>
      </c>
      <c r="E3296" s="3" t="s">
        <v>8635</v>
      </c>
      <c r="F3296" s="3" t="s">
        <v>496</v>
      </c>
    </row>
    <row r="3297" spans="1:6" ht="12" customHeight="1" x14ac:dyDescent="0.25">
      <c r="A3297" s="3" t="s">
        <v>978</v>
      </c>
      <c r="B3297" s="3" t="s">
        <v>504</v>
      </c>
      <c r="C3297" s="3" t="s">
        <v>127</v>
      </c>
      <c r="D3297" s="3" t="s">
        <v>7961</v>
      </c>
      <c r="E3297" s="3" t="s">
        <v>980</v>
      </c>
      <c r="F3297" s="3" t="s">
        <v>496</v>
      </c>
    </row>
    <row r="3298" spans="1:6" ht="12" customHeight="1" x14ac:dyDescent="0.25">
      <c r="A3298" s="3" t="s">
        <v>8640</v>
      </c>
      <c r="B3298" s="3" t="s">
        <v>493</v>
      </c>
      <c r="C3298" s="3" t="s">
        <v>127</v>
      </c>
      <c r="D3298" s="3" t="s">
        <v>7963</v>
      </c>
      <c r="E3298" s="3" t="s">
        <v>8644</v>
      </c>
      <c r="F3298" s="3" t="s">
        <v>496</v>
      </c>
    </row>
    <row r="3299" spans="1:6" ht="12" customHeight="1" x14ac:dyDescent="0.25">
      <c r="A3299" s="3" t="s">
        <v>8646</v>
      </c>
      <c r="B3299" s="3" t="s">
        <v>493</v>
      </c>
      <c r="C3299" s="3" t="s">
        <v>127</v>
      </c>
      <c r="D3299" s="3" t="s">
        <v>7963</v>
      </c>
      <c r="E3299" s="3" t="s">
        <v>8650</v>
      </c>
      <c r="F3299" s="3" t="s">
        <v>496</v>
      </c>
    </row>
    <row r="3300" spans="1:6" ht="12" customHeight="1" x14ac:dyDescent="0.25">
      <c r="A3300" s="3" t="s">
        <v>978</v>
      </c>
      <c r="B3300" s="3" t="s">
        <v>504</v>
      </c>
      <c r="C3300" s="3" t="s">
        <v>127</v>
      </c>
      <c r="D3300" s="3" t="s">
        <v>7963</v>
      </c>
      <c r="E3300" s="3" t="s">
        <v>980</v>
      </c>
      <c r="F3300" s="3" t="s">
        <v>496</v>
      </c>
    </row>
    <row r="3301" spans="1:6" ht="12" customHeight="1" x14ac:dyDescent="0.25">
      <c r="A3301" s="3" t="s">
        <v>8657</v>
      </c>
      <c r="B3301" s="3" t="s">
        <v>493</v>
      </c>
      <c r="C3301" s="3" t="s">
        <v>127</v>
      </c>
      <c r="D3301" s="3" t="s">
        <v>7963</v>
      </c>
      <c r="E3301" s="3" t="s">
        <v>8659</v>
      </c>
      <c r="F3301" s="3" t="s">
        <v>496</v>
      </c>
    </row>
    <row r="3302" spans="1:6" ht="12" customHeight="1" x14ac:dyDescent="0.25">
      <c r="A3302" s="3" t="s">
        <v>8660</v>
      </c>
      <c r="B3302" s="3" t="s">
        <v>493</v>
      </c>
      <c r="C3302" s="3" t="s">
        <v>127</v>
      </c>
      <c r="D3302" s="3" t="s">
        <v>126</v>
      </c>
      <c r="E3302" s="3" t="s">
        <v>8663</v>
      </c>
      <c r="F3302" s="3" t="s">
        <v>496</v>
      </c>
    </row>
    <row r="3303" spans="1:6" ht="12" customHeight="1" x14ac:dyDescent="0.25">
      <c r="A3303" s="3" t="s">
        <v>8664</v>
      </c>
      <c r="B3303" s="3" t="s">
        <v>493</v>
      </c>
      <c r="C3303" s="3" t="s">
        <v>127</v>
      </c>
      <c r="D3303" s="3" t="s">
        <v>126</v>
      </c>
      <c r="E3303" s="3" t="s">
        <v>8668</v>
      </c>
      <c r="F3303" s="3" t="s">
        <v>496</v>
      </c>
    </row>
    <row r="3304" spans="1:6" ht="12" customHeight="1" x14ac:dyDescent="0.25">
      <c r="A3304" s="3" t="s">
        <v>8670</v>
      </c>
      <c r="B3304" s="3" t="s">
        <v>493</v>
      </c>
      <c r="C3304" s="3" t="s">
        <v>127</v>
      </c>
      <c r="D3304" s="3" t="s">
        <v>126</v>
      </c>
      <c r="E3304" s="3" t="s">
        <v>8674</v>
      </c>
      <c r="F3304" s="3" t="s">
        <v>496</v>
      </c>
    </row>
    <row r="3305" spans="1:6" ht="12" customHeight="1" x14ac:dyDescent="0.25">
      <c r="A3305" s="3" t="s">
        <v>978</v>
      </c>
      <c r="B3305" s="3" t="s">
        <v>504</v>
      </c>
      <c r="C3305" s="3" t="s">
        <v>127</v>
      </c>
      <c r="D3305" s="3" t="s">
        <v>126</v>
      </c>
      <c r="E3305" s="3" t="s">
        <v>980</v>
      </c>
      <c r="F3305" s="3" t="s">
        <v>496</v>
      </c>
    </row>
    <row r="3306" spans="1:6" ht="12" customHeight="1" x14ac:dyDescent="0.25">
      <c r="A3306" s="3" t="s">
        <v>8679</v>
      </c>
      <c r="B3306" s="3" t="s">
        <v>493</v>
      </c>
      <c r="C3306" s="3" t="s">
        <v>127</v>
      </c>
      <c r="D3306" s="3" t="s">
        <v>7965</v>
      </c>
      <c r="E3306" s="3" t="s">
        <v>8682</v>
      </c>
      <c r="F3306" s="3" t="s">
        <v>496</v>
      </c>
    </row>
    <row r="3307" spans="1:6" ht="12" customHeight="1" x14ac:dyDescent="0.25">
      <c r="A3307" s="3" t="s">
        <v>8683</v>
      </c>
      <c r="B3307" s="3" t="s">
        <v>493</v>
      </c>
      <c r="C3307" s="3" t="s">
        <v>127</v>
      </c>
      <c r="D3307" s="3" t="s">
        <v>7965</v>
      </c>
      <c r="E3307" s="3" t="s">
        <v>8685</v>
      </c>
      <c r="F3307" s="3" t="s">
        <v>496</v>
      </c>
    </row>
    <row r="3308" spans="1:6" ht="12" customHeight="1" x14ac:dyDescent="0.25">
      <c r="A3308" s="3" t="s">
        <v>978</v>
      </c>
      <c r="B3308" s="3" t="s">
        <v>504</v>
      </c>
      <c r="C3308" s="3" t="s">
        <v>127</v>
      </c>
      <c r="D3308" s="3" t="s">
        <v>7965</v>
      </c>
      <c r="E3308" s="3" t="s">
        <v>980</v>
      </c>
      <c r="F3308" s="3" t="s">
        <v>496</v>
      </c>
    </row>
    <row r="3309" spans="1:6" ht="12" customHeight="1" x14ac:dyDescent="0.25">
      <c r="A3309" s="3" t="s">
        <v>8688</v>
      </c>
      <c r="B3309" s="3" t="s">
        <v>493</v>
      </c>
      <c r="C3309" s="3" t="s">
        <v>127</v>
      </c>
      <c r="D3309" s="3" t="s">
        <v>7965</v>
      </c>
      <c r="E3309" s="3" t="s">
        <v>8690</v>
      </c>
      <c r="F3309" s="3" t="s">
        <v>496</v>
      </c>
    </row>
    <row r="3310" spans="1:6" ht="12" customHeight="1" x14ac:dyDescent="0.25">
      <c r="A3310" s="3" t="s">
        <v>8691</v>
      </c>
      <c r="B3310" s="3" t="s">
        <v>493</v>
      </c>
      <c r="C3310" s="3" t="s">
        <v>48</v>
      </c>
      <c r="D3310" s="3" t="s">
        <v>7967</v>
      </c>
      <c r="E3310" s="3" t="s">
        <v>8694</v>
      </c>
      <c r="F3310" s="3" t="s">
        <v>496</v>
      </c>
    </row>
    <row r="3311" spans="1:6" ht="12" customHeight="1" x14ac:dyDescent="0.25">
      <c r="A3311" s="3" t="s">
        <v>8695</v>
      </c>
      <c r="B3311" s="3" t="s">
        <v>493</v>
      </c>
      <c r="C3311" s="3" t="s">
        <v>48</v>
      </c>
      <c r="D3311" s="3" t="s">
        <v>7967</v>
      </c>
      <c r="E3311" s="3" t="s">
        <v>8697</v>
      </c>
      <c r="F3311" s="3" t="s">
        <v>496</v>
      </c>
    </row>
    <row r="3312" spans="1:6" ht="12" customHeight="1" x14ac:dyDescent="0.25">
      <c r="A3312" s="3" t="s">
        <v>8699</v>
      </c>
      <c r="B3312" s="3" t="s">
        <v>493</v>
      </c>
      <c r="C3312" s="3" t="s">
        <v>48</v>
      </c>
      <c r="D3312" s="3" t="s">
        <v>7967</v>
      </c>
      <c r="E3312" s="3" t="s">
        <v>8701</v>
      </c>
      <c r="F3312" s="3" t="s">
        <v>496</v>
      </c>
    </row>
    <row r="3313" spans="1:6" ht="12" customHeight="1" x14ac:dyDescent="0.25">
      <c r="A3313" s="3" t="s">
        <v>956</v>
      </c>
      <c r="B3313" s="3" t="s">
        <v>504</v>
      </c>
      <c r="C3313" s="3" t="s">
        <v>48</v>
      </c>
      <c r="D3313" s="3" t="s">
        <v>7967</v>
      </c>
      <c r="E3313" s="3" t="s">
        <v>2384</v>
      </c>
      <c r="F3313" s="3" t="s">
        <v>496</v>
      </c>
    </row>
    <row r="3314" spans="1:6" ht="12" customHeight="1" x14ac:dyDescent="0.25">
      <c r="A3314" s="3" t="s">
        <v>4060</v>
      </c>
      <c r="B3314" s="3" t="s">
        <v>493</v>
      </c>
      <c r="C3314" s="3" t="s">
        <v>121</v>
      </c>
      <c r="D3314" s="3" t="s">
        <v>7970</v>
      </c>
      <c r="E3314" s="3" t="s">
        <v>8711</v>
      </c>
      <c r="F3314" s="3" t="s">
        <v>496</v>
      </c>
    </row>
    <row r="3315" spans="1:6" ht="12" customHeight="1" x14ac:dyDescent="0.25">
      <c r="A3315" s="3" t="s">
        <v>2813</v>
      </c>
      <c r="B3315" s="3" t="s">
        <v>493</v>
      </c>
      <c r="C3315" s="3" t="s">
        <v>121</v>
      </c>
      <c r="D3315" s="3" t="s">
        <v>7970</v>
      </c>
      <c r="E3315" s="3" t="s">
        <v>8716</v>
      </c>
      <c r="F3315" s="3" t="s">
        <v>496</v>
      </c>
    </row>
    <row r="3316" spans="1:6" ht="12" customHeight="1" x14ac:dyDescent="0.25">
      <c r="A3316" s="3" t="s">
        <v>7142</v>
      </c>
      <c r="B3316" s="3" t="s">
        <v>504</v>
      </c>
      <c r="C3316" s="3" t="s">
        <v>121</v>
      </c>
      <c r="D3316" s="3" t="s">
        <v>7970</v>
      </c>
      <c r="E3316" s="3" t="s">
        <v>7144</v>
      </c>
      <c r="F3316" s="3" t="s">
        <v>496</v>
      </c>
    </row>
    <row r="3317" spans="1:6" ht="12" customHeight="1" x14ac:dyDescent="0.25">
      <c r="A3317" s="3" t="s">
        <v>8721</v>
      </c>
      <c r="B3317" s="3" t="s">
        <v>493</v>
      </c>
      <c r="C3317" s="3" t="s">
        <v>121</v>
      </c>
      <c r="D3317" s="3" t="s">
        <v>7970</v>
      </c>
      <c r="E3317" s="3" t="s">
        <v>8722</v>
      </c>
      <c r="F3317" s="3" t="s">
        <v>496</v>
      </c>
    </row>
    <row r="3318" spans="1:6" ht="12" customHeight="1" x14ac:dyDescent="0.25">
      <c r="A3318" s="3" t="s">
        <v>8724</v>
      </c>
      <c r="B3318" s="3" t="s">
        <v>493</v>
      </c>
      <c r="C3318" s="3" t="s">
        <v>121</v>
      </c>
      <c r="D3318" s="3" t="s">
        <v>7974</v>
      </c>
      <c r="E3318" s="3" t="s">
        <v>8727</v>
      </c>
      <c r="F3318" s="3" t="s">
        <v>496</v>
      </c>
    </row>
    <row r="3319" spans="1:6" ht="12" customHeight="1" x14ac:dyDescent="0.25">
      <c r="A3319" s="3" t="s">
        <v>8731</v>
      </c>
      <c r="B3319" s="3" t="s">
        <v>493</v>
      </c>
      <c r="C3319" s="3" t="s">
        <v>121</v>
      </c>
      <c r="D3319" s="3" t="s">
        <v>7974</v>
      </c>
      <c r="E3319" s="3" t="s">
        <v>8732</v>
      </c>
      <c r="F3319" s="3" t="s">
        <v>496</v>
      </c>
    </row>
    <row r="3320" spans="1:6" ht="12" customHeight="1" x14ac:dyDescent="0.25">
      <c r="A3320" s="3" t="s">
        <v>8734</v>
      </c>
      <c r="B3320" s="3" t="s">
        <v>493</v>
      </c>
      <c r="C3320" s="3" t="s">
        <v>121</v>
      </c>
      <c r="D3320" s="3" t="s">
        <v>7974</v>
      </c>
      <c r="E3320" s="3" t="s">
        <v>8739</v>
      </c>
      <c r="F3320" s="3" t="s">
        <v>496</v>
      </c>
    </row>
    <row r="3321" spans="1:6" ht="12" customHeight="1" x14ac:dyDescent="0.25">
      <c r="A3321" s="3" t="s">
        <v>7142</v>
      </c>
      <c r="B3321" s="3" t="s">
        <v>504</v>
      </c>
      <c r="C3321" s="3" t="s">
        <v>121</v>
      </c>
      <c r="D3321" s="3" t="s">
        <v>7974</v>
      </c>
      <c r="E3321" s="3" t="s">
        <v>7144</v>
      </c>
      <c r="F3321" s="3" t="s">
        <v>496</v>
      </c>
    </row>
    <row r="3322" spans="1:6" ht="12" customHeight="1" x14ac:dyDescent="0.25">
      <c r="A3322" s="3" t="s">
        <v>8745</v>
      </c>
      <c r="B3322" s="3" t="s">
        <v>493</v>
      </c>
      <c r="C3322" s="3" t="s">
        <v>121</v>
      </c>
      <c r="D3322" s="3" t="s">
        <v>7978</v>
      </c>
      <c r="E3322" s="3" t="s">
        <v>8749</v>
      </c>
      <c r="F3322" s="3" t="s">
        <v>496</v>
      </c>
    </row>
    <row r="3323" spans="1:6" ht="12" customHeight="1" x14ac:dyDescent="0.25">
      <c r="A3323" s="3" t="s">
        <v>8751</v>
      </c>
      <c r="B3323" s="3" t="s">
        <v>493</v>
      </c>
      <c r="C3323" s="3" t="s">
        <v>121</v>
      </c>
      <c r="D3323" s="3" t="s">
        <v>7978</v>
      </c>
      <c r="E3323" s="3" t="s">
        <v>8754</v>
      </c>
      <c r="F3323" s="3" t="s">
        <v>496</v>
      </c>
    </row>
    <row r="3324" spans="1:6" ht="12" customHeight="1" x14ac:dyDescent="0.25">
      <c r="A3324" s="3" t="s">
        <v>8756</v>
      </c>
      <c r="B3324" s="3" t="s">
        <v>493</v>
      </c>
      <c r="C3324" s="3" t="s">
        <v>121</v>
      </c>
      <c r="D3324" s="3" t="s">
        <v>7978</v>
      </c>
      <c r="E3324" s="3" t="s">
        <v>8759</v>
      </c>
      <c r="F3324" s="3" t="s">
        <v>496</v>
      </c>
    </row>
    <row r="3325" spans="1:6" ht="12" customHeight="1" x14ac:dyDescent="0.25">
      <c r="A3325" s="3" t="s">
        <v>7142</v>
      </c>
      <c r="B3325" s="3" t="s">
        <v>504</v>
      </c>
      <c r="C3325" s="3" t="s">
        <v>121</v>
      </c>
      <c r="D3325" s="3" t="s">
        <v>7978</v>
      </c>
      <c r="E3325" s="3" t="s">
        <v>7144</v>
      </c>
      <c r="F3325" s="3" t="s">
        <v>496</v>
      </c>
    </row>
    <row r="3326" spans="1:6" ht="12" customHeight="1" x14ac:dyDescent="0.25">
      <c r="A3326" s="3" t="s">
        <v>8763</v>
      </c>
      <c r="B3326" s="3" t="s">
        <v>493</v>
      </c>
      <c r="C3326" s="3" t="s">
        <v>121</v>
      </c>
      <c r="D3326" s="3" t="s">
        <v>7980</v>
      </c>
      <c r="E3326" s="3" t="s">
        <v>8766</v>
      </c>
      <c r="F3326" s="3" t="s">
        <v>496</v>
      </c>
    </row>
    <row r="3327" spans="1:6" ht="12" customHeight="1" x14ac:dyDescent="0.25">
      <c r="A3327" s="3" t="s">
        <v>1080</v>
      </c>
      <c r="B3327" s="3" t="s">
        <v>493</v>
      </c>
      <c r="C3327" s="3" t="s">
        <v>121</v>
      </c>
      <c r="D3327" s="3" t="s">
        <v>7980</v>
      </c>
      <c r="E3327" s="3" t="s">
        <v>8770</v>
      </c>
      <c r="F3327" s="3" t="s">
        <v>496</v>
      </c>
    </row>
    <row r="3328" spans="1:6" ht="12" customHeight="1" x14ac:dyDescent="0.25">
      <c r="A3328" s="3" t="s">
        <v>7142</v>
      </c>
      <c r="B3328" s="3" t="s">
        <v>504</v>
      </c>
      <c r="C3328" s="3" t="s">
        <v>121</v>
      </c>
      <c r="D3328" s="3" t="s">
        <v>7980</v>
      </c>
      <c r="E3328" s="3" t="s">
        <v>7144</v>
      </c>
      <c r="F3328" s="3" t="s">
        <v>496</v>
      </c>
    </row>
    <row r="3329" spans="1:6" ht="12" customHeight="1" x14ac:dyDescent="0.25">
      <c r="A3329" s="3" t="s">
        <v>8775</v>
      </c>
      <c r="B3329" s="3" t="s">
        <v>493</v>
      </c>
      <c r="C3329" s="3" t="s">
        <v>121</v>
      </c>
      <c r="D3329" s="3" t="s">
        <v>7980</v>
      </c>
      <c r="E3329" s="3" t="s">
        <v>8779</v>
      </c>
      <c r="F3329" s="3" t="s">
        <v>496</v>
      </c>
    </row>
    <row r="3330" spans="1:6" ht="12" customHeight="1" x14ac:dyDescent="0.25">
      <c r="A3330" s="3" t="s">
        <v>8781</v>
      </c>
      <c r="B3330" s="3" t="s">
        <v>493</v>
      </c>
      <c r="C3330" s="3" t="s">
        <v>202</v>
      </c>
      <c r="D3330" s="3" t="s">
        <v>7982</v>
      </c>
      <c r="E3330" s="3" t="s">
        <v>8784</v>
      </c>
      <c r="F3330" s="3" t="s">
        <v>496</v>
      </c>
    </row>
    <row r="3331" spans="1:6" ht="12" customHeight="1" x14ac:dyDescent="0.25">
      <c r="A3331" s="3" t="s">
        <v>8786</v>
      </c>
      <c r="B3331" s="3" t="s">
        <v>493</v>
      </c>
      <c r="C3331" s="3" t="s">
        <v>202</v>
      </c>
      <c r="D3331" s="3" t="s">
        <v>7982</v>
      </c>
      <c r="E3331" s="3" t="s">
        <v>8790</v>
      </c>
      <c r="F3331" s="3" t="s">
        <v>496</v>
      </c>
    </row>
    <row r="3332" spans="1:6" ht="12" customHeight="1" x14ac:dyDescent="0.25">
      <c r="A3332" s="3" t="s">
        <v>743</v>
      </c>
      <c r="B3332" s="3" t="s">
        <v>504</v>
      </c>
      <c r="C3332" s="3" t="s">
        <v>202</v>
      </c>
      <c r="D3332" s="3" t="s">
        <v>7982</v>
      </c>
      <c r="E3332" s="3" t="s">
        <v>744</v>
      </c>
      <c r="F3332" s="3" t="s">
        <v>496</v>
      </c>
    </row>
    <row r="3333" spans="1:6" ht="12" customHeight="1" x14ac:dyDescent="0.25">
      <c r="A3333" s="3" t="s">
        <v>8797</v>
      </c>
      <c r="B3333" s="3" t="s">
        <v>493</v>
      </c>
      <c r="C3333" s="3" t="s">
        <v>202</v>
      </c>
      <c r="D3333" s="3" t="s">
        <v>7982</v>
      </c>
      <c r="E3333" s="3" t="s">
        <v>8800</v>
      </c>
      <c r="F3333" s="3" t="s">
        <v>496</v>
      </c>
    </row>
    <row r="3334" spans="1:6" ht="12" customHeight="1" x14ac:dyDescent="0.25">
      <c r="A3334" s="3" t="s">
        <v>8801</v>
      </c>
      <c r="B3334" s="3" t="s">
        <v>493</v>
      </c>
      <c r="C3334" s="3" t="s">
        <v>176</v>
      </c>
      <c r="D3334" s="3" t="s">
        <v>177</v>
      </c>
      <c r="E3334" s="3" t="s">
        <v>8803</v>
      </c>
      <c r="F3334" s="3" t="s">
        <v>496</v>
      </c>
    </row>
    <row r="3335" spans="1:6" ht="12" customHeight="1" x14ac:dyDescent="0.25">
      <c r="A3335" s="3" t="s">
        <v>8804</v>
      </c>
      <c r="B3335" s="3" t="s">
        <v>493</v>
      </c>
      <c r="C3335" s="3" t="s">
        <v>176</v>
      </c>
      <c r="D3335" s="3" t="s">
        <v>177</v>
      </c>
      <c r="E3335" s="3" t="s">
        <v>8805</v>
      </c>
      <c r="F3335" s="3" t="s">
        <v>496</v>
      </c>
    </row>
    <row r="3336" spans="1:6" ht="12" customHeight="1" x14ac:dyDescent="0.25">
      <c r="A3336" s="3" t="s">
        <v>617</v>
      </c>
      <c r="B3336" s="3" t="s">
        <v>493</v>
      </c>
      <c r="C3336" s="3" t="s">
        <v>176</v>
      </c>
      <c r="D3336" s="3" t="s">
        <v>177</v>
      </c>
      <c r="E3336" s="3" t="s">
        <v>8806</v>
      </c>
      <c r="F3336" s="3" t="s">
        <v>496</v>
      </c>
    </row>
    <row r="3337" spans="1:6" ht="12" customHeight="1" x14ac:dyDescent="0.25">
      <c r="A3337" s="3" t="s">
        <v>913</v>
      </c>
      <c r="B3337" s="3" t="s">
        <v>504</v>
      </c>
      <c r="C3337" s="3" t="s">
        <v>176</v>
      </c>
      <c r="D3337" s="3" t="s">
        <v>177</v>
      </c>
      <c r="E3337" s="3" t="s">
        <v>914</v>
      </c>
      <c r="F3337" s="3" t="s">
        <v>496</v>
      </c>
    </row>
    <row r="3338" spans="1:6" ht="12" customHeight="1" x14ac:dyDescent="0.25">
      <c r="A3338" s="3" t="s">
        <v>8809</v>
      </c>
      <c r="B3338" s="3" t="s">
        <v>493</v>
      </c>
      <c r="C3338" s="3" t="s">
        <v>156</v>
      </c>
      <c r="D3338" s="3" t="s">
        <v>7985</v>
      </c>
      <c r="E3338" s="3" t="s">
        <v>8812</v>
      </c>
      <c r="F3338" s="3" t="s">
        <v>496</v>
      </c>
    </row>
    <row r="3339" spans="1:6" ht="12" customHeight="1" x14ac:dyDescent="0.25">
      <c r="A3339" s="3" t="s">
        <v>8813</v>
      </c>
      <c r="B3339" s="3" t="s">
        <v>493</v>
      </c>
      <c r="C3339" s="3" t="s">
        <v>156</v>
      </c>
      <c r="D3339" s="3" t="s">
        <v>7985</v>
      </c>
      <c r="E3339" s="3" t="s">
        <v>8816</v>
      </c>
      <c r="F3339" s="3" t="s">
        <v>496</v>
      </c>
    </row>
    <row r="3340" spans="1:6" ht="12" customHeight="1" x14ac:dyDescent="0.25">
      <c r="A3340" s="3" t="s">
        <v>8819</v>
      </c>
      <c r="B3340" s="3" t="s">
        <v>493</v>
      </c>
      <c r="C3340" s="3" t="s">
        <v>156</v>
      </c>
      <c r="D3340" s="3" t="s">
        <v>7985</v>
      </c>
      <c r="E3340" s="3" t="s">
        <v>8822</v>
      </c>
      <c r="F3340" s="3" t="s">
        <v>496</v>
      </c>
    </row>
    <row r="3341" spans="1:6" ht="12" customHeight="1" x14ac:dyDescent="0.25">
      <c r="A3341" s="3" t="s">
        <v>768</v>
      </c>
      <c r="B3341" s="3" t="s">
        <v>504</v>
      </c>
      <c r="C3341" s="3" t="s">
        <v>156</v>
      </c>
      <c r="D3341" s="3" t="s">
        <v>7985</v>
      </c>
      <c r="E3341" s="3" t="s">
        <v>772</v>
      </c>
      <c r="F3341" s="3" t="s">
        <v>496</v>
      </c>
    </row>
    <row r="3342" spans="1:6" ht="12" customHeight="1" x14ac:dyDescent="0.25">
      <c r="A3342" s="3" t="s">
        <v>8829</v>
      </c>
      <c r="B3342" s="3" t="s">
        <v>493</v>
      </c>
      <c r="C3342" s="3" t="s">
        <v>156</v>
      </c>
      <c r="D3342" s="3" t="s">
        <v>7988</v>
      </c>
      <c r="E3342" s="3" t="s">
        <v>8833</v>
      </c>
      <c r="F3342" s="3" t="s">
        <v>496</v>
      </c>
    </row>
    <row r="3343" spans="1:6" ht="12" customHeight="1" x14ac:dyDescent="0.25">
      <c r="A3343" s="3" t="s">
        <v>8835</v>
      </c>
      <c r="B3343" s="3" t="s">
        <v>493</v>
      </c>
      <c r="C3343" s="3" t="s">
        <v>156</v>
      </c>
      <c r="D3343" s="3" t="s">
        <v>7988</v>
      </c>
      <c r="E3343" s="3" t="s">
        <v>8838</v>
      </c>
      <c r="F3343" s="3" t="s">
        <v>496</v>
      </c>
    </row>
    <row r="3344" spans="1:6" ht="12" customHeight="1" x14ac:dyDescent="0.25">
      <c r="A3344" s="3" t="s">
        <v>8840</v>
      </c>
      <c r="B3344" s="3" t="s">
        <v>493</v>
      </c>
      <c r="C3344" s="3" t="s">
        <v>156</v>
      </c>
      <c r="D3344" s="3" t="s">
        <v>7988</v>
      </c>
      <c r="E3344" s="3" t="s">
        <v>8843</v>
      </c>
      <c r="F3344" s="3" t="s">
        <v>496</v>
      </c>
    </row>
    <row r="3345" spans="1:6" ht="12" customHeight="1" x14ac:dyDescent="0.25">
      <c r="A3345" s="3" t="s">
        <v>768</v>
      </c>
      <c r="B3345" s="3" t="s">
        <v>504</v>
      </c>
      <c r="C3345" s="3" t="s">
        <v>156</v>
      </c>
      <c r="D3345" s="3" t="s">
        <v>7988</v>
      </c>
      <c r="E3345" s="3" t="s">
        <v>772</v>
      </c>
      <c r="F3345" s="3" t="s">
        <v>496</v>
      </c>
    </row>
    <row r="3346" spans="1:6" ht="12" customHeight="1" x14ac:dyDescent="0.25">
      <c r="A3346" s="3" t="s">
        <v>8848</v>
      </c>
      <c r="B3346" s="3" t="s">
        <v>493</v>
      </c>
      <c r="C3346" s="3" t="s">
        <v>156</v>
      </c>
      <c r="D3346" s="3" t="s">
        <v>7993</v>
      </c>
      <c r="E3346" s="3" t="s">
        <v>8850</v>
      </c>
      <c r="F3346" s="3" t="s">
        <v>496</v>
      </c>
    </row>
    <row r="3347" spans="1:6" ht="12" customHeight="1" x14ac:dyDescent="0.25">
      <c r="A3347" s="3" t="s">
        <v>8852</v>
      </c>
      <c r="B3347" s="3" t="s">
        <v>493</v>
      </c>
      <c r="C3347" s="3" t="s">
        <v>156</v>
      </c>
      <c r="D3347" s="3" t="s">
        <v>7993</v>
      </c>
      <c r="E3347" s="3" t="s">
        <v>8855</v>
      </c>
      <c r="F3347" s="3" t="s">
        <v>496</v>
      </c>
    </row>
    <row r="3348" spans="1:6" ht="12" customHeight="1" x14ac:dyDescent="0.25">
      <c r="A3348" s="3" t="s">
        <v>8857</v>
      </c>
      <c r="B3348" s="3" t="s">
        <v>493</v>
      </c>
      <c r="C3348" s="3" t="s">
        <v>156</v>
      </c>
      <c r="D3348" s="3" t="s">
        <v>7993</v>
      </c>
      <c r="E3348" s="3" t="s">
        <v>8860</v>
      </c>
      <c r="F3348" s="3" t="s">
        <v>496</v>
      </c>
    </row>
    <row r="3349" spans="1:6" ht="12" customHeight="1" x14ac:dyDescent="0.25">
      <c r="A3349" s="3" t="s">
        <v>768</v>
      </c>
      <c r="B3349" s="3" t="s">
        <v>504</v>
      </c>
      <c r="C3349" s="3" t="s">
        <v>156</v>
      </c>
      <c r="D3349" s="3" t="s">
        <v>7993</v>
      </c>
      <c r="E3349" s="3" t="s">
        <v>772</v>
      </c>
      <c r="F3349" s="3" t="s">
        <v>496</v>
      </c>
    </row>
    <row r="3350" spans="1:6" ht="12" customHeight="1" x14ac:dyDescent="0.25">
      <c r="A3350" s="3" t="s">
        <v>8863</v>
      </c>
      <c r="B3350" s="3" t="s">
        <v>493</v>
      </c>
      <c r="C3350" s="3" t="s">
        <v>96</v>
      </c>
      <c r="D3350" s="3" t="s">
        <v>7996</v>
      </c>
      <c r="E3350" s="3" t="s">
        <v>8865</v>
      </c>
      <c r="F3350" s="3" t="s">
        <v>496</v>
      </c>
    </row>
    <row r="3351" spans="1:6" ht="12" customHeight="1" x14ac:dyDescent="0.25">
      <c r="A3351" s="3" t="s">
        <v>8866</v>
      </c>
      <c r="B3351" s="3" t="s">
        <v>493</v>
      </c>
      <c r="C3351" s="3" t="s">
        <v>96</v>
      </c>
      <c r="D3351" s="3" t="s">
        <v>7996</v>
      </c>
      <c r="E3351" s="3" t="s">
        <v>8867</v>
      </c>
      <c r="F3351" s="3" t="s">
        <v>496</v>
      </c>
    </row>
    <row r="3352" spans="1:6" ht="12" customHeight="1" x14ac:dyDescent="0.25">
      <c r="A3352" s="3" t="s">
        <v>8869</v>
      </c>
      <c r="B3352" s="3" t="s">
        <v>493</v>
      </c>
      <c r="C3352" s="3" t="s">
        <v>96</v>
      </c>
      <c r="D3352" s="3" t="s">
        <v>7996</v>
      </c>
      <c r="E3352" s="3" t="s">
        <v>8870</v>
      </c>
      <c r="F3352" s="3" t="s">
        <v>496</v>
      </c>
    </row>
    <row r="3353" spans="1:6" ht="12" customHeight="1" x14ac:dyDescent="0.25">
      <c r="A3353" s="3" t="s">
        <v>2786</v>
      </c>
      <c r="B3353" s="3" t="s">
        <v>504</v>
      </c>
      <c r="C3353" s="3" t="s">
        <v>96</v>
      </c>
      <c r="D3353" s="3" t="s">
        <v>7996</v>
      </c>
      <c r="E3353" s="3" t="s">
        <v>2787</v>
      </c>
      <c r="F3353" s="3" t="s">
        <v>496</v>
      </c>
    </row>
    <row r="3354" spans="1:6" ht="12" customHeight="1" x14ac:dyDescent="0.25">
      <c r="A3354" s="3" t="s">
        <v>8872</v>
      </c>
      <c r="B3354" s="3" t="s">
        <v>493</v>
      </c>
      <c r="C3354" s="3" t="s">
        <v>48</v>
      </c>
      <c r="D3354" s="3" t="s">
        <v>53</v>
      </c>
      <c r="E3354" s="3" t="s">
        <v>8875</v>
      </c>
      <c r="F3354" s="3" t="s">
        <v>496</v>
      </c>
    </row>
    <row r="3355" spans="1:6" ht="12" customHeight="1" x14ac:dyDescent="0.25">
      <c r="A3355" s="3" t="s">
        <v>8876</v>
      </c>
      <c r="B3355" s="3" t="s">
        <v>493</v>
      </c>
      <c r="C3355" s="3" t="s">
        <v>48</v>
      </c>
      <c r="D3355" s="3" t="s">
        <v>53</v>
      </c>
      <c r="E3355" s="3" t="s">
        <v>8879</v>
      </c>
      <c r="F3355" s="3" t="s">
        <v>496</v>
      </c>
    </row>
    <row r="3356" spans="1:6" ht="12" customHeight="1" x14ac:dyDescent="0.25">
      <c r="A3356" s="3" t="s">
        <v>956</v>
      </c>
      <c r="B3356" s="3" t="s">
        <v>504</v>
      </c>
      <c r="C3356" s="3" t="s">
        <v>48</v>
      </c>
      <c r="D3356" s="3" t="s">
        <v>53</v>
      </c>
      <c r="E3356" s="3" t="s">
        <v>2384</v>
      </c>
      <c r="F3356" s="3" t="s">
        <v>496</v>
      </c>
    </row>
    <row r="3357" spans="1:6" ht="12" customHeight="1" x14ac:dyDescent="0.25">
      <c r="A3357" s="3" t="s">
        <v>8882</v>
      </c>
      <c r="B3357" s="3" t="s">
        <v>493</v>
      </c>
      <c r="C3357" s="3" t="s">
        <v>48</v>
      </c>
      <c r="D3357" s="3" t="s">
        <v>53</v>
      </c>
      <c r="E3357" s="3" t="s">
        <v>8885</v>
      </c>
      <c r="F3357" s="3" t="s">
        <v>496</v>
      </c>
    </row>
    <row r="3358" spans="1:6" ht="12" customHeight="1" x14ac:dyDescent="0.25">
      <c r="A3358" s="3" t="s">
        <v>8887</v>
      </c>
      <c r="B3358" s="3" t="s">
        <v>493</v>
      </c>
      <c r="C3358" s="3" t="s">
        <v>170</v>
      </c>
      <c r="D3358" s="3" t="s">
        <v>7998</v>
      </c>
      <c r="E3358" s="3" t="s">
        <v>8890</v>
      </c>
      <c r="F3358" s="3" t="s">
        <v>496</v>
      </c>
    </row>
    <row r="3359" spans="1:6" ht="12" customHeight="1" x14ac:dyDescent="0.25">
      <c r="A3359" s="3" t="s">
        <v>8892</v>
      </c>
      <c r="B3359" s="3" t="s">
        <v>493</v>
      </c>
      <c r="C3359" s="3" t="s">
        <v>170</v>
      </c>
      <c r="D3359" s="3" t="s">
        <v>7998</v>
      </c>
      <c r="E3359" s="3" t="s">
        <v>8896</v>
      </c>
      <c r="F3359" s="3" t="s">
        <v>496</v>
      </c>
    </row>
    <row r="3360" spans="1:6" ht="12" customHeight="1" x14ac:dyDescent="0.25">
      <c r="A3360" s="3" t="s">
        <v>8898</v>
      </c>
      <c r="B3360" s="3" t="s">
        <v>493</v>
      </c>
      <c r="C3360" s="3" t="s">
        <v>170</v>
      </c>
      <c r="D3360" s="3" t="s">
        <v>7998</v>
      </c>
      <c r="E3360" s="3" t="s">
        <v>8903</v>
      </c>
      <c r="F3360" s="3" t="s">
        <v>496</v>
      </c>
    </row>
    <row r="3361" spans="1:6" ht="12" customHeight="1" x14ac:dyDescent="0.25">
      <c r="A3361" s="3" t="s">
        <v>1821</v>
      </c>
      <c r="B3361" s="3" t="s">
        <v>504</v>
      </c>
      <c r="C3361" s="3" t="s">
        <v>170</v>
      </c>
      <c r="D3361" s="3" t="s">
        <v>7998</v>
      </c>
      <c r="E3361" s="3" t="s">
        <v>1824</v>
      </c>
      <c r="F3361" s="3" t="s">
        <v>496</v>
      </c>
    </row>
    <row r="3362" spans="1:6" ht="12" customHeight="1" x14ac:dyDescent="0.25">
      <c r="A3362" s="3" t="s">
        <v>8908</v>
      </c>
      <c r="B3362" s="3" t="s">
        <v>493</v>
      </c>
      <c r="C3362" s="3" t="s">
        <v>66</v>
      </c>
      <c r="D3362" s="3" t="s">
        <v>8000</v>
      </c>
      <c r="E3362" s="3" t="s">
        <v>8909</v>
      </c>
      <c r="F3362" s="3" t="s">
        <v>496</v>
      </c>
    </row>
    <row r="3363" spans="1:6" ht="12" customHeight="1" x14ac:dyDescent="0.25">
      <c r="A3363" s="3" t="s">
        <v>8912</v>
      </c>
      <c r="B3363" s="3" t="s">
        <v>493</v>
      </c>
      <c r="C3363" s="3" t="s">
        <v>66</v>
      </c>
      <c r="D3363" s="3" t="s">
        <v>8000</v>
      </c>
      <c r="E3363" s="3" t="s">
        <v>8916</v>
      </c>
      <c r="F3363" s="3" t="s">
        <v>496</v>
      </c>
    </row>
    <row r="3364" spans="1:6" ht="12" customHeight="1" x14ac:dyDescent="0.25">
      <c r="A3364" s="3" t="s">
        <v>4071</v>
      </c>
      <c r="B3364" s="3" t="s">
        <v>504</v>
      </c>
      <c r="C3364" s="3" t="s">
        <v>66</v>
      </c>
      <c r="D3364" s="3" t="s">
        <v>8000</v>
      </c>
      <c r="E3364" s="3" t="s">
        <v>8921</v>
      </c>
      <c r="F3364" s="3" t="s">
        <v>496</v>
      </c>
    </row>
    <row r="3365" spans="1:6" ht="12" customHeight="1" x14ac:dyDescent="0.25">
      <c r="A3365" s="3" t="s">
        <v>8923</v>
      </c>
      <c r="B3365" s="3" t="s">
        <v>493</v>
      </c>
      <c r="C3365" s="3" t="s">
        <v>66</v>
      </c>
      <c r="D3365" s="3" t="s">
        <v>8000</v>
      </c>
      <c r="E3365" s="3" t="s">
        <v>8925</v>
      </c>
      <c r="F3365" s="3" t="s">
        <v>496</v>
      </c>
    </row>
    <row r="3366" spans="1:6" ht="12" customHeight="1" x14ac:dyDescent="0.25">
      <c r="A3366" s="3" t="s">
        <v>6970</v>
      </c>
      <c r="B3366" s="3" t="s">
        <v>493</v>
      </c>
      <c r="C3366" s="3" t="s">
        <v>77</v>
      </c>
      <c r="D3366" s="3" t="s">
        <v>8001</v>
      </c>
      <c r="E3366" s="3" t="s">
        <v>8926</v>
      </c>
      <c r="F3366" s="3" t="s">
        <v>496</v>
      </c>
    </row>
    <row r="3367" spans="1:6" ht="12" customHeight="1" x14ac:dyDescent="0.25">
      <c r="A3367" s="3" t="s">
        <v>6996</v>
      </c>
      <c r="B3367" s="3" t="s">
        <v>493</v>
      </c>
      <c r="C3367" s="3" t="s">
        <v>77</v>
      </c>
      <c r="D3367" s="3" t="s">
        <v>8001</v>
      </c>
      <c r="E3367" s="3" t="s">
        <v>8930</v>
      </c>
      <c r="F3367" s="3" t="s">
        <v>496</v>
      </c>
    </row>
    <row r="3368" spans="1:6" ht="12" customHeight="1" x14ac:dyDescent="0.25">
      <c r="A3368" s="3" t="s">
        <v>3216</v>
      </c>
      <c r="B3368" s="3" t="s">
        <v>504</v>
      </c>
      <c r="C3368" s="3" t="s">
        <v>77</v>
      </c>
      <c r="D3368" s="3" t="s">
        <v>8001</v>
      </c>
      <c r="E3368" s="3" t="s">
        <v>3217</v>
      </c>
      <c r="F3368" s="3" t="s">
        <v>496</v>
      </c>
    </row>
    <row r="3369" spans="1:6" ht="12" customHeight="1" x14ac:dyDescent="0.25">
      <c r="A3369" s="3" t="s">
        <v>8936</v>
      </c>
      <c r="B3369" s="3" t="s">
        <v>493</v>
      </c>
      <c r="C3369" s="3" t="s">
        <v>77</v>
      </c>
      <c r="D3369" s="3" t="s">
        <v>8001</v>
      </c>
      <c r="E3369" s="3" t="s">
        <v>8939</v>
      </c>
      <c r="F3369" s="3" t="s">
        <v>496</v>
      </c>
    </row>
    <row r="3370" spans="1:6" ht="12" customHeight="1" x14ac:dyDescent="0.25">
      <c r="A3370" s="3" t="s">
        <v>8941</v>
      </c>
      <c r="B3370" s="3" t="s">
        <v>493</v>
      </c>
      <c r="C3370" s="3" t="s">
        <v>91</v>
      </c>
      <c r="D3370" s="3" t="s">
        <v>8003</v>
      </c>
      <c r="E3370" s="3" t="s">
        <v>8945</v>
      </c>
      <c r="F3370" s="3" t="s">
        <v>496</v>
      </c>
    </row>
    <row r="3371" spans="1:6" ht="12" customHeight="1" x14ac:dyDescent="0.25">
      <c r="A3371" s="3" t="s">
        <v>8946</v>
      </c>
      <c r="B3371" s="3" t="s">
        <v>493</v>
      </c>
      <c r="C3371" s="3" t="s">
        <v>91</v>
      </c>
      <c r="D3371" s="3" t="s">
        <v>8003</v>
      </c>
      <c r="E3371" s="3" t="s">
        <v>8949</v>
      </c>
      <c r="F3371" s="3" t="s">
        <v>496</v>
      </c>
    </row>
    <row r="3372" spans="1:6" ht="12" customHeight="1" x14ac:dyDescent="0.25">
      <c r="A3372" s="3" t="s">
        <v>8951</v>
      </c>
      <c r="B3372" s="3" t="s">
        <v>493</v>
      </c>
      <c r="C3372" s="3" t="s">
        <v>91</v>
      </c>
      <c r="D3372" s="3" t="s">
        <v>8003</v>
      </c>
      <c r="E3372" s="3" t="s">
        <v>8953</v>
      </c>
      <c r="F3372" s="3" t="s">
        <v>496</v>
      </c>
    </row>
    <row r="3373" spans="1:6" ht="12" customHeight="1" x14ac:dyDescent="0.25">
      <c r="A3373" s="3" t="s">
        <v>503</v>
      </c>
      <c r="B3373" s="3" t="s">
        <v>504</v>
      </c>
      <c r="C3373" s="3" t="s">
        <v>91</v>
      </c>
      <c r="D3373" s="3" t="s">
        <v>8003</v>
      </c>
      <c r="E3373" s="3" t="s">
        <v>505</v>
      </c>
      <c r="F3373" s="3" t="s">
        <v>496</v>
      </c>
    </row>
    <row r="3374" spans="1:6" ht="12" customHeight="1" x14ac:dyDescent="0.25">
      <c r="A3374" s="3" t="s">
        <v>8957</v>
      </c>
      <c r="B3374" s="3" t="s">
        <v>493</v>
      </c>
      <c r="C3374" s="3" t="s">
        <v>91</v>
      </c>
      <c r="D3374" s="3" t="s">
        <v>8005</v>
      </c>
      <c r="E3374" s="3" t="s">
        <v>8958</v>
      </c>
      <c r="F3374" s="3" t="s">
        <v>496</v>
      </c>
    </row>
    <row r="3375" spans="1:6" ht="12" customHeight="1" x14ac:dyDescent="0.25">
      <c r="A3375" s="3" t="s">
        <v>8960</v>
      </c>
      <c r="B3375" s="3" t="s">
        <v>493</v>
      </c>
      <c r="C3375" s="3" t="s">
        <v>91</v>
      </c>
      <c r="D3375" s="3" t="s">
        <v>8005</v>
      </c>
      <c r="E3375" s="3" t="s">
        <v>8963</v>
      </c>
      <c r="F3375" s="3" t="s">
        <v>496</v>
      </c>
    </row>
    <row r="3376" spans="1:6" ht="12" customHeight="1" x14ac:dyDescent="0.25">
      <c r="A3376" s="3" t="s">
        <v>8965</v>
      </c>
      <c r="B3376" s="3" t="s">
        <v>493</v>
      </c>
      <c r="C3376" s="3" t="s">
        <v>91</v>
      </c>
      <c r="D3376" s="3" t="s">
        <v>8005</v>
      </c>
      <c r="E3376" s="3" t="s">
        <v>8967</v>
      </c>
      <c r="F3376" s="3" t="s">
        <v>496</v>
      </c>
    </row>
    <row r="3377" spans="1:6" ht="12" customHeight="1" x14ac:dyDescent="0.25">
      <c r="A3377" s="3" t="s">
        <v>503</v>
      </c>
      <c r="B3377" s="3" t="s">
        <v>504</v>
      </c>
      <c r="C3377" s="3" t="s">
        <v>91</v>
      </c>
      <c r="D3377" s="3" t="s">
        <v>8005</v>
      </c>
      <c r="E3377" s="3" t="s">
        <v>505</v>
      </c>
      <c r="F3377" s="3" t="s">
        <v>496</v>
      </c>
    </row>
    <row r="3378" spans="1:6" ht="12" customHeight="1" x14ac:dyDescent="0.25">
      <c r="A3378" s="3" t="s">
        <v>8968</v>
      </c>
      <c r="B3378" s="3" t="s">
        <v>493</v>
      </c>
      <c r="C3378" s="3" t="s">
        <v>268</v>
      </c>
      <c r="D3378" s="3" t="s">
        <v>8009</v>
      </c>
      <c r="E3378" s="3" t="s">
        <v>8969</v>
      </c>
      <c r="F3378" s="3" t="s">
        <v>496</v>
      </c>
    </row>
    <row r="3379" spans="1:6" ht="12" customHeight="1" x14ac:dyDescent="0.25">
      <c r="A3379" s="3" t="s">
        <v>8970</v>
      </c>
      <c r="B3379" s="3" t="s">
        <v>493</v>
      </c>
      <c r="C3379" s="3" t="s">
        <v>268</v>
      </c>
      <c r="D3379" s="3" t="s">
        <v>8009</v>
      </c>
      <c r="E3379" s="3" t="s">
        <v>8972</v>
      </c>
      <c r="F3379" s="3" t="s">
        <v>496</v>
      </c>
    </row>
    <row r="3380" spans="1:6" ht="12" customHeight="1" x14ac:dyDescent="0.25">
      <c r="A3380" s="3" t="s">
        <v>8974</v>
      </c>
      <c r="B3380" s="3" t="s">
        <v>504</v>
      </c>
      <c r="C3380" s="3" t="s">
        <v>268</v>
      </c>
      <c r="D3380" s="3" t="s">
        <v>8009</v>
      </c>
      <c r="E3380" s="3" t="s">
        <v>8978</v>
      </c>
      <c r="F3380" s="3" t="s">
        <v>496</v>
      </c>
    </row>
    <row r="3381" spans="1:6" ht="12" customHeight="1" x14ac:dyDescent="0.25">
      <c r="A3381" s="3" t="s">
        <v>8980</v>
      </c>
      <c r="B3381" s="3" t="s">
        <v>493</v>
      </c>
      <c r="C3381" s="3" t="s">
        <v>268</v>
      </c>
      <c r="D3381" s="3" t="s">
        <v>8009</v>
      </c>
      <c r="E3381" s="3" t="s">
        <v>8983</v>
      </c>
      <c r="F3381" s="3" t="s">
        <v>496</v>
      </c>
    </row>
    <row r="3382" spans="1:6" ht="12" customHeight="1" x14ac:dyDescent="0.25">
      <c r="A3382" s="3" t="s">
        <v>8984</v>
      </c>
      <c r="B3382" s="3" t="s">
        <v>493</v>
      </c>
      <c r="C3382" s="3" t="s">
        <v>77</v>
      </c>
      <c r="D3382" s="3" t="s">
        <v>8013</v>
      </c>
      <c r="E3382" s="3" t="s">
        <v>8989</v>
      </c>
      <c r="F3382" s="3" t="s">
        <v>496</v>
      </c>
    </row>
    <row r="3383" spans="1:6" ht="12" customHeight="1" x14ac:dyDescent="0.25">
      <c r="A3383" s="3" t="s">
        <v>8991</v>
      </c>
      <c r="B3383" s="3" t="s">
        <v>493</v>
      </c>
      <c r="C3383" s="3" t="s">
        <v>77</v>
      </c>
      <c r="D3383" s="3" t="s">
        <v>8013</v>
      </c>
      <c r="E3383" s="3" t="s">
        <v>8993</v>
      </c>
      <c r="F3383" s="3" t="s">
        <v>496</v>
      </c>
    </row>
    <row r="3384" spans="1:6" ht="12" customHeight="1" x14ac:dyDescent="0.25">
      <c r="A3384" s="3" t="s">
        <v>8995</v>
      </c>
      <c r="B3384" s="3" t="s">
        <v>493</v>
      </c>
      <c r="C3384" s="3" t="s">
        <v>77</v>
      </c>
      <c r="D3384" s="3" t="s">
        <v>8013</v>
      </c>
      <c r="E3384" s="3" t="s">
        <v>8996</v>
      </c>
      <c r="F3384" s="3" t="s">
        <v>496</v>
      </c>
    </row>
    <row r="3385" spans="1:6" ht="12" customHeight="1" x14ac:dyDescent="0.25">
      <c r="A3385" s="3" t="s">
        <v>3216</v>
      </c>
      <c r="B3385" s="3" t="s">
        <v>504</v>
      </c>
      <c r="C3385" s="3" t="s">
        <v>77</v>
      </c>
      <c r="D3385" s="3" t="s">
        <v>8013</v>
      </c>
      <c r="E3385" s="3" t="s">
        <v>3217</v>
      </c>
      <c r="F3385" s="3" t="s">
        <v>496</v>
      </c>
    </row>
    <row r="3386" spans="1:6" ht="12" customHeight="1" x14ac:dyDescent="0.25">
      <c r="A3386" s="3" t="s">
        <v>8999</v>
      </c>
      <c r="B3386" s="3" t="s">
        <v>493</v>
      </c>
      <c r="C3386" s="3" t="s">
        <v>77</v>
      </c>
      <c r="D3386" s="3" t="s">
        <v>8014</v>
      </c>
      <c r="E3386" s="3" t="s">
        <v>9002</v>
      </c>
      <c r="F3386" s="3" t="s">
        <v>496</v>
      </c>
    </row>
    <row r="3387" spans="1:6" ht="12" customHeight="1" x14ac:dyDescent="0.25">
      <c r="A3387" s="3" t="s">
        <v>9003</v>
      </c>
      <c r="B3387" s="3" t="s">
        <v>493</v>
      </c>
      <c r="C3387" s="3" t="s">
        <v>77</v>
      </c>
      <c r="D3387" s="3" t="s">
        <v>8014</v>
      </c>
      <c r="E3387" s="3" t="s">
        <v>9004</v>
      </c>
      <c r="F3387" s="3" t="s">
        <v>496</v>
      </c>
    </row>
    <row r="3388" spans="1:6" ht="12" customHeight="1" x14ac:dyDescent="0.25">
      <c r="A3388" s="3" t="s">
        <v>9007</v>
      </c>
      <c r="B3388" s="3" t="s">
        <v>493</v>
      </c>
      <c r="C3388" s="3" t="s">
        <v>77</v>
      </c>
      <c r="D3388" s="3" t="s">
        <v>8014</v>
      </c>
      <c r="E3388" s="3" t="s">
        <v>9009</v>
      </c>
      <c r="F3388" s="3" t="s">
        <v>496</v>
      </c>
    </row>
    <row r="3389" spans="1:6" ht="12" customHeight="1" x14ac:dyDescent="0.25">
      <c r="A3389" s="3" t="s">
        <v>3216</v>
      </c>
      <c r="B3389" s="3" t="s">
        <v>504</v>
      </c>
      <c r="C3389" s="3" t="s">
        <v>77</v>
      </c>
      <c r="D3389" s="3" t="s">
        <v>8014</v>
      </c>
      <c r="E3389" s="3" t="s">
        <v>3217</v>
      </c>
      <c r="F3389" s="3" t="s">
        <v>496</v>
      </c>
    </row>
    <row r="3390" spans="1:6" ht="12" customHeight="1" x14ac:dyDescent="0.25">
      <c r="A3390" s="3" t="s">
        <v>9015</v>
      </c>
      <c r="B3390" s="3" t="s">
        <v>493</v>
      </c>
      <c r="C3390" s="3" t="s">
        <v>77</v>
      </c>
      <c r="D3390" s="3" t="s">
        <v>8017</v>
      </c>
      <c r="E3390" s="3" t="s">
        <v>9018</v>
      </c>
      <c r="F3390" s="3" t="s">
        <v>496</v>
      </c>
    </row>
    <row r="3391" spans="1:6" ht="12" customHeight="1" x14ac:dyDescent="0.25">
      <c r="A3391" s="3" t="s">
        <v>7300</v>
      </c>
      <c r="B3391" s="3" t="s">
        <v>493</v>
      </c>
      <c r="C3391" s="3" t="s">
        <v>77</v>
      </c>
      <c r="D3391" s="3" t="s">
        <v>8017</v>
      </c>
      <c r="E3391" s="3" t="s">
        <v>9023</v>
      </c>
      <c r="F3391" s="3" t="s">
        <v>496</v>
      </c>
    </row>
    <row r="3392" spans="1:6" ht="12" customHeight="1" x14ac:dyDescent="0.25">
      <c r="A3392" s="3" t="s">
        <v>3216</v>
      </c>
      <c r="B3392" s="3" t="s">
        <v>504</v>
      </c>
      <c r="C3392" s="3" t="s">
        <v>77</v>
      </c>
      <c r="D3392" s="3" t="s">
        <v>8017</v>
      </c>
      <c r="E3392" s="3" t="s">
        <v>3217</v>
      </c>
      <c r="F3392" s="3" t="s">
        <v>496</v>
      </c>
    </row>
    <row r="3393" spans="1:6" ht="12" customHeight="1" x14ac:dyDescent="0.25">
      <c r="A3393" s="3" t="s">
        <v>9028</v>
      </c>
      <c r="B3393" s="3" t="s">
        <v>493</v>
      </c>
      <c r="C3393" s="3" t="s">
        <v>77</v>
      </c>
      <c r="D3393" s="3" t="s">
        <v>8017</v>
      </c>
      <c r="E3393" s="3" t="s">
        <v>9031</v>
      </c>
      <c r="F3393" s="3" t="s">
        <v>496</v>
      </c>
    </row>
    <row r="3394" spans="1:6" ht="12" customHeight="1" x14ac:dyDescent="0.25">
      <c r="A3394" s="3" t="s">
        <v>9032</v>
      </c>
      <c r="B3394" s="3" t="s">
        <v>493</v>
      </c>
      <c r="C3394" s="3" t="s">
        <v>77</v>
      </c>
      <c r="D3394" s="3" t="s">
        <v>8018</v>
      </c>
      <c r="E3394" s="3" t="s">
        <v>9034</v>
      </c>
      <c r="F3394" s="3" t="s">
        <v>496</v>
      </c>
    </row>
    <row r="3395" spans="1:6" ht="12" customHeight="1" x14ac:dyDescent="0.25">
      <c r="A3395" s="3" t="s">
        <v>9036</v>
      </c>
      <c r="B3395" s="3" t="s">
        <v>493</v>
      </c>
      <c r="C3395" s="3" t="s">
        <v>77</v>
      </c>
      <c r="D3395" s="3" t="s">
        <v>8018</v>
      </c>
      <c r="E3395" s="3" t="s">
        <v>9040</v>
      </c>
      <c r="F3395" s="3" t="s">
        <v>496</v>
      </c>
    </row>
    <row r="3396" spans="1:6" ht="12" customHeight="1" x14ac:dyDescent="0.25">
      <c r="A3396" s="3" t="s">
        <v>9041</v>
      </c>
      <c r="B3396" s="3" t="s">
        <v>493</v>
      </c>
      <c r="C3396" s="3" t="s">
        <v>77</v>
      </c>
      <c r="D3396" s="3" t="s">
        <v>8018</v>
      </c>
      <c r="E3396" s="3" t="s">
        <v>9042</v>
      </c>
      <c r="F3396" s="3" t="s">
        <v>496</v>
      </c>
    </row>
    <row r="3397" spans="1:6" ht="12" customHeight="1" x14ac:dyDescent="0.25">
      <c r="A3397" s="3" t="s">
        <v>3216</v>
      </c>
      <c r="B3397" s="3" t="s">
        <v>504</v>
      </c>
      <c r="C3397" s="3" t="s">
        <v>77</v>
      </c>
      <c r="D3397" s="3" t="s">
        <v>8018</v>
      </c>
      <c r="E3397" s="3" t="s">
        <v>3217</v>
      </c>
      <c r="F3397" s="3" t="s">
        <v>496</v>
      </c>
    </row>
    <row r="3398" spans="1:6" ht="12" customHeight="1" x14ac:dyDescent="0.25">
      <c r="A3398" s="3" t="s">
        <v>4076</v>
      </c>
      <c r="B3398" s="3" t="s">
        <v>493</v>
      </c>
      <c r="C3398" s="3" t="s">
        <v>217</v>
      </c>
      <c r="D3398" s="3" t="s">
        <v>8020</v>
      </c>
      <c r="E3398" s="3" t="s">
        <v>9047</v>
      </c>
      <c r="F3398" s="3" t="s">
        <v>496</v>
      </c>
    </row>
    <row r="3399" spans="1:6" ht="12" customHeight="1" x14ac:dyDescent="0.25">
      <c r="A3399" s="3" t="s">
        <v>9049</v>
      </c>
      <c r="B3399" s="3" t="s">
        <v>493</v>
      </c>
      <c r="C3399" s="3" t="s">
        <v>217</v>
      </c>
      <c r="D3399" s="3" t="s">
        <v>8020</v>
      </c>
      <c r="E3399" s="3" t="s">
        <v>9050</v>
      </c>
      <c r="F3399" s="3" t="s">
        <v>496</v>
      </c>
    </row>
    <row r="3400" spans="1:6" ht="12" customHeight="1" x14ac:dyDescent="0.25">
      <c r="A3400" s="3" t="s">
        <v>9052</v>
      </c>
      <c r="B3400" s="3" t="s">
        <v>493</v>
      </c>
      <c r="C3400" s="3" t="s">
        <v>217</v>
      </c>
      <c r="D3400" s="3" t="s">
        <v>8020</v>
      </c>
      <c r="E3400" s="3" t="s">
        <v>9055</v>
      </c>
      <c r="F3400" s="3" t="s">
        <v>496</v>
      </c>
    </row>
    <row r="3401" spans="1:6" ht="12" customHeight="1" x14ac:dyDescent="0.25">
      <c r="A3401" s="3" t="s">
        <v>2449</v>
      </c>
      <c r="B3401" s="3" t="s">
        <v>504</v>
      </c>
      <c r="C3401" s="3" t="s">
        <v>217</v>
      </c>
      <c r="D3401" s="3" t="s">
        <v>8020</v>
      </c>
      <c r="E3401" s="3" t="s">
        <v>2451</v>
      </c>
      <c r="F3401" s="3" t="s">
        <v>496</v>
      </c>
    </row>
    <row r="3402" spans="1:6" ht="12" customHeight="1" x14ac:dyDescent="0.25">
      <c r="A3402" s="3" t="s">
        <v>9059</v>
      </c>
      <c r="B3402" s="3" t="s">
        <v>493</v>
      </c>
      <c r="C3402" s="3" t="s">
        <v>217</v>
      </c>
      <c r="D3402" s="3" t="s">
        <v>8023</v>
      </c>
      <c r="E3402" s="3" t="s">
        <v>9061</v>
      </c>
      <c r="F3402" s="3" t="s">
        <v>496</v>
      </c>
    </row>
    <row r="3403" spans="1:6" ht="12" customHeight="1" x14ac:dyDescent="0.25">
      <c r="A3403" s="3" t="s">
        <v>2047</v>
      </c>
      <c r="B3403" s="3" t="s">
        <v>493</v>
      </c>
      <c r="C3403" s="3" t="s">
        <v>217</v>
      </c>
      <c r="D3403" s="3" t="s">
        <v>8023</v>
      </c>
      <c r="E3403" s="3" t="s">
        <v>9062</v>
      </c>
      <c r="F3403" s="3" t="s">
        <v>496</v>
      </c>
    </row>
    <row r="3404" spans="1:6" ht="12" customHeight="1" x14ac:dyDescent="0.25">
      <c r="A3404" s="3" t="s">
        <v>9063</v>
      </c>
      <c r="B3404" s="3" t="s">
        <v>493</v>
      </c>
      <c r="C3404" s="3" t="s">
        <v>217</v>
      </c>
      <c r="D3404" s="3" t="s">
        <v>8023</v>
      </c>
      <c r="E3404" s="3" t="s">
        <v>9065</v>
      </c>
      <c r="F3404" s="3" t="s">
        <v>496</v>
      </c>
    </row>
    <row r="3405" spans="1:6" ht="12" customHeight="1" x14ac:dyDescent="0.25">
      <c r="A3405" s="3" t="s">
        <v>2449</v>
      </c>
      <c r="B3405" s="3" t="s">
        <v>504</v>
      </c>
      <c r="C3405" s="3" t="s">
        <v>217</v>
      </c>
      <c r="D3405" s="3" t="s">
        <v>8023</v>
      </c>
      <c r="E3405" s="3" t="s">
        <v>2451</v>
      </c>
      <c r="F3405" s="3" t="s">
        <v>496</v>
      </c>
    </row>
    <row r="3406" spans="1:6" ht="12" customHeight="1" x14ac:dyDescent="0.25">
      <c r="A3406" s="3" t="s">
        <v>9066</v>
      </c>
      <c r="B3406" s="3" t="s">
        <v>493</v>
      </c>
      <c r="C3406" s="3" t="s">
        <v>217</v>
      </c>
      <c r="D3406" s="3" t="s">
        <v>8025</v>
      </c>
      <c r="E3406" s="3" t="s">
        <v>9069</v>
      </c>
      <c r="F3406" s="3" t="s">
        <v>496</v>
      </c>
    </row>
    <row r="3407" spans="1:6" ht="12" customHeight="1" x14ac:dyDescent="0.25">
      <c r="A3407" s="3" t="s">
        <v>9071</v>
      </c>
      <c r="B3407" s="3" t="s">
        <v>493</v>
      </c>
      <c r="C3407" s="3" t="s">
        <v>217</v>
      </c>
      <c r="D3407" s="3" t="s">
        <v>8025</v>
      </c>
      <c r="E3407" s="3" t="s">
        <v>9073</v>
      </c>
      <c r="F3407" s="3" t="s">
        <v>496</v>
      </c>
    </row>
    <row r="3408" spans="1:6" ht="12" customHeight="1" x14ac:dyDescent="0.25">
      <c r="A3408" s="3" t="s">
        <v>9074</v>
      </c>
      <c r="B3408" s="3" t="s">
        <v>493</v>
      </c>
      <c r="C3408" s="3" t="s">
        <v>217</v>
      </c>
      <c r="D3408" s="3" t="s">
        <v>8025</v>
      </c>
      <c r="E3408" s="3" t="s">
        <v>9077</v>
      </c>
      <c r="F3408" s="3" t="s">
        <v>496</v>
      </c>
    </row>
    <row r="3409" spans="1:6" ht="12" customHeight="1" x14ac:dyDescent="0.25">
      <c r="A3409" s="3" t="s">
        <v>2449</v>
      </c>
      <c r="B3409" s="3" t="s">
        <v>504</v>
      </c>
      <c r="C3409" s="3" t="s">
        <v>217</v>
      </c>
      <c r="D3409" s="3" t="s">
        <v>8025</v>
      </c>
      <c r="E3409" s="3" t="s">
        <v>2451</v>
      </c>
      <c r="F3409" s="3" t="s">
        <v>496</v>
      </c>
    </row>
    <row r="3410" spans="1:6" ht="12" customHeight="1" x14ac:dyDescent="0.25">
      <c r="A3410" s="3" t="s">
        <v>9079</v>
      </c>
      <c r="B3410" s="3" t="s">
        <v>493</v>
      </c>
      <c r="C3410" s="3" t="s">
        <v>133</v>
      </c>
      <c r="D3410" s="3" t="s">
        <v>8029</v>
      </c>
      <c r="E3410" s="3" t="s">
        <v>9082</v>
      </c>
      <c r="F3410" s="3" t="s">
        <v>496</v>
      </c>
    </row>
    <row r="3411" spans="1:6" ht="12" customHeight="1" x14ac:dyDescent="0.25">
      <c r="A3411" s="3" t="s">
        <v>1849</v>
      </c>
      <c r="B3411" s="3" t="s">
        <v>493</v>
      </c>
      <c r="C3411" s="3" t="s">
        <v>133</v>
      </c>
      <c r="D3411" s="3" t="s">
        <v>8029</v>
      </c>
      <c r="E3411" s="3" t="s">
        <v>9084</v>
      </c>
      <c r="F3411" s="3" t="s">
        <v>496</v>
      </c>
    </row>
    <row r="3412" spans="1:6" ht="12" customHeight="1" x14ac:dyDescent="0.25">
      <c r="A3412" s="3" t="s">
        <v>9086</v>
      </c>
      <c r="B3412" s="3" t="s">
        <v>504</v>
      </c>
      <c r="C3412" s="3" t="s">
        <v>133</v>
      </c>
      <c r="D3412" s="3" t="s">
        <v>8029</v>
      </c>
      <c r="E3412" s="3" t="s">
        <v>9088</v>
      </c>
      <c r="F3412" s="3" t="s">
        <v>496</v>
      </c>
    </row>
    <row r="3413" spans="1:6" ht="12" customHeight="1" x14ac:dyDescent="0.25">
      <c r="A3413" s="3" t="s">
        <v>9089</v>
      </c>
      <c r="B3413" s="3" t="s">
        <v>493</v>
      </c>
      <c r="C3413" s="3" t="s">
        <v>133</v>
      </c>
      <c r="D3413" s="3" t="s">
        <v>8029</v>
      </c>
      <c r="E3413" s="3" t="s">
        <v>9090</v>
      </c>
      <c r="F3413" s="3" t="s">
        <v>496</v>
      </c>
    </row>
    <row r="3414" spans="1:6" ht="12" customHeight="1" x14ac:dyDescent="0.25">
      <c r="A3414" s="3" t="s">
        <v>9092</v>
      </c>
      <c r="B3414" s="3" t="s">
        <v>493</v>
      </c>
      <c r="C3414" s="3" t="s">
        <v>44</v>
      </c>
      <c r="D3414" s="3" t="s">
        <v>8032</v>
      </c>
      <c r="E3414" s="3" t="s">
        <v>9095</v>
      </c>
      <c r="F3414" s="3" t="s">
        <v>496</v>
      </c>
    </row>
    <row r="3415" spans="1:6" ht="12" customHeight="1" x14ac:dyDescent="0.25">
      <c r="A3415" s="3" t="s">
        <v>9097</v>
      </c>
      <c r="B3415" s="3" t="s">
        <v>493</v>
      </c>
      <c r="C3415" s="3" t="s">
        <v>44</v>
      </c>
      <c r="D3415" s="3" t="s">
        <v>8032</v>
      </c>
      <c r="E3415" s="3" t="s">
        <v>9100</v>
      </c>
      <c r="F3415" s="3" t="s">
        <v>496</v>
      </c>
    </row>
    <row r="3416" spans="1:6" ht="12" customHeight="1" x14ac:dyDescent="0.25">
      <c r="A3416" s="3" t="s">
        <v>9103</v>
      </c>
      <c r="B3416" s="3" t="s">
        <v>493</v>
      </c>
      <c r="C3416" s="3" t="s">
        <v>44</v>
      </c>
      <c r="D3416" s="3" t="s">
        <v>8032</v>
      </c>
      <c r="E3416" s="3" t="s">
        <v>9105</v>
      </c>
      <c r="F3416" s="3" t="s">
        <v>496</v>
      </c>
    </row>
    <row r="3417" spans="1:6" ht="12" customHeight="1" x14ac:dyDescent="0.25">
      <c r="A3417" s="3" t="s">
        <v>9107</v>
      </c>
      <c r="B3417" s="3" t="s">
        <v>504</v>
      </c>
      <c r="C3417" s="3" t="s">
        <v>44</v>
      </c>
      <c r="D3417" s="3" t="s">
        <v>8032</v>
      </c>
      <c r="E3417" s="3" t="s">
        <v>9108</v>
      </c>
      <c r="F3417" s="3" t="s">
        <v>496</v>
      </c>
    </row>
    <row r="3418" spans="1:6" ht="12" customHeight="1" x14ac:dyDescent="0.25">
      <c r="A3418" s="3" t="s">
        <v>9110</v>
      </c>
      <c r="B3418" s="3" t="s">
        <v>493</v>
      </c>
      <c r="C3418" s="3" t="s">
        <v>217</v>
      </c>
      <c r="D3418" s="3" t="s">
        <v>8035</v>
      </c>
      <c r="E3418" s="3" t="s">
        <v>9112</v>
      </c>
      <c r="F3418" s="3" t="s">
        <v>496</v>
      </c>
    </row>
    <row r="3419" spans="1:6" ht="12" customHeight="1" x14ac:dyDescent="0.25">
      <c r="A3419" s="3" t="s">
        <v>9114</v>
      </c>
      <c r="B3419" s="3" t="s">
        <v>493</v>
      </c>
      <c r="C3419" s="3" t="s">
        <v>217</v>
      </c>
      <c r="D3419" s="3" t="s">
        <v>8035</v>
      </c>
      <c r="E3419" s="3" t="s">
        <v>9117</v>
      </c>
      <c r="F3419" s="3" t="s">
        <v>496</v>
      </c>
    </row>
    <row r="3420" spans="1:6" ht="12" customHeight="1" x14ac:dyDescent="0.25">
      <c r="A3420" s="3" t="s">
        <v>9118</v>
      </c>
      <c r="B3420" s="3" t="s">
        <v>493</v>
      </c>
      <c r="C3420" s="3" t="s">
        <v>217</v>
      </c>
      <c r="D3420" s="3" t="s">
        <v>8035</v>
      </c>
      <c r="E3420" s="3" t="s">
        <v>9119</v>
      </c>
      <c r="F3420" s="3" t="s">
        <v>496</v>
      </c>
    </row>
    <row r="3421" spans="1:6" ht="12" customHeight="1" x14ac:dyDescent="0.25">
      <c r="A3421" s="3" t="s">
        <v>2449</v>
      </c>
      <c r="B3421" s="3" t="s">
        <v>504</v>
      </c>
      <c r="C3421" s="3" t="s">
        <v>217</v>
      </c>
      <c r="D3421" s="3" t="s">
        <v>8035</v>
      </c>
      <c r="E3421" s="3" t="s">
        <v>2451</v>
      </c>
      <c r="F3421" s="3" t="s">
        <v>496</v>
      </c>
    </row>
    <row r="3422" spans="1:6" ht="12" customHeight="1" x14ac:dyDescent="0.25">
      <c r="A3422" s="3" t="s">
        <v>9121</v>
      </c>
      <c r="B3422" s="3" t="s">
        <v>493</v>
      </c>
      <c r="C3422" s="3" t="s">
        <v>217</v>
      </c>
      <c r="D3422" s="3" t="s">
        <v>8036</v>
      </c>
      <c r="E3422" s="3" t="s">
        <v>9123</v>
      </c>
      <c r="F3422" s="3" t="s">
        <v>496</v>
      </c>
    </row>
    <row r="3423" spans="1:6" ht="12" customHeight="1" x14ac:dyDescent="0.25">
      <c r="A3423" s="3" t="s">
        <v>9126</v>
      </c>
      <c r="B3423" s="3" t="s">
        <v>493</v>
      </c>
      <c r="C3423" s="3" t="s">
        <v>217</v>
      </c>
      <c r="D3423" s="3" t="s">
        <v>8036</v>
      </c>
      <c r="E3423" s="3" t="s">
        <v>9129</v>
      </c>
      <c r="F3423" s="3" t="s">
        <v>496</v>
      </c>
    </row>
    <row r="3424" spans="1:6" ht="12" customHeight="1" x14ac:dyDescent="0.25">
      <c r="A3424" s="3" t="s">
        <v>9131</v>
      </c>
      <c r="B3424" s="3" t="s">
        <v>493</v>
      </c>
      <c r="C3424" s="3" t="s">
        <v>217</v>
      </c>
      <c r="D3424" s="3" t="s">
        <v>8036</v>
      </c>
      <c r="E3424" s="3" t="s">
        <v>9133</v>
      </c>
      <c r="F3424" s="3" t="s">
        <v>496</v>
      </c>
    </row>
    <row r="3425" spans="1:6" ht="12" customHeight="1" x14ac:dyDescent="0.25">
      <c r="A3425" s="3" t="s">
        <v>2449</v>
      </c>
      <c r="B3425" s="3" t="s">
        <v>504</v>
      </c>
      <c r="C3425" s="3" t="s">
        <v>217</v>
      </c>
      <c r="D3425" s="3" t="s">
        <v>8036</v>
      </c>
      <c r="E3425" s="3" t="s">
        <v>2451</v>
      </c>
      <c r="F3425" s="3" t="s">
        <v>496</v>
      </c>
    </row>
    <row r="3426" spans="1:6" ht="12" customHeight="1" x14ac:dyDescent="0.25">
      <c r="A3426" s="3" t="s">
        <v>9136</v>
      </c>
      <c r="B3426" s="3" t="s">
        <v>493</v>
      </c>
      <c r="C3426" s="3" t="s">
        <v>170</v>
      </c>
      <c r="D3426" s="3" t="s">
        <v>8039</v>
      </c>
      <c r="E3426" s="3" t="s">
        <v>9139</v>
      </c>
      <c r="F3426" s="3" t="s">
        <v>496</v>
      </c>
    </row>
    <row r="3427" spans="1:6" ht="12" customHeight="1" x14ac:dyDescent="0.25">
      <c r="A3427" s="3" t="s">
        <v>9141</v>
      </c>
      <c r="B3427" s="3" t="s">
        <v>493</v>
      </c>
      <c r="C3427" s="3" t="s">
        <v>170</v>
      </c>
      <c r="D3427" s="3" t="s">
        <v>8039</v>
      </c>
      <c r="E3427" s="3" t="s">
        <v>9142</v>
      </c>
      <c r="F3427" s="3" t="s">
        <v>496</v>
      </c>
    </row>
    <row r="3428" spans="1:6" ht="12" customHeight="1" x14ac:dyDescent="0.25">
      <c r="A3428" s="3" t="s">
        <v>9144</v>
      </c>
      <c r="B3428" s="3" t="s">
        <v>493</v>
      </c>
      <c r="C3428" s="3" t="s">
        <v>170</v>
      </c>
      <c r="D3428" s="3" t="s">
        <v>8039</v>
      </c>
      <c r="E3428" s="3" t="s">
        <v>9146</v>
      </c>
      <c r="F3428" s="3" t="s">
        <v>496</v>
      </c>
    </row>
    <row r="3429" spans="1:6" ht="12" customHeight="1" x14ac:dyDescent="0.25">
      <c r="A3429" s="3" t="s">
        <v>1821</v>
      </c>
      <c r="B3429" s="3" t="s">
        <v>504</v>
      </c>
      <c r="C3429" s="3" t="s">
        <v>170</v>
      </c>
      <c r="D3429" s="3" t="s">
        <v>8039</v>
      </c>
      <c r="E3429" s="3" t="s">
        <v>1824</v>
      </c>
      <c r="F3429" s="3" t="s">
        <v>496</v>
      </c>
    </row>
    <row r="3430" spans="1:6" ht="12" customHeight="1" x14ac:dyDescent="0.25">
      <c r="A3430" s="3" t="s">
        <v>9149</v>
      </c>
      <c r="B3430" s="3" t="s">
        <v>493</v>
      </c>
      <c r="C3430" s="3" t="s">
        <v>170</v>
      </c>
      <c r="D3430" s="3" t="s">
        <v>8041</v>
      </c>
      <c r="E3430" s="3" t="s">
        <v>9151</v>
      </c>
      <c r="F3430" s="3" t="s">
        <v>496</v>
      </c>
    </row>
    <row r="3431" spans="1:6" ht="12" customHeight="1" x14ac:dyDescent="0.25">
      <c r="A3431" s="3" t="s">
        <v>9153</v>
      </c>
      <c r="B3431" s="3" t="s">
        <v>493</v>
      </c>
      <c r="C3431" s="3" t="s">
        <v>170</v>
      </c>
      <c r="D3431" s="3" t="s">
        <v>8041</v>
      </c>
      <c r="E3431" s="3" t="s">
        <v>9155</v>
      </c>
      <c r="F3431" s="3" t="s">
        <v>496</v>
      </c>
    </row>
    <row r="3432" spans="1:6" ht="12" customHeight="1" x14ac:dyDescent="0.25">
      <c r="A3432" s="3" t="s">
        <v>9157</v>
      </c>
      <c r="B3432" s="3" t="s">
        <v>493</v>
      </c>
      <c r="C3432" s="3" t="s">
        <v>170</v>
      </c>
      <c r="D3432" s="3" t="s">
        <v>8041</v>
      </c>
      <c r="E3432" s="3" t="s">
        <v>9158</v>
      </c>
      <c r="F3432" s="3" t="s">
        <v>496</v>
      </c>
    </row>
    <row r="3433" spans="1:6" ht="12" customHeight="1" x14ac:dyDescent="0.25">
      <c r="A3433" s="3" t="s">
        <v>1821</v>
      </c>
      <c r="B3433" s="3" t="s">
        <v>504</v>
      </c>
      <c r="C3433" s="3" t="s">
        <v>170</v>
      </c>
      <c r="D3433" s="3" t="s">
        <v>8041</v>
      </c>
      <c r="E3433" s="3" t="s">
        <v>1824</v>
      </c>
      <c r="F3433" s="3" t="s">
        <v>496</v>
      </c>
    </row>
    <row r="3434" spans="1:6" ht="12" customHeight="1" x14ac:dyDescent="0.25">
      <c r="A3434" s="3" t="s">
        <v>9162</v>
      </c>
      <c r="B3434" s="3" t="s">
        <v>493</v>
      </c>
      <c r="C3434" s="3" t="s">
        <v>170</v>
      </c>
      <c r="D3434" s="3" t="s">
        <v>8043</v>
      </c>
      <c r="E3434" s="3" t="s">
        <v>9163</v>
      </c>
      <c r="F3434" s="3" t="s">
        <v>496</v>
      </c>
    </row>
    <row r="3435" spans="1:6" ht="12" customHeight="1" x14ac:dyDescent="0.25">
      <c r="A3435" s="3" t="s">
        <v>9164</v>
      </c>
      <c r="B3435" s="3" t="s">
        <v>493</v>
      </c>
      <c r="C3435" s="3" t="s">
        <v>170</v>
      </c>
      <c r="D3435" s="3" t="s">
        <v>8043</v>
      </c>
      <c r="E3435" s="3" t="s">
        <v>9167</v>
      </c>
      <c r="F3435" s="3" t="s">
        <v>496</v>
      </c>
    </row>
    <row r="3436" spans="1:6" ht="12" customHeight="1" x14ac:dyDescent="0.25">
      <c r="A3436" s="3" t="s">
        <v>9169</v>
      </c>
      <c r="B3436" s="3" t="s">
        <v>493</v>
      </c>
      <c r="C3436" s="3" t="s">
        <v>170</v>
      </c>
      <c r="D3436" s="3" t="s">
        <v>8043</v>
      </c>
      <c r="E3436" s="3" t="s">
        <v>9172</v>
      </c>
      <c r="F3436" s="3" t="s">
        <v>496</v>
      </c>
    </row>
    <row r="3437" spans="1:6" ht="12" customHeight="1" x14ac:dyDescent="0.25">
      <c r="A3437" s="3" t="s">
        <v>1821</v>
      </c>
      <c r="B3437" s="3" t="s">
        <v>504</v>
      </c>
      <c r="C3437" s="3" t="s">
        <v>170</v>
      </c>
      <c r="D3437" s="3" t="s">
        <v>8043</v>
      </c>
      <c r="E3437" s="3" t="s">
        <v>1824</v>
      </c>
      <c r="F3437" s="3" t="s">
        <v>496</v>
      </c>
    </row>
    <row r="3438" spans="1:6" ht="12" customHeight="1" x14ac:dyDescent="0.25">
      <c r="A3438" s="3" t="s">
        <v>9176</v>
      </c>
      <c r="B3438" s="3" t="s">
        <v>493</v>
      </c>
      <c r="C3438" s="3" t="s">
        <v>170</v>
      </c>
      <c r="D3438" s="3" t="s">
        <v>8045</v>
      </c>
      <c r="E3438" s="3" t="s">
        <v>9178</v>
      </c>
      <c r="F3438" s="3" t="s">
        <v>496</v>
      </c>
    </row>
    <row r="3439" spans="1:6" ht="12" customHeight="1" x14ac:dyDescent="0.25">
      <c r="A3439" s="3" t="s">
        <v>9179</v>
      </c>
      <c r="B3439" s="3" t="s">
        <v>493</v>
      </c>
      <c r="C3439" s="3" t="s">
        <v>170</v>
      </c>
      <c r="D3439" s="3" t="s">
        <v>8045</v>
      </c>
      <c r="E3439" s="3" t="s">
        <v>9181</v>
      </c>
      <c r="F3439" s="3" t="s">
        <v>496</v>
      </c>
    </row>
    <row r="3440" spans="1:6" ht="12" customHeight="1" x14ac:dyDescent="0.25">
      <c r="A3440" s="3" t="s">
        <v>9182</v>
      </c>
      <c r="B3440" s="3" t="s">
        <v>493</v>
      </c>
      <c r="C3440" s="3" t="s">
        <v>170</v>
      </c>
      <c r="D3440" s="3" t="s">
        <v>8045</v>
      </c>
      <c r="E3440" s="3" t="s">
        <v>9184</v>
      </c>
      <c r="F3440" s="3" t="s">
        <v>496</v>
      </c>
    </row>
    <row r="3441" spans="1:6" ht="12" customHeight="1" x14ac:dyDescent="0.25">
      <c r="A3441" s="3" t="s">
        <v>1821</v>
      </c>
      <c r="B3441" s="3" t="s">
        <v>504</v>
      </c>
      <c r="C3441" s="3" t="s">
        <v>170</v>
      </c>
      <c r="D3441" s="3" t="s">
        <v>8045</v>
      </c>
      <c r="E3441" s="3" t="s">
        <v>1824</v>
      </c>
      <c r="F3441" s="3" t="s">
        <v>496</v>
      </c>
    </row>
    <row r="3442" spans="1:6" ht="12" customHeight="1" x14ac:dyDescent="0.25">
      <c r="A3442" s="3" t="s">
        <v>9188</v>
      </c>
      <c r="B3442" s="3" t="s">
        <v>493</v>
      </c>
      <c r="C3442" s="3" t="s">
        <v>170</v>
      </c>
      <c r="D3442" s="3" t="s">
        <v>8047</v>
      </c>
      <c r="E3442" s="3" t="s">
        <v>9193</v>
      </c>
      <c r="F3442" s="3" t="s">
        <v>496</v>
      </c>
    </row>
    <row r="3443" spans="1:6" ht="12" customHeight="1" x14ac:dyDescent="0.25">
      <c r="A3443" s="3" t="s">
        <v>9194</v>
      </c>
      <c r="B3443" s="3" t="s">
        <v>493</v>
      </c>
      <c r="C3443" s="3" t="s">
        <v>170</v>
      </c>
      <c r="D3443" s="3" t="s">
        <v>8047</v>
      </c>
      <c r="E3443" s="3" t="s">
        <v>9195</v>
      </c>
      <c r="F3443" s="3" t="s">
        <v>496</v>
      </c>
    </row>
    <row r="3444" spans="1:6" ht="12" customHeight="1" x14ac:dyDescent="0.25">
      <c r="A3444" s="3" t="s">
        <v>9196</v>
      </c>
      <c r="B3444" s="3" t="s">
        <v>493</v>
      </c>
      <c r="C3444" s="3" t="s">
        <v>170</v>
      </c>
      <c r="D3444" s="3" t="s">
        <v>8047</v>
      </c>
      <c r="E3444" s="3" t="s">
        <v>9198</v>
      </c>
      <c r="F3444" s="3" t="s">
        <v>496</v>
      </c>
    </row>
    <row r="3445" spans="1:6" ht="12" customHeight="1" x14ac:dyDescent="0.25">
      <c r="A3445" s="3" t="s">
        <v>1821</v>
      </c>
      <c r="B3445" s="3" t="s">
        <v>504</v>
      </c>
      <c r="C3445" s="3" t="s">
        <v>170</v>
      </c>
      <c r="D3445" s="3" t="s">
        <v>8047</v>
      </c>
      <c r="E3445" s="3" t="s">
        <v>1824</v>
      </c>
      <c r="F3445" s="3" t="s">
        <v>496</v>
      </c>
    </row>
    <row r="3446" spans="1:6" ht="12" customHeight="1" x14ac:dyDescent="0.25">
      <c r="A3446" s="3" t="s">
        <v>9201</v>
      </c>
      <c r="B3446" s="3" t="s">
        <v>493</v>
      </c>
      <c r="C3446" s="3" t="s">
        <v>170</v>
      </c>
      <c r="D3446" s="3" t="s">
        <v>8050</v>
      </c>
      <c r="E3446" s="3" t="s">
        <v>9203</v>
      </c>
      <c r="F3446" s="3" t="s">
        <v>496</v>
      </c>
    </row>
    <row r="3447" spans="1:6" ht="12" customHeight="1" x14ac:dyDescent="0.25">
      <c r="A3447" s="3" t="s">
        <v>9204</v>
      </c>
      <c r="B3447" s="3" t="s">
        <v>493</v>
      </c>
      <c r="C3447" s="3" t="s">
        <v>170</v>
      </c>
      <c r="D3447" s="3" t="s">
        <v>8050</v>
      </c>
      <c r="E3447" s="3" t="s">
        <v>9206</v>
      </c>
      <c r="F3447" s="3" t="s">
        <v>496</v>
      </c>
    </row>
    <row r="3448" spans="1:6" ht="12" customHeight="1" x14ac:dyDescent="0.25">
      <c r="A3448" s="3" t="s">
        <v>9207</v>
      </c>
      <c r="B3448" s="3" t="s">
        <v>493</v>
      </c>
      <c r="C3448" s="3" t="s">
        <v>170</v>
      </c>
      <c r="D3448" s="3" t="s">
        <v>8050</v>
      </c>
      <c r="E3448" s="3" t="s">
        <v>9209</v>
      </c>
      <c r="F3448" s="3" t="s">
        <v>496</v>
      </c>
    </row>
    <row r="3449" spans="1:6" ht="12" customHeight="1" x14ac:dyDescent="0.25">
      <c r="A3449" s="3" t="s">
        <v>1821</v>
      </c>
      <c r="B3449" s="3" t="s">
        <v>504</v>
      </c>
      <c r="C3449" s="3" t="s">
        <v>170</v>
      </c>
      <c r="D3449" s="3" t="s">
        <v>8050</v>
      </c>
      <c r="E3449" s="3" t="s">
        <v>1824</v>
      </c>
      <c r="F3449" s="3" t="s">
        <v>496</v>
      </c>
    </row>
    <row r="3450" spans="1:6" ht="12" customHeight="1" x14ac:dyDescent="0.25">
      <c r="A3450" s="3" t="s">
        <v>9212</v>
      </c>
      <c r="B3450" s="3" t="s">
        <v>493</v>
      </c>
      <c r="C3450" s="3" t="s">
        <v>133</v>
      </c>
      <c r="D3450" s="3" t="s">
        <v>8053</v>
      </c>
      <c r="E3450" s="3" t="s">
        <v>9214</v>
      </c>
      <c r="F3450" s="3" t="s">
        <v>496</v>
      </c>
    </row>
    <row r="3451" spans="1:6" ht="12" customHeight="1" x14ac:dyDescent="0.25">
      <c r="A3451" s="3" t="s">
        <v>9216</v>
      </c>
      <c r="B3451" s="3" t="s">
        <v>493</v>
      </c>
      <c r="C3451" s="3" t="s">
        <v>133</v>
      </c>
      <c r="D3451" s="3" t="s">
        <v>8053</v>
      </c>
      <c r="E3451" s="3" t="s">
        <v>9218</v>
      </c>
      <c r="F3451" s="3" t="s">
        <v>496</v>
      </c>
    </row>
    <row r="3452" spans="1:6" ht="12" customHeight="1" x14ac:dyDescent="0.25">
      <c r="A3452" s="3" t="s">
        <v>9219</v>
      </c>
      <c r="B3452" s="3" t="s">
        <v>493</v>
      </c>
      <c r="C3452" s="3" t="s">
        <v>133</v>
      </c>
      <c r="D3452" s="3" t="s">
        <v>8053</v>
      </c>
      <c r="E3452" s="3" t="s">
        <v>9222</v>
      </c>
      <c r="F3452" s="3" t="s">
        <v>496</v>
      </c>
    </row>
    <row r="3453" spans="1:6" ht="12" customHeight="1" x14ac:dyDescent="0.25">
      <c r="A3453" s="3" t="s">
        <v>9086</v>
      </c>
      <c r="B3453" s="3" t="s">
        <v>504</v>
      </c>
      <c r="C3453" s="3" t="s">
        <v>133</v>
      </c>
      <c r="D3453" s="3" t="s">
        <v>8053</v>
      </c>
      <c r="E3453" s="3" t="s">
        <v>9088</v>
      </c>
      <c r="F3453" s="3" t="s">
        <v>496</v>
      </c>
    </row>
    <row r="3454" spans="1:6" ht="12" customHeight="1" x14ac:dyDescent="0.25">
      <c r="A3454" s="3" t="s">
        <v>9224</v>
      </c>
      <c r="B3454" s="3" t="s">
        <v>493</v>
      </c>
      <c r="C3454" s="3" t="s">
        <v>217</v>
      </c>
      <c r="D3454" s="3" t="s">
        <v>8055</v>
      </c>
      <c r="E3454" s="3" t="s">
        <v>9225</v>
      </c>
      <c r="F3454" s="3" t="s">
        <v>496</v>
      </c>
    </row>
    <row r="3455" spans="1:6" ht="12" customHeight="1" x14ac:dyDescent="0.25">
      <c r="A3455" s="3" t="s">
        <v>9226</v>
      </c>
      <c r="B3455" s="3" t="s">
        <v>493</v>
      </c>
      <c r="C3455" s="3" t="s">
        <v>217</v>
      </c>
      <c r="D3455" s="3" t="s">
        <v>8055</v>
      </c>
      <c r="E3455" s="3" t="s">
        <v>9228</v>
      </c>
      <c r="F3455" s="3" t="s">
        <v>496</v>
      </c>
    </row>
    <row r="3456" spans="1:6" ht="12" customHeight="1" x14ac:dyDescent="0.25">
      <c r="A3456" s="3" t="s">
        <v>9230</v>
      </c>
      <c r="B3456" s="3" t="s">
        <v>493</v>
      </c>
      <c r="C3456" s="3" t="s">
        <v>217</v>
      </c>
      <c r="D3456" s="3" t="s">
        <v>8055</v>
      </c>
      <c r="E3456" s="3" t="s">
        <v>9231</v>
      </c>
      <c r="F3456" s="3" t="s">
        <v>496</v>
      </c>
    </row>
    <row r="3457" spans="1:6" ht="12" customHeight="1" x14ac:dyDescent="0.25">
      <c r="A3457" s="3" t="s">
        <v>2449</v>
      </c>
      <c r="B3457" s="3" t="s">
        <v>504</v>
      </c>
      <c r="C3457" s="3" t="s">
        <v>217</v>
      </c>
      <c r="D3457" s="3" t="s">
        <v>8055</v>
      </c>
      <c r="E3457" s="3" t="s">
        <v>2451</v>
      </c>
      <c r="F3457" s="3" t="s">
        <v>496</v>
      </c>
    </row>
    <row r="3458" spans="1:6" ht="12" customHeight="1" x14ac:dyDescent="0.25">
      <c r="A3458" s="3" t="s">
        <v>9235</v>
      </c>
      <c r="B3458" s="3" t="s">
        <v>493</v>
      </c>
      <c r="C3458" s="3" t="s">
        <v>94</v>
      </c>
      <c r="D3458" s="3" t="s">
        <v>8057</v>
      </c>
      <c r="E3458" s="3" t="s">
        <v>9238</v>
      </c>
      <c r="F3458" s="3" t="s">
        <v>496</v>
      </c>
    </row>
    <row r="3459" spans="1:6" ht="12" customHeight="1" x14ac:dyDescent="0.25">
      <c r="A3459" s="3" t="s">
        <v>9240</v>
      </c>
      <c r="B3459" s="3" t="s">
        <v>493</v>
      </c>
      <c r="C3459" s="3" t="s">
        <v>94</v>
      </c>
      <c r="D3459" s="3" t="s">
        <v>8057</v>
      </c>
      <c r="E3459" s="3" t="s">
        <v>9243</v>
      </c>
      <c r="F3459" s="3" t="s">
        <v>496</v>
      </c>
    </row>
    <row r="3460" spans="1:6" ht="12" customHeight="1" x14ac:dyDescent="0.25">
      <c r="A3460" s="3" t="s">
        <v>1887</v>
      </c>
      <c r="B3460" s="3" t="s">
        <v>504</v>
      </c>
      <c r="C3460" s="3" t="s">
        <v>94</v>
      </c>
      <c r="D3460" s="3" t="s">
        <v>8057</v>
      </c>
      <c r="E3460" s="3" t="s">
        <v>1888</v>
      </c>
      <c r="F3460" s="3" t="s">
        <v>496</v>
      </c>
    </row>
    <row r="3461" spans="1:6" ht="12" customHeight="1" x14ac:dyDescent="0.25">
      <c r="A3461" s="3" t="s">
        <v>9244</v>
      </c>
      <c r="B3461" s="3" t="s">
        <v>493</v>
      </c>
      <c r="C3461" s="3" t="s">
        <v>94</v>
      </c>
      <c r="D3461" s="3" t="s">
        <v>8057</v>
      </c>
      <c r="E3461" s="3" t="s">
        <v>9246</v>
      </c>
      <c r="F3461" s="3" t="s">
        <v>496</v>
      </c>
    </row>
    <row r="3462" spans="1:6" ht="12" customHeight="1" x14ac:dyDescent="0.25">
      <c r="A3462" s="3" t="s">
        <v>9247</v>
      </c>
      <c r="B3462" s="3" t="s">
        <v>493</v>
      </c>
      <c r="C3462" s="3" t="s">
        <v>77</v>
      </c>
      <c r="D3462" s="3" t="s">
        <v>78</v>
      </c>
      <c r="E3462" s="3" t="s">
        <v>9248</v>
      </c>
      <c r="F3462" s="3" t="s">
        <v>496</v>
      </c>
    </row>
    <row r="3463" spans="1:6" ht="12" customHeight="1" x14ac:dyDescent="0.25">
      <c r="A3463" s="3" t="s">
        <v>9250</v>
      </c>
      <c r="B3463" s="3" t="s">
        <v>493</v>
      </c>
      <c r="C3463" s="3" t="s">
        <v>77</v>
      </c>
      <c r="D3463" s="3" t="s">
        <v>78</v>
      </c>
      <c r="E3463" s="3" t="s">
        <v>9253</v>
      </c>
      <c r="F3463" s="3" t="s">
        <v>496</v>
      </c>
    </row>
    <row r="3464" spans="1:6" ht="12" customHeight="1" x14ac:dyDescent="0.25">
      <c r="A3464" s="3" t="s">
        <v>9254</v>
      </c>
      <c r="B3464" s="3" t="s">
        <v>504</v>
      </c>
      <c r="C3464" s="3" t="s">
        <v>77</v>
      </c>
      <c r="D3464" s="3" t="s">
        <v>78</v>
      </c>
      <c r="E3464" s="3" t="s">
        <v>9256</v>
      </c>
      <c r="F3464" s="3" t="s">
        <v>496</v>
      </c>
    </row>
    <row r="3465" spans="1:6" ht="12" customHeight="1" x14ac:dyDescent="0.25">
      <c r="A3465" s="3" t="s">
        <v>9258</v>
      </c>
      <c r="B3465" s="3" t="s">
        <v>493</v>
      </c>
      <c r="C3465" s="3" t="s">
        <v>77</v>
      </c>
      <c r="D3465" s="3" t="s">
        <v>78</v>
      </c>
      <c r="E3465" s="3" t="s">
        <v>9260</v>
      </c>
      <c r="F3465" s="3" t="s">
        <v>496</v>
      </c>
    </row>
    <row r="3466" spans="1:6" ht="12" customHeight="1" x14ac:dyDescent="0.25">
      <c r="A3466" s="3" t="s">
        <v>9261</v>
      </c>
      <c r="B3466" s="3" t="s">
        <v>493</v>
      </c>
      <c r="C3466" s="3" t="s">
        <v>77</v>
      </c>
      <c r="D3466" s="3" t="s">
        <v>8064</v>
      </c>
      <c r="E3466" s="3" t="s">
        <v>9265</v>
      </c>
      <c r="F3466" s="3" t="s">
        <v>496</v>
      </c>
    </row>
    <row r="3467" spans="1:6" ht="12" customHeight="1" x14ac:dyDescent="0.25">
      <c r="A3467" s="3" t="s">
        <v>9267</v>
      </c>
      <c r="B3467" s="3" t="s">
        <v>493</v>
      </c>
      <c r="C3467" s="3" t="s">
        <v>77</v>
      </c>
      <c r="D3467" s="3" t="s">
        <v>8064</v>
      </c>
      <c r="E3467" s="3" t="s">
        <v>9269</v>
      </c>
      <c r="F3467" s="3" t="s">
        <v>496</v>
      </c>
    </row>
    <row r="3468" spans="1:6" ht="12" customHeight="1" x14ac:dyDescent="0.25">
      <c r="A3468" s="3" t="s">
        <v>9271</v>
      </c>
      <c r="B3468" s="3" t="s">
        <v>493</v>
      </c>
      <c r="C3468" s="3" t="s">
        <v>77</v>
      </c>
      <c r="D3468" s="3" t="s">
        <v>8064</v>
      </c>
      <c r="E3468" s="3" t="s">
        <v>9274</v>
      </c>
      <c r="F3468" s="3" t="s">
        <v>496</v>
      </c>
    </row>
    <row r="3469" spans="1:6" ht="12" customHeight="1" x14ac:dyDescent="0.25">
      <c r="A3469" s="3" t="s">
        <v>2101</v>
      </c>
      <c r="B3469" s="3" t="s">
        <v>504</v>
      </c>
      <c r="C3469" s="3" t="s">
        <v>77</v>
      </c>
      <c r="D3469" s="3" t="s">
        <v>8064</v>
      </c>
      <c r="E3469" s="3" t="s">
        <v>2102</v>
      </c>
      <c r="F3469" s="3" t="s">
        <v>496</v>
      </c>
    </row>
    <row r="3470" spans="1:6" ht="12" customHeight="1" x14ac:dyDescent="0.25">
      <c r="A3470" s="3" t="s">
        <v>9276</v>
      </c>
      <c r="B3470" s="3" t="s">
        <v>493</v>
      </c>
      <c r="C3470" s="3" t="s">
        <v>77</v>
      </c>
      <c r="D3470" s="3" t="s">
        <v>8066</v>
      </c>
      <c r="E3470" s="3" t="s">
        <v>9277</v>
      </c>
      <c r="F3470" s="3" t="s">
        <v>496</v>
      </c>
    </row>
    <row r="3471" spans="1:6" ht="12" customHeight="1" x14ac:dyDescent="0.25">
      <c r="A3471" s="3" t="s">
        <v>9278</v>
      </c>
      <c r="B3471" s="3" t="s">
        <v>493</v>
      </c>
      <c r="C3471" s="3" t="s">
        <v>77</v>
      </c>
      <c r="D3471" s="3" t="s">
        <v>8066</v>
      </c>
      <c r="E3471" s="3" t="s">
        <v>9280</v>
      </c>
      <c r="F3471" s="3" t="s">
        <v>496</v>
      </c>
    </row>
    <row r="3472" spans="1:6" ht="12" customHeight="1" x14ac:dyDescent="0.25">
      <c r="A3472" s="3" t="s">
        <v>2101</v>
      </c>
      <c r="B3472" s="3" t="s">
        <v>504</v>
      </c>
      <c r="C3472" s="3" t="s">
        <v>77</v>
      </c>
      <c r="D3472" s="3" t="s">
        <v>8066</v>
      </c>
      <c r="E3472" s="3" t="s">
        <v>2102</v>
      </c>
      <c r="F3472" s="3" t="s">
        <v>496</v>
      </c>
    </row>
    <row r="3473" spans="1:6" ht="12" customHeight="1" x14ac:dyDescent="0.25">
      <c r="A3473" s="3" t="s">
        <v>9283</v>
      </c>
      <c r="B3473" s="3" t="s">
        <v>493</v>
      </c>
      <c r="C3473" s="3" t="s">
        <v>77</v>
      </c>
      <c r="D3473" s="3" t="s">
        <v>8066</v>
      </c>
      <c r="E3473" s="3" t="s">
        <v>9285</v>
      </c>
      <c r="F3473" s="3" t="s">
        <v>496</v>
      </c>
    </row>
    <row r="3474" spans="1:6" ht="12" customHeight="1" x14ac:dyDescent="0.25">
      <c r="A3474" s="3" t="s">
        <v>9286</v>
      </c>
      <c r="B3474" s="3" t="s">
        <v>493</v>
      </c>
      <c r="C3474" s="3" t="s">
        <v>77</v>
      </c>
      <c r="D3474" s="3" t="s">
        <v>8069</v>
      </c>
      <c r="E3474" s="3" t="s">
        <v>9289</v>
      </c>
      <c r="F3474" s="3" t="s">
        <v>496</v>
      </c>
    </row>
    <row r="3475" spans="1:6" ht="12" customHeight="1" x14ac:dyDescent="0.25">
      <c r="A3475" s="3" t="s">
        <v>9290</v>
      </c>
      <c r="B3475" s="3" t="s">
        <v>493</v>
      </c>
      <c r="C3475" s="3" t="s">
        <v>77</v>
      </c>
      <c r="D3475" s="3" t="s">
        <v>8069</v>
      </c>
      <c r="E3475" s="3" t="s">
        <v>9292</v>
      </c>
      <c r="F3475" s="3" t="s">
        <v>496</v>
      </c>
    </row>
    <row r="3476" spans="1:6" ht="12" customHeight="1" x14ac:dyDescent="0.25">
      <c r="A3476" s="3" t="s">
        <v>9293</v>
      </c>
      <c r="B3476" s="3" t="s">
        <v>493</v>
      </c>
      <c r="C3476" s="3" t="s">
        <v>77</v>
      </c>
      <c r="D3476" s="3" t="s">
        <v>8069</v>
      </c>
      <c r="E3476" s="3" t="s">
        <v>9296</v>
      </c>
      <c r="F3476" s="3" t="s">
        <v>496</v>
      </c>
    </row>
    <row r="3477" spans="1:6" ht="12" customHeight="1" x14ac:dyDescent="0.25">
      <c r="A3477" s="3" t="s">
        <v>2101</v>
      </c>
      <c r="B3477" s="3" t="s">
        <v>504</v>
      </c>
      <c r="C3477" s="3" t="s">
        <v>77</v>
      </c>
      <c r="D3477" s="3" t="s">
        <v>8069</v>
      </c>
      <c r="E3477" s="3" t="s">
        <v>2102</v>
      </c>
      <c r="F3477" s="3" t="s">
        <v>496</v>
      </c>
    </row>
    <row r="3478" spans="1:6" ht="12" customHeight="1" x14ac:dyDescent="0.25">
      <c r="A3478" s="3" t="s">
        <v>9299</v>
      </c>
      <c r="B3478" s="3" t="s">
        <v>493</v>
      </c>
      <c r="C3478" s="3" t="s">
        <v>77</v>
      </c>
      <c r="D3478" s="3" t="s">
        <v>8072</v>
      </c>
      <c r="E3478" s="3" t="s">
        <v>9300</v>
      </c>
      <c r="F3478" s="3" t="s">
        <v>496</v>
      </c>
    </row>
    <row r="3479" spans="1:6" ht="12" customHeight="1" x14ac:dyDescent="0.25">
      <c r="A3479" s="3" t="s">
        <v>9301</v>
      </c>
      <c r="B3479" s="3" t="s">
        <v>493</v>
      </c>
      <c r="C3479" s="3" t="s">
        <v>77</v>
      </c>
      <c r="D3479" s="3" t="s">
        <v>8072</v>
      </c>
      <c r="E3479" s="3" t="s">
        <v>9303</v>
      </c>
      <c r="F3479" s="3" t="s">
        <v>496</v>
      </c>
    </row>
    <row r="3480" spans="1:6" ht="12" customHeight="1" x14ac:dyDescent="0.25">
      <c r="A3480" s="3" t="s">
        <v>2101</v>
      </c>
      <c r="B3480" s="3" t="s">
        <v>504</v>
      </c>
      <c r="C3480" s="3" t="s">
        <v>77</v>
      </c>
      <c r="D3480" s="3" t="s">
        <v>8072</v>
      </c>
      <c r="E3480" s="3" t="s">
        <v>2102</v>
      </c>
      <c r="F3480" s="3" t="s">
        <v>496</v>
      </c>
    </row>
    <row r="3481" spans="1:6" ht="12" customHeight="1" x14ac:dyDescent="0.25">
      <c r="A3481" s="3" t="s">
        <v>9306</v>
      </c>
      <c r="B3481" s="3" t="s">
        <v>493</v>
      </c>
      <c r="C3481" s="3" t="s">
        <v>77</v>
      </c>
      <c r="D3481" s="3" t="s">
        <v>8072</v>
      </c>
      <c r="E3481" s="3" t="s">
        <v>9307</v>
      </c>
      <c r="F3481" s="3" t="s">
        <v>496</v>
      </c>
    </row>
    <row r="3482" spans="1:6" ht="12" customHeight="1" x14ac:dyDescent="0.25">
      <c r="A3482" s="3" t="s">
        <v>9309</v>
      </c>
      <c r="B3482" s="3" t="s">
        <v>493</v>
      </c>
      <c r="C3482" s="3" t="s">
        <v>77</v>
      </c>
      <c r="D3482" s="3" t="s">
        <v>8075</v>
      </c>
      <c r="E3482" s="3" t="s">
        <v>9310</v>
      </c>
      <c r="F3482" s="3" t="s">
        <v>496</v>
      </c>
    </row>
    <row r="3483" spans="1:6" ht="12" customHeight="1" x14ac:dyDescent="0.25">
      <c r="A3483" s="3" t="s">
        <v>9311</v>
      </c>
      <c r="B3483" s="3" t="s">
        <v>493</v>
      </c>
      <c r="C3483" s="3" t="s">
        <v>77</v>
      </c>
      <c r="D3483" s="3" t="s">
        <v>8075</v>
      </c>
      <c r="E3483" s="3" t="s">
        <v>9313</v>
      </c>
      <c r="F3483" s="3" t="s">
        <v>496</v>
      </c>
    </row>
    <row r="3484" spans="1:6" ht="12" customHeight="1" x14ac:dyDescent="0.25">
      <c r="A3484" s="3" t="s">
        <v>2101</v>
      </c>
      <c r="B3484" s="3" t="s">
        <v>504</v>
      </c>
      <c r="C3484" s="3" t="s">
        <v>77</v>
      </c>
      <c r="D3484" s="3" t="s">
        <v>8075</v>
      </c>
      <c r="E3484" s="3" t="s">
        <v>2102</v>
      </c>
      <c r="F3484" s="3" t="s">
        <v>496</v>
      </c>
    </row>
    <row r="3485" spans="1:6" ht="12" customHeight="1" x14ac:dyDescent="0.25">
      <c r="A3485" s="3" t="s">
        <v>9316</v>
      </c>
      <c r="B3485" s="3" t="s">
        <v>493</v>
      </c>
      <c r="C3485" s="3" t="s">
        <v>77</v>
      </c>
      <c r="D3485" s="3" t="s">
        <v>8075</v>
      </c>
      <c r="E3485" s="3" t="s">
        <v>9318</v>
      </c>
      <c r="F3485" s="3" t="s">
        <v>496</v>
      </c>
    </row>
    <row r="3486" spans="1:6" ht="12" customHeight="1" x14ac:dyDescent="0.25">
      <c r="A3486" s="3" t="s">
        <v>9319</v>
      </c>
      <c r="B3486" s="3" t="s">
        <v>493</v>
      </c>
      <c r="C3486" s="3" t="s">
        <v>77</v>
      </c>
      <c r="D3486" s="3" t="s">
        <v>8077</v>
      </c>
      <c r="E3486" s="3" t="s">
        <v>9324</v>
      </c>
      <c r="F3486" s="3" t="s">
        <v>496</v>
      </c>
    </row>
    <row r="3487" spans="1:6" ht="12" customHeight="1" x14ac:dyDescent="0.25">
      <c r="A3487" s="3" t="s">
        <v>9325</v>
      </c>
      <c r="B3487" s="3" t="s">
        <v>493</v>
      </c>
      <c r="C3487" s="3" t="s">
        <v>77</v>
      </c>
      <c r="D3487" s="3" t="s">
        <v>8077</v>
      </c>
      <c r="E3487" s="3" t="s">
        <v>9327</v>
      </c>
      <c r="F3487" s="3" t="s">
        <v>496</v>
      </c>
    </row>
    <row r="3488" spans="1:6" ht="12" customHeight="1" x14ac:dyDescent="0.25">
      <c r="A3488" s="3" t="s">
        <v>2101</v>
      </c>
      <c r="B3488" s="3" t="s">
        <v>504</v>
      </c>
      <c r="C3488" s="3" t="s">
        <v>77</v>
      </c>
      <c r="D3488" s="3" t="s">
        <v>8077</v>
      </c>
      <c r="E3488" s="3" t="s">
        <v>2102</v>
      </c>
      <c r="F3488" s="3" t="s">
        <v>496</v>
      </c>
    </row>
    <row r="3489" spans="1:6" ht="12" customHeight="1" x14ac:dyDescent="0.25">
      <c r="A3489" s="3" t="s">
        <v>9333</v>
      </c>
      <c r="B3489" s="3" t="s">
        <v>493</v>
      </c>
      <c r="C3489" s="3" t="s">
        <v>77</v>
      </c>
      <c r="D3489" s="3" t="s">
        <v>8077</v>
      </c>
      <c r="E3489" s="3" t="s">
        <v>9335</v>
      </c>
      <c r="F3489" s="3" t="s">
        <v>496</v>
      </c>
    </row>
    <row r="3490" spans="1:6" ht="12" customHeight="1" x14ac:dyDescent="0.25">
      <c r="A3490" s="3" t="s">
        <v>9336</v>
      </c>
      <c r="B3490" s="3" t="s">
        <v>493</v>
      </c>
      <c r="C3490" s="3" t="s">
        <v>165</v>
      </c>
      <c r="D3490" s="3" t="s">
        <v>8079</v>
      </c>
      <c r="E3490" s="3" t="s">
        <v>9338</v>
      </c>
      <c r="F3490" s="3" t="s">
        <v>496</v>
      </c>
    </row>
    <row r="3491" spans="1:6" ht="12" customHeight="1" x14ac:dyDescent="0.25">
      <c r="A3491" s="3" t="s">
        <v>9339</v>
      </c>
      <c r="B3491" s="3" t="s">
        <v>493</v>
      </c>
      <c r="C3491" s="3" t="s">
        <v>165</v>
      </c>
      <c r="D3491" s="3" t="s">
        <v>8079</v>
      </c>
      <c r="E3491" s="3" t="s">
        <v>9342</v>
      </c>
      <c r="F3491" s="3" t="s">
        <v>496</v>
      </c>
    </row>
    <row r="3492" spans="1:6" ht="12" customHeight="1" x14ac:dyDescent="0.25">
      <c r="A3492" s="3" t="s">
        <v>9344</v>
      </c>
      <c r="B3492" s="3" t="s">
        <v>493</v>
      </c>
      <c r="C3492" s="3" t="s">
        <v>165</v>
      </c>
      <c r="D3492" s="3" t="s">
        <v>8079</v>
      </c>
      <c r="E3492" s="3" t="s">
        <v>9347</v>
      </c>
      <c r="F3492" s="3" t="s">
        <v>496</v>
      </c>
    </row>
    <row r="3493" spans="1:6" ht="12" customHeight="1" x14ac:dyDescent="0.25">
      <c r="A3493" s="3" t="s">
        <v>821</v>
      </c>
      <c r="B3493" s="3" t="s">
        <v>504</v>
      </c>
      <c r="C3493" s="3" t="s">
        <v>165</v>
      </c>
      <c r="D3493" s="3" t="s">
        <v>8079</v>
      </c>
      <c r="E3493" s="3" t="s">
        <v>822</v>
      </c>
      <c r="F3493" s="3" t="s">
        <v>496</v>
      </c>
    </row>
    <row r="3494" spans="1:6" ht="12" customHeight="1" x14ac:dyDescent="0.25">
      <c r="A3494" s="3" t="s">
        <v>9349</v>
      </c>
      <c r="B3494" s="3" t="s">
        <v>493</v>
      </c>
      <c r="C3494" s="3" t="s">
        <v>165</v>
      </c>
      <c r="D3494" s="3" t="s">
        <v>8083</v>
      </c>
      <c r="E3494" s="3" t="s">
        <v>9352</v>
      </c>
      <c r="F3494" s="3" t="s">
        <v>496</v>
      </c>
    </row>
    <row r="3495" spans="1:6" ht="12" customHeight="1" x14ac:dyDescent="0.25">
      <c r="A3495" s="3" t="s">
        <v>9353</v>
      </c>
      <c r="B3495" s="3" t="s">
        <v>493</v>
      </c>
      <c r="C3495" s="3" t="s">
        <v>165</v>
      </c>
      <c r="D3495" s="3" t="s">
        <v>8083</v>
      </c>
      <c r="E3495" s="3" t="s">
        <v>9355</v>
      </c>
      <c r="F3495" s="3" t="s">
        <v>496</v>
      </c>
    </row>
    <row r="3496" spans="1:6" ht="12" customHeight="1" x14ac:dyDescent="0.25">
      <c r="A3496" s="3" t="s">
        <v>9356</v>
      </c>
      <c r="B3496" s="3" t="s">
        <v>493</v>
      </c>
      <c r="C3496" s="3" t="s">
        <v>165</v>
      </c>
      <c r="D3496" s="3" t="s">
        <v>8083</v>
      </c>
      <c r="E3496" s="3" t="s">
        <v>9358</v>
      </c>
      <c r="F3496" s="3" t="s">
        <v>496</v>
      </c>
    </row>
    <row r="3497" spans="1:6" ht="12" customHeight="1" x14ac:dyDescent="0.25">
      <c r="A3497" s="3" t="s">
        <v>821</v>
      </c>
      <c r="B3497" s="3" t="s">
        <v>504</v>
      </c>
      <c r="C3497" s="3" t="s">
        <v>165</v>
      </c>
      <c r="D3497" s="3" t="s">
        <v>8083</v>
      </c>
      <c r="E3497" s="3" t="s">
        <v>822</v>
      </c>
      <c r="F3497" s="3" t="s">
        <v>496</v>
      </c>
    </row>
    <row r="3498" spans="1:6" ht="12" customHeight="1" x14ac:dyDescent="0.25">
      <c r="A3498" s="3" t="s">
        <v>9360</v>
      </c>
      <c r="B3498" s="3" t="s">
        <v>493</v>
      </c>
      <c r="C3498" s="3" t="s">
        <v>165</v>
      </c>
      <c r="D3498" s="3" t="s">
        <v>8087</v>
      </c>
      <c r="E3498" s="3" t="s">
        <v>9362</v>
      </c>
      <c r="F3498" s="3" t="s">
        <v>496</v>
      </c>
    </row>
    <row r="3499" spans="1:6" ht="12" customHeight="1" x14ac:dyDescent="0.25">
      <c r="A3499" s="3" t="s">
        <v>9363</v>
      </c>
      <c r="B3499" s="3" t="s">
        <v>493</v>
      </c>
      <c r="C3499" s="3" t="s">
        <v>165</v>
      </c>
      <c r="D3499" s="3" t="s">
        <v>8087</v>
      </c>
      <c r="E3499" s="3" t="s">
        <v>9364</v>
      </c>
      <c r="F3499" s="3" t="s">
        <v>496</v>
      </c>
    </row>
    <row r="3500" spans="1:6" ht="12" customHeight="1" x14ac:dyDescent="0.25">
      <c r="A3500" s="3" t="s">
        <v>9365</v>
      </c>
      <c r="B3500" s="3" t="s">
        <v>493</v>
      </c>
      <c r="C3500" s="3" t="s">
        <v>165</v>
      </c>
      <c r="D3500" s="3" t="s">
        <v>8087</v>
      </c>
      <c r="E3500" s="3" t="s">
        <v>9367</v>
      </c>
      <c r="F3500" s="3" t="s">
        <v>496</v>
      </c>
    </row>
    <row r="3501" spans="1:6" ht="12" customHeight="1" x14ac:dyDescent="0.25">
      <c r="A3501" s="3" t="s">
        <v>821</v>
      </c>
      <c r="B3501" s="3" t="s">
        <v>504</v>
      </c>
      <c r="C3501" s="3" t="s">
        <v>165</v>
      </c>
      <c r="D3501" s="3" t="s">
        <v>8087</v>
      </c>
      <c r="E3501" s="3" t="s">
        <v>822</v>
      </c>
      <c r="F3501" s="3" t="s">
        <v>496</v>
      </c>
    </row>
    <row r="3502" spans="1:6" ht="12" customHeight="1" x14ac:dyDescent="0.25">
      <c r="A3502" s="3" t="s">
        <v>9370</v>
      </c>
      <c r="B3502" s="3" t="s">
        <v>493</v>
      </c>
      <c r="C3502" s="3" t="s">
        <v>165</v>
      </c>
      <c r="D3502" s="3" t="s">
        <v>8090</v>
      </c>
      <c r="E3502" s="3" t="s">
        <v>9372</v>
      </c>
      <c r="F3502" s="3" t="s">
        <v>496</v>
      </c>
    </row>
    <row r="3503" spans="1:6" ht="12" customHeight="1" x14ac:dyDescent="0.25">
      <c r="A3503" s="3" t="s">
        <v>9375</v>
      </c>
      <c r="B3503" s="3" t="s">
        <v>493</v>
      </c>
      <c r="C3503" s="3" t="s">
        <v>165</v>
      </c>
      <c r="D3503" s="3" t="s">
        <v>8090</v>
      </c>
      <c r="E3503" s="3" t="s">
        <v>9376</v>
      </c>
      <c r="F3503" s="3" t="s">
        <v>496</v>
      </c>
    </row>
    <row r="3504" spans="1:6" ht="12" customHeight="1" x14ac:dyDescent="0.25">
      <c r="A3504" s="3" t="s">
        <v>9379</v>
      </c>
      <c r="B3504" s="3" t="s">
        <v>493</v>
      </c>
      <c r="C3504" s="3" t="s">
        <v>165</v>
      </c>
      <c r="D3504" s="3" t="s">
        <v>8090</v>
      </c>
      <c r="E3504" s="3" t="s">
        <v>9382</v>
      </c>
      <c r="F3504" s="3" t="s">
        <v>496</v>
      </c>
    </row>
    <row r="3505" spans="1:6" ht="12" customHeight="1" x14ac:dyDescent="0.25">
      <c r="A3505" s="3" t="s">
        <v>821</v>
      </c>
      <c r="B3505" s="3" t="s">
        <v>504</v>
      </c>
      <c r="C3505" s="3" t="s">
        <v>165</v>
      </c>
      <c r="D3505" s="3" t="s">
        <v>8090</v>
      </c>
      <c r="E3505" s="3" t="s">
        <v>822</v>
      </c>
      <c r="F3505" s="3" t="s">
        <v>496</v>
      </c>
    </row>
    <row r="3506" spans="1:6" ht="12" customHeight="1" x14ac:dyDescent="0.25">
      <c r="A3506" s="3" t="s">
        <v>9385</v>
      </c>
      <c r="B3506" s="3" t="s">
        <v>493</v>
      </c>
      <c r="C3506" s="3" t="s">
        <v>165</v>
      </c>
      <c r="D3506" s="3" t="s">
        <v>8092</v>
      </c>
      <c r="E3506" s="3" t="s">
        <v>9389</v>
      </c>
      <c r="F3506" s="3" t="s">
        <v>496</v>
      </c>
    </row>
    <row r="3507" spans="1:6" ht="12" customHeight="1" x14ac:dyDescent="0.25">
      <c r="A3507" s="3" t="s">
        <v>9391</v>
      </c>
      <c r="B3507" s="3" t="s">
        <v>493</v>
      </c>
      <c r="C3507" s="3" t="s">
        <v>165</v>
      </c>
      <c r="D3507" s="3" t="s">
        <v>8092</v>
      </c>
      <c r="E3507" s="3" t="s">
        <v>9393</v>
      </c>
      <c r="F3507" s="3" t="s">
        <v>496</v>
      </c>
    </row>
    <row r="3508" spans="1:6" ht="12" customHeight="1" x14ac:dyDescent="0.25">
      <c r="A3508" s="3" t="s">
        <v>9395</v>
      </c>
      <c r="B3508" s="3" t="s">
        <v>493</v>
      </c>
      <c r="C3508" s="3" t="s">
        <v>165</v>
      </c>
      <c r="D3508" s="3" t="s">
        <v>8092</v>
      </c>
      <c r="E3508" s="3" t="s">
        <v>9397</v>
      </c>
      <c r="F3508" s="3" t="s">
        <v>496</v>
      </c>
    </row>
    <row r="3509" spans="1:6" ht="12" customHeight="1" x14ac:dyDescent="0.25">
      <c r="A3509" s="3" t="s">
        <v>821</v>
      </c>
      <c r="B3509" s="3" t="s">
        <v>504</v>
      </c>
      <c r="C3509" s="3" t="s">
        <v>165</v>
      </c>
      <c r="D3509" s="3" t="s">
        <v>8092</v>
      </c>
      <c r="E3509" s="3" t="s">
        <v>822</v>
      </c>
      <c r="F3509" s="3" t="s">
        <v>496</v>
      </c>
    </row>
    <row r="3510" spans="1:6" ht="12" customHeight="1" x14ac:dyDescent="0.25">
      <c r="A3510" s="3" t="s">
        <v>9401</v>
      </c>
      <c r="B3510" s="3" t="s">
        <v>493</v>
      </c>
      <c r="C3510" s="3" t="s">
        <v>165</v>
      </c>
      <c r="D3510" s="3" t="s">
        <v>8096</v>
      </c>
      <c r="E3510" s="3" t="s">
        <v>9403</v>
      </c>
      <c r="F3510" s="3" t="s">
        <v>496</v>
      </c>
    </row>
    <row r="3511" spans="1:6" ht="12" customHeight="1" x14ac:dyDescent="0.25">
      <c r="A3511" s="3" t="s">
        <v>9405</v>
      </c>
      <c r="B3511" s="3" t="s">
        <v>493</v>
      </c>
      <c r="C3511" s="3" t="s">
        <v>165</v>
      </c>
      <c r="D3511" s="3" t="s">
        <v>8096</v>
      </c>
      <c r="E3511" s="3" t="s">
        <v>9406</v>
      </c>
      <c r="F3511" s="3" t="s">
        <v>496</v>
      </c>
    </row>
    <row r="3512" spans="1:6" ht="12" customHeight="1" x14ac:dyDescent="0.25">
      <c r="A3512" s="3" t="s">
        <v>821</v>
      </c>
      <c r="B3512" s="3" t="s">
        <v>504</v>
      </c>
      <c r="C3512" s="3" t="s">
        <v>165</v>
      </c>
      <c r="D3512" s="3" t="s">
        <v>8096</v>
      </c>
      <c r="E3512" s="3" t="s">
        <v>822</v>
      </c>
      <c r="F3512" s="3" t="s">
        <v>496</v>
      </c>
    </row>
    <row r="3513" spans="1:6" ht="12" customHeight="1" x14ac:dyDescent="0.25">
      <c r="A3513" s="3" t="s">
        <v>9411</v>
      </c>
      <c r="B3513" s="3" t="s">
        <v>493</v>
      </c>
      <c r="C3513" s="3" t="s">
        <v>165</v>
      </c>
      <c r="D3513" s="3" t="s">
        <v>8096</v>
      </c>
      <c r="E3513" s="3" t="s">
        <v>9413</v>
      </c>
      <c r="F3513" s="3" t="s">
        <v>496</v>
      </c>
    </row>
    <row r="3514" spans="1:6" ht="12" customHeight="1" x14ac:dyDescent="0.25">
      <c r="A3514" s="3" t="s">
        <v>9415</v>
      </c>
      <c r="B3514" s="3" t="s">
        <v>493</v>
      </c>
      <c r="C3514" s="3" t="s">
        <v>165</v>
      </c>
      <c r="D3514" s="3" t="s">
        <v>8097</v>
      </c>
      <c r="E3514" s="3" t="s">
        <v>9416</v>
      </c>
      <c r="F3514" s="3" t="s">
        <v>496</v>
      </c>
    </row>
    <row r="3515" spans="1:6" ht="12" customHeight="1" x14ac:dyDescent="0.25">
      <c r="A3515" s="3" t="s">
        <v>9418</v>
      </c>
      <c r="B3515" s="3" t="s">
        <v>493</v>
      </c>
      <c r="C3515" s="3" t="s">
        <v>165</v>
      </c>
      <c r="D3515" s="3" t="s">
        <v>8097</v>
      </c>
      <c r="E3515" s="3" t="s">
        <v>9419</v>
      </c>
      <c r="F3515" s="3" t="s">
        <v>496</v>
      </c>
    </row>
    <row r="3516" spans="1:6" ht="12" customHeight="1" x14ac:dyDescent="0.25">
      <c r="A3516" s="3" t="s">
        <v>9420</v>
      </c>
      <c r="B3516" s="3" t="s">
        <v>493</v>
      </c>
      <c r="C3516" s="3" t="s">
        <v>165</v>
      </c>
      <c r="D3516" s="3" t="s">
        <v>8097</v>
      </c>
      <c r="E3516" s="3" t="s">
        <v>9422</v>
      </c>
      <c r="F3516" s="3" t="s">
        <v>496</v>
      </c>
    </row>
    <row r="3517" spans="1:6" ht="12" customHeight="1" x14ac:dyDescent="0.25">
      <c r="A3517" s="3" t="s">
        <v>821</v>
      </c>
      <c r="B3517" s="3" t="s">
        <v>504</v>
      </c>
      <c r="C3517" s="3" t="s">
        <v>165</v>
      </c>
      <c r="D3517" s="3" t="s">
        <v>8097</v>
      </c>
      <c r="E3517" s="3" t="s">
        <v>822</v>
      </c>
      <c r="F3517" s="3" t="s">
        <v>496</v>
      </c>
    </row>
    <row r="3518" spans="1:6" ht="12" customHeight="1" x14ac:dyDescent="0.25">
      <c r="A3518" s="3" t="s">
        <v>9424</v>
      </c>
      <c r="B3518" s="3" t="s">
        <v>493</v>
      </c>
      <c r="C3518" s="3" t="s">
        <v>165</v>
      </c>
      <c r="D3518" s="3" t="s">
        <v>8099</v>
      </c>
      <c r="E3518" s="3" t="s">
        <v>9425</v>
      </c>
      <c r="F3518" s="3" t="s">
        <v>496</v>
      </c>
    </row>
    <row r="3519" spans="1:6" ht="12" customHeight="1" x14ac:dyDescent="0.25">
      <c r="A3519" s="3" t="s">
        <v>9426</v>
      </c>
      <c r="B3519" s="3" t="s">
        <v>493</v>
      </c>
      <c r="C3519" s="3" t="s">
        <v>165</v>
      </c>
      <c r="D3519" s="3" t="s">
        <v>8099</v>
      </c>
      <c r="E3519" s="3" t="s">
        <v>9428</v>
      </c>
      <c r="F3519" s="3" t="s">
        <v>496</v>
      </c>
    </row>
    <row r="3520" spans="1:6" ht="12" customHeight="1" x14ac:dyDescent="0.25">
      <c r="A3520" s="3" t="s">
        <v>821</v>
      </c>
      <c r="B3520" s="3" t="s">
        <v>504</v>
      </c>
      <c r="C3520" s="3" t="s">
        <v>165</v>
      </c>
      <c r="D3520" s="3" t="s">
        <v>8099</v>
      </c>
      <c r="E3520" s="3" t="s">
        <v>822</v>
      </c>
      <c r="F3520" s="3" t="s">
        <v>496</v>
      </c>
    </row>
    <row r="3521" spans="1:6" ht="12" customHeight="1" x14ac:dyDescent="0.25">
      <c r="A3521" s="3" t="s">
        <v>9432</v>
      </c>
      <c r="B3521" s="3" t="s">
        <v>493</v>
      </c>
      <c r="C3521" s="3" t="s">
        <v>165</v>
      </c>
      <c r="D3521" s="3" t="s">
        <v>8099</v>
      </c>
      <c r="E3521" s="3" t="s">
        <v>9434</v>
      </c>
      <c r="F3521" s="3" t="s">
        <v>496</v>
      </c>
    </row>
    <row r="3522" spans="1:6" ht="12" customHeight="1" x14ac:dyDescent="0.25">
      <c r="A3522" s="3" t="s">
        <v>825</v>
      </c>
      <c r="B3522" s="3" t="s">
        <v>504</v>
      </c>
      <c r="C3522" s="3" t="s">
        <v>156</v>
      </c>
      <c r="D3522" s="3" t="s">
        <v>8103</v>
      </c>
      <c r="E3522" s="3" t="s">
        <v>4329</v>
      </c>
      <c r="F3522" s="3" t="s">
        <v>496</v>
      </c>
    </row>
    <row r="3523" spans="1:6" ht="12" customHeight="1" x14ac:dyDescent="0.25">
      <c r="A3523" s="3" t="s">
        <v>9441</v>
      </c>
      <c r="B3523" s="3" t="s">
        <v>493</v>
      </c>
      <c r="C3523" s="3" t="s">
        <v>156</v>
      </c>
      <c r="D3523" s="3" t="s">
        <v>8103</v>
      </c>
      <c r="E3523" s="3" t="s">
        <v>9443</v>
      </c>
      <c r="F3523" s="3" t="s">
        <v>496</v>
      </c>
    </row>
    <row r="3524" spans="1:6" ht="12" customHeight="1" x14ac:dyDescent="0.25">
      <c r="A3524" s="3" t="s">
        <v>825</v>
      </c>
      <c r="B3524" s="3" t="s">
        <v>493</v>
      </c>
      <c r="C3524" s="3" t="s">
        <v>156</v>
      </c>
      <c r="D3524" s="3" t="s">
        <v>8103</v>
      </c>
      <c r="E3524" s="3" t="s">
        <v>9445</v>
      </c>
      <c r="F3524" s="3" t="s">
        <v>496</v>
      </c>
    </row>
    <row r="3525" spans="1:6" ht="12" customHeight="1" x14ac:dyDescent="0.25">
      <c r="A3525" s="3" t="s">
        <v>9447</v>
      </c>
      <c r="B3525" s="3" t="s">
        <v>493</v>
      </c>
      <c r="C3525" s="3" t="s">
        <v>156</v>
      </c>
      <c r="D3525" s="3" t="s">
        <v>8103</v>
      </c>
      <c r="E3525" s="3" t="s">
        <v>9449</v>
      </c>
      <c r="F3525" s="3" t="s">
        <v>496</v>
      </c>
    </row>
    <row r="3526" spans="1:6" ht="12" customHeight="1" x14ac:dyDescent="0.25">
      <c r="A3526" s="3" t="s">
        <v>9451</v>
      </c>
      <c r="B3526" s="3" t="s">
        <v>493</v>
      </c>
      <c r="C3526" s="3" t="s">
        <v>144</v>
      </c>
      <c r="D3526" s="3" t="s">
        <v>8105</v>
      </c>
      <c r="E3526" s="3" t="s">
        <v>9453</v>
      </c>
      <c r="F3526" s="3" t="s">
        <v>496</v>
      </c>
    </row>
    <row r="3527" spans="1:6" ht="12" customHeight="1" x14ac:dyDescent="0.25">
      <c r="A3527" s="3" t="s">
        <v>9454</v>
      </c>
      <c r="B3527" s="3" t="s">
        <v>493</v>
      </c>
      <c r="C3527" s="3" t="s">
        <v>144</v>
      </c>
      <c r="D3527" s="3" t="s">
        <v>8105</v>
      </c>
      <c r="E3527" s="3" t="s">
        <v>9455</v>
      </c>
      <c r="F3527" s="3" t="s">
        <v>496</v>
      </c>
    </row>
    <row r="3528" spans="1:6" ht="12" customHeight="1" x14ac:dyDescent="0.25">
      <c r="A3528" s="3" t="s">
        <v>9456</v>
      </c>
      <c r="B3528" s="3" t="s">
        <v>493</v>
      </c>
      <c r="C3528" s="3" t="s">
        <v>144</v>
      </c>
      <c r="D3528" s="3" t="s">
        <v>8105</v>
      </c>
      <c r="E3528" s="3" t="s">
        <v>9457</v>
      </c>
      <c r="F3528" s="3" t="s">
        <v>496</v>
      </c>
    </row>
    <row r="3529" spans="1:6" ht="12" customHeight="1" x14ac:dyDescent="0.25">
      <c r="A3529" s="3" t="s">
        <v>9454</v>
      </c>
      <c r="B3529" s="3" t="s">
        <v>504</v>
      </c>
      <c r="C3529" s="3" t="s">
        <v>144</v>
      </c>
      <c r="D3529" s="3" t="s">
        <v>8105</v>
      </c>
      <c r="E3529" s="3" t="s">
        <v>9455</v>
      </c>
      <c r="F3529" s="3" t="s">
        <v>496</v>
      </c>
    </row>
    <row r="3530" spans="1:6" ht="12" customHeight="1" x14ac:dyDescent="0.25">
      <c r="A3530" s="3" t="s">
        <v>9458</v>
      </c>
      <c r="B3530" s="3" t="s">
        <v>493</v>
      </c>
      <c r="C3530" s="3" t="s">
        <v>33</v>
      </c>
      <c r="D3530" s="3" t="s">
        <v>257</v>
      </c>
      <c r="E3530" s="3" t="s">
        <v>9459</v>
      </c>
      <c r="F3530" s="3" t="s">
        <v>496</v>
      </c>
    </row>
    <row r="3531" spans="1:6" ht="12" customHeight="1" x14ac:dyDescent="0.25">
      <c r="A3531" s="3" t="s">
        <v>9460</v>
      </c>
      <c r="B3531" s="3" t="s">
        <v>493</v>
      </c>
      <c r="C3531" s="3" t="s">
        <v>33</v>
      </c>
      <c r="D3531" s="3" t="s">
        <v>257</v>
      </c>
      <c r="E3531" s="3" t="s">
        <v>9461</v>
      </c>
      <c r="F3531" s="3" t="s">
        <v>496</v>
      </c>
    </row>
    <row r="3532" spans="1:6" ht="12" customHeight="1" x14ac:dyDescent="0.25">
      <c r="A3532" s="3" t="s">
        <v>9462</v>
      </c>
      <c r="B3532" s="3" t="s">
        <v>504</v>
      </c>
      <c r="C3532" s="3" t="s">
        <v>33</v>
      </c>
      <c r="D3532" s="3" t="s">
        <v>257</v>
      </c>
      <c r="E3532" s="3" t="s">
        <v>9463</v>
      </c>
      <c r="F3532" s="3" t="s">
        <v>496</v>
      </c>
    </row>
    <row r="3533" spans="1:6" ht="12" customHeight="1" x14ac:dyDescent="0.25">
      <c r="A3533" s="3" t="s">
        <v>9464</v>
      </c>
      <c r="B3533" s="3" t="s">
        <v>493</v>
      </c>
      <c r="C3533" s="3" t="s">
        <v>33</v>
      </c>
      <c r="D3533" s="3" t="s">
        <v>257</v>
      </c>
      <c r="E3533" s="3" t="s">
        <v>9465</v>
      </c>
      <c r="F3533" s="3" t="s">
        <v>496</v>
      </c>
    </row>
    <row r="3534" spans="1:6" ht="12" customHeight="1" x14ac:dyDescent="0.25">
      <c r="A3534" s="3" t="s">
        <v>9466</v>
      </c>
      <c r="B3534" s="3" t="s">
        <v>493</v>
      </c>
      <c r="C3534" s="3" t="s">
        <v>77</v>
      </c>
      <c r="D3534" s="3" t="s">
        <v>8114</v>
      </c>
      <c r="E3534" s="3" t="s">
        <v>9467</v>
      </c>
      <c r="F3534" s="3" t="s">
        <v>496</v>
      </c>
    </row>
    <row r="3535" spans="1:6" ht="12" customHeight="1" x14ac:dyDescent="0.25">
      <c r="A3535" s="3" t="s">
        <v>9468</v>
      </c>
      <c r="B3535" s="3" t="s">
        <v>493</v>
      </c>
      <c r="C3535" s="3" t="s">
        <v>77</v>
      </c>
      <c r="D3535" s="3" t="s">
        <v>8114</v>
      </c>
      <c r="E3535" s="3" t="s">
        <v>9470</v>
      </c>
      <c r="F3535" s="3" t="s">
        <v>496</v>
      </c>
    </row>
    <row r="3536" spans="1:6" ht="12" customHeight="1" x14ac:dyDescent="0.25">
      <c r="A3536" s="3" t="s">
        <v>9471</v>
      </c>
      <c r="B3536" s="3" t="s">
        <v>493</v>
      </c>
      <c r="C3536" s="3" t="s">
        <v>77</v>
      </c>
      <c r="D3536" s="3" t="s">
        <v>8114</v>
      </c>
      <c r="E3536" s="3" t="s">
        <v>9472</v>
      </c>
      <c r="F3536" s="3" t="s">
        <v>496</v>
      </c>
    </row>
    <row r="3537" spans="1:6" ht="12" customHeight="1" x14ac:dyDescent="0.25">
      <c r="A3537" s="3" t="s">
        <v>3216</v>
      </c>
      <c r="B3537" s="3" t="s">
        <v>504</v>
      </c>
      <c r="C3537" s="3" t="s">
        <v>77</v>
      </c>
      <c r="D3537" s="3" t="s">
        <v>8114</v>
      </c>
      <c r="E3537" s="3" t="s">
        <v>3217</v>
      </c>
      <c r="F3537" s="3" t="s">
        <v>496</v>
      </c>
    </row>
    <row r="3538" spans="1:6" ht="12" customHeight="1" x14ac:dyDescent="0.25">
      <c r="A3538" s="3" t="s">
        <v>9473</v>
      </c>
      <c r="B3538" s="3" t="s">
        <v>493</v>
      </c>
      <c r="C3538" s="3" t="s">
        <v>77</v>
      </c>
      <c r="D3538" s="3" t="s">
        <v>8119</v>
      </c>
      <c r="E3538" s="3" t="s">
        <v>9474</v>
      </c>
      <c r="F3538" s="3" t="s">
        <v>496</v>
      </c>
    </row>
    <row r="3539" spans="1:6" ht="12" customHeight="1" x14ac:dyDescent="0.25">
      <c r="A3539" s="3" t="s">
        <v>9475</v>
      </c>
      <c r="B3539" s="3" t="s">
        <v>493</v>
      </c>
      <c r="C3539" s="3" t="s">
        <v>77</v>
      </c>
      <c r="D3539" s="3" t="s">
        <v>8119</v>
      </c>
      <c r="E3539" s="3" t="s">
        <v>9476</v>
      </c>
      <c r="F3539" s="3" t="s">
        <v>496</v>
      </c>
    </row>
    <row r="3540" spans="1:6" ht="12" customHeight="1" x14ac:dyDescent="0.25">
      <c r="A3540" s="3" t="s">
        <v>9477</v>
      </c>
      <c r="B3540" s="3" t="s">
        <v>493</v>
      </c>
      <c r="C3540" s="3" t="s">
        <v>77</v>
      </c>
      <c r="D3540" s="3" t="s">
        <v>8119</v>
      </c>
      <c r="E3540" s="3" t="s">
        <v>9478</v>
      </c>
      <c r="F3540" s="3" t="s">
        <v>496</v>
      </c>
    </row>
    <row r="3541" spans="1:6" ht="12" customHeight="1" x14ac:dyDescent="0.25">
      <c r="A3541" s="3" t="s">
        <v>3216</v>
      </c>
      <c r="B3541" s="3" t="s">
        <v>504</v>
      </c>
      <c r="C3541" s="3" t="s">
        <v>77</v>
      </c>
      <c r="D3541" s="3" t="s">
        <v>8119</v>
      </c>
      <c r="E3541" s="3" t="s">
        <v>3217</v>
      </c>
      <c r="F3541" s="3" t="s">
        <v>496</v>
      </c>
    </row>
    <row r="3542" spans="1:6" ht="12" customHeight="1" x14ac:dyDescent="0.25">
      <c r="A3542" s="3" t="s">
        <v>9480</v>
      </c>
      <c r="B3542" s="3" t="s">
        <v>493</v>
      </c>
      <c r="C3542" s="3" t="s">
        <v>77</v>
      </c>
      <c r="D3542" s="3" t="s">
        <v>8121</v>
      </c>
      <c r="E3542" s="3" t="s">
        <v>9481</v>
      </c>
      <c r="F3542" s="3" t="s">
        <v>496</v>
      </c>
    </row>
    <row r="3543" spans="1:6" ht="12" customHeight="1" x14ac:dyDescent="0.25">
      <c r="A3543" s="3" t="s">
        <v>9482</v>
      </c>
      <c r="B3543" s="3" t="s">
        <v>493</v>
      </c>
      <c r="C3543" s="3" t="s">
        <v>77</v>
      </c>
      <c r="D3543" s="3" t="s">
        <v>8121</v>
      </c>
      <c r="E3543" s="3" t="s">
        <v>9483</v>
      </c>
      <c r="F3543" s="3" t="s">
        <v>496</v>
      </c>
    </row>
    <row r="3544" spans="1:6" ht="12" customHeight="1" x14ac:dyDescent="0.25">
      <c r="A3544" s="3" t="s">
        <v>9484</v>
      </c>
      <c r="B3544" s="3" t="s">
        <v>493</v>
      </c>
      <c r="C3544" s="3" t="s">
        <v>77</v>
      </c>
      <c r="D3544" s="3" t="s">
        <v>8121</v>
      </c>
      <c r="E3544" s="3" t="s">
        <v>9485</v>
      </c>
      <c r="F3544" s="3" t="s">
        <v>496</v>
      </c>
    </row>
    <row r="3545" spans="1:6" ht="12" customHeight="1" x14ac:dyDescent="0.25">
      <c r="A3545" s="3" t="s">
        <v>3216</v>
      </c>
      <c r="B3545" s="3" t="s">
        <v>504</v>
      </c>
      <c r="C3545" s="3" t="s">
        <v>77</v>
      </c>
      <c r="D3545" s="3" t="s">
        <v>8121</v>
      </c>
      <c r="E3545" s="3" t="s">
        <v>3217</v>
      </c>
      <c r="F3545" s="3" t="s">
        <v>496</v>
      </c>
    </row>
    <row r="3546" spans="1:6" ht="12" customHeight="1" x14ac:dyDescent="0.25">
      <c r="A3546" s="3" t="s">
        <v>9486</v>
      </c>
      <c r="B3546" s="3" t="s">
        <v>493</v>
      </c>
      <c r="C3546" s="3" t="s">
        <v>77</v>
      </c>
      <c r="D3546" s="3" t="s">
        <v>79</v>
      </c>
      <c r="E3546" s="3" t="s">
        <v>9487</v>
      </c>
      <c r="F3546" s="3" t="s">
        <v>496</v>
      </c>
    </row>
    <row r="3547" spans="1:6" ht="12" customHeight="1" x14ac:dyDescent="0.25">
      <c r="A3547" s="3" t="s">
        <v>9489</v>
      </c>
      <c r="B3547" s="3" t="s">
        <v>493</v>
      </c>
      <c r="C3547" s="3" t="s">
        <v>77</v>
      </c>
      <c r="D3547" s="3" t="s">
        <v>79</v>
      </c>
      <c r="E3547" s="3" t="s">
        <v>9490</v>
      </c>
      <c r="F3547" s="3" t="s">
        <v>496</v>
      </c>
    </row>
    <row r="3548" spans="1:6" ht="12" customHeight="1" x14ac:dyDescent="0.25">
      <c r="A3548" s="3" t="s">
        <v>3816</v>
      </c>
      <c r="B3548" s="3" t="s">
        <v>493</v>
      </c>
      <c r="C3548" s="3" t="s">
        <v>77</v>
      </c>
      <c r="D3548" s="3" t="s">
        <v>79</v>
      </c>
      <c r="E3548" s="3" t="s">
        <v>9491</v>
      </c>
      <c r="F3548" s="3" t="s">
        <v>496</v>
      </c>
    </row>
    <row r="3549" spans="1:6" ht="12" customHeight="1" x14ac:dyDescent="0.25">
      <c r="A3549" s="3" t="s">
        <v>3216</v>
      </c>
      <c r="B3549" s="3" t="s">
        <v>504</v>
      </c>
      <c r="C3549" s="3" t="s">
        <v>77</v>
      </c>
      <c r="D3549" s="3" t="s">
        <v>79</v>
      </c>
      <c r="E3549" s="3" t="s">
        <v>3217</v>
      </c>
      <c r="F3549" s="3" t="s">
        <v>496</v>
      </c>
    </row>
    <row r="3550" spans="1:6" ht="12" customHeight="1" x14ac:dyDescent="0.25">
      <c r="A3550" s="3" t="s">
        <v>9492</v>
      </c>
      <c r="B3550" s="3" t="s">
        <v>493</v>
      </c>
      <c r="C3550" s="3" t="s">
        <v>77</v>
      </c>
      <c r="D3550" s="3" t="s">
        <v>8126</v>
      </c>
      <c r="E3550" s="3" t="s">
        <v>9493</v>
      </c>
      <c r="F3550" s="3" t="s">
        <v>496</v>
      </c>
    </row>
    <row r="3551" spans="1:6" ht="12" customHeight="1" x14ac:dyDescent="0.25">
      <c r="A3551" s="3" t="s">
        <v>9494</v>
      </c>
      <c r="B3551" s="3" t="s">
        <v>493</v>
      </c>
      <c r="C3551" s="3" t="s">
        <v>77</v>
      </c>
      <c r="D3551" s="3" t="s">
        <v>8126</v>
      </c>
      <c r="E3551" s="3" t="s">
        <v>9495</v>
      </c>
      <c r="F3551" s="3" t="s">
        <v>496</v>
      </c>
    </row>
    <row r="3552" spans="1:6" ht="12" customHeight="1" x14ac:dyDescent="0.25">
      <c r="A3552" s="3" t="s">
        <v>9497</v>
      </c>
      <c r="B3552" s="3" t="s">
        <v>493</v>
      </c>
      <c r="C3552" s="3" t="s">
        <v>77</v>
      </c>
      <c r="D3552" s="3" t="s">
        <v>8126</v>
      </c>
      <c r="E3552" s="3" t="s">
        <v>9498</v>
      </c>
      <c r="F3552" s="3" t="s">
        <v>496</v>
      </c>
    </row>
    <row r="3553" spans="1:6" ht="12" customHeight="1" x14ac:dyDescent="0.25">
      <c r="A3553" s="3" t="s">
        <v>3216</v>
      </c>
      <c r="B3553" s="3" t="s">
        <v>504</v>
      </c>
      <c r="C3553" s="3" t="s">
        <v>77</v>
      </c>
      <c r="D3553" s="3" t="s">
        <v>8126</v>
      </c>
      <c r="E3553" s="3" t="s">
        <v>3217</v>
      </c>
      <c r="F3553" s="3" t="s">
        <v>496</v>
      </c>
    </row>
    <row r="3554" spans="1:6" ht="12" customHeight="1" x14ac:dyDescent="0.25">
      <c r="A3554" s="3" t="s">
        <v>9499</v>
      </c>
      <c r="B3554" s="3" t="s">
        <v>493</v>
      </c>
      <c r="C3554" s="3" t="s">
        <v>77</v>
      </c>
      <c r="D3554" s="3" t="s">
        <v>8127</v>
      </c>
      <c r="E3554" s="3" t="s">
        <v>9500</v>
      </c>
      <c r="F3554" s="3" t="s">
        <v>496</v>
      </c>
    </row>
    <row r="3555" spans="1:6" ht="12" customHeight="1" x14ac:dyDescent="0.25">
      <c r="A3555" s="3" t="s">
        <v>9501</v>
      </c>
      <c r="B3555" s="3" t="s">
        <v>493</v>
      </c>
      <c r="C3555" s="3" t="s">
        <v>77</v>
      </c>
      <c r="D3555" s="3" t="s">
        <v>8127</v>
      </c>
      <c r="E3555" s="3" t="s">
        <v>9503</v>
      </c>
      <c r="F3555" s="3" t="s">
        <v>496</v>
      </c>
    </row>
    <row r="3556" spans="1:6" ht="12" customHeight="1" x14ac:dyDescent="0.25">
      <c r="A3556" s="3" t="s">
        <v>3216</v>
      </c>
      <c r="B3556" s="3" t="s">
        <v>504</v>
      </c>
      <c r="C3556" s="3" t="s">
        <v>77</v>
      </c>
      <c r="D3556" s="3" t="s">
        <v>8127</v>
      </c>
      <c r="E3556" s="3" t="s">
        <v>3217</v>
      </c>
      <c r="F3556" s="3" t="s">
        <v>496</v>
      </c>
    </row>
    <row r="3557" spans="1:6" ht="12" customHeight="1" x14ac:dyDescent="0.25">
      <c r="A3557" s="3" t="s">
        <v>9504</v>
      </c>
      <c r="B3557" s="3" t="s">
        <v>493</v>
      </c>
      <c r="C3557" s="3" t="s">
        <v>77</v>
      </c>
      <c r="D3557" s="3" t="s">
        <v>8127</v>
      </c>
      <c r="E3557" s="3" t="s">
        <v>9505</v>
      </c>
      <c r="F3557" s="3" t="s">
        <v>496</v>
      </c>
    </row>
    <row r="3558" spans="1:6" ht="12" customHeight="1" x14ac:dyDescent="0.25">
      <c r="A3558" s="3" t="s">
        <v>9506</v>
      </c>
      <c r="B3558" s="3" t="s">
        <v>493</v>
      </c>
      <c r="C3558" s="3" t="s">
        <v>77</v>
      </c>
      <c r="D3558" s="3" t="s">
        <v>80</v>
      </c>
      <c r="E3558" s="3" t="s">
        <v>9507</v>
      </c>
      <c r="F3558" s="3" t="s">
        <v>496</v>
      </c>
    </row>
    <row r="3559" spans="1:6" ht="12" customHeight="1" x14ac:dyDescent="0.25">
      <c r="A3559" s="3" t="s">
        <v>9509</v>
      </c>
      <c r="B3559" s="3" t="s">
        <v>493</v>
      </c>
      <c r="C3559" s="3" t="s">
        <v>77</v>
      </c>
      <c r="D3559" s="3" t="s">
        <v>80</v>
      </c>
      <c r="E3559" s="3" t="s">
        <v>9510</v>
      </c>
      <c r="F3559" s="3" t="s">
        <v>496</v>
      </c>
    </row>
    <row r="3560" spans="1:6" ht="12" customHeight="1" x14ac:dyDescent="0.25">
      <c r="A3560" s="3" t="s">
        <v>9511</v>
      </c>
      <c r="B3560" s="3" t="s">
        <v>493</v>
      </c>
      <c r="C3560" s="3" t="s">
        <v>77</v>
      </c>
      <c r="D3560" s="3" t="s">
        <v>80</v>
      </c>
      <c r="E3560" s="3" t="s">
        <v>9514</v>
      </c>
      <c r="F3560" s="3" t="s">
        <v>496</v>
      </c>
    </row>
    <row r="3561" spans="1:6" ht="12" customHeight="1" x14ac:dyDescent="0.25">
      <c r="A3561" s="3" t="s">
        <v>3216</v>
      </c>
      <c r="B3561" s="3" t="s">
        <v>504</v>
      </c>
      <c r="C3561" s="3" t="s">
        <v>77</v>
      </c>
      <c r="D3561" s="3" t="s">
        <v>80</v>
      </c>
      <c r="E3561" s="3" t="s">
        <v>3217</v>
      </c>
      <c r="F3561" s="3" t="s">
        <v>496</v>
      </c>
    </row>
    <row r="3562" spans="1:6" ht="12" customHeight="1" x14ac:dyDescent="0.25">
      <c r="A3562" s="3" t="s">
        <v>9519</v>
      </c>
      <c r="B3562" s="3" t="s">
        <v>493</v>
      </c>
      <c r="C3562" s="3" t="s">
        <v>77</v>
      </c>
      <c r="D3562" s="3" t="s">
        <v>8130</v>
      </c>
      <c r="E3562" s="3" t="s">
        <v>9524</v>
      </c>
      <c r="F3562" s="3" t="s">
        <v>496</v>
      </c>
    </row>
    <row r="3563" spans="1:6" ht="12" customHeight="1" x14ac:dyDescent="0.25">
      <c r="A3563" s="3" t="s">
        <v>9525</v>
      </c>
      <c r="B3563" s="3" t="s">
        <v>493</v>
      </c>
      <c r="C3563" s="3" t="s">
        <v>77</v>
      </c>
      <c r="D3563" s="3" t="s">
        <v>8130</v>
      </c>
      <c r="E3563" s="3" t="s">
        <v>9526</v>
      </c>
      <c r="F3563" s="3" t="s">
        <v>496</v>
      </c>
    </row>
    <row r="3564" spans="1:6" ht="12" customHeight="1" x14ac:dyDescent="0.25">
      <c r="A3564" s="3" t="s">
        <v>9527</v>
      </c>
      <c r="B3564" s="3" t="s">
        <v>493</v>
      </c>
      <c r="C3564" s="3" t="s">
        <v>77</v>
      </c>
      <c r="D3564" s="3" t="s">
        <v>8130</v>
      </c>
      <c r="E3564" s="3" t="s">
        <v>9528</v>
      </c>
      <c r="F3564" s="3" t="s">
        <v>496</v>
      </c>
    </row>
    <row r="3565" spans="1:6" ht="12" customHeight="1" x14ac:dyDescent="0.25">
      <c r="A3565" s="3" t="s">
        <v>3216</v>
      </c>
      <c r="B3565" s="3" t="s">
        <v>504</v>
      </c>
      <c r="C3565" s="3" t="s">
        <v>77</v>
      </c>
      <c r="D3565" s="3" t="s">
        <v>8130</v>
      </c>
      <c r="E3565" s="3" t="s">
        <v>3217</v>
      </c>
      <c r="F3565" s="3" t="s">
        <v>496</v>
      </c>
    </row>
    <row r="3566" spans="1:6" ht="12" customHeight="1" x14ac:dyDescent="0.25">
      <c r="A3566" s="3" t="s">
        <v>9529</v>
      </c>
      <c r="B3566" s="3" t="s">
        <v>493</v>
      </c>
      <c r="C3566" s="3" t="s">
        <v>77</v>
      </c>
      <c r="D3566" s="3" t="s">
        <v>8133</v>
      </c>
      <c r="E3566" s="3" t="s">
        <v>9530</v>
      </c>
      <c r="F3566" s="3" t="s">
        <v>496</v>
      </c>
    </row>
    <row r="3567" spans="1:6" ht="12" customHeight="1" x14ac:dyDescent="0.25">
      <c r="A3567" s="3" t="s">
        <v>9531</v>
      </c>
      <c r="B3567" s="3" t="s">
        <v>493</v>
      </c>
      <c r="C3567" s="3" t="s">
        <v>77</v>
      </c>
      <c r="D3567" s="3" t="s">
        <v>8133</v>
      </c>
      <c r="E3567" s="3" t="s">
        <v>9532</v>
      </c>
      <c r="F3567" s="3" t="s">
        <v>496</v>
      </c>
    </row>
    <row r="3568" spans="1:6" ht="12" customHeight="1" x14ac:dyDescent="0.25">
      <c r="A3568" s="3" t="s">
        <v>3216</v>
      </c>
      <c r="B3568" s="3" t="s">
        <v>504</v>
      </c>
      <c r="C3568" s="3" t="s">
        <v>77</v>
      </c>
      <c r="D3568" s="3" t="s">
        <v>8133</v>
      </c>
      <c r="E3568" s="3" t="s">
        <v>3217</v>
      </c>
      <c r="F3568" s="3" t="s">
        <v>496</v>
      </c>
    </row>
    <row r="3569" spans="1:6" ht="12" customHeight="1" x14ac:dyDescent="0.25">
      <c r="A3569" s="3" t="s">
        <v>9534</v>
      </c>
      <c r="B3569" s="3" t="s">
        <v>493</v>
      </c>
      <c r="C3569" s="3" t="s">
        <v>77</v>
      </c>
      <c r="D3569" s="3" t="s">
        <v>8133</v>
      </c>
      <c r="E3569" s="3" t="s">
        <v>9535</v>
      </c>
      <c r="F3569" s="3" t="s">
        <v>496</v>
      </c>
    </row>
    <row r="3570" spans="1:6" ht="12" customHeight="1" x14ac:dyDescent="0.25">
      <c r="A3570" s="3" t="s">
        <v>9536</v>
      </c>
      <c r="B3570" s="3" t="s">
        <v>493</v>
      </c>
      <c r="C3570" s="3" t="s">
        <v>77</v>
      </c>
      <c r="D3570" s="3" t="s">
        <v>8134</v>
      </c>
      <c r="E3570" s="3" t="s">
        <v>9537</v>
      </c>
      <c r="F3570" s="3" t="s">
        <v>496</v>
      </c>
    </row>
    <row r="3571" spans="1:6" ht="12" customHeight="1" x14ac:dyDescent="0.25">
      <c r="A3571" s="3" t="s">
        <v>9538</v>
      </c>
      <c r="B3571" s="3" t="s">
        <v>493</v>
      </c>
      <c r="C3571" s="3" t="s">
        <v>77</v>
      </c>
      <c r="D3571" s="3" t="s">
        <v>8134</v>
      </c>
      <c r="E3571" s="3" t="s">
        <v>9539</v>
      </c>
      <c r="F3571" s="3" t="s">
        <v>496</v>
      </c>
    </row>
    <row r="3572" spans="1:6" ht="12" customHeight="1" x14ac:dyDescent="0.25">
      <c r="A3572" s="3" t="s">
        <v>3216</v>
      </c>
      <c r="B3572" s="3" t="s">
        <v>504</v>
      </c>
      <c r="C3572" s="3" t="s">
        <v>77</v>
      </c>
      <c r="D3572" s="3" t="s">
        <v>8134</v>
      </c>
      <c r="E3572" s="3" t="s">
        <v>3217</v>
      </c>
      <c r="F3572" s="3" t="s">
        <v>496</v>
      </c>
    </row>
    <row r="3573" spans="1:6" ht="12" customHeight="1" x14ac:dyDescent="0.25">
      <c r="A3573" s="3" t="s">
        <v>9540</v>
      </c>
      <c r="B3573" s="3" t="s">
        <v>493</v>
      </c>
      <c r="C3573" s="3" t="s">
        <v>77</v>
      </c>
      <c r="D3573" s="3" t="s">
        <v>8134</v>
      </c>
      <c r="E3573" s="3" t="s">
        <v>9541</v>
      </c>
      <c r="F3573" s="3" t="s">
        <v>496</v>
      </c>
    </row>
    <row r="3574" spans="1:6" ht="12" customHeight="1" x14ac:dyDescent="0.25">
      <c r="A3574" s="3" t="s">
        <v>9542</v>
      </c>
      <c r="B3574" s="3" t="s">
        <v>493</v>
      </c>
      <c r="C3574" s="3" t="s">
        <v>146</v>
      </c>
      <c r="D3574" s="3" t="s">
        <v>8137</v>
      </c>
      <c r="E3574" s="3" t="s">
        <v>9543</v>
      </c>
      <c r="F3574" s="3" t="s">
        <v>496</v>
      </c>
    </row>
    <row r="3575" spans="1:6" ht="12" customHeight="1" x14ac:dyDescent="0.25">
      <c r="A3575" s="3" t="s">
        <v>2226</v>
      </c>
      <c r="B3575" s="3" t="s">
        <v>493</v>
      </c>
      <c r="C3575" s="3" t="s">
        <v>146</v>
      </c>
      <c r="D3575" s="3" t="s">
        <v>8137</v>
      </c>
      <c r="E3575" s="3" t="s">
        <v>9544</v>
      </c>
      <c r="F3575" s="3" t="s">
        <v>496</v>
      </c>
    </row>
    <row r="3576" spans="1:6" ht="12" customHeight="1" x14ac:dyDescent="0.25">
      <c r="A3576" s="3" t="s">
        <v>3825</v>
      </c>
      <c r="B3576" s="3" t="s">
        <v>504</v>
      </c>
      <c r="C3576" s="3" t="s">
        <v>146</v>
      </c>
      <c r="D3576" s="3" t="s">
        <v>8137</v>
      </c>
      <c r="E3576" s="3" t="s">
        <v>3826</v>
      </c>
      <c r="F3576" s="3" t="s">
        <v>496</v>
      </c>
    </row>
    <row r="3577" spans="1:6" ht="12" customHeight="1" x14ac:dyDescent="0.25">
      <c r="A3577" s="3" t="s">
        <v>9545</v>
      </c>
      <c r="B3577" s="3" t="s">
        <v>493</v>
      </c>
      <c r="C3577" s="3" t="s">
        <v>146</v>
      </c>
      <c r="D3577" s="3" t="s">
        <v>8137</v>
      </c>
      <c r="E3577" s="3" t="s">
        <v>9546</v>
      </c>
      <c r="F3577" s="3" t="s">
        <v>496</v>
      </c>
    </row>
    <row r="3578" spans="1:6" ht="12" customHeight="1" x14ac:dyDescent="0.25">
      <c r="A3578" s="3" t="s">
        <v>9547</v>
      </c>
      <c r="B3578" s="3" t="s">
        <v>493</v>
      </c>
      <c r="C3578" s="3" t="s">
        <v>33</v>
      </c>
      <c r="D3578" s="3" t="s">
        <v>256</v>
      </c>
      <c r="E3578" s="3" t="s">
        <v>9549</v>
      </c>
      <c r="F3578" s="3" t="s">
        <v>496</v>
      </c>
    </row>
    <row r="3579" spans="1:6" ht="12" customHeight="1" x14ac:dyDescent="0.25">
      <c r="A3579" s="3" t="s">
        <v>9550</v>
      </c>
      <c r="B3579" s="3" t="s">
        <v>493</v>
      </c>
      <c r="C3579" s="3" t="s">
        <v>33</v>
      </c>
      <c r="D3579" s="3" t="s">
        <v>256</v>
      </c>
      <c r="E3579" s="3" t="s">
        <v>9552</v>
      </c>
      <c r="F3579" s="3" t="s">
        <v>496</v>
      </c>
    </row>
    <row r="3580" spans="1:6" ht="12" customHeight="1" x14ac:dyDescent="0.25">
      <c r="A3580" s="3" t="s">
        <v>9553</v>
      </c>
      <c r="B3580" s="3" t="s">
        <v>504</v>
      </c>
      <c r="C3580" s="3" t="s">
        <v>33</v>
      </c>
      <c r="D3580" s="3" t="s">
        <v>256</v>
      </c>
      <c r="E3580" s="3" t="s">
        <v>9554</v>
      </c>
      <c r="F3580" s="3" t="s">
        <v>496</v>
      </c>
    </row>
    <row r="3581" spans="1:6" ht="12" customHeight="1" x14ac:dyDescent="0.25">
      <c r="A3581" s="3" t="s">
        <v>9555</v>
      </c>
      <c r="B3581" s="3" t="s">
        <v>493</v>
      </c>
      <c r="C3581" s="3" t="s">
        <v>33</v>
      </c>
      <c r="D3581" s="3" t="s">
        <v>256</v>
      </c>
      <c r="E3581" s="3" t="s">
        <v>9557</v>
      </c>
      <c r="F3581" s="3" t="s">
        <v>496</v>
      </c>
    </row>
    <row r="3582" spans="1:6" ht="12" customHeight="1" x14ac:dyDescent="0.25">
      <c r="A3582" s="3" t="s">
        <v>9558</v>
      </c>
      <c r="B3582" s="3" t="s">
        <v>493</v>
      </c>
      <c r="C3582" s="3" t="s">
        <v>33</v>
      </c>
      <c r="D3582" s="3" t="s">
        <v>255</v>
      </c>
      <c r="E3582" s="3" t="s">
        <v>9559</v>
      </c>
      <c r="F3582" s="3" t="s">
        <v>496</v>
      </c>
    </row>
    <row r="3583" spans="1:6" ht="12" customHeight="1" x14ac:dyDescent="0.25">
      <c r="A3583" s="3" t="s">
        <v>9560</v>
      </c>
      <c r="B3583" s="3" t="s">
        <v>493</v>
      </c>
      <c r="C3583" s="3" t="s">
        <v>33</v>
      </c>
      <c r="D3583" s="3" t="s">
        <v>255</v>
      </c>
      <c r="E3583" s="3" t="s">
        <v>9561</v>
      </c>
      <c r="F3583" s="3" t="s">
        <v>496</v>
      </c>
    </row>
    <row r="3584" spans="1:6" ht="12" customHeight="1" x14ac:dyDescent="0.25">
      <c r="A3584" s="3" t="s">
        <v>9562</v>
      </c>
      <c r="B3584" s="3" t="s">
        <v>504</v>
      </c>
      <c r="C3584" s="3" t="s">
        <v>33</v>
      </c>
      <c r="D3584" s="3" t="s">
        <v>255</v>
      </c>
      <c r="E3584" s="3" t="s">
        <v>9563</v>
      </c>
      <c r="F3584" s="3" t="s">
        <v>496</v>
      </c>
    </row>
    <row r="3585" spans="1:6" ht="12" customHeight="1" x14ac:dyDescent="0.25">
      <c r="A3585" s="3" t="s">
        <v>9564</v>
      </c>
      <c r="B3585" s="3" t="s">
        <v>493</v>
      </c>
      <c r="C3585" s="3" t="s">
        <v>33</v>
      </c>
      <c r="D3585" s="3" t="s">
        <v>255</v>
      </c>
      <c r="E3585" s="3" t="s">
        <v>9565</v>
      </c>
      <c r="F3585" s="3" t="s">
        <v>496</v>
      </c>
    </row>
    <row r="3586" spans="1:6" ht="12" customHeight="1" x14ac:dyDescent="0.25">
      <c r="A3586" s="3" t="s">
        <v>2228</v>
      </c>
      <c r="B3586" s="3" t="s">
        <v>493</v>
      </c>
      <c r="C3586" s="3" t="s">
        <v>146</v>
      </c>
      <c r="D3586" s="3" t="s">
        <v>8140</v>
      </c>
      <c r="E3586" s="3" t="s">
        <v>9566</v>
      </c>
      <c r="F3586" s="3" t="s">
        <v>496</v>
      </c>
    </row>
    <row r="3587" spans="1:6" ht="12" customHeight="1" x14ac:dyDescent="0.25">
      <c r="A3587" s="3" t="s">
        <v>9568</v>
      </c>
      <c r="B3587" s="3" t="s">
        <v>493</v>
      </c>
      <c r="C3587" s="3" t="s">
        <v>146</v>
      </c>
      <c r="D3587" s="3" t="s">
        <v>8140</v>
      </c>
      <c r="E3587" s="3" t="s">
        <v>9569</v>
      </c>
      <c r="F3587" s="3" t="s">
        <v>496</v>
      </c>
    </row>
    <row r="3588" spans="1:6" ht="12" customHeight="1" x14ac:dyDescent="0.25">
      <c r="A3588" s="3" t="s">
        <v>9570</v>
      </c>
      <c r="B3588" s="3" t="s">
        <v>504</v>
      </c>
      <c r="C3588" s="3" t="s">
        <v>146</v>
      </c>
      <c r="D3588" s="3" t="s">
        <v>8140</v>
      </c>
      <c r="E3588" s="3" t="s">
        <v>9571</v>
      </c>
      <c r="F3588" s="3" t="s">
        <v>496</v>
      </c>
    </row>
    <row r="3589" spans="1:6" ht="12" customHeight="1" x14ac:dyDescent="0.25">
      <c r="A3589" s="3" t="s">
        <v>9572</v>
      </c>
      <c r="B3589" s="3" t="s">
        <v>493</v>
      </c>
      <c r="C3589" s="3" t="s">
        <v>146</v>
      </c>
      <c r="D3589" s="3" t="s">
        <v>8140</v>
      </c>
      <c r="E3589" s="3" t="s">
        <v>9573</v>
      </c>
      <c r="F3589" s="3" t="s">
        <v>496</v>
      </c>
    </row>
    <row r="3590" spans="1:6" ht="12" customHeight="1" x14ac:dyDescent="0.25">
      <c r="A3590" s="3" t="s">
        <v>9574</v>
      </c>
      <c r="B3590" s="3" t="s">
        <v>493</v>
      </c>
      <c r="C3590" s="3" t="s">
        <v>146</v>
      </c>
      <c r="D3590" s="3" t="s">
        <v>8141</v>
      </c>
      <c r="E3590" s="3" t="s">
        <v>9575</v>
      </c>
      <c r="F3590" s="3" t="s">
        <v>496</v>
      </c>
    </row>
    <row r="3591" spans="1:6" ht="12" customHeight="1" x14ac:dyDescent="0.25">
      <c r="A3591" s="3" t="s">
        <v>9576</v>
      </c>
      <c r="B3591" s="3" t="s">
        <v>493</v>
      </c>
      <c r="C3591" s="3" t="s">
        <v>146</v>
      </c>
      <c r="D3591" s="3" t="s">
        <v>8141</v>
      </c>
      <c r="E3591" s="3" t="s">
        <v>9577</v>
      </c>
      <c r="F3591" s="3" t="s">
        <v>496</v>
      </c>
    </row>
    <row r="3592" spans="1:6" ht="12" customHeight="1" x14ac:dyDescent="0.25">
      <c r="A3592" s="3" t="s">
        <v>9570</v>
      </c>
      <c r="B3592" s="3" t="s">
        <v>504</v>
      </c>
      <c r="C3592" s="3" t="s">
        <v>146</v>
      </c>
      <c r="D3592" s="3" t="s">
        <v>8141</v>
      </c>
      <c r="E3592" s="3" t="s">
        <v>9571</v>
      </c>
      <c r="F3592" s="3" t="s">
        <v>496</v>
      </c>
    </row>
    <row r="3593" spans="1:6" ht="12" customHeight="1" x14ac:dyDescent="0.25">
      <c r="A3593" s="3" t="s">
        <v>9578</v>
      </c>
      <c r="B3593" s="3" t="s">
        <v>493</v>
      </c>
      <c r="C3593" s="3" t="s">
        <v>146</v>
      </c>
      <c r="D3593" s="3" t="s">
        <v>8141</v>
      </c>
      <c r="E3593" s="3" t="s">
        <v>9579</v>
      </c>
      <c r="F3593" s="3" t="s">
        <v>496</v>
      </c>
    </row>
    <row r="3594" spans="1:6" ht="12" customHeight="1" x14ac:dyDescent="0.25">
      <c r="A3594" s="3" t="s">
        <v>9580</v>
      </c>
      <c r="B3594" s="3" t="s">
        <v>493</v>
      </c>
      <c r="C3594" s="3" t="s">
        <v>268</v>
      </c>
      <c r="D3594" s="3" t="s">
        <v>8145</v>
      </c>
      <c r="E3594" s="3" t="s">
        <v>9582</v>
      </c>
      <c r="F3594" s="3" t="s">
        <v>496</v>
      </c>
    </row>
    <row r="3595" spans="1:6" ht="12" customHeight="1" x14ac:dyDescent="0.25">
      <c r="A3595" s="3" t="s">
        <v>9583</v>
      </c>
      <c r="B3595" s="3" t="s">
        <v>493</v>
      </c>
      <c r="C3595" s="3" t="s">
        <v>268</v>
      </c>
      <c r="D3595" s="3" t="s">
        <v>8145</v>
      </c>
      <c r="E3595" s="3" t="s">
        <v>9584</v>
      </c>
      <c r="F3595" s="3" t="s">
        <v>496</v>
      </c>
    </row>
    <row r="3596" spans="1:6" ht="12" customHeight="1" x14ac:dyDescent="0.25">
      <c r="A3596" s="3" t="s">
        <v>956</v>
      </c>
      <c r="B3596" s="3" t="s">
        <v>493</v>
      </c>
      <c r="C3596" s="3" t="s">
        <v>268</v>
      </c>
      <c r="D3596" s="3" t="s">
        <v>8145</v>
      </c>
      <c r="E3596" s="3" t="s">
        <v>9585</v>
      </c>
      <c r="F3596" s="3" t="s">
        <v>496</v>
      </c>
    </row>
    <row r="3597" spans="1:6" ht="12" customHeight="1" x14ac:dyDescent="0.25">
      <c r="A3597" s="3" t="s">
        <v>8974</v>
      </c>
      <c r="B3597" s="3" t="s">
        <v>504</v>
      </c>
      <c r="C3597" s="3" t="s">
        <v>268</v>
      </c>
      <c r="D3597" s="3" t="s">
        <v>8145</v>
      </c>
      <c r="E3597" s="3" t="s">
        <v>8978</v>
      </c>
      <c r="F3597" s="3" t="s">
        <v>496</v>
      </c>
    </row>
    <row r="3598" spans="1:6" ht="12" customHeight="1" x14ac:dyDescent="0.25">
      <c r="A3598" s="3" t="s">
        <v>9586</v>
      </c>
      <c r="B3598" s="3" t="s">
        <v>493</v>
      </c>
      <c r="C3598" s="3" t="s">
        <v>165</v>
      </c>
      <c r="D3598" s="3" t="s">
        <v>8149</v>
      </c>
      <c r="E3598" s="3" t="s">
        <v>9587</v>
      </c>
      <c r="F3598" s="3" t="s">
        <v>496</v>
      </c>
    </row>
    <row r="3599" spans="1:6" ht="12" customHeight="1" x14ac:dyDescent="0.25">
      <c r="A3599" s="3" t="s">
        <v>9588</v>
      </c>
      <c r="B3599" s="3" t="s">
        <v>493</v>
      </c>
      <c r="C3599" s="3" t="s">
        <v>165</v>
      </c>
      <c r="D3599" s="3" t="s">
        <v>8149</v>
      </c>
      <c r="E3599" s="3" t="s">
        <v>9589</v>
      </c>
      <c r="F3599" s="3" t="s">
        <v>496</v>
      </c>
    </row>
    <row r="3600" spans="1:6" ht="12" customHeight="1" x14ac:dyDescent="0.25">
      <c r="A3600" s="3" t="s">
        <v>9590</v>
      </c>
      <c r="B3600" s="3" t="s">
        <v>493</v>
      </c>
      <c r="C3600" s="3" t="s">
        <v>165</v>
      </c>
      <c r="D3600" s="3" t="s">
        <v>8149</v>
      </c>
      <c r="E3600" s="3" t="s">
        <v>9591</v>
      </c>
      <c r="F3600" s="3" t="s">
        <v>496</v>
      </c>
    </row>
    <row r="3601" spans="1:6" ht="12" customHeight="1" x14ac:dyDescent="0.25">
      <c r="A3601" s="3" t="s">
        <v>2580</v>
      </c>
      <c r="B3601" s="3" t="s">
        <v>504</v>
      </c>
      <c r="C3601" s="3" t="s">
        <v>165</v>
      </c>
      <c r="D3601" s="3" t="s">
        <v>8149</v>
      </c>
      <c r="E3601" s="3" t="s">
        <v>2581</v>
      </c>
      <c r="F3601" s="3" t="s">
        <v>496</v>
      </c>
    </row>
    <row r="3602" spans="1:6" ht="12" customHeight="1" x14ac:dyDescent="0.25">
      <c r="A3602" s="3" t="s">
        <v>999</v>
      </c>
      <c r="B3602" s="3" t="s">
        <v>493</v>
      </c>
      <c r="C3602" s="3" t="s">
        <v>170</v>
      </c>
      <c r="D3602" s="3" t="s">
        <v>8153</v>
      </c>
      <c r="E3602" s="3" t="s">
        <v>9593</v>
      </c>
      <c r="F3602" s="3" t="s">
        <v>496</v>
      </c>
    </row>
    <row r="3603" spans="1:6" ht="12" customHeight="1" x14ac:dyDescent="0.25">
      <c r="A3603" s="3" t="s">
        <v>9594</v>
      </c>
      <c r="B3603" s="3" t="s">
        <v>493</v>
      </c>
      <c r="C3603" s="3" t="s">
        <v>170</v>
      </c>
      <c r="D3603" s="3" t="s">
        <v>8153</v>
      </c>
      <c r="E3603" s="3" t="s">
        <v>9595</v>
      </c>
      <c r="F3603" s="3" t="s">
        <v>496</v>
      </c>
    </row>
    <row r="3604" spans="1:6" ht="12" customHeight="1" x14ac:dyDescent="0.25">
      <c r="A3604" s="3" t="s">
        <v>9596</v>
      </c>
      <c r="B3604" s="3" t="s">
        <v>493</v>
      </c>
      <c r="C3604" s="3" t="s">
        <v>170</v>
      </c>
      <c r="D3604" s="3" t="s">
        <v>8153</v>
      </c>
      <c r="E3604" s="3" t="s">
        <v>9597</v>
      </c>
      <c r="F3604" s="3" t="s">
        <v>496</v>
      </c>
    </row>
    <row r="3605" spans="1:6" ht="12" customHeight="1" x14ac:dyDescent="0.25">
      <c r="A3605" s="3" t="s">
        <v>1821</v>
      </c>
      <c r="B3605" s="3" t="s">
        <v>504</v>
      </c>
      <c r="C3605" s="3" t="s">
        <v>170</v>
      </c>
      <c r="D3605" s="3" t="s">
        <v>8153</v>
      </c>
      <c r="E3605" s="3" t="s">
        <v>1824</v>
      </c>
      <c r="F3605" s="3" t="s">
        <v>496</v>
      </c>
    </row>
    <row r="3606" spans="1:6" ht="12" customHeight="1" x14ac:dyDescent="0.25">
      <c r="A3606" s="3" t="s">
        <v>9598</v>
      </c>
      <c r="B3606" s="3" t="s">
        <v>493</v>
      </c>
      <c r="C3606" s="3" t="s">
        <v>165</v>
      </c>
      <c r="D3606" s="3" t="s">
        <v>8156</v>
      </c>
      <c r="E3606" s="3" t="s">
        <v>9599</v>
      </c>
      <c r="F3606" s="3" t="s">
        <v>496</v>
      </c>
    </row>
    <row r="3607" spans="1:6" ht="12" customHeight="1" x14ac:dyDescent="0.25">
      <c r="A3607" s="3" t="s">
        <v>9600</v>
      </c>
      <c r="B3607" s="3" t="s">
        <v>493</v>
      </c>
      <c r="C3607" s="3" t="s">
        <v>165</v>
      </c>
      <c r="D3607" s="3" t="s">
        <v>8156</v>
      </c>
      <c r="E3607" s="3" t="s">
        <v>9601</v>
      </c>
      <c r="F3607" s="3" t="s">
        <v>496</v>
      </c>
    </row>
    <row r="3608" spans="1:6" ht="12" customHeight="1" x14ac:dyDescent="0.25">
      <c r="A3608" s="3" t="s">
        <v>821</v>
      </c>
      <c r="B3608" s="3" t="s">
        <v>504</v>
      </c>
      <c r="C3608" s="3" t="s">
        <v>165</v>
      </c>
      <c r="D3608" s="3" t="s">
        <v>8156</v>
      </c>
      <c r="E3608" s="3" t="s">
        <v>822</v>
      </c>
      <c r="F3608" s="3" t="s">
        <v>496</v>
      </c>
    </row>
    <row r="3609" spans="1:6" ht="12" customHeight="1" x14ac:dyDescent="0.25">
      <c r="A3609" s="3" t="s">
        <v>9602</v>
      </c>
      <c r="B3609" s="3" t="s">
        <v>493</v>
      </c>
      <c r="C3609" s="3" t="s">
        <v>165</v>
      </c>
      <c r="D3609" s="3" t="s">
        <v>8156</v>
      </c>
      <c r="E3609" s="3" t="s">
        <v>9603</v>
      </c>
      <c r="F3609" s="3" t="s">
        <v>496</v>
      </c>
    </row>
    <row r="3610" spans="1:6" ht="12" customHeight="1" x14ac:dyDescent="0.25">
      <c r="A3610" s="3" t="s">
        <v>9604</v>
      </c>
      <c r="B3610" s="3" t="s">
        <v>493</v>
      </c>
      <c r="C3610" s="3" t="s">
        <v>239</v>
      </c>
      <c r="D3610" s="3" t="s">
        <v>8158</v>
      </c>
      <c r="E3610" s="3" t="s">
        <v>9606</v>
      </c>
      <c r="F3610" s="3" t="s">
        <v>496</v>
      </c>
    </row>
    <row r="3611" spans="1:6" ht="12" customHeight="1" x14ac:dyDescent="0.25">
      <c r="A3611" s="3" t="s">
        <v>9607</v>
      </c>
      <c r="B3611" s="3" t="s">
        <v>493</v>
      </c>
      <c r="C3611" s="3" t="s">
        <v>239</v>
      </c>
      <c r="D3611" s="3" t="s">
        <v>8158</v>
      </c>
      <c r="E3611" s="3" t="s">
        <v>9608</v>
      </c>
      <c r="F3611" s="3" t="s">
        <v>496</v>
      </c>
    </row>
    <row r="3612" spans="1:6" ht="12" customHeight="1" x14ac:dyDescent="0.25">
      <c r="A3612" s="3" t="s">
        <v>1535</v>
      </c>
      <c r="B3612" s="3" t="s">
        <v>504</v>
      </c>
      <c r="C3612" s="3" t="s">
        <v>239</v>
      </c>
      <c r="D3612" s="3" t="s">
        <v>8158</v>
      </c>
      <c r="E3612" s="3" t="s">
        <v>1536</v>
      </c>
      <c r="F3612" s="3" t="s">
        <v>496</v>
      </c>
    </row>
    <row r="3613" spans="1:6" ht="12" customHeight="1" x14ac:dyDescent="0.25">
      <c r="A3613" s="3" t="s">
        <v>3924</v>
      </c>
      <c r="B3613" s="3" t="s">
        <v>493</v>
      </c>
      <c r="C3613" s="3" t="s">
        <v>239</v>
      </c>
      <c r="D3613" s="3" t="s">
        <v>8158</v>
      </c>
      <c r="E3613" s="3" t="s">
        <v>9609</v>
      </c>
      <c r="F3613" s="3" t="s">
        <v>496</v>
      </c>
    </row>
    <row r="3614" spans="1:6" ht="12" customHeight="1" x14ac:dyDescent="0.25">
      <c r="A3614" s="3" t="s">
        <v>1784</v>
      </c>
      <c r="B3614" s="3" t="s">
        <v>504</v>
      </c>
      <c r="C3614" s="3" t="s">
        <v>276</v>
      </c>
      <c r="D3614" s="3" t="s">
        <v>8162</v>
      </c>
      <c r="E3614" s="3" t="s">
        <v>1786</v>
      </c>
      <c r="F3614" s="3" t="s">
        <v>496</v>
      </c>
    </row>
    <row r="3615" spans="1:6" ht="12" customHeight="1" x14ac:dyDescent="0.25">
      <c r="A3615" s="3" t="s">
        <v>9610</v>
      </c>
      <c r="B3615" s="3" t="s">
        <v>493</v>
      </c>
      <c r="C3615" s="3" t="s">
        <v>276</v>
      </c>
      <c r="D3615" s="3" t="s">
        <v>8162</v>
      </c>
      <c r="E3615" s="3" t="s">
        <v>9611</v>
      </c>
      <c r="F3615" s="3" t="s">
        <v>496</v>
      </c>
    </row>
    <row r="3616" spans="1:6" ht="12" customHeight="1" x14ac:dyDescent="0.25">
      <c r="A3616" s="3" t="s">
        <v>9612</v>
      </c>
      <c r="B3616" s="3" t="s">
        <v>493</v>
      </c>
      <c r="C3616" s="3" t="s">
        <v>276</v>
      </c>
      <c r="D3616" s="3" t="s">
        <v>8162</v>
      </c>
      <c r="E3616" s="3" t="s">
        <v>9613</v>
      </c>
      <c r="F3616" s="3" t="s">
        <v>496</v>
      </c>
    </row>
    <row r="3617" spans="1:6" ht="12" customHeight="1" x14ac:dyDescent="0.25">
      <c r="A3617" s="3" t="s">
        <v>9614</v>
      </c>
      <c r="B3617" s="3" t="s">
        <v>493</v>
      </c>
      <c r="C3617" s="3" t="s">
        <v>276</v>
      </c>
      <c r="D3617" s="3" t="s">
        <v>8162</v>
      </c>
      <c r="E3617" s="3" t="s">
        <v>9615</v>
      </c>
      <c r="F3617" s="3" t="s">
        <v>496</v>
      </c>
    </row>
    <row r="3618" spans="1:6" ht="12" customHeight="1" x14ac:dyDescent="0.25">
      <c r="A3618" s="3" t="s">
        <v>9617</v>
      </c>
      <c r="B3618" s="3" t="s">
        <v>493</v>
      </c>
      <c r="C3618" s="3" t="s">
        <v>33</v>
      </c>
      <c r="D3618" s="3" t="s">
        <v>8165</v>
      </c>
      <c r="E3618" s="3" t="s">
        <v>9618</v>
      </c>
      <c r="F3618" s="3" t="s">
        <v>496</v>
      </c>
    </row>
    <row r="3619" spans="1:6" ht="12" customHeight="1" x14ac:dyDescent="0.25">
      <c r="A3619" s="3" t="s">
        <v>9619</v>
      </c>
      <c r="B3619" s="3" t="s">
        <v>493</v>
      </c>
      <c r="C3619" s="3" t="s">
        <v>33</v>
      </c>
      <c r="D3619" s="3" t="s">
        <v>8165</v>
      </c>
      <c r="E3619" s="3" t="s">
        <v>9620</v>
      </c>
      <c r="F3619" s="3" t="s">
        <v>496</v>
      </c>
    </row>
    <row r="3620" spans="1:6" ht="12" customHeight="1" x14ac:dyDescent="0.25">
      <c r="A3620" s="3" t="s">
        <v>9621</v>
      </c>
      <c r="B3620" s="3" t="s">
        <v>493</v>
      </c>
      <c r="C3620" s="3" t="s">
        <v>33</v>
      </c>
      <c r="D3620" s="3" t="s">
        <v>8165</v>
      </c>
      <c r="E3620" s="3" t="s">
        <v>9622</v>
      </c>
      <c r="F3620" s="3" t="s">
        <v>496</v>
      </c>
    </row>
    <row r="3621" spans="1:6" ht="12" customHeight="1" x14ac:dyDescent="0.25">
      <c r="A3621" s="3" t="s">
        <v>2591</v>
      </c>
      <c r="B3621" s="3" t="s">
        <v>504</v>
      </c>
      <c r="C3621" s="3" t="s">
        <v>33</v>
      </c>
      <c r="D3621" s="3" t="s">
        <v>8165</v>
      </c>
      <c r="E3621" s="3" t="s">
        <v>2593</v>
      </c>
      <c r="F3621" s="3" t="s">
        <v>496</v>
      </c>
    </row>
    <row r="3622" spans="1:6" ht="12" customHeight="1" x14ac:dyDescent="0.25">
      <c r="A3622" s="3" t="s">
        <v>9623</v>
      </c>
      <c r="B3622" s="3" t="s">
        <v>493</v>
      </c>
      <c r="C3622" s="3" t="s">
        <v>33</v>
      </c>
      <c r="D3622" s="3" t="s">
        <v>8167</v>
      </c>
      <c r="E3622" s="3" t="s">
        <v>9624</v>
      </c>
      <c r="F3622" s="3" t="s">
        <v>496</v>
      </c>
    </row>
    <row r="3623" spans="1:6" ht="12" customHeight="1" x14ac:dyDescent="0.25">
      <c r="A3623" s="3" t="s">
        <v>9625</v>
      </c>
      <c r="B3623" s="3" t="s">
        <v>493</v>
      </c>
      <c r="C3623" s="3" t="s">
        <v>33</v>
      </c>
      <c r="D3623" s="3" t="s">
        <v>8167</v>
      </c>
      <c r="E3623" s="3" t="s">
        <v>9626</v>
      </c>
      <c r="F3623" s="3" t="s">
        <v>496</v>
      </c>
    </row>
    <row r="3624" spans="1:6" ht="12" customHeight="1" x14ac:dyDescent="0.25">
      <c r="A3624" s="3" t="s">
        <v>2591</v>
      </c>
      <c r="B3624" s="3" t="s">
        <v>504</v>
      </c>
      <c r="C3624" s="3" t="s">
        <v>33</v>
      </c>
      <c r="D3624" s="3" t="s">
        <v>8167</v>
      </c>
      <c r="E3624" s="3" t="s">
        <v>2593</v>
      </c>
      <c r="F3624" s="3" t="s">
        <v>496</v>
      </c>
    </row>
    <row r="3625" spans="1:6" ht="12" customHeight="1" x14ac:dyDescent="0.25">
      <c r="A3625" s="3" t="s">
        <v>9627</v>
      </c>
      <c r="B3625" s="3" t="s">
        <v>493</v>
      </c>
      <c r="C3625" s="3" t="s">
        <v>33</v>
      </c>
      <c r="D3625" s="3" t="s">
        <v>8167</v>
      </c>
      <c r="E3625" s="3" t="s">
        <v>9628</v>
      </c>
      <c r="F3625" s="3" t="s">
        <v>496</v>
      </c>
    </row>
    <row r="3626" spans="1:6" ht="12" customHeight="1" x14ac:dyDescent="0.25">
      <c r="A3626" s="3" t="s">
        <v>9629</v>
      </c>
      <c r="B3626" s="3" t="s">
        <v>493</v>
      </c>
      <c r="C3626" s="3" t="s">
        <v>33</v>
      </c>
      <c r="D3626" s="3" t="s">
        <v>8170</v>
      </c>
      <c r="E3626" s="3" t="s">
        <v>9630</v>
      </c>
      <c r="F3626" s="3" t="s">
        <v>496</v>
      </c>
    </row>
    <row r="3627" spans="1:6" ht="12" customHeight="1" x14ac:dyDescent="0.25">
      <c r="A3627" s="3" t="s">
        <v>9631</v>
      </c>
      <c r="B3627" s="3" t="s">
        <v>493</v>
      </c>
      <c r="C3627" s="3" t="s">
        <v>33</v>
      </c>
      <c r="D3627" s="3" t="s">
        <v>8170</v>
      </c>
      <c r="E3627" s="3" t="s">
        <v>9632</v>
      </c>
      <c r="F3627" s="3" t="s">
        <v>496</v>
      </c>
    </row>
    <row r="3628" spans="1:6" ht="12" customHeight="1" x14ac:dyDescent="0.25">
      <c r="A3628" s="3" t="s">
        <v>9633</v>
      </c>
      <c r="B3628" s="3" t="s">
        <v>493</v>
      </c>
      <c r="C3628" s="3" t="s">
        <v>33</v>
      </c>
      <c r="D3628" s="3" t="s">
        <v>8170</v>
      </c>
      <c r="E3628" s="3" t="s">
        <v>9634</v>
      </c>
      <c r="F3628" s="3" t="s">
        <v>496</v>
      </c>
    </row>
    <row r="3629" spans="1:6" ht="12" customHeight="1" x14ac:dyDescent="0.25">
      <c r="A3629" s="3" t="s">
        <v>2591</v>
      </c>
      <c r="B3629" s="3" t="s">
        <v>504</v>
      </c>
      <c r="C3629" s="3" t="s">
        <v>33</v>
      </c>
      <c r="D3629" s="3" t="s">
        <v>8170</v>
      </c>
      <c r="E3629" s="3" t="s">
        <v>2593</v>
      </c>
      <c r="F3629" s="3" t="s">
        <v>496</v>
      </c>
    </row>
    <row r="3630" spans="1:6" ht="12" customHeight="1" x14ac:dyDescent="0.25">
      <c r="A3630" s="3" t="s">
        <v>9636</v>
      </c>
      <c r="B3630" s="3" t="s">
        <v>493</v>
      </c>
      <c r="C3630" s="3" t="s">
        <v>33</v>
      </c>
      <c r="D3630" s="3" t="s">
        <v>8172</v>
      </c>
      <c r="E3630" s="3" t="s">
        <v>9637</v>
      </c>
      <c r="F3630" s="3" t="s">
        <v>496</v>
      </c>
    </row>
    <row r="3631" spans="1:6" ht="12" customHeight="1" x14ac:dyDescent="0.25">
      <c r="A3631" s="3" t="s">
        <v>9638</v>
      </c>
      <c r="B3631" s="3" t="s">
        <v>493</v>
      </c>
      <c r="C3631" s="3" t="s">
        <v>33</v>
      </c>
      <c r="D3631" s="3" t="s">
        <v>8172</v>
      </c>
      <c r="E3631" s="3" t="s">
        <v>9639</v>
      </c>
      <c r="F3631" s="3" t="s">
        <v>496</v>
      </c>
    </row>
    <row r="3632" spans="1:6" ht="12" customHeight="1" x14ac:dyDescent="0.25">
      <c r="A3632" s="3" t="s">
        <v>9640</v>
      </c>
      <c r="B3632" s="3" t="s">
        <v>493</v>
      </c>
      <c r="C3632" s="3" t="s">
        <v>33</v>
      </c>
      <c r="D3632" s="3" t="s">
        <v>8172</v>
      </c>
      <c r="E3632" s="3" t="s">
        <v>9641</v>
      </c>
      <c r="F3632" s="3" t="s">
        <v>496</v>
      </c>
    </row>
    <row r="3633" spans="1:6" ht="12" customHeight="1" x14ac:dyDescent="0.25">
      <c r="A3633" s="3" t="s">
        <v>2591</v>
      </c>
      <c r="B3633" s="3" t="s">
        <v>504</v>
      </c>
      <c r="C3633" s="3" t="s">
        <v>33</v>
      </c>
      <c r="D3633" s="3" t="s">
        <v>8172</v>
      </c>
      <c r="E3633" s="3" t="s">
        <v>2593</v>
      </c>
      <c r="F3633" s="3" t="s">
        <v>496</v>
      </c>
    </row>
    <row r="3634" spans="1:6" ht="12" customHeight="1" x14ac:dyDescent="0.25">
      <c r="A3634" s="3" t="s">
        <v>9642</v>
      </c>
      <c r="B3634" s="3" t="s">
        <v>493</v>
      </c>
      <c r="C3634" s="3" t="s">
        <v>33</v>
      </c>
      <c r="D3634" s="3" t="s">
        <v>8175</v>
      </c>
      <c r="E3634" s="3" t="s">
        <v>9643</v>
      </c>
      <c r="F3634" s="3" t="s">
        <v>496</v>
      </c>
    </row>
    <row r="3635" spans="1:6" ht="12" customHeight="1" x14ac:dyDescent="0.25">
      <c r="A3635" s="3" t="s">
        <v>9644</v>
      </c>
      <c r="B3635" s="3" t="s">
        <v>493</v>
      </c>
      <c r="C3635" s="3" t="s">
        <v>33</v>
      </c>
      <c r="D3635" s="3" t="s">
        <v>8175</v>
      </c>
      <c r="E3635" s="3" t="s">
        <v>9645</v>
      </c>
      <c r="F3635" s="3" t="s">
        <v>496</v>
      </c>
    </row>
    <row r="3636" spans="1:6" ht="12" customHeight="1" x14ac:dyDescent="0.25">
      <c r="A3636" s="3" t="s">
        <v>9646</v>
      </c>
      <c r="B3636" s="3" t="s">
        <v>493</v>
      </c>
      <c r="C3636" s="3" t="s">
        <v>33</v>
      </c>
      <c r="D3636" s="3" t="s">
        <v>8175</v>
      </c>
      <c r="E3636" s="3" t="s">
        <v>9647</v>
      </c>
      <c r="F3636" s="3" t="s">
        <v>496</v>
      </c>
    </row>
    <row r="3637" spans="1:6" ht="12" customHeight="1" x14ac:dyDescent="0.25">
      <c r="A3637" s="3" t="s">
        <v>2591</v>
      </c>
      <c r="B3637" s="3" t="s">
        <v>504</v>
      </c>
      <c r="C3637" s="3" t="s">
        <v>33</v>
      </c>
      <c r="D3637" s="3" t="s">
        <v>8175</v>
      </c>
      <c r="E3637" s="3" t="s">
        <v>2593</v>
      </c>
      <c r="F3637" s="3" t="s">
        <v>496</v>
      </c>
    </row>
    <row r="3638" spans="1:6" ht="12" customHeight="1" x14ac:dyDescent="0.25">
      <c r="A3638" s="3" t="s">
        <v>9648</v>
      </c>
      <c r="B3638" s="3" t="s">
        <v>493</v>
      </c>
      <c r="C3638" s="3" t="s">
        <v>33</v>
      </c>
      <c r="D3638" s="3" t="s">
        <v>8179</v>
      </c>
      <c r="E3638" s="3" t="s">
        <v>9650</v>
      </c>
      <c r="F3638" s="3" t="s">
        <v>496</v>
      </c>
    </row>
    <row r="3639" spans="1:6" ht="12" customHeight="1" x14ac:dyDescent="0.25">
      <c r="A3639" s="3" t="s">
        <v>9651</v>
      </c>
      <c r="B3639" s="3" t="s">
        <v>493</v>
      </c>
      <c r="C3639" s="3" t="s">
        <v>33</v>
      </c>
      <c r="D3639" s="3" t="s">
        <v>8179</v>
      </c>
      <c r="E3639" s="3" t="s">
        <v>9652</v>
      </c>
      <c r="F3639" s="3" t="s">
        <v>496</v>
      </c>
    </row>
    <row r="3640" spans="1:6" ht="12" customHeight="1" x14ac:dyDescent="0.25">
      <c r="A3640" s="3" t="s">
        <v>9653</v>
      </c>
      <c r="B3640" s="3" t="s">
        <v>493</v>
      </c>
      <c r="C3640" s="3" t="s">
        <v>33</v>
      </c>
      <c r="D3640" s="3" t="s">
        <v>8179</v>
      </c>
      <c r="E3640" s="3" t="s">
        <v>9654</v>
      </c>
      <c r="F3640" s="3" t="s">
        <v>496</v>
      </c>
    </row>
    <row r="3641" spans="1:6" ht="12" customHeight="1" x14ac:dyDescent="0.25">
      <c r="A3641" s="3" t="s">
        <v>2591</v>
      </c>
      <c r="B3641" s="3" t="s">
        <v>504</v>
      </c>
      <c r="C3641" s="3" t="s">
        <v>33</v>
      </c>
      <c r="D3641" s="3" t="s">
        <v>8179</v>
      </c>
      <c r="E3641" s="3" t="s">
        <v>2593</v>
      </c>
      <c r="F3641" s="3" t="s">
        <v>496</v>
      </c>
    </row>
    <row r="3642" spans="1:6" ht="12" customHeight="1" x14ac:dyDescent="0.25">
      <c r="A3642" s="3" t="s">
        <v>9655</v>
      </c>
      <c r="B3642" s="3" t="s">
        <v>493</v>
      </c>
      <c r="C3642" s="3" t="s">
        <v>33</v>
      </c>
      <c r="D3642" s="3" t="s">
        <v>8181</v>
      </c>
      <c r="E3642" s="3" t="s">
        <v>9656</v>
      </c>
      <c r="F3642" s="3" t="s">
        <v>496</v>
      </c>
    </row>
    <row r="3643" spans="1:6" ht="12" customHeight="1" x14ac:dyDescent="0.25">
      <c r="A3643" s="3" t="s">
        <v>9657</v>
      </c>
      <c r="B3643" s="3" t="s">
        <v>493</v>
      </c>
      <c r="C3643" s="3" t="s">
        <v>33</v>
      </c>
      <c r="D3643" s="3" t="s">
        <v>8181</v>
      </c>
      <c r="E3643" s="3" t="s">
        <v>9658</v>
      </c>
      <c r="F3643" s="3" t="s">
        <v>496</v>
      </c>
    </row>
    <row r="3644" spans="1:6" ht="12" customHeight="1" x14ac:dyDescent="0.25">
      <c r="A3644" s="3" t="s">
        <v>9659</v>
      </c>
      <c r="B3644" s="3" t="s">
        <v>493</v>
      </c>
      <c r="C3644" s="3" t="s">
        <v>33</v>
      </c>
      <c r="D3644" s="3" t="s">
        <v>8181</v>
      </c>
      <c r="E3644" s="3" t="s">
        <v>9660</v>
      </c>
      <c r="F3644" s="3" t="s">
        <v>496</v>
      </c>
    </row>
    <row r="3645" spans="1:6" ht="12" customHeight="1" x14ac:dyDescent="0.25">
      <c r="A3645" s="3" t="s">
        <v>2591</v>
      </c>
      <c r="B3645" s="3" t="s">
        <v>504</v>
      </c>
      <c r="C3645" s="3" t="s">
        <v>33</v>
      </c>
      <c r="D3645" s="3" t="s">
        <v>8181</v>
      </c>
      <c r="E3645" s="3" t="s">
        <v>2593</v>
      </c>
      <c r="F3645" s="3" t="s">
        <v>496</v>
      </c>
    </row>
    <row r="3646" spans="1:6" ht="12" customHeight="1" x14ac:dyDescent="0.25">
      <c r="A3646" s="3" t="s">
        <v>9661</v>
      </c>
      <c r="B3646" s="3" t="s">
        <v>493</v>
      </c>
      <c r="C3646" s="3" t="s">
        <v>33</v>
      </c>
      <c r="D3646" s="3" t="s">
        <v>8185</v>
      </c>
      <c r="E3646" s="3" t="s">
        <v>9662</v>
      </c>
      <c r="F3646" s="3" t="s">
        <v>496</v>
      </c>
    </row>
    <row r="3647" spans="1:6" ht="12" customHeight="1" x14ac:dyDescent="0.25">
      <c r="A3647" s="3" t="s">
        <v>9663</v>
      </c>
      <c r="B3647" s="3" t="s">
        <v>493</v>
      </c>
      <c r="C3647" s="3" t="s">
        <v>33</v>
      </c>
      <c r="D3647" s="3" t="s">
        <v>8185</v>
      </c>
      <c r="E3647" s="3" t="s">
        <v>9664</v>
      </c>
      <c r="F3647" s="3" t="s">
        <v>496</v>
      </c>
    </row>
    <row r="3648" spans="1:6" ht="12" customHeight="1" x14ac:dyDescent="0.25">
      <c r="A3648" s="3" t="s">
        <v>2591</v>
      </c>
      <c r="B3648" s="3" t="s">
        <v>504</v>
      </c>
      <c r="C3648" s="3" t="s">
        <v>33</v>
      </c>
      <c r="D3648" s="3" t="s">
        <v>8185</v>
      </c>
      <c r="E3648" s="3" t="s">
        <v>2593</v>
      </c>
      <c r="F3648" s="3" t="s">
        <v>496</v>
      </c>
    </row>
    <row r="3649" spans="1:6" ht="12" customHeight="1" x14ac:dyDescent="0.25">
      <c r="A3649" s="3" t="s">
        <v>9666</v>
      </c>
      <c r="B3649" s="3" t="s">
        <v>493</v>
      </c>
      <c r="C3649" s="3" t="s">
        <v>33</v>
      </c>
      <c r="D3649" s="3" t="s">
        <v>8185</v>
      </c>
      <c r="E3649" s="3" t="s">
        <v>9667</v>
      </c>
      <c r="F3649" s="3" t="s">
        <v>496</v>
      </c>
    </row>
    <row r="3650" spans="1:6" ht="12" customHeight="1" x14ac:dyDescent="0.25">
      <c r="A3650" s="3" t="s">
        <v>9668</v>
      </c>
      <c r="B3650" s="3" t="s">
        <v>493</v>
      </c>
      <c r="C3650" s="3" t="s">
        <v>33</v>
      </c>
      <c r="D3650" s="3" t="s">
        <v>8186</v>
      </c>
      <c r="E3650" s="3" t="s">
        <v>9669</v>
      </c>
      <c r="F3650" s="3" t="s">
        <v>496</v>
      </c>
    </row>
    <row r="3651" spans="1:6" ht="12" customHeight="1" x14ac:dyDescent="0.25">
      <c r="A3651" s="3" t="s">
        <v>9670</v>
      </c>
      <c r="B3651" s="3" t="s">
        <v>493</v>
      </c>
      <c r="C3651" s="3" t="s">
        <v>33</v>
      </c>
      <c r="D3651" s="3" t="s">
        <v>8186</v>
      </c>
      <c r="E3651" s="3" t="s">
        <v>9671</v>
      </c>
      <c r="F3651" s="3" t="s">
        <v>496</v>
      </c>
    </row>
    <row r="3652" spans="1:6" ht="12" customHeight="1" x14ac:dyDescent="0.25">
      <c r="A3652" s="3" t="s">
        <v>9672</v>
      </c>
      <c r="B3652" s="3" t="s">
        <v>493</v>
      </c>
      <c r="C3652" s="3" t="s">
        <v>33</v>
      </c>
      <c r="D3652" s="3" t="s">
        <v>8186</v>
      </c>
      <c r="E3652" s="3" t="s">
        <v>9673</v>
      </c>
      <c r="F3652" s="3" t="s">
        <v>496</v>
      </c>
    </row>
    <row r="3653" spans="1:6" ht="12" customHeight="1" x14ac:dyDescent="0.25">
      <c r="A3653" s="3" t="s">
        <v>2591</v>
      </c>
      <c r="B3653" s="3" t="s">
        <v>504</v>
      </c>
      <c r="C3653" s="3" t="s">
        <v>33</v>
      </c>
      <c r="D3653" s="3" t="s">
        <v>8186</v>
      </c>
      <c r="E3653" s="3" t="s">
        <v>2593</v>
      </c>
      <c r="F3653" s="3" t="s">
        <v>496</v>
      </c>
    </row>
    <row r="3654" spans="1:6" ht="12" customHeight="1" x14ac:dyDescent="0.25">
      <c r="A3654" s="3" t="s">
        <v>9674</v>
      </c>
      <c r="B3654" s="3" t="s">
        <v>493</v>
      </c>
      <c r="C3654" s="3" t="s">
        <v>33</v>
      </c>
      <c r="D3654" s="3" t="s">
        <v>8188</v>
      </c>
      <c r="E3654" s="3" t="s">
        <v>9675</v>
      </c>
      <c r="F3654" s="3" t="s">
        <v>496</v>
      </c>
    </row>
    <row r="3655" spans="1:6" ht="12" customHeight="1" x14ac:dyDescent="0.25">
      <c r="A3655" s="3" t="s">
        <v>9676</v>
      </c>
      <c r="B3655" s="3" t="s">
        <v>493</v>
      </c>
      <c r="C3655" s="3" t="s">
        <v>33</v>
      </c>
      <c r="D3655" s="3" t="s">
        <v>8188</v>
      </c>
      <c r="E3655" s="3" t="s">
        <v>9678</v>
      </c>
      <c r="F3655" s="3" t="s">
        <v>496</v>
      </c>
    </row>
    <row r="3656" spans="1:6" ht="12" customHeight="1" x14ac:dyDescent="0.25">
      <c r="A3656" s="3" t="s">
        <v>9679</v>
      </c>
      <c r="B3656" s="3" t="s">
        <v>493</v>
      </c>
      <c r="C3656" s="3" t="s">
        <v>33</v>
      </c>
      <c r="D3656" s="3" t="s">
        <v>8188</v>
      </c>
      <c r="E3656" s="3" t="s">
        <v>9680</v>
      </c>
      <c r="F3656" s="3" t="s">
        <v>496</v>
      </c>
    </row>
    <row r="3657" spans="1:6" ht="12" customHeight="1" x14ac:dyDescent="0.25">
      <c r="A3657" s="3" t="s">
        <v>2591</v>
      </c>
      <c r="B3657" s="3" t="s">
        <v>504</v>
      </c>
      <c r="C3657" s="3" t="s">
        <v>33</v>
      </c>
      <c r="D3657" s="3" t="s">
        <v>8188</v>
      </c>
      <c r="E3657" s="3" t="s">
        <v>2593</v>
      </c>
      <c r="F3657" s="3" t="s">
        <v>496</v>
      </c>
    </row>
    <row r="3658" spans="1:6" ht="12" customHeight="1" x14ac:dyDescent="0.25">
      <c r="A3658" s="3" t="s">
        <v>9681</v>
      </c>
      <c r="B3658" s="3" t="s">
        <v>493</v>
      </c>
      <c r="C3658" s="3" t="s">
        <v>33</v>
      </c>
      <c r="D3658" s="3" t="s">
        <v>8192</v>
      </c>
      <c r="E3658" s="3" t="s">
        <v>9682</v>
      </c>
      <c r="F3658" s="3" t="s">
        <v>496</v>
      </c>
    </row>
    <row r="3659" spans="1:6" ht="12" customHeight="1" x14ac:dyDescent="0.25">
      <c r="A3659" s="3" t="s">
        <v>9683</v>
      </c>
      <c r="B3659" s="3" t="s">
        <v>493</v>
      </c>
      <c r="C3659" s="3" t="s">
        <v>33</v>
      </c>
      <c r="D3659" s="3" t="s">
        <v>8192</v>
      </c>
      <c r="E3659" s="3" t="s">
        <v>9684</v>
      </c>
      <c r="F3659" s="3" t="s">
        <v>496</v>
      </c>
    </row>
    <row r="3660" spans="1:6" ht="12" customHeight="1" x14ac:dyDescent="0.25">
      <c r="A3660" s="3" t="s">
        <v>9685</v>
      </c>
      <c r="B3660" s="3" t="s">
        <v>493</v>
      </c>
      <c r="C3660" s="3" t="s">
        <v>33</v>
      </c>
      <c r="D3660" s="3" t="s">
        <v>8192</v>
      </c>
      <c r="E3660" s="3" t="s">
        <v>9686</v>
      </c>
      <c r="F3660" s="3" t="s">
        <v>496</v>
      </c>
    </row>
    <row r="3661" spans="1:6" ht="12" customHeight="1" x14ac:dyDescent="0.25">
      <c r="A3661" s="3" t="s">
        <v>2591</v>
      </c>
      <c r="B3661" s="3" t="s">
        <v>504</v>
      </c>
      <c r="C3661" s="3" t="s">
        <v>33</v>
      </c>
      <c r="D3661" s="3" t="s">
        <v>8192</v>
      </c>
      <c r="E3661" s="3" t="s">
        <v>2593</v>
      </c>
      <c r="F3661" s="3" t="s">
        <v>496</v>
      </c>
    </row>
    <row r="3662" spans="1:6" ht="12" customHeight="1" x14ac:dyDescent="0.25">
      <c r="A3662" s="3" t="s">
        <v>9687</v>
      </c>
      <c r="B3662" s="3" t="s">
        <v>493</v>
      </c>
      <c r="C3662" s="3" t="s">
        <v>33</v>
      </c>
      <c r="D3662" s="3" t="s">
        <v>8196</v>
      </c>
      <c r="E3662" s="3" t="s">
        <v>9688</v>
      </c>
      <c r="F3662" s="3" t="s">
        <v>496</v>
      </c>
    </row>
    <row r="3663" spans="1:6" ht="12" customHeight="1" x14ac:dyDescent="0.25">
      <c r="A3663" s="3" t="s">
        <v>9689</v>
      </c>
      <c r="B3663" s="3" t="s">
        <v>493</v>
      </c>
      <c r="C3663" s="3" t="s">
        <v>33</v>
      </c>
      <c r="D3663" s="3" t="s">
        <v>8196</v>
      </c>
      <c r="E3663" s="3" t="s">
        <v>9690</v>
      </c>
      <c r="F3663" s="3" t="s">
        <v>496</v>
      </c>
    </row>
    <row r="3664" spans="1:6" ht="12" customHeight="1" x14ac:dyDescent="0.25">
      <c r="A3664" s="3" t="s">
        <v>2591</v>
      </c>
      <c r="B3664" s="3" t="s">
        <v>504</v>
      </c>
      <c r="C3664" s="3" t="s">
        <v>33</v>
      </c>
      <c r="D3664" s="3" t="s">
        <v>8196</v>
      </c>
      <c r="E3664" s="3" t="s">
        <v>2593</v>
      </c>
      <c r="F3664" s="3" t="s">
        <v>496</v>
      </c>
    </row>
    <row r="3665" spans="1:6" ht="12" customHeight="1" x14ac:dyDescent="0.25">
      <c r="A3665" s="3" t="s">
        <v>9691</v>
      </c>
      <c r="B3665" s="3" t="s">
        <v>493</v>
      </c>
      <c r="C3665" s="3" t="s">
        <v>33</v>
      </c>
      <c r="D3665" s="3" t="s">
        <v>8196</v>
      </c>
      <c r="E3665" s="3" t="s">
        <v>9692</v>
      </c>
      <c r="F3665" s="3" t="s">
        <v>496</v>
      </c>
    </row>
    <row r="3666" spans="1:6" ht="12" customHeight="1" x14ac:dyDescent="0.25">
      <c r="A3666" s="3" t="s">
        <v>9694</v>
      </c>
      <c r="B3666" s="3" t="s">
        <v>493</v>
      </c>
      <c r="C3666" s="3" t="s">
        <v>146</v>
      </c>
      <c r="D3666" s="3" t="s">
        <v>8198</v>
      </c>
      <c r="E3666" s="3" t="s">
        <v>9695</v>
      </c>
      <c r="F3666" s="3" t="s">
        <v>496</v>
      </c>
    </row>
    <row r="3667" spans="1:6" ht="12" customHeight="1" x14ac:dyDescent="0.25">
      <c r="A3667" s="3" t="s">
        <v>9696</v>
      </c>
      <c r="B3667" s="3" t="s">
        <v>493</v>
      </c>
      <c r="C3667" s="3" t="s">
        <v>146</v>
      </c>
      <c r="D3667" s="3" t="s">
        <v>8198</v>
      </c>
      <c r="E3667" s="3" t="s">
        <v>9697</v>
      </c>
      <c r="F3667" s="3" t="s">
        <v>496</v>
      </c>
    </row>
    <row r="3668" spans="1:6" ht="12" customHeight="1" x14ac:dyDescent="0.25">
      <c r="A3668" s="3" t="s">
        <v>9698</v>
      </c>
      <c r="B3668" s="3" t="s">
        <v>493</v>
      </c>
      <c r="C3668" s="3" t="s">
        <v>146</v>
      </c>
      <c r="D3668" s="3" t="s">
        <v>8198</v>
      </c>
      <c r="E3668" s="3" t="s">
        <v>9699</v>
      </c>
      <c r="F3668" s="3" t="s">
        <v>496</v>
      </c>
    </row>
    <row r="3669" spans="1:6" ht="12" customHeight="1" x14ac:dyDescent="0.25">
      <c r="A3669" s="3" t="s">
        <v>1906</v>
      </c>
      <c r="B3669" s="3" t="s">
        <v>504</v>
      </c>
      <c r="C3669" s="3" t="s">
        <v>146</v>
      </c>
      <c r="D3669" s="3" t="s">
        <v>8198</v>
      </c>
      <c r="E3669" s="3" t="s">
        <v>1907</v>
      </c>
      <c r="F3669" s="3" t="s">
        <v>496</v>
      </c>
    </row>
    <row r="3670" spans="1:6" ht="12" customHeight="1" x14ac:dyDescent="0.25">
      <c r="A3670" s="3" t="s">
        <v>9700</v>
      </c>
      <c r="B3670" s="3" t="s">
        <v>493</v>
      </c>
      <c r="C3670" s="3" t="s">
        <v>146</v>
      </c>
      <c r="D3670" s="3" t="s">
        <v>149</v>
      </c>
      <c r="E3670" s="3" t="s">
        <v>9701</v>
      </c>
      <c r="F3670" s="3" t="s">
        <v>496</v>
      </c>
    </row>
    <row r="3671" spans="1:6" ht="12" customHeight="1" x14ac:dyDescent="0.25">
      <c r="A3671" s="3" t="s">
        <v>9702</v>
      </c>
      <c r="B3671" s="3" t="s">
        <v>493</v>
      </c>
      <c r="C3671" s="3" t="s">
        <v>146</v>
      </c>
      <c r="D3671" s="3" t="s">
        <v>149</v>
      </c>
      <c r="E3671" s="3" t="s">
        <v>9703</v>
      </c>
      <c r="F3671" s="3" t="s">
        <v>496</v>
      </c>
    </row>
    <row r="3672" spans="1:6" ht="12" customHeight="1" x14ac:dyDescent="0.25">
      <c r="A3672" s="3" t="s">
        <v>9704</v>
      </c>
      <c r="B3672" s="3" t="s">
        <v>493</v>
      </c>
      <c r="C3672" s="3" t="s">
        <v>146</v>
      </c>
      <c r="D3672" s="3" t="s">
        <v>149</v>
      </c>
      <c r="E3672" s="3" t="s">
        <v>9705</v>
      </c>
      <c r="F3672" s="3" t="s">
        <v>496</v>
      </c>
    </row>
    <row r="3673" spans="1:6" ht="12" customHeight="1" x14ac:dyDescent="0.25">
      <c r="A3673" s="3" t="s">
        <v>1906</v>
      </c>
      <c r="B3673" s="3" t="s">
        <v>504</v>
      </c>
      <c r="C3673" s="3" t="s">
        <v>146</v>
      </c>
      <c r="D3673" s="3" t="s">
        <v>149</v>
      </c>
      <c r="E3673" s="3" t="s">
        <v>1907</v>
      </c>
      <c r="F3673" s="3" t="s">
        <v>496</v>
      </c>
    </row>
    <row r="3674" spans="1:6" ht="12" customHeight="1" x14ac:dyDescent="0.25">
      <c r="A3674" s="3" t="s">
        <v>9706</v>
      </c>
      <c r="B3674" s="3" t="s">
        <v>493</v>
      </c>
      <c r="C3674" s="3" t="s">
        <v>217</v>
      </c>
      <c r="D3674" s="3" t="s">
        <v>221</v>
      </c>
      <c r="E3674" s="3" t="s">
        <v>9707</v>
      </c>
      <c r="F3674" s="3" t="s">
        <v>496</v>
      </c>
    </row>
    <row r="3675" spans="1:6" ht="12" customHeight="1" x14ac:dyDescent="0.25">
      <c r="A3675" s="3" t="s">
        <v>2710</v>
      </c>
      <c r="B3675" s="3" t="s">
        <v>493</v>
      </c>
      <c r="C3675" s="3" t="s">
        <v>217</v>
      </c>
      <c r="D3675" s="3" t="s">
        <v>221</v>
      </c>
      <c r="E3675" s="3" t="s">
        <v>9709</v>
      </c>
      <c r="F3675" s="3" t="s">
        <v>496</v>
      </c>
    </row>
    <row r="3676" spans="1:6" ht="12" customHeight="1" x14ac:dyDescent="0.25">
      <c r="A3676" s="3" t="s">
        <v>9710</v>
      </c>
      <c r="B3676" s="3" t="s">
        <v>504</v>
      </c>
      <c r="C3676" s="3" t="s">
        <v>217</v>
      </c>
      <c r="D3676" s="3" t="s">
        <v>221</v>
      </c>
      <c r="E3676" s="3" t="s">
        <v>9711</v>
      </c>
      <c r="F3676" s="3" t="s">
        <v>496</v>
      </c>
    </row>
    <row r="3677" spans="1:6" ht="12" customHeight="1" x14ac:dyDescent="0.25">
      <c r="A3677" s="3" t="s">
        <v>9712</v>
      </c>
      <c r="B3677" s="3" t="s">
        <v>493</v>
      </c>
      <c r="C3677" s="3" t="s">
        <v>217</v>
      </c>
      <c r="D3677" s="3" t="s">
        <v>221</v>
      </c>
      <c r="E3677" s="3" t="s">
        <v>9713</v>
      </c>
      <c r="F3677" s="3" t="s">
        <v>496</v>
      </c>
    </row>
    <row r="3678" spans="1:6" ht="12" customHeight="1" x14ac:dyDescent="0.25">
      <c r="A3678" s="3" t="s">
        <v>9710</v>
      </c>
      <c r="B3678" s="3" t="s">
        <v>504</v>
      </c>
      <c r="C3678" s="3" t="s">
        <v>217</v>
      </c>
      <c r="D3678" s="3" t="s">
        <v>8200</v>
      </c>
      <c r="E3678" s="3" t="s">
        <v>9711</v>
      </c>
      <c r="F3678" s="3" t="s">
        <v>496</v>
      </c>
    </row>
    <row r="3679" spans="1:6" ht="12" customHeight="1" x14ac:dyDescent="0.25">
      <c r="A3679" s="3" t="s">
        <v>9714</v>
      </c>
      <c r="B3679" s="3" t="s">
        <v>493</v>
      </c>
      <c r="C3679" s="3" t="s">
        <v>217</v>
      </c>
      <c r="D3679" s="3" t="s">
        <v>8200</v>
      </c>
      <c r="E3679" s="3" t="s">
        <v>9715</v>
      </c>
      <c r="F3679" s="3" t="s">
        <v>496</v>
      </c>
    </row>
    <row r="3680" spans="1:6" ht="12" customHeight="1" x14ac:dyDescent="0.25">
      <c r="A3680" s="3" t="s">
        <v>9716</v>
      </c>
      <c r="B3680" s="3" t="s">
        <v>493</v>
      </c>
      <c r="C3680" s="3" t="s">
        <v>217</v>
      </c>
      <c r="D3680" s="3" t="s">
        <v>8200</v>
      </c>
      <c r="E3680" s="3" t="s">
        <v>9718</v>
      </c>
      <c r="F3680" s="3" t="s">
        <v>496</v>
      </c>
    </row>
    <row r="3681" spans="1:6" ht="12" customHeight="1" x14ac:dyDescent="0.25">
      <c r="A3681" s="3" t="s">
        <v>9719</v>
      </c>
      <c r="B3681" s="3" t="s">
        <v>493</v>
      </c>
      <c r="C3681" s="3" t="s">
        <v>217</v>
      </c>
      <c r="D3681" s="3" t="s">
        <v>8200</v>
      </c>
      <c r="E3681" s="3" t="s">
        <v>9720</v>
      </c>
      <c r="F3681" s="3" t="s">
        <v>496</v>
      </c>
    </row>
    <row r="3682" spans="1:6" ht="12" customHeight="1" x14ac:dyDescent="0.25">
      <c r="A3682" s="3" t="s">
        <v>9721</v>
      </c>
      <c r="B3682" s="3" t="s">
        <v>493</v>
      </c>
      <c r="C3682" s="3" t="s">
        <v>165</v>
      </c>
      <c r="D3682" s="3" t="s">
        <v>8201</v>
      </c>
      <c r="E3682" s="3" t="s">
        <v>9722</v>
      </c>
      <c r="F3682" s="3" t="s">
        <v>496</v>
      </c>
    </row>
    <row r="3683" spans="1:6" ht="12" customHeight="1" x14ac:dyDescent="0.25">
      <c r="A3683" s="3" t="s">
        <v>9723</v>
      </c>
      <c r="B3683" s="3" t="s">
        <v>493</v>
      </c>
      <c r="C3683" s="3" t="s">
        <v>165</v>
      </c>
      <c r="D3683" s="3" t="s">
        <v>8201</v>
      </c>
      <c r="E3683" s="3" t="s">
        <v>9724</v>
      </c>
      <c r="F3683" s="3" t="s">
        <v>496</v>
      </c>
    </row>
    <row r="3684" spans="1:6" ht="12" customHeight="1" x14ac:dyDescent="0.25">
      <c r="A3684" s="3" t="s">
        <v>9725</v>
      </c>
      <c r="B3684" s="3" t="s">
        <v>493</v>
      </c>
      <c r="C3684" s="3" t="s">
        <v>165</v>
      </c>
      <c r="D3684" s="3" t="s">
        <v>8201</v>
      </c>
      <c r="E3684" s="3" t="s">
        <v>9726</v>
      </c>
      <c r="F3684" s="3" t="s">
        <v>496</v>
      </c>
    </row>
    <row r="3685" spans="1:6" ht="12" customHeight="1" x14ac:dyDescent="0.25">
      <c r="A3685" s="3" t="s">
        <v>2580</v>
      </c>
      <c r="B3685" s="3" t="s">
        <v>504</v>
      </c>
      <c r="C3685" s="3" t="s">
        <v>165</v>
      </c>
      <c r="D3685" s="3" t="s">
        <v>8201</v>
      </c>
      <c r="E3685" s="3" t="s">
        <v>2581</v>
      </c>
      <c r="F3685" s="3" t="s">
        <v>496</v>
      </c>
    </row>
    <row r="3686" spans="1:6" ht="12" customHeight="1" x14ac:dyDescent="0.25">
      <c r="A3686" s="3" t="s">
        <v>9727</v>
      </c>
      <c r="B3686" s="3" t="s">
        <v>493</v>
      </c>
      <c r="C3686" s="3" t="s">
        <v>165</v>
      </c>
      <c r="D3686" s="3" t="s">
        <v>8205</v>
      </c>
      <c r="E3686" s="3" t="s">
        <v>9728</v>
      </c>
      <c r="F3686" s="3" t="s">
        <v>496</v>
      </c>
    </row>
    <row r="3687" spans="1:6" ht="12" customHeight="1" x14ac:dyDescent="0.25">
      <c r="A3687" s="3" t="s">
        <v>9729</v>
      </c>
      <c r="B3687" s="3" t="s">
        <v>493</v>
      </c>
      <c r="C3687" s="3" t="s">
        <v>165</v>
      </c>
      <c r="D3687" s="3" t="s">
        <v>8205</v>
      </c>
      <c r="E3687" s="3" t="s">
        <v>9731</v>
      </c>
      <c r="F3687" s="3" t="s">
        <v>496</v>
      </c>
    </row>
    <row r="3688" spans="1:6" ht="12" customHeight="1" x14ac:dyDescent="0.25">
      <c r="A3688" s="3" t="s">
        <v>9732</v>
      </c>
      <c r="B3688" s="3" t="s">
        <v>493</v>
      </c>
      <c r="C3688" s="3" t="s">
        <v>165</v>
      </c>
      <c r="D3688" s="3" t="s">
        <v>8205</v>
      </c>
      <c r="E3688" s="3" t="s">
        <v>9733</v>
      </c>
      <c r="F3688" s="3" t="s">
        <v>496</v>
      </c>
    </row>
    <row r="3689" spans="1:6" ht="12" customHeight="1" x14ac:dyDescent="0.25">
      <c r="A3689" s="3" t="s">
        <v>2580</v>
      </c>
      <c r="B3689" s="3" t="s">
        <v>504</v>
      </c>
      <c r="C3689" s="3" t="s">
        <v>165</v>
      </c>
      <c r="D3689" s="3" t="s">
        <v>8205</v>
      </c>
      <c r="E3689" s="3" t="s">
        <v>2581</v>
      </c>
      <c r="F3689" s="3" t="s">
        <v>496</v>
      </c>
    </row>
    <row r="3690" spans="1:6" ht="12" customHeight="1" x14ac:dyDescent="0.25">
      <c r="A3690" s="3" t="s">
        <v>9734</v>
      </c>
      <c r="B3690" s="3" t="s">
        <v>493</v>
      </c>
      <c r="C3690" s="3" t="s">
        <v>165</v>
      </c>
      <c r="D3690" s="3" t="s">
        <v>8208</v>
      </c>
      <c r="E3690" s="3" t="s">
        <v>9735</v>
      </c>
      <c r="F3690" s="3" t="s">
        <v>496</v>
      </c>
    </row>
    <row r="3691" spans="1:6" ht="12" customHeight="1" x14ac:dyDescent="0.25">
      <c r="A3691" s="3" t="s">
        <v>9736</v>
      </c>
      <c r="B3691" s="3" t="s">
        <v>493</v>
      </c>
      <c r="C3691" s="3" t="s">
        <v>165</v>
      </c>
      <c r="D3691" s="3" t="s">
        <v>8208</v>
      </c>
      <c r="E3691" s="3" t="s">
        <v>9737</v>
      </c>
      <c r="F3691" s="3" t="s">
        <v>496</v>
      </c>
    </row>
    <row r="3692" spans="1:6" ht="12" customHeight="1" x14ac:dyDescent="0.25">
      <c r="A3692" s="3" t="s">
        <v>9738</v>
      </c>
      <c r="B3692" s="3" t="s">
        <v>493</v>
      </c>
      <c r="C3692" s="3" t="s">
        <v>165</v>
      </c>
      <c r="D3692" s="3" t="s">
        <v>8208</v>
      </c>
      <c r="E3692" s="3" t="s">
        <v>9739</v>
      </c>
      <c r="F3692" s="3" t="s">
        <v>496</v>
      </c>
    </row>
    <row r="3693" spans="1:6" ht="12" customHeight="1" x14ac:dyDescent="0.25">
      <c r="A3693" s="3" t="s">
        <v>2580</v>
      </c>
      <c r="B3693" s="3" t="s">
        <v>504</v>
      </c>
      <c r="C3693" s="3" t="s">
        <v>165</v>
      </c>
      <c r="D3693" s="3" t="s">
        <v>8208</v>
      </c>
      <c r="E3693" s="3" t="s">
        <v>2581</v>
      </c>
      <c r="F3693" s="3" t="s">
        <v>496</v>
      </c>
    </row>
    <row r="3694" spans="1:6" ht="12" customHeight="1" x14ac:dyDescent="0.25">
      <c r="A3694" s="3" t="s">
        <v>9741</v>
      </c>
      <c r="B3694" s="3" t="s">
        <v>493</v>
      </c>
      <c r="C3694" s="3" t="s">
        <v>165</v>
      </c>
      <c r="D3694" s="3" t="s">
        <v>8211</v>
      </c>
      <c r="E3694" s="3" t="s">
        <v>9742</v>
      </c>
      <c r="F3694" s="3" t="s">
        <v>496</v>
      </c>
    </row>
    <row r="3695" spans="1:6" ht="12" customHeight="1" x14ac:dyDescent="0.25">
      <c r="A3695" s="3" t="s">
        <v>9743</v>
      </c>
      <c r="B3695" s="3" t="s">
        <v>493</v>
      </c>
      <c r="C3695" s="3" t="s">
        <v>165</v>
      </c>
      <c r="D3695" s="3" t="s">
        <v>8211</v>
      </c>
      <c r="E3695" s="3" t="s">
        <v>9744</v>
      </c>
      <c r="F3695" s="3" t="s">
        <v>496</v>
      </c>
    </row>
    <row r="3696" spans="1:6" ht="12" customHeight="1" x14ac:dyDescent="0.25">
      <c r="A3696" s="3" t="s">
        <v>9745</v>
      </c>
      <c r="B3696" s="3" t="s">
        <v>493</v>
      </c>
      <c r="C3696" s="3" t="s">
        <v>165</v>
      </c>
      <c r="D3696" s="3" t="s">
        <v>8211</v>
      </c>
      <c r="E3696" s="3" t="s">
        <v>9746</v>
      </c>
      <c r="F3696" s="3" t="s">
        <v>496</v>
      </c>
    </row>
    <row r="3697" spans="1:6" ht="12" customHeight="1" x14ac:dyDescent="0.25">
      <c r="A3697" s="3" t="s">
        <v>2580</v>
      </c>
      <c r="B3697" s="3" t="s">
        <v>504</v>
      </c>
      <c r="C3697" s="3" t="s">
        <v>165</v>
      </c>
      <c r="D3697" s="3" t="s">
        <v>8211</v>
      </c>
      <c r="E3697" s="3" t="s">
        <v>2581</v>
      </c>
      <c r="F3697" s="3" t="s">
        <v>496</v>
      </c>
    </row>
    <row r="3698" spans="1:6" ht="12" customHeight="1" x14ac:dyDescent="0.25">
      <c r="A3698" s="3" t="s">
        <v>9747</v>
      </c>
      <c r="B3698" s="3" t="s">
        <v>493</v>
      </c>
      <c r="C3698" s="3" t="s">
        <v>165</v>
      </c>
      <c r="D3698" s="3" t="s">
        <v>8213</v>
      </c>
      <c r="E3698" s="3" t="s">
        <v>9748</v>
      </c>
      <c r="F3698" s="3" t="s">
        <v>496</v>
      </c>
    </row>
    <row r="3699" spans="1:6" ht="12" customHeight="1" x14ac:dyDescent="0.25">
      <c r="A3699" s="3" t="s">
        <v>9749</v>
      </c>
      <c r="B3699" s="3" t="s">
        <v>493</v>
      </c>
      <c r="C3699" s="3" t="s">
        <v>165</v>
      </c>
      <c r="D3699" s="3" t="s">
        <v>8213</v>
      </c>
      <c r="E3699" s="3" t="s">
        <v>9750</v>
      </c>
      <c r="F3699" s="3" t="s">
        <v>496</v>
      </c>
    </row>
    <row r="3700" spans="1:6" ht="12" customHeight="1" x14ac:dyDescent="0.25">
      <c r="A3700" s="3" t="s">
        <v>9751</v>
      </c>
      <c r="B3700" s="3" t="s">
        <v>493</v>
      </c>
      <c r="C3700" s="3" t="s">
        <v>165</v>
      </c>
      <c r="D3700" s="3" t="s">
        <v>8213</v>
      </c>
      <c r="E3700" s="3" t="s">
        <v>9752</v>
      </c>
      <c r="F3700" s="3" t="s">
        <v>496</v>
      </c>
    </row>
    <row r="3701" spans="1:6" ht="12" customHeight="1" x14ac:dyDescent="0.25">
      <c r="A3701" s="3" t="s">
        <v>2580</v>
      </c>
      <c r="B3701" s="3" t="s">
        <v>504</v>
      </c>
      <c r="C3701" s="3" t="s">
        <v>165</v>
      </c>
      <c r="D3701" s="3" t="s">
        <v>8213</v>
      </c>
      <c r="E3701" s="3" t="s">
        <v>2581</v>
      </c>
      <c r="F3701" s="3" t="s">
        <v>496</v>
      </c>
    </row>
    <row r="3702" spans="1:6" ht="12" customHeight="1" x14ac:dyDescent="0.25">
      <c r="A3702" s="3" t="s">
        <v>9754</v>
      </c>
      <c r="B3702" s="3" t="s">
        <v>493</v>
      </c>
      <c r="C3702" s="3" t="s">
        <v>165</v>
      </c>
      <c r="D3702" s="3" t="s">
        <v>8215</v>
      </c>
      <c r="E3702" s="3" t="s">
        <v>9755</v>
      </c>
      <c r="F3702" s="3" t="s">
        <v>496</v>
      </c>
    </row>
    <row r="3703" spans="1:6" ht="12" customHeight="1" x14ac:dyDescent="0.25">
      <c r="A3703" s="3" t="s">
        <v>9756</v>
      </c>
      <c r="B3703" s="3" t="s">
        <v>493</v>
      </c>
      <c r="C3703" s="3" t="s">
        <v>165</v>
      </c>
      <c r="D3703" s="3" t="s">
        <v>8215</v>
      </c>
      <c r="E3703" s="3" t="s">
        <v>9757</v>
      </c>
      <c r="F3703" s="3" t="s">
        <v>496</v>
      </c>
    </row>
    <row r="3704" spans="1:6" ht="12" customHeight="1" x14ac:dyDescent="0.25">
      <c r="A3704" s="3" t="s">
        <v>2580</v>
      </c>
      <c r="B3704" s="3" t="s">
        <v>504</v>
      </c>
      <c r="C3704" s="3" t="s">
        <v>165</v>
      </c>
      <c r="D3704" s="3" t="s">
        <v>8215</v>
      </c>
      <c r="E3704" s="3" t="s">
        <v>2581</v>
      </c>
      <c r="F3704" s="3" t="s">
        <v>496</v>
      </c>
    </row>
    <row r="3705" spans="1:6" ht="12" customHeight="1" x14ac:dyDescent="0.25">
      <c r="A3705" s="3" t="s">
        <v>9758</v>
      </c>
      <c r="B3705" s="3" t="s">
        <v>493</v>
      </c>
      <c r="C3705" s="3" t="s">
        <v>165</v>
      </c>
      <c r="D3705" s="3" t="s">
        <v>8215</v>
      </c>
      <c r="E3705" s="3" t="s">
        <v>9759</v>
      </c>
      <c r="F3705" s="3" t="s">
        <v>496</v>
      </c>
    </row>
    <row r="3706" spans="1:6" ht="12" customHeight="1" x14ac:dyDescent="0.25">
      <c r="A3706" s="3" t="s">
        <v>4991</v>
      </c>
      <c r="B3706" s="3" t="s">
        <v>493</v>
      </c>
      <c r="C3706" s="3" t="s">
        <v>165</v>
      </c>
      <c r="D3706" s="3" t="s">
        <v>8218</v>
      </c>
      <c r="E3706" s="3" t="s">
        <v>9760</v>
      </c>
      <c r="F3706" s="3" t="s">
        <v>496</v>
      </c>
    </row>
    <row r="3707" spans="1:6" ht="12" customHeight="1" x14ac:dyDescent="0.25">
      <c r="A3707" s="3" t="s">
        <v>9761</v>
      </c>
      <c r="B3707" s="3" t="s">
        <v>493</v>
      </c>
      <c r="C3707" s="3" t="s">
        <v>165</v>
      </c>
      <c r="D3707" s="3" t="s">
        <v>8218</v>
      </c>
      <c r="E3707" s="3" t="s">
        <v>9762</v>
      </c>
      <c r="F3707" s="3" t="s">
        <v>496</v>
      </c>
    </row>
    <row r="3708" spans="1:6" ht="12" customHeight="1" x14ac:dyDescent="0.25">
      <c r="A3708" s="3" t="s">
        <v>2580</v>
      </c>
      <c r="B3708" s="3" t="s">
        <v>504</v>
      </c>
      <c r="C3708" s="3" t="s">
        <v>165</v>
      </c>
      <c r="D3708" s="3" t="s">
        <v>8218</v>
      </c>
      <c r="E3708" s="3" t="s">
        <v>2581</v>
      </c>
      <c r="F3708" s="3" t="s">
        <v>496</v>
      </c>
    </row>
    <row r="3709" spans="1:6" ht="12" customHeight="1" x14ac:dyDescent="0.25">
      <c r="A3709" s="3" t="s">
        <v>9763</v>
      </c>
      <c r="B3709" s="3" t="s">
        <v>493</v>
      </c>
      <c r="C3709" s="3" t="s">
        <v>165</v>
      </c>
      <c r="D3709" s="3" t="s">
        <v>8218</v>
      </c>
      <c r="E3709" s="3" t="s">
        <v>9764</v>
      </c>
      <c r="F3709" s="3" t="s">
        <v>496</v>
      </c>
    </row>
    <row r="3710" spans="1:6" ht="12" customHeight="1" x14ac:dyDescent="0.25">
      <c r="A3710" s="3" t="s">
        <v>9765</v>
      </c>
      <c r="B3710" s="3" t="s">
        <v>493</v>
      </c>
      <c r="C3710" s="3" t="s">
        <v>165</v>
      </c>
      <c r="D3710" s="3" t="s">
        <v>8221</v>
      </c>
      <c r="E3710" s="3" t="s">
        <v>9766</v>
      </c>
      <c r="F3710" s="3" t="s">
        <v>496</v>
      </c>
    </row>
    <row r="3711" spans="1:6" ht="12" customHeight="1" x14ac:dyDescent="0.25">
      <c r="A3711" s="3" t="s">
        <v>9768</v>
      </c>
      <c r="B3711" s="3" t="s">
        <v>493</v>
      </c>
      <c r="C3711" s="3" t="s">
        <v>165</v>
      </c>
      <c r="D3711" s="3" t="s">
        <v>8221</v>
      </c>
      <c r="E3711" s="3" t="s">
        <v>9769</v>
      </c>
      <c r="F3711" s="3" t="s">
        <v>496</v>
      </c>
    </row>
    <row r="3712" spans="1:6" ht="12" customHeight="1" x14ac:dyDescent="0.25">
      <c r="A3712" s="3" t="s">
        <v>2580</v>
      </c>
      <c r="B3712" s="3" t="s">
        <v>504</v>
      </c>
      <c r="C3712" s="3" t="s">
        <v>165</v>
      </c>
      <c r="D3712" s="3" t="s">
        <v>8221</v>
      </c>
      <c r="E3712" s="3" t="s">
        <v>2581</v>
      </c>
      <c r="F3712" s="3" t="s">
        <v>496</v>
      </c>
    </row>
    <row r="3713" spans="1:6" ht="12" customHeight="1" x14ac:dyDescent="0.25">
      <c r="A3713" s="3" t="s">
        <v>9770</v>
      </c>
      <c r="B3713" s="3" t="s">
        <v>493</v>
      </c>
      <c r="C3713" s="3" t="s">
        <v>165</v>
      </c>
      <c r="D3713" s="3" t="s">
        <v>8221</v>
      </c>
      <c r="E3713" s="3" t="s">
        <v>9771</v>
      </c>
      <c r="F3713" s="3" t="s">
        <v>496</v>
      </c>
    </row>
    <row r="3714" spans="1:6" ht="12" customHeight="1" x14ac:dyDescent="0.25">
      <c r="A3714" s="3" t="s">
        <v>9772</v>
      </c>
      <c r="B3714" s="3" t="s">
        <v>493</v>
      </c>
      <c r="C3714" s="3" t="s">
        <v>176</v>
      </c>
      <c r="D3714" s="3" t="s">
        <v>8224</v>
      </c>
      <c r="E3714" s="3" t="s">
        <v>9773</v>
      </c>
      <c r="F3714" s="3" t="s">
        <v>496</v>
      </c>
    </row>
    <row r="3715" spans="1:6" ht="12" customHeight="1" x14ac:dyDescent="0.25">
      <c r="A3715" s="3" t="s">
        <v>9774</v>
      </c>
      <c r="B3715" s="3" t="s">
        <v>493</v>
      </c>
      <c r="C3715" s="3" t="s">
        <v>176</v>
      </c>
      <c r="D3715" s="3" t="s">
        <v>8224</v>
      </c>
      <c r="E3715" s="3" t="s">
        <v>9775</v>
      </c>
      <c r="F3715" s="3" t="s">
        <v>496</v>
      </c>
    </row>
    <row r="3716" spans="1:6" ht="12" customHeight="1" x14ac:dyDescent="0.25">
      <c r="A3716" s="3" t="s">
        <v>1046</v>
      </c>
      <c r="B3716" s="3" t="s">
        <v>504</v>
      </c>
      <c r="C3716" s="3" t="s">
        <v>176</v>
      </c>
      <c r="D3716" s="3" t="s">
        <v>8224</v>
      </c>
      <c r="E3716" s="3" t="s">
        <v>1047</v>
      </c>
      <c r="F3716" s="3" t="s">
        <v>496</v>
      </c>
    </row>
    <row r="3717" spans="1:6" ht="12" customHeight="1" x14ac:dyDescent="0.25">
      <c r="A3717" s="3" t="s">
        <v>9776</v>
      </c>
      <c r="B3717" s="3" t="s">
        <v>493</v>
      </c>
      <c r="C3717" s="3" t="s">
        <v>176</v>
      </c>
      <c r="D3717" s="3" t="s">
        <v>8224</v>
      </c>
      <c r="E3717" s="3" t="s">
        <v>9777</v>
      </c>
      <c r="F3717" s="3" t="s">
        <v>496</v>
      </c>
    </row>
    <row r="3718" spans="1:6" ht="12" customHeight="1" x14ac:dyDescent="0.25">
      <c r="A3718" s="3" t="s">
        <v>9778</v>
      </c>
      <c r="B3718" s="3" t="s">
        <v>493</v>
      </c>
      <c r="C3718" s="3" t="s">
        <v>146</v>
      </c>
      <c r="D3718" s="3" t="s">
        <v>148</v>
      </c>
      <c r="E3718" s="3" t="s">
        <v>9779</v>
      </c>
      <c r="F3718" s="3" t="s">
        <v>496</v>
      </c>
    </row>
    <row r="3719" spans="1:6" ht="12" customHeight="1" x14ac:dyDescent="0.25">
      <c r="A3719" s="3" t="s">
        <v>9780</v>
      </c>
      <c r="B3719" s="3" t="s">
        <v>493</v>
      </c>
      <c r="C3719" s="3" t="s">
        <v>146</v>
      </c>
      <c r="D3719" s="3" t="s">
        <v>148</v>
      </c>
      <c r="E3719" s="3" t="s">
        <v>9782</v>
      </c>
      <c r="F3719" s="3" t="s">
        <v>496</v>
      </c>
    </row>
    <row r="3720" spans="1:6" ht="12" customHeight="1" x14ac:dyDescent="0.25">
      <c r="A3720" s="3" t="s">
        <v>9783</v>
      </c>
      <c r="B3720" s="3" t="s">
        <v>504</v>
      </c>
      <c r="C3720" s="3" t="s">
        <v>146</v>
      </c>
      <c r="D3720" s="3" t="s">
        <v>148</v>
      </c>
      <c r="E3720" s="3" t="s">
        <v>9784</v>
      </c>
      <c r="F3720" s="3" t="s">
        <v>496</v>
      </c>
    </row>
    <row r="3721" spans="1:6" ht="12" customHeight="1" x14ac:dyDescent="0.25">
      <c r="A3721" s="3" t="s">
        <v>1083</v>
      </c>
      <c r="B3721" s="3" t="s">
        <v>493</v>
      </c>
      <c r="C3721" s="3" t="s">
        <v>146</v>
      </c>
      <c r="D3721" s="3" t="s">
        <v>148</v>
      </c>
      <c r="E3721" s="3" t="s">
        <v>9785</v>
      </c>
      <c r="F3721" s="3" t="s">
        <v>496</v>
      </c>
    </row>
    <row r="3722" spans="1:6" ht="12" customHeight="1" x14ac:dyDescent="0.25">
      <c r="A3722" s="3" t="s">
        <v>9786</v>
      </c>
      <c r="B3722" s="3" t="s">
        <v>493</v>
      </c>
      <c r="C3722" s="3" t="s">
        <v>176</v>
      </c>
      <c r="D3722" s="3" t="s">
        <v>8229</v>
      </c>
      <c r="E3722" s="3" t="s">
        <v>9787</v>
      </c>
      <c r="F3722" s="3" t="s">
        <v>496</v>
      </c>
    </row>
    <row r="3723" spans="1:6" ht="12" customHeight="1" x14ac:dyDescent="0.25">
      <c r="A3723" s="3" t="s">
        <v>9788</v>
      </c>
      <c r="B3723" s="3" t="s">
        <v>493</v>
      </c>
      <c r="C3723" s="3" t="s">
        <v>176</v>
      </c>
      <c r="D3723" s="3" t="s">
        <v>8229</v>
      </c>
      <c r="E3723" s="3" t="s">
        <v>9789</v>
      </c>
      <c r="F3723" s="3" t="s">
        <v>496</v>
      </c>
    </row>
    <row r="3724" spans="1:6" ht="12" customHeight="1" x14ac:dyDescent="0.25">
      <c r="A3724" s="3" t="s">
        <v>9790</v>
      </c>
      <c r="B3724" s="3" t="s">
        <v>493</v>
      </c>
      <c r="C3724" s="3" t="s">
        <v>176</v>
      </c>
      <c r="D3724" s="3" t="s">
        <v>8229</v>
      </c>
      <c r="E3724" s="3" t="s">
        <v>9791</v>
      </c>
      <c r="F3724" s="3" t="s">
        <v>496</v>
      </c>
    </row>
    <row r="3725" spans="1:6" ht="12" customHeight="1" x14ac:dyDescent="0.25">
      <c r="A3725" s="3" t="s">
        <v>1006</v>
      </c>
      <c r="B3725" s="3" t="s">
        <v>504</v>
      </c>
      <c r="C3725" s="3" t="s">
        <v>176</v>
      </c>
      <c r="D3725" s="3" t="s">
        <v>8229</v>
      </c>
      <c r="E3725" s="3" t="s">
        <v>1007</v>
      </c>
      <c r="F3725" s="3" t="s">
        <v>496</v>
      </c>
    </row>
    <row r="3726" spans="1:6" ht="12" customHeight="1" x14ac:dyDescent="0.25">
      <c r="A3726" s="3" t="s">
        <v>9792</v>
      </c>
      <c r="B3726" s="3" t="s">
        <v>493</v>
      </c>
      <c r="C3726" s="3" t="s">
        <v>265</v>
      </c>
      <c r="D3726" s="3" t="s">
        <v>8231</v>
      </c>
      <c r="E3726" s="3" t="s">
        <v>9793</v>
      </c>
      <c r="F3726" s="3" t="s">
        <v>496</v>
      </c>
    </row>
    <row r="3727" spans="1:6" ht="12" customHeight="1" x14ac:dyDescent="0.25">
      <c r="A3727" s="3" t="s">
        <v>9792</v>
      </c>
      <c r="B3727" s="3" t="s">
        <v>504</v>
      </c>
      <c r="C3727" s="3" t="s">
        <v>265</v>
      </c>
      <c r="D3727" s="3" t="s">
        <v>8231</v>
      </c>
      <c r="E3727" s="3" t="s">
        <v>9793</v>
      </c>
      <c r="F3727" s="3" t="s">
        <v>496</v>
      </c>
    </row>
    <row r="3728" spans="1:6" ht="12" customHeight="1" x14ac:dyDescent="0.25">
      <c r="A3728" s="3" t="s">
        <v>9795</v>
      </c>
      <c r="B3728" s="3" t="s">
        <v>493</v>
      </c>
      <c r="C3728" s="3" t="s">
        <v>265</v>
      </c>
      <c r="D3728" s="3" t="s">
        <v>8231</v>
      </c>
      <c r="E3728" s="3" t="s">
        <v>9796</v>
      </c>
      <c r="F3728" s="3" t="s">
        <v>496</v>
      </c>
    </row>
    <row r="3729" spans="1:6" ht="12" customHeight="1" x14ac:dyDescent="0.25">
      <c r="A3729" s="3" t="s">
        <v>9797</v>
      </c>
      <c r="B3729" s="3" t="s">
        <v>493</v>
      </c>
      <c r="C3729" s="3" t="s">
        <v>265</v>
      </c>
      <c r="D3729" s="3" t="s">
        <v>8231</v>
      </c>
      <c r="E3729" s="3" t="s">
        <v>9798</v>
      </c>
      <c r="F3729" s="3" t="s">
        <v>496</v>
      </c>
    </row>
    <row r="3730" spans="1:6" ht="12" customHeight="1" x14ac:dyDescent="0.25">
      <c r="A3730" s="3" t="s">
        <v>9799</v>
      </c>
      <c r="B3730" s="3" t="s">
        <v>493</v>
      </c>
      <c r="C3730" s="3" t="s">
        <v>146</v>
      </c>
      <c r="D3730" s="3" t="s">
        <v>145</v>
      </c>
      <c r="E3730" s="3" t="s">
        <v>9800</v>
      </c>
      <c r="F3730" s="3" t="s">
        <v>496</v>
      </c>
    </row>
    <row r="3731" spans="1:6" ht="12" customHeight="1" x14ac:dyDescent="0.25">
      <c r="A3731" s="3" t="s">
        <v>9801</v>
      </c>
      <c r="B3731" s="3" t="s">
        <v>493</v>
      </c>
      <c r="C3731" s="3" t="s">
        <v>146</v>
      </c>
      <c r="D3731" s="3" t="s">
        <v>145</v>
      </c>
      <c r="E3731" s="3" t="s">
        <v>9802</v>
      </c>
      <c r="F3731" s="3" t="s">
        <v>496</v>
      </c>
    </row>
    <row r="3732" spans="1:6" ht="12" customHeight="1" x14ac:dyDescent="0.25">
      <c r="A3732" s="3" t="s">
        <v>9803</v>
      </c>
      <c r="B3732" s="3" t="s">
        <v>504</v>
      </c>
      <c r="C3732" s="3" t="s">
        <v>146</v>
      </c>
      <c r="D3732" s="3" t="s">
        <v>145</v>
      </c>
      <c r="E3732" s="3" t="s">
        <v>9804</v>
      </c>
      <c r="F3732" s="3" t="s">
        <v>496</v>
      </c>
    </row>
    <row r="3733" spans="1:6" ht="12" customHeight="1" x14ac:dyDescent="0.25">
      <c r="A3733" s="3" t="s">
        <v>9805</v>
      </c>
      <c r="B3733" s="3" t="s">
        <v>493</v>
      </c>
      <c r="C3733" s="3" t="s">
        <v>146</v>
      </c>
      <c r="D3733" s="3" t="s">
        <v>145</v>
      </c>
      <c r="E3733" s="3" t="s">
        <v>9806</v>
      </c>
      <c r="F3733" s="3" t="s">
        <v>496</v>
      </c>
    </row>
    <row r="3734" spans="1:6" ht="12" customHeight="1" x14ac:dyDescent="0.25">
      <c r="A3734" s="3" t="s">
        <v>9807</v>
      </c>
      <c r="B3734" s="3" t="s">
        <v>493</v>
      </c>
      <c r="C3734" s="3" t="s">
        <v>33</v>
      </c>
      <c r="D3734" s="3" t="s">
        <v>8233</v>
      </c>
      <c r="E3734" s="3" t="s">
        <v>9809</v>
      </c>
      <c r="F3734" s="3" t="s">
        <v>496</v>
      </c>
    </row>
    <row r="3735" spans="1:6" ht="12" customHeight="1" x14ac:dyDescent="0.25">
      <c r="A3735" s="3" t="s">
        <v>9810</v>
      </c>
      <c r="B3735" s="3" t="s">
        <v>493</v>
      </c>
      <c r="C3735" s="3" t="s">
        <v>33</v>
      </c>
      <c r="D3735" s="3" t="s">
        <v>8233</v>
      </c>
      <c r="E3735" s="3" t="s">
        <v>9812</v>
      </c>
      <c r="F3735" s="3" t="s">
        <v>496</v>
      </c>
    </row>
    <row r="3736" spans="1:6" ht="12" customHeight="1" x14ac:dyDescent="0.25">
      <c r="A3736" s="3" t="s">
        <v>2591</v>
      </c>
      <c r="B3736" s="3" t="s">
        <v>504</v>
      </c>
      <c r="C3736" s="3" t="s">
        <v>33</v>
      </c>
      <c r="D3736" s="3" t="s">
        <v>8233</v>
      </c>
      <c r="E3736" s="3" t="s">
        <v>2593</v>
      </c>
      <c r="F3736" s="3" t="s">
        <v>496</v>
      </c>
    </row>
    <row r="3737" spans="1:6" ht="12" customHeight="1" x14ac:dyDescent="0.25">
      <c r="A3737" s="3" t="s">
        <v>9813</v>
      </c>
      <c r="B3737" s="3" t="s">
        <v>493</v>
      </c>
      <c r="C3737" s="3" t="s">
        <v>33</v>
      </c>
      <c r="D3737" s="3" t="s">
        <v>8233</v>
      </c>
      <c r="E3737" s="3" t="s">
        <v>9814</v>
      </c>
      <c r="F3737" s="3" t="s">
        <v>496</v>
      </c>
    </row>
    <row r="3738" spans="1:6" ht="12" customHeight="1" x14ac:dyDescent="0.25">
      <c r="A3738" s="3" t="s">
        <v>9815</v>
      </c>
      <c r="B3738" s="3" t="s">
        <v>493</v>
      </c>
      <c r="C3738" s="3" t="s">
        <v>33</v>
      </c>
      <c r="D3738" s="3" t="s">
        <v>259</v>
      </c>
      <c r="E3738" s="3" t="s">
        <v>9816</v>
      </c>
      <c r="F3738" s="3" t="s">
        <v>496</v>
      </c>
    </row>
    <row r="3739" spans="1:6" ht="12" customHeight="1" x14ac:dyDescent="0.25">
      <c r="A3739" s="3" t="s">
        <v>9817</v>
      </c>
      <c r="B3739" s="3" t="s">
        <v>493</v>
      </c>
      <c r="C3739" s="3" t="s">
        <v>33</v>
      </c>
      <c r="D3739" s="3" t="s">
        <v>259</v>
      </c>
      <c r="E3739" s="3" t="s">
        <v>9819</v>
      </c>
      <c r="F3739" s="3" t="s">
        <v>496</v>
      </c>
    </row>
    <row r="3740" spans="1:6" ht="12" customHeight="1" x14ac:dyDescent="0.25">
      <c r="A3740" s="3" t="s">
        <v>9820</v>
      </c>
      <c r="B3740" s="3" t="s">
        <v>493</v>
      </c>
      <c r="C3740" s="3" t="s">
        <v>33</v>
      </c>
      <c r="D3740" s="3" t="s">
        <v>259</v>
      </c>
      <c r="E3740" s="3" t="s">
        <v>9821</v>
      </c>
      <c r="F3740" s="3" t="s">
        <v>496</v>
      </c>
    </row>
    <row r="3741" spans="1:6" ht="12" customHeight="1" x14ac:dyDescent="0.25">
      <c r="A3741" s="3" t="s">
        <v>2591</v>
      </c>
      <c r="B3741" s="3" t="s">
        <v>504</v>
      </c>
      <c r="C3741" s="3" t="s">
        <v>33</v>
      </c>
      <c r="D3741" s="3" t="s">
        <v>259</v>
      </c>
      <c r="E3741" s="3" t="s">
        <v>2593</v>
      </c>
      <c r="F3741" s="3" t="s">
        <v>496</v>
      </c>
    </row>
    <row r="3742" spans="1:6" ht="12" customHeight="1" x14ac:dyDescent="0.25">
      <c r="A3742" s="3" t="s">
        <v>9822</v>
      </c>
      <c r="B3742" s="3" t="s">
        <v>493</v>
      </c>
      <c r="C3742" s="3" t="s">
        <v>33</v>
      </c>
      <c r="D3742" s="3" t="s">
        <v>258</v>
      </c>
      <c r="E3742" s="3" t="s">
        <v>9823</v>
      </c>
      <c r="F3742" s="3" t="s">
        <v>496</v>
      </c>
    </row>
    <row r="3743" spans="1:6" ht="12" customHeight="1" x14ac:dyDescent="0.25">
      <c r="A3743" s="3" t="s">
        <v>9824</v>
      </c>
      <c r="B3743" s="3" t="s">
        <v>493</v>
      </c>
      <c r="C3743" s="3" t="s">
        <v>33</v>
      </c>
      <c r="D3743" s="3" t="s">
        <v>258</v>
      </c>
      <c r="E3743" s="3" t="s">
        <v>9825</v>
      </c>
      <c r="F3743" s="3" t="s">
        <v>496</v>
      </c>
    </row>
    <row r="3744" spans="1:6" ht="12" customHeight="1" x14ac:dyDescent="0.25">
      <c r="A3744" s="3" t="s">
        <v>2591</v>
      </c>
      <c r="B3744" s="3" t="s">
        <v>504</v>
      </c>
      <c r="C3744" s="3" t="s">
        <v>33</v>
      </c>
      <c r="D3744" s="3" t="s">
        <v>258</v>
      </c>
      <c r="E3744" s="3" t="s">
        <v>2593</v>
      </c>
      <c r="F3744" s="3" t="s">
        <v>496</v>
      </c>
    </row>
    <row r="3745" spans="1:6" ht="12" customHeight="1" x14ac:dyDescent="0.25">
      <c r="A3745" s="3" t="s">
        <v>9827</v>
      </c>
      <c r="B3745" s="3" t="s">
        <v>493</v>
      </c>
      <c r="C3745" s="3" t="s">
        <v>33</v>
      </c>
      <c r="D3745" s="3" t="s">
        <v>258</v>
      </c>
      <c r="E3745" s="3" t="s">
        <v>9828</v>
      </c>
      <c r="F3745" s="3" t="s">
        <v>496</v>
      </c>
    </row>
    <row r="3746" spans="1:6" ht="12" customHeight="1" x14ac:dyDescent="0.25">
      <c r="A3746" s="3" t="s">
        <v>9829</v>
      </c>
      <c r="B3746" s="3" t="s">
        <v>493</v>
      </c>
      <c r="C3746" s="3" t="s">
        <v>33</v>
      </c>
      <c r="D3746" s="3" t="s">
        <v>253</v>
      </c>
      <c r="E3746" s="3" t="s">
        <v>9830</v>
      </c>
      <c r="F3746" s="3" t="s">
        <v>496</v>
      </c>
    </row>
    <row r="3747" spans="1:6" ht="12" customHeight="1" x14ac:dyDescent="0.25">
      <c r="A3747" s="3" t="s">
        <v>9831</v>
      </c>
      <c r="B3747" s="3" t="s">
        <v>493</v>
      </c>
      <c r="C3747" s="3" t="s">
        <v>33</v>
      </c>
      <c r="D3747" s="3" t="s">
        <v>253</v>
      </c>
      <c r="E3747" s="3" t="s">
        <v>9832</v>
      </c>
      <c r="F3747" s="3" t="s">
        <v>496</v>
      </c>
    </row>
    <row r="3748" spans="1:6" ht="12" customHeight="1" x14ac:dyDescent="0.25">
      <c r="A3748" s="3" t="s">
        <v>2591</v>
      </c>
      <c r="B3748" s="3" t="s">
        <v>504</v>
      </c>
      <c r="C3748" s="3" t="s">
        <v>33</v>
      </c>
      <c r="D3748" s="3" t="s">
        <v>253</v>
      </c>
      <c r="E3748" s="3" t="s">
        <v>2593</v>
      </c>
      <c r="F3748" s="3" t="s">
        <v>496</v>
      </c>
    </row>
    <row r="3749" spans="1:6" ht="12" customHeight="1" x14ac:dyDescent="0.25">
      <c r="A3749" s="3" t="s">
        <v>9833</v>
      </c>
      <c r="B3749" s="3" t="s">
        <v>493</v>
      </c>
      <c r="C3749" s="3" t="s">
        <v>33</v>
      </c>
      <c r="D3749" s="3" t="s">
        <v>253</v>
      </c>
      <c r="E3749" s="3" t="s">
        <v>9835</v>
      </c>
      <c r="F3749" s="3" t="s">
        <v>496</v>
      </c>
    </row>
    <row r="3750" spans="1:6" ht="12" customHeight="1" x14ac:dyDescent="0.25">
      <c r="A3750" s="3" t="s">
        <v>9836</v>
      </c>
      <c r="B3750" s="3" t="s">
        <v>493</v>
      </c>
      <c r="C3750" s="3" t="s">
        <v>165</v>
      </c>
      <c r="D3750" s="3" t="s">
        <v>8239</v>
      </c>
      <c r="E3750" s="3" t="s">
        <v>9837</v>
      </c>
      <c r="F3750" s="3" t="s">
        <v>496</v>
      </c>
    </row>
    <row r="3751" spans="1:6" ht="12" customHeight="1" x14ac:dyDescent="0.25">
      <c r="A3751" s="3" t="s">
        <v>9838</v>
      </c>
      <c r="B3751" s="3" t="s">
        <v>493</v>
      </c>
      <c r="C3751" s="3" t="s">
        <v>165</v>
      </c>
      <c r="D3751" s="3" t="s">
        <v>8239</v>
      </c>
      <c r="E3751" s="3" t="s">
        <v>9839</v>
      </c>
      <c r="F3751" s="3" t="s">
        <v>496</v>
      </c>
    </row>
    <row r="3752" spans="1:6" ht="12" customHeight="1" x14ac:dyDescent="0.25">
      <c r="A3752" s="3" t="s">
        <v>9840</v>
      </c>
      <c r="B3752" s="3" t="s">
        <v>493</v>
      </c>
      <c r="C3752" s="3" t="s">
        <v>165</v>
      </c>
      <c r="D3752" s="3" t="s">
        <v>8239</v>
      </c>
      <c r="E3752" s="3" t="s">
        <v>9841</v>
      </c>
      <c r="F3752" s="3" t="s">
        <v>496</v>
      </c>
    </row>
    <row r="3753" spans="1:6" ht="12" customHeight="1" x14ac:dyDescent="0.25">
      <c r="A3753" s="3" t="s">
        <v>2580</v>
      </c>
      <c r="B3753" s="3" t="s">
        <v>504</v>
      </c>
      <c r="C3753" s="3" t="s">
        <v>165</v>
      </c>
      <c r="D3753" s="3" t="s">
        <v>8239</v>
      </c>
      <c r="E3753" s="3" t="s">
        <v>2581</v>
      </c>
      <c r="F3753" s="3" t="s">
        <v>496</v>
      </c>
    </row>
    <row r="3754" spans="1:6" ht="12" customHeight="1" x14ac:dyDescent="0.25">
      <c r="A3754" s="3" t="s">
        <v>9842</v>
      </c>
      <c r="B3754" s="3" t="s">
        <v>493</v>
      </c>
      <c r="C3754" s="3" t="s">
        <v>165</v>
      </c>
      <c r="D3754" s="3" t="s">
        <v>8241</v>
      </c>
      <c r="E3754" s="3" t="s">
        <v>9843</v>
      </c>
      <c r="F3754" s="3" t="s">
        <v>496</v>
      </c>
    </row>
    <row r="3755" spans="1:6" ht="12" customHeight="1" x14ac:dyDescent="0.25">
      <c r="A3755" s="3" t="s">
        <v>9844</v>
      </c>
      <c r="B3755" s="3" t="s">
        <v>493</v>
      </c>
      <c r="C3755" s="3" t="s">
        <v>165</v>
      </c>
      <c r="D3755" s="3" t="s">
        <v>8241</v>
      </c>
      <c r="E3755" s="3" t="s">
        <v>9846</v>
      </c>
      <c r="F3755" s="3" t="s">
        <v>496</v>
      </c>
    </row>
    <row r="3756" spans="1:6" ht="12" customHeight="1" x14ac:dyDescent="0.25">
      <c r="A3756" s="3" t="s">
        <v>9847</v>
      </c>
      <c r="B3756" s="3" t="s">
        <v>493</v>
      </c>
      <c r="C3756" s="3" t="s">
        <v>165</v>
      </c>
      <c r="D3756" s="3" t="s">
        <v>8241</v>
      </c>
      <c r="E3756" s="3" t="s">
        <v>9848</v>
      </c>
      <c r="F3756" s="3" t="s">
        <v>496</v>
      </c>
    </row>
    <row r="3757" spans="1:6" ht="12" customHeight="1" x14ac:dyDescent="0.25">
      <c r="A3757" s="3" t="s">
        <v>2580</v>
      </c>
      <c r="B3757" s="3" t="s">
        <v>504</v>
      </c>
      <c r="C3757" s="3" t="s">
        <v>165</v>
      </c>
      <c r="D3757" s="3" t="s">
        <v>8241</v>
      </c>
      <c r="E3757" s="3" t="s">
        <v>2581</v>
      </c>
      <c r="F3757" s="3" t="s">
        <v>496</v>
      </c>
    </row>
    <row r="3758" spans="1:6" ht="12" customHeight="1" x14ac:dyDescent="0.25">
      <c r="A3758" s="3" t="s">
        <v>9849</v>
      </c>
      <c r="B3758" s="3" t="s">
        <v>493</v>
      </c>
      <c r="C3758" s="3" t="s">
        <v>165</v>
      </c>
      <c r="D3758" s="3" t="s">
        <v>8243</v>
      </c>
      <c r="E3758" s="3" t="s">
        <v>9851</v>
      </c>
      <c r="F3758" s="3" t="s">
        <v>496</v>
      </c>
    </row>
    <row r="3759" spans="1:6" ht="12" customHeight="1" x14ac:dyDescent="0.25">
      <c r="A3759" s="3" t="s">
        <v>9852</v>
      </c>
      <c r="B3759" s="3" t="s">
        <v>493</v>
      </c>
      <c r="C3759" s="3" t="s">
        <v>165</v>
      </c>
      <c r="D3759" s="3" t="s">
        <v>8243</v>
      </c>
      <c r="E3759" s="3" t="s">
        <v>9853</v>
      </c>
      <c r="F3759" s="3" t="s">
        <v>496</v>
      </c>
    </row>
    <row r="3760" spans="1:6" ht="12" customHeight="1" x14ac:dyDescent="0.25">
      <c r="A3760" s="3" t="s">
        <v>9854</v>
      </c>
      <c r="B3760" s="3" t="s">
        <v>493</v>
      </c>
      <c r="C3760" s="3" t="s">
        <v>165</v>
      </c>
      <c r="D3760" s="3" t="s">
        <v>8243</v>
      </c>
      <c r="E3760" s="3" t="s">
        <v>9855</v>
      </c>
      <c r="F3760" s="3" t="s">
        <v>496</v>
      </c>
    </row>
    <row r="3761" spans="1:6" ht="12" customHeight="1" x14ac:dyDescent="0.25">
      <c r="A3761" s="3" t="s">
        <v>2580</v>
      </c>
      <c r="B3761" s="3" t="s">
        <v>504</v>
      </c>
      <c r="C3761" s="3" t="s">
        <v>165</v>
      </c>
      <c r="D3761" s="3" t="s">
        <v>8243</v>
      </c>
      <c r="E3761" s="3" t="s">
        <v>2581</v>
      </c>
      <c r="F3761" s="3" t="s">
        <v>496</v>
      </c>
    </row>
    <row r="3762" spans="1:6" ht="12" customHeight="1" x14ac:dyDescent="0.25">
      <c r="A3762" s="3" t="s">
        <v>9856</v>
      </c>
      <c r="B3762" s="3" t="s">
        <v>493</v>
      </c>
      <c r="C3762" s="3" t="s">
        <v>165</v>
      </c>
      <c r="D3762" s="3" t="s">
        <v>8245</v>
      </c>
      <c r="E3762" s="3" t="s">
        <v>9857</v>
      </c>
      <c r="F3762" s="3" t="s">
        <v>496</v>
      </c>
    </row>
    <row r="3763" spans="1:6" ht="12" customHeight="1" x14ac:dyDescent="0.25">
      <c r="A3763" s="3" t="s">
        <v>4156</v>
      </c>
      <c r="B3763" s="3" t="s">
        <v>493</v>
      </c>
      <c r="C3763" s="3" t="s">
        <v>165</v>
      </c>
      <c r="D3763" s="3" t="s">
        <v>8245</v>
      </c>
      <c r="E3763" s="3" t="s">
        <v>9859</v>
      </c>
      <c r="F3763" s="3" t="s">
        <v>496</v>
      </c>
    </row>
    <row r="3764" spans="1:6" ht="12" customHeight="1" x14ac:dyDescent="0.25">
      <c r="A3764" s="3" t="s">
        <v>2580</v>
      </c>
      <c r="B3764" s="3" t="s">
        <v>504</v>
      </c>
      <c r="C3764" s="3" t="s">
        <v>165</v>
      </c>
      <c r="D3764" s="3" t="s">
        <v>8245</v>
      </c>
      <c r="E3764" s="3" t="s">
        <v>2581</v>
      </c>
      <c r="F3764" s="3" t="s">
        <v>496</v>
      </c>
    </row>
    <row r="3765" spans="1:6" ht="12" customHeight="1" x14ac:dyDescent="0.25">
      <c r="A3765" s="3" t="s">
        <v>9860</v>
      </c>
      <c r="B3765" s="3" t="s">
        <v>493</v>
      </c>
      <c r="C3765" s="3" t="s">
        <v>165</v>
      </c>
      <c r="D3765" s="3" t="s">
        <v>8245</v>
      </c>
      <c r="E3765" s="3" t="s">
        <v>9861</v>
      </c>
      <c r="F3765" s="3" t="s">
        <v>496</v>
      </c>
    </row>
    <row r="3766" spans="1:6" ht="12" customHeight="1" x14ac:dyDescent="0.25">
      <c r="A3766" s="3" t="s">
        <v>9862</v>
      </c>
      <c r="B3766" s="3" t="s">
        <v>493</v>
      </c>
      <c r="C3766" s="3" t="s">
        <v>165</v>
      </c>
      <c r="D3766" s="3" t="s">
        <v>8247</v>
      </c>
      <c r="E3766" s="3" t="s">
        <v>9863</v>
      </c>
      <c r="F3766" s="3" t="s">
        <v>496</v>
      </c>
    </row>
    <row r="3767" spans="1:6" ht="12" customHeight="1" x14ac:dyDescent="0.25">
      <c r="A3767" s="3" t="s">
        <v>9864</v>
      </c>
      <c r="B3767" s="3" t="s">
        <v>493</v>
      </c>
      <c r="C3767" s="3" t="s">
        <v>165</v>
      </c>
      <c r="D3767" s="3" t="s">
        <v>8247</v>
      </c>
      <c r="E3767" s="3" t="s">
        <v>9865</v>
      </c>
      <c r="F3767" s="3" t="s">
        <v>496</v>
      </c>
    </row>
    <row r="3768" spans="1:6" ht="12" customHeight="1" x14ac:dyDescent="0.25">
      <c r="A3768" s="3" t="s">
        <v>9866</v>
      </c>
      <c r="B3768" s="3" t="s">
        <v>493</v>
      </c>
      <c r="C3768" s="3" t="s">
        <v>165</v>
      </c>
      <c r="D3768" s="3" t="s">
        <v>8247</v>
      </c>
      <c r="E3768" s="3" t="s">
        <v>9867</v>
      </c>
      <c r="F3768" s="3" t="s">
        <v>496</v>
      </c>
    </row>
    <row r="3769" spans="1:6" ht="12" customHeight="1" x14ac:dyDescent="0.25">
      <c r="A3769" s="3" t="s">
        <v>2580</v>
      </c>
      <c r="B3769" s="3" t="s">
        <v>504</v>
      </c>
      <c r="C3769" s="3" t="s">
        <v>165</v>
      </c>
      <c r="D3769" s="3" t="s">
        <v>8247</v>
      </c>
      <c r="E3769" s="3" t="s">
        <v>2581</v>
      </c>
      <c r="F3769" s="3" t="s">
        <v>496</v>
      </c>
    </row>
    <row r="3770" spans="1:6" ht="12" customHeight="1" x14ac:dyDescent="0.25">
      <c r="A3770" s="3" t="s">
        <v>9869</v>
      </c>
      <c r="B3770" s="3" t="s">
        <v>493</v>
      </c>
      <c r="C3770" s="3" t="s">
        <v>165</v>
      </c>
      <c r="D3770" s="3" t="s">
        <v>8251</v>
      </c>
      <c r="E3770" s="3" t="s">
        <v>9870</v>
      </c>
      <c r="F3770" s="3" t="s">
        <v>496</v>
      </c>
    </row>
    <row r="3771" spans="1:6" ht="12" customHeight="1" x14ac:dyDescent="0.25">
      <c r="A3771" s="3" t="s">
        <v>9871</v>
      </c>
      <c r="B3771" s="3" t="s">
        <v>493</v>
      </c>
      <c r="C3771" s="3" t="s">
        <v>165</v>
      </c>
      <c r="D3771" s="3" t="s">
        <v>8251</v>
      </c>
      <c r="E3771" s="3" t="s">
        <v>9872</v>
      </c>
      <c r="F3771" s="3" t="s">
        <v>496</v>
      </c>
    </row>
    <row r="3772" spans="1:6" ht="12" customHeight="1" x14ac:dyDescent="0.25">
      <c r="A3772" s="3" t="s">
        <v>2580</v>
      </c>
      <c r="B3772" s="3" t="s">
        <v>504</v>
      </c>
      <c r="C3772" s="3" t="s">
        <v>165</v>
      </c>
      <c r="D3772" s="3" t="s">
        <v>8251</v>
      </c>
      <c r="E3772" s="3" t="s">
        <v>2581</v>
      </c>
      <c r="F3772" s="3" t="s">
        <v>496</v>
      </c>
    </row>
    <row r="3773" spans="1:6" ht="12" customHeight="1" x14ac:dyDescent="0.25">
      <c r="A3773" s="3" t="s">
        <v>9873</v>
      </c>
      <c r="B3773" s="3" t="s">
        <v>493</v>
      </c>
      <c r="C3773" s="3" t="s">
        <v>165</v>
      </c>
      <c r="D3773" s="3" t="s">
        <v>8251</v>
      </c>
      <c r="E3773" s="3" t="s">
        <v>9874</v>
      </c>
      <c r="F3773" s="3" t="s">
        <v>496</v>
      </c>
    </row>
    <row r="3774" spans="1:6" ht="12" customHeight="1" x14ac:dyDescent="0.25">
      <c r="A3774" s="3" t="s">
        <v>9875</v>
      </c>
      <c r="B3774" s="3" t="s">
        <v>493</v>
      </c>
      <c r="C3774" s="3" t="s">
        <v>165</v>
      </c>
      <c r="D3774" s="3" t="s">
        <v>8253</v>
      </c>
      <c r="E3774" s="3" t="s">
        <v>9877</v>
      </c>
      <c r="F3774" s="3" t="s">
        <v>496</v>
      </c>
    </row>
    <row r="3775" spans="1:6" ht="12" customHeight="1" x14ac:dyDescent="0.25">
      <c r="A3775" s="3" t="s">
        <v>9878</v>
      </c>
      <c r="B3775" s="3" t="s">
        <v>493</v>
      </c>
      <c r="C3775" s="3" t="s">
        <v>165</v>
      </c>
      <c r="D3775" s="3" t="s">
        <v>8253</v>
      </c>
      <c r="E3775" s="3" t="s">
        <v>9879</v>
      </c>
      <c r="F3775" s="3" t="s">
        <v>496</v>
      </c>
    </row>
    <row r="3776" spans="1:6" ht="12" customHeight="1" x14ac:dyDescent="0.25">
      <c r="A3776" s="3" t="s">
        <v>9880</v>
      </c>
      <c r="B3776" s="3" t="s">
        <v>493</v>
      </c>
      <c r="C3776" s="3" t="s">
        <v>165</v>
      </c>
      <c r="D3776" s="3" t="s">
        <v>8253</v>
      </c>
      <c r="E3776" s="3" t="s">
        <v>9881</v>
      </c>
      <c r="F3776" s="3" t="s">
        <v>496</v>
      </c>
    </row>
    <row r="3777" spans="1:6" ht="12" customHeight="1" x14ac:dyDescent="0.25">
      <c r="A3777" s="3" t="s">
        <v>2580</v>
      </c>
      <c r="B3777" s="3" t="s">
        <v>504</v>
      </c>
      <c r="C3777" s="3" t="s">
        <v>165</v>
      </c>
      <c r="D3777" s="3" t="s">
        <v>8253</v>
      </c>
      <c r="E3777" s="3" t="s">
        <v>2581</v>
      </c>
      <c r="F3777" s="3" t="s">
        <v>496</v>
      </c>
    </row>
    <row r="3778" spans="1:6" ht="12" customHeight="1" x14ac:dyDescent="0.25">
      <c r="A3778" s="3" t="s">
        <v>9882</v>
      </c>
      <c r="B3778" s="3" t="s">
        <v>493</v>
      </c>
      <c r="C3778" s="3" t="s">
        <v>165</v>
      </c>
      <c r="D3778" s="3" t="s">
        <v>8256</v>
      </c>
      <c r="E3778" s="3" t="s">
        <v>9883</v>
      </c>
      <c r="F3778" s="3" t="s">
        <v>496</v>
      </c>
    </row>
    <row r="3779" spans="1:6" ht="12" customHeight="1" x14ac:dyDescent="0.25">
      <c r="A3779" s="3" t="s">
        <v>9884</v>
      </c>
      <c r="B3779" s="3" t="s">
        <v>493</v>
      </c>
      <c r="C3779" s="3" t="s">
        <v>165</v>
      </c>
      <c r="D3779" s="3" t="s">
        <v>8256</v>
      </c>
      <c r="E3779" s="3" t="s">
        <v>9886</v>
      </c>
      <c r="F3779" s="3" t="s">
        <v>496</v>
      </c>
    </row>
    <row r="3780" spans="1:6" ht="12" customHeight="1" x14ac:dyDescent="0.25">
      <c r="A3780" s="3" t="s">
        <v>2580</v>
      </c>
      <c r="B3780" s="3" t="s">
        <v>504</v>
      </c>
      <c r="C3780" s="3" t="s">
        <v>165</v>
      </c>
      <c r="D3780" s="3" t="s">
        <v>8256</v>
      </c>
      <c r="E3780" s="3" t="s">
        <v>2581</v>
      </c>
      <c r="F3780" s="3" t="s">
        <v>496</v>
      </c>
    </row>
    <row r="3781" spans="1:6" ht="12" customHeight="1" x14ac:dyDescent="0.25">
      <c r="A3781" s="3" t="s">
        <v>9887</v>
      </c>
      <c r="B3781" s="3" t="s">
        <v>493</v>
      </c>
      <c r="C3781" s="3" t="s">
        <v>165</v>
      </c>
      <c r="D3781" s="3" t="s">
        <v>8256</v>
      </c>
      <c r="E3781" s="3" t="s">
        <v>9888</v>
      </c>
      <c r="F3781" s="3" t="s">
        <v>496</v>
      </c>
    </row>
    <row r="3782" spans="1:6" ht="12" customHeight="1" x14ac:dyDescent="0.25">
      <c r="A3782" s="3" t="s">
        <v>9889</v>
      </c>
      <c r="B3782" s="3" t="s">
        <v>493</v>
      </c>
      <c r="C3782" s="3" t="s">
        <v>165</v>
      </c>
      <c r="D3782" s="3" t="s">
        <v>8259</v>
      </c>
      <c r="E3782" s="3" t="s">
        <v>9890</v>
      </c>
      <c r="F3782" s="3" t="s">
        <v>496</v>
      </c>
    </row>
    <row r="3783" spans="1:6" ht="12" customHeight="1" x14ac:dyDescent="0.25">
      <c r="A3783" s="3" t="s">
        <v>9891</v>
      </c>
      <c r="B3783" s="3" t="s">
        <v>493</v>
      </c>
      <c r="C3783" s="3" t="s">
        <v>165</v>
      </c>
      <c r="D3783" s="3" t="s">
        <v>8259</v>
      </c>
      <c r="E3783" s="3" t="s">
        <v>9893</v>
      </c>
      <c r="F3783" s="3" t="s">
        <v>496</v>
      </c>
    </row>
    <row r="3784" spans="1:6" ht="12" customHeight="1" x14ac:dyDescent="0.25">
      <c r="A3784" s="3" t="s">
        <v>2580</v>
      </c>
      <c r="B3784" s="3" t="s">
        <v>504</v>
      </c>
      <c r="C3784" s="3" t="s">
        <v>165</v>
      </c>
      <c r="D3784" s="3" t="s">
        <v>8259</v>
      </c>
      <c r="E3784" s="3" t="s">
        <v>2581</v>
      </c>
      <c r="F3784" s="3" t="s">
        <v>496</v>
      </c>
    </row>
    <row r="3785" spans="1:6" ht="12" customHeight="1" x14ac:dyDescent="0.25">
      <c r="A3785" s="3" t="s">
        <v>9894</v>
      </c>
      <c r="B3785" s="3" t="s">
        <v>493</v>
      </c>
      <c r="C3785" s="3" t="s">
        <v>165</v>
      </c>
      <c r="D3785" s="3" t="s">
        <v>8259</v>
      </c>
      <c r="E3785" s="3" t="s">
        <v>9895</v>
      </c>
      <c r="F3785" s="3" t="s">
        <v>496</v>
      </c>
    </row>
    <row r="3786" spans="1:6" ht="12" customHeight="1" x14ac:dyDescent="0.25">
      <c r="A3786" s="3" t="s">
        <v>9896</v>
      </c>
      <c r="B3786" s="3" t="s">
        <v>493</v>
      </c>
      <c r="C3786" s="3" t="s">
        <v>176</v>
      </c>
      <c r="D3786" s="3" t="s">
        <v>8261</v>
      </c>
      <c r="E3786" s="3" t="s">
        <v>9897</v>
      </c>
      <c r="F3786" s="3" t="s">
        <v>496</v>
      </c>
    </row>
    <row r="3787" spans="1:6" ht="12" customHeight="1" x14ac:dyDescent="0.25">
      <c r="A3787" s="3" t="s">
        <v>9898</v>
      </c>
      <c r="B3787" s="3" t="s">
        <v>493</v>
      </c>
      <c r="C3787" s="3" t="s">
        <v>176</v>
      </c>
      <c r="D3787" s="3" t="s">
        <v>8261</v>
      </c>
      <c r="E3787" s="3" t="s">
        <v>9899</v>
      </c>
      <c r="F3787" s="3" t="s">
        <v>496</v>
      </c>
    </row>
    <row r="3788" spans="1:6" ht="12" customHeight="1" x14ac:dyDescent="0.25">
      <c r="A3788" s="3" t="s">
        <v>1046</v>
      </c>
      <c r="B3788" s="3" t="s">
        <v>504</v>
      </c>
      <c r="C3788" s="3" t="s">
        <v>176</v>
      </c>
      <c r="D3788" s="3" t="s">
        <v>8261</v>
      </c>
      <c r="E3788" s="3" t="s">
        <v>1047</v>
      </c>
      <c r="F3788" s="3" t="s">
        <v>496</v>
      </c>
    </row>
    <row r="3789" spans="1:6" ht="12" customHeight="1" x14ac:dyDescent="0.25">
      <c r="A3789" s="3" t="s">
        <v>9901</v>
      </c>
      <c r="B3789" s="3" t="s">
        <v>493</v>
      </c>
      <c r="C3789" s="3" t="s">
        <v>176</v>
      </c>
      <c r="D3789" s="3" t="s">
        <v>8261</v>
      </c>
      <c r="E3789" s="3" t="s">
        <v>9902</v>
      </c>
      <c r="F3789" s="3" t="s">
        <v>496</v>
      </c>
    </row>
    <row r="3790" spans="1:6" ht="12" customHeight="1" x14ac:dyDescent="0.25">
      <c r="A3790" s="3" t="s">
        <v>9903</v>
      </c>
      <c r="B3790" s="3" t="s">
        <v>493</v>
      </c>
      <c r="C3790" s="3" t="s">
        <v>176</v>
      </c>
      <c r="D3790" s="3" t="s">
        <v>8263</v>
      </c>
      <c r="E3790" s="3" t="s">
        <v>9904</v>
      </c>
      <c r="F3790" s="3" t="s">
        <v>496</v>
      </c>
    </row>
    <row r="3791" spans="1:6" ht="12" customHeight="1" x14ac:dyDescent="0.25">
      <c r="A3791" s="3" t="s">
        <v>9905</v>
      </c>
      <c r="B3791" s="3" t="s">
        <v>493</v>
      </c>
      <c r="C3791" s="3" t="s">
        <v>176</v>
      </c>
      <c r="D3791" s="3" t="s">
        <v>8263</v>
      </c>
      <c r="E3791" s="3" t="s">
        <v>9906</v>
      </c>
      <c r="F3791" s="3" t="s">
        <v>496</v>
      </c>
    </row>
    <row r="3792" spans="1:6" ht="12" customHeight="1" x14ac:dyDescent="0.25">
      <c r="A3792" s="3" t="s">
        <v>1046</v>
      </c>
      <c r="B3792" s="3" t="s">
        <v>504</v>
      </c>
      <c r="C3792" s="3" t="s">
        <v>176</v>
      </c>
      <c r="D3792" s="3" t="s">
        <v>8263</v>
      </c>
      <c r="E3792" s="3" t="s">
        <v>1047</v>
      </c>
      <c r="F3792" s="3" t="s">
        <v>496</v>
      </c>
    </row>
    <row r="3793" spans="1:6" ht="12" customHeight="1" x14ac:dyDescent="0.25">
      <c r="A3793" s="3" t="s">
        <v>9907</v>
      </c>
      <c r="B3793" s="3" t="s">
        <v>493</v>
      </c>
      <c r="C3793" s="3" t="s">
        <v>176</v>
      </c>
      <c r="D3793" s="3" t="s">
        <v>8263</v>
      </c>
      <c r="E3793" s="3" t="s">
        <v>9909</v>
      </c>
      <c r="F3793" s="3" t="s">
        <v>496</v>
      </c>
    </row>
    <row r="3794" spans="1:6" ht="12" customHeight="1" x14ac:dyDescent="0.25">
      <c r="A3794" s="3" t="s">
        <v>9910</v>
      </c>
      <c r="B3794" s="3" t="s">
        <v>493</v>
      </c>
      <c r="C3794" s="3" t="s">
        <v>176</v>
      </c>
      <c r="D3794" s="3" t="s">
        <v>8265</v>
      </c>
      <c r="E3794" s="3" t="s">
        <v>9911</v>
      </c>
      <c r="F3794" s="3" t="s">
        <v>496</v>
      </c>
    </row>
    <row r="3795" spans="1:6" ht="12" customHeight="1" x14ac:dyDescent="0.25">
      <c r="A3795" s="3" t="s">
        <v>9912</v>
      </c>
      <c r="B3795" s="3" t="s">
        <v>493</v>
      </c>
      <c r="C3795" s="3" t="s">
        <v>176</v>
      </c>
      <c r="D3795" s="3" t="s">
        <v>8265</v>
      </c>
      <c r="E3795" s="3" t="s">
        <v>9913</v>
      </c>
      <c r="F3795" s="3" t="s">
        <v>496</v>
      </c>
    </row>
    <row r="3796" spans="1:6" ht="12" customHeight="1" x14ac:dyDescent="0.25">
      <c r="A3796" s="3" t="s">
        <v>1046</v>
      </c>
      <c r="B3796" s="3" t="s">
        <v>504</v>
      </c>
      <c r="C3796" s="3" t="s">
        <v>176</v>
      </c>
      <c r="D3796" s="3" t="s">
        <v>8265</v>
      </c>
      <c r="E3796" s="3" t="s">
        <v>1047</v>
      </c>
      <c r="F3796" s="3" t="s">
        <v>496</v>
      </c>
    </row>
    <row r="3797" spans="1:6" ht="12" customHeight="1" x14ac:dyDescent="0.25">
      <c r="A3797" s="3" t="s">
        <v>1597</v>
      </c>
      <c r="B3797" s="3" t="s">
        <v>493</v>
      </c>
      <c r="C3797" s="3" t="s">
        <v>176</v>
      </c>
      <c r="D3797" s="3" t="s">
        <v>8265</v>
      </c>
      <c r="E3797" s="3" t="s">
        <v>9915</v>
      </c>
      <c r="F3797" s="3" t="s">
        <v>496</v>
      </c>
    </row>
    <row r="3798" spans="1:6" ht="12" customHeight="1" x14ac:dyDescent="0.25">
      <c r="A3798" s="3" t="s">
        <v>9916</v>
      </c>
      <c r="B3798" s="3" t="s">
        <v>493</v>
      </c>
      <c r="C3798" s="3" t="s">
        <v>217</v>
      </c>
      <c r="D3798" s="3" t="s">
        <v>8267</v>
      </c>
      <c r="E3798" s="3" t="s">
        <v>9917</v>
      </c>
      <c r="F3798" s="3" t="s">
        <v>496</v>
      </c>
    </row>
    <row r="3799" spans="1:6" ht="12" customHeight="1" x14ac:dyDescent="0.25">
      <c r="A3799" s="3" t="s">
        <v>9918</v>
      </c>
      <c r="B3799" s="3" t="s">
        <v>493</v>
      </c>
      <c r="C3799" s="3" t="s">
        <v>217</v>
      </c>
      <c r="D3799" s="3" t="s">
        <v>8267</v>
      </c>
      <c r="E3799" s="3" t="s">
        <v>9919</v>
      </c>
      <c r="F3799" s="3" t="s">
        <v>496</v>
      </c>
    </row>
    <row r="3800" spans="1:6" ht="12" customHeight="1" x14ac:dyDescent="0.25">
      <c r="A3800" s="3" t="s">
        <v>9920</v>
      </c>
      <c r="B3800" s="3" t="s">
        <v>493</v>
      </c>
      <c r="C3800" s="3" t="s">
        <v>217</v>
      </c>
      <c r="D3800" s="3" t="s">
        <v>8267</v>
      </c>
      <c r="E3800" s="3" t="s">
        <v>9921</v>
      </c>
      <c r="F3800" s="3" t="s">
        <v>496</v>
      </c>
    </row>
    <row r="3801" spans="1:6" ht="12" customHeight="1" x14ac:dyDescent="0.25">
      <c r="A3801" s="3" t="s">
        <v>1856</v>
      </c>
      <c r="B3801" s="3" t="s">
        <v>504</v>
      </c>
      <c r="C3801" s="3" t="s">
        <v>217</v>
      </c>
      <c r="D3801" s="3" t="s">
        <v>8267</v>
      </c>
      <c r="E3801" s="3" t="s">
        <v>1857</v>
      </c>
      <c r="F3801" s="3" t="s">
        <v>496</v>
      </c>
    </row>
    <row r="3802" spans="1:6" ht="12" customHeight="1" x14ac:dyDescent="0.25">
      <c r="A3802" s="3" t="s">
        <v>9922</v>
      </c>
      <c r="B3802" s="3" t="s">
        <v>493</v>
      </c>
      <c r="C3802" s="3" t="s">
        <v>202</v>
      </c>
      <c r="D3802" s="3" t="s">
        <v>8268</v>
      </c>
      <c r="E3802" s="3" t="s">
        <v>9923</v>
      </c>
      <c r="F3802" s="3" t="s">
        <v>496</v>
      </c>
    </row>
    <row r="3803" spans="1:6" ht="12" customHeight="1" x14ac:dyDescent="0.25">
      <c r="A3803" s="3" t="s">
        <v>9925</v>
      </c>
      <c r="B3803" s="3" t="s">
        <v>493</v>
      </c>
      <c r="C3803" s="3" t="s">
        <v>202</v>
      </c>
      <c r="D3803" s="3" t="s">
        <v>8268</v>
      </c>
      <c r="E3803" s="3" t="s">
        <v>9926</v>
      </c>
      <c r="F3803" s="3" t="s">
        <v>496</v>
      </c>
    </row>
    <row r="3804" spans="1:6" ht="12" customHeight="1" x14ac:dyDescent="0.25">
      <c r="A3804" s="3" t="s">
        <v>9927</v>
      </c>
      <c r="B3804" s="3" t="s">
        <v>493</v>
      </c>
      <c r="C3804" s="3" t="s">
        <v>202</v>
      </c>
      <c r="D3804" s="3" t="s">
        <v>8268</v>
      </c>
      <c r="E3804" s="3" t="s">
        <v>9928</v>
      </c>
      <c r="F3804" s="3" t="s">
        <v>496</v>
      </c>
    </row>
    <row r="3805" spans="1:6" ht="12" customHeight="1" x14ac:dyDescent="0.25">
      <c r="A3805" s="3" t="s">
        <v>743</v>
      </c>
      <c r="B3805" s="3" t="s">
        <v>504</v>
      </c>
      <c r="C3805" s="3" t="s">
        <v>202</v>
      </c>
      <c r="D3805" s="3" t="s">
        <v>8268</v>
      </c>
      <c r="E3805" s="3" t="s">
        <v>744</v>
      </c>
      <c r="F3805" s="3" t="s">
        <v>496</v>
      </c>
    </row>
    <row r="3806" spans="1:6" ht="12" customHeight="1" x14ac:dyDescent="0.25">
      <c r="A3806" s="3" t="s">
        <v>9929</v>
      </c>
      <c r="B3806" s="3" t="s">
        <v>493</v>
      </c>
      <c r="C3806" s="3" t="s">
        <v>139</v>
      </c>
      <c r="D3806" s="3" t="s">
        <v>8270</v>
      </c>
      <c r="E3806" s="3" t="s">
        <v>9930</v>
      </c>
      <c r="F3806" s="3" t="s">
        <v>496</v>
      </c>
    </row>
    <row r="3807" spans="1:6" ht="12" customHeight="1" x14ac:dyDescent="0.25">
      <c r="A3807" s="3" t="s">
        <v>9931</v>
      </c>
      <c r="B3807" s="3" t="s">
        <v>493</v>
      </c>
      <c r="C3807" s="3" t="s">
        <v>139</v>
      </c>
      <c r="D3807" s="3" t="s">
        <v>8270</v>
      </c>
      <c r="E3807" s="3" t="s">
        <v>9933</v>
      </c>
      <c r="F3807" s="3" t="s">
        <v>496</v>
      </c>
    </row>
    <row r="3808" spans="1:6" ht="12" customHeight="1" x14ac:dyDescent="0.25">
      <c r="A3808" s="3" t="s">
        <v>6297</v>
      </c>
      <c r="B3808" s="3" t="s">
        <v>504</v>
      </c>
      <c r="C3808" s="3" t="s">
        <v>139</v>
      </c>
      <c r="D3808" s="3" t="s">
        <v>8270</v>
      </c>
      <c r="E3808" s="3" t="s">
        <v>6299</v>
      </c>
      <c r="F3808" s="3" t="s">
        <v>496</v>
      </c>
    </row>
    <row r="3809" spans="1:6" ht="12" customHeight="1" x14ac:dyDescent="0.25">
      <c r="A3809" s="3" t="s">
        <v>9934</v>
      </c>
      <c r="B3809" s="3" t="s">
        <v>493</v>
      </c>
      <c r="C3809" s="3" t="s">
        <v>139</v>
      </c>
      <c r="D3809" s="3" t="s">
        <v>8270</v>
      </c>
      <c r="E3809" s="3" t="s">
        <v>9935</v>
      </c>
      <c r="F3809" s="3" t="s">
        <v>496</v>
      </c>
    </row>
    <row r="3810" spans="1:6" ht="12" customHeight="1" x14ac:dyDescent="0.25">
      <c r="A3810" s="3" t="s">
        <v>9936</v>
      </c>
      <c r="B3810" s="3" t="s">
        <v>493</v>
      </c>
      <c r="C3810" s="3" t="s">
        <v>176</v>
      </c>
      <c r="D3810" s="3" t="s">
        <v>8273</v>
      </c>
      <c r="E3810" s="3" t="s">
        <v>9937</v>
      </c>
      <c r="F3810" s="3" t="s">
        <v>496</v>
      </c>
    </row>
    <row r="3811" spans="1:6" ht="12" customHeight="1" x14ac:dyDescent="0.25">
      <c r="A3811" s="3" t="s">
        <v>9938</v>
      </c>
      <c r="B3811" s="3" t="s">
        <v>493</v>
      </c>
      <c r="C3811" s="3" t="s">
        <v>176</v>
      </c>
      <c r="D3811" s="3" t="s">
        <v>8273</v>
      </c>
      <c r="E3811" s="3" t="s">
        <v>9939</v>
      </c>
      <c r="F3811" s="3" t="s">
        <v>496</v>
      </c>
    </row>
    <row r="3812" spans="1:6" ht="12" customHeight="1" x14ac:dyDescent="0.25">
      <c r="A3812" s="3" t="s">
        <v>1046</v>
      </c>
      <c r="B3812" s="3" t="s">
        <v>504</v>
      </c>
      <c r="C3812" s="3" t="s">
        <v>176</v>
      </c>
      <c r="D3812" s="3" t="s">
        <v>8273</v>
      </c>
      <c r="E3812" s="3" t="s">
        <v>1047</v>
      </c>
      <c r="F3812" s="3" t="s">
        <v>496</v>
      </c>
    </row>
    <row r="3813" spans="1:6" ht="12" customHeight="1" x14ac:dyDescent="0.25">
      <c r="A3813" s="3" t="s">
        <v>9941</v>
      </c>
      <c r="B3813" s="3" t="s">
        <v>493</v>
      </c>
      <c r="C3813" s="3" t="s">
        <v>176</v>
      </c>
      <c r="D3813" s="3" t="s">
        <v>8273</v>
      </c>
      <c r="E3813" s="3" t="s">
        <v>9942</v>
      </c>
      <c r="F3813" s="3" t="s">
        <v>496</v>
      </c>
    </row>
    <row r="3814" spans="1:6" ht="12" customHeight="1" x14ac:dyDescent="0.25">
      <c r="A3814" s="3" t="s">
        <v>9943</v>
      </c>
      <c r="B3814" s="3" t="s">
        <v>493</v>
      </c>
      <c r="C3814" s="3" t="s">
        <v>139</v>
      </c>
      <c r="D3814" s="3" t="s">
        <v>8278</v>
      </c>
      <c r="E3814" s="3" t="s">
        <v>9944</v>
      </c>
      <c r="F3814" s="3" t="s">
        <v>496</v>
      </c>
    </row>
    <row r="3815" spans="1:6" ht="12" customHeight="1" x14ac:dyDescent="0.25">
      <c r="A3815" s="3" t="s">
        <v>9945</v>
      </c>
      <c r="B3815" s="3" t="s">
        <v>493</v>
      </c>
      <c r="C3815" s="3" t="s">
        <v>139</v>
      </c>
      <c r="D3815" s="3" t="s">
        <v>8278</v>
      </c>
      <c r="E3815" s="3" t="s">
        <v>9946</v>
      </c>
      <c r="F3815" s="3" t="s">
        <v>496</v>
      </c>
    </row>
    <row r="3816" spans="1:6" ht="12" customHeight="1" x14ac:dyDescent="0.25">
      <c r="A3816" s="3" t="s">
        <v>2207</v>
      </c>
      <c r="B3816" s="3" t="s">
        <v>504</v>
      </c>
      <c r="C3816" s="3" t="s">
        <v>139</v>
      </c>
      <c r="D3816" s="3" t="s">
        <v>8278</v>
      </c>
      <c r="E3816" s="3" t="s">
        <v>2208</v>
      </c>
      <c r="F3816" s="3" t="s">
        <v>496</v>
      </c>
    </row>
    <row r="3817" spans="1:6" ht="12" customHeight="1" x14ac:dyDescent="0.25">
      <c r="A3817" s="3" t="s">
        <v>1345</v>
      </c>
      <c r="B3817" s="3" t="s">
        <v>493</v>
      </c>
      <c r="C3817" s="3" t="s">
        <v>139</v>
      </c>
      <c r="D3817" s="3" t="s">
        <v>8278</v>
      </c>
      <c r="E3817" s="3" t="s">
        <v>9948</v>
      </c>
      <c r="F3817" s="3" t="s">
        <v>496</v>
      </c>
    </row>
    <row r="3818" spans="1:6" ht="12" customHeight="1" x14ac:dyDescent="0.25">
      <c r="A3818" s="3" t="s">
        <v>9949</v>
      </c>
      <c r="B3818" s="3" t="s">
        <v>493</v>
      </c>
      <c r="C3818" s="3" t="s">
        <v>265</v>
      </c>
      <c r="D3818" s="3" t="s">
        <v>8280</v>
      </c>
      <c r="E3818" s="3" t="s">
        <v>9950</v>
      </c>
      <c r="F3818" s="3" t="s">
        <v>496</v>
      </c>
    </row>
    <row r="3819" spans="1:6" ht="12" customHeight="1" x14ac:dyDescent="0.25">
      <c r="A3819" s="3" t="s">
        <v>9951</v>
      </c>
      <c r="B3819" s="3" t="s">
        <v>493</v>
      </c>
      <c r="C3819" s="3" t="s">
        <v>265</v>
      </c>
      <c r="D3819" s="3" t="s">
        <v>8280</v>
      </c>
      <c r="E3819" s="3" t="s">
        <v>9952</v>
      </c>
      <c r="F3819" s="3" t="s">
        <v>496</v>
      </c>
    </row>
    <row r="3820" spans="1:6" ht="12" customHeight="1" x14ac:dyDescent="0.25">
      <c r="A3820" s="3" t="s">
        <v>9949</v>
      </c>
      <c r="B3820" s="3" t="s">
        <v>504</v>
      </c>
      <c r="C3820" s="3" t="s">
        <v>265</v>
      </c>
      <c r="D3820" s="3" t="s">
        <v>8280</v>
      </c>
      <c r="E3820" s="3" t="s">
        <v>9950</v>
      </c>
      <c r="F3820" s="3" t="s">
        <v>496</v>
      </c>
    </row>
    <row r="3821" spans="1:6" ht="12" customHeight="1" x14ac:dyDescent="0.25">
      <c r="A3821" s="3" t="s">
        <v>9953</v>
      </c>
      <c r="B3821" s="3" t="s">
        <v>493</v>
      </c>
      <c r="C3821" s="3" t="s">
        <v>265</v>
      </c>
      <c r="D3821" s="3" t="s">
        <v>8280</v>
      </c>
      <c r="E3821" s="3" t="s">
        <v>9955</v>
      </c>
      <c r="F3821" s="3" t="s">
        <v>496</v>
      </c>
    </row>
    <row r="3822" spans="1:6" ht="12" customHeight="1" x14ac:dyDescent="0.25">
      <c r="A3822" s="3" t="s">
        <v>4060</v>
      </c>
      <c r="B3822" s="3" t="s">
        <v>493</v>
      </c>
      <c r="C3822" s="3" t="s">
        <v>265</v>
      </c>
      <c r="D3822" s="3" t="s">
        <v>8282</v>
      </c>
      <c r="E3822" s="3" t="s">
        <v>9956</v>
      </c>
      <c r="F3822" s="3" t="s">
        <v>496</v>
      </c>
    </row>
    <row r="3823" spans="1:6" ht="12" customHeight="1" x14ac:dyDescent="0.25">
      <c r="A3823" s="3" t="s">
        <v>9957</v>
      </c>
      <c r="B3823" s="3" t="s">
        <v>493</v>
      </c>
      <c r="C3823" s="3" t="s">
        <v>265</v>
      </c>
      <c r="D3823" s="3" t="s">
        <v>8282</v>
      </c>
      <c r="E3823" s="3" t="s">
        <v>9958</v>
      </c>
      <c r="F3823" s="3" t="s">
        <v>496</v>
      </c>
    </row>
    <row r="3824" spans="1:6" ht="12" customHeight="1" x14ac:dyDescent="0.25">
      <c r="A3824" s="3" t="s">
        <v>1477</v>
      </c>
      <c r="B3824" s="3" t="s">
        <v>493</v>
      </c>
      <c r="C3824" s="3" t="s">
        <v>265</v>
      </c>
      <c r="D3824" s="3" t="s">
        <v>8282</v>
      </c>
      <c r="E3824" s="3" t="s">
        <v>9959</v>
      </c>
      <c r="F3824" s="3" t="s">
        <v>496</v>
      </c>
    </row>
    <row r="3825" spans="1:6" ht="12" customHeight="1" x14ac:dyDescent="0.25">
      <c r="A3825" s="3" t="s">
        <v>4060</v>
      </c>
      <c r="B3825" s="3" t="s">
        <v>504</v>
      </c>
      <c r="C3825" s="3" t="s">
        <v>265</v>
      </c>
      <c r="D3825" s="3" t="s">
        <v>8282</v>
      </c>
      <c r="E3825" s="3" t="s">
        <v>9956</v>
      </c>
      <c r="F3825" s="3" t="s">
        <v>496</v>
      </c>
    </row>
    <row r="3826" spans="1:6" ht="12" customHeight="1" x14ac:dyDescent="0.25">
      <c r="A3826" s="3" t="s">
        <v>9960</v>
      </c>
      <c r="B3826" s="3" t="s">
        <v>493</v>
      </c>
      <c r="C3826" s="3" t="s">
        <v>176</v>
      </c>
      <c r="D3826" s="3" t="s">
        <v>175</v>
      </c>
      <c r="E3826" s="3" t="s">
        <v>9962</v>
      </c>
      <c r="F3826" s="3" t="s">
        <v>496</v>
      </c>
    </row>
    <row r="3827" spans="1:6" ht="12" customHeight="1" x14ac:dyDescent="0.25">
      <c r="A3827" s="3" t="s">
        <v>9963</v>
      </c>
      <c r="B3827" s="3" t="s">
        <v>493</v>
      </c>
      <c r="C3827" s="3" t="s">
        <v>176</v>
      </c>
      <c r="D3827" s="3" t="s">
        <v>175</v>
      </c>
      <c r="E3827" s="3" t="s">
        <v>9964</v>
      </c>
      <c r="F3827" s="3" t="s">
        <v>496</v>
      </c>
    </row>
    <row r="3828" spans="1:6" ht="12" customHeight="1" x14ac:dyDescent="0.25">
      <c r="A3828" s="3" t="s">
        <v>9965</v>
      </c>
      <c r="B3828" s="3" t="s">
        <v>504</v>
      </c>
      <c r="C3828" s="3" t="s">
        <v>176</v>
      </c>
      <c r="D3828" s="3" t="s">
        <v>175</v>
      </c>
      <c r="E3828" s="3" t="s">
        <v>9966</v>
      </c>
      <c r="F3828" s="3" t="s">
        <v>496</v>
      </c>
    </row>
    <row r="3829" spans="1:6" ht="12" customHeight="1" x14ac:dyDescent="0.25">
      <c r="A3829" s="3" t="s">
        <v>9967</v>
      </c>
      <c r="B3829" s="3" t="s">
        <v>493</v>
      </c>
      <c r="C3829" s="3" t="s">
        <v>176</v>
      </c>
      <c r="D3829" s="3" t="s">
        <v>175</v>
      </c>
      <c r="E3829" s="3" t="s">
        <v>9968</v>
      </c>
      <c r="F3829" s="3" t="s">
        <v>496</v>
      </c>
    </row>
    <row r="3830" spans="1:6" ht="12" customHeight="1" x14ac:dyDescent="0.25">
      <c r="A3830" s="3" t="s">
        <v>9969</v>
      </c>
      <c r="B3830" s="3" t="s">
        <v>493</v>
      </c>
      <c r="C3830" s="3" t="s">
        <v>139</v>
      </c>
      <c r="D3830" s="3" t="s">
        <v>141</v>
      </c>
      <c r="E3830" s="3" t="s">
        <v>9970</v>
      </c>
      <c r="F3830" s="3" t="s">
        <v>496</v>
      </c>
    </row>
    <row r="3831" spans="1:6" ht="12" customHeight="1" x14ac:dyDescent="0.25">
      <c r="A3831" s="3" t="s">
        <v>9971</v>
      </c>
      <c r="B3831" s="3" t="s">
        <v>493</v>
      </c>
      <c r="C3831" s="3" t="s">
        <v>139</v>
      </c>
      <c r="D3831" s="3" t="s">
        <v>141</v>
      </c>
      <c r="E3831" s="3" t="s">
        <v>9973</v>
      </c>
      <c r="F3831" s="3" t="s">
        <v>496</v>
      </c>
    </row>
    <row r="3832" spans="1:6" ht="12" customHeight="1" x14ac:dyDescent="0.25">
      <c r="A3832" s="3" t="s">
        <v>6297</v>
      </c>
      <c r="B3832" s="3" t="s">
        <v>504</v>
      </c>
      <c r="C3832" s="3" t="s">
        <v>139</v>
      </c>
      <c r="D3832" s="3" t="s">
        <v>141</v>
      </c>
      <c r="E3832" s="3" t="s">
        <v>6299</v>
      </c>
      <c r="F3832" s="3" t="s">
        <v>496</v>
      </c>
    </row>
    <row r="3833" spans="1:6" ht="12" customHeight="1" x14ac:dyDescent="0.25">
      <c r="A3833" s="3" t="s">
        <v>9974</v>
      </c>
      <c r="B3833" s="3" t="s">
        <v>493</v>
      </c>
      <c r="C3833" s="3" t="s">
        <v>139</v>
      </c>
      <c r="D3833" s="3" t="s">
        <v>141</v>
      </c>
      <c r="E3833" s="3" t="s">
        <v>9975</v>
      </c>
      <c r="F3833" s="3" t="s">
        <v>496</v>
      </c>
    </row>
    <row r="3834" spans="1:6" ht="12" customHeight="1" x14ac:dyDescent="0.25">
      <c r="A3834" s="3" t="s">
        <v>9976</v>
      </c>
      <c r="B3834" s="3" t="s">
        <v>493</v>
      </c>
      <c r="C3834" s="3" t="s">
        <v>176</v>
      </c>
      <c r="D3834" s="3" t="s">
        <v>8288</v>
      </c>
      <c r="E3834" s="3" t="s">
        <v>9977</v>
      </c>
      <c r="F3834" s="3" t="s">
        <v>496</v>
      </c>
    </row>
    <row r="3835" spans="1:6" ht="12" customHeight="1" x14ac:dyDescent="0.25">
      <c r="A3835" s="3" t="s">
        <v>9978</v>
      </c>
      <c r="B3835" s="3" t="s">
        <v>493</v>
      </c>
      <c r="C3835" s="3" t="s">
        <v>176</v>
      </c>
      <c r="D3835" s="3" t="s">
        <v>8288</v>
      </c>
      <c r="E3835" s="3" t="s">
        <v>9979</v>
      </c>
      <c r="F3835" s="3" t="s">
        <v>496</v>
      </c>
    </row>
    <row r="3836" spans="1:6" ht="12" customHeight="1" x14ac:dyDescent="0.25">
      <c r="A3836" s="3" t="s">
        <v>9980</v>
      </c>
      <c r="B3836" s="3" t="s">
        <v>493</v>
      </c>
      <c r="C3836" s="3" t="s">
        <v>176</v>
      </c>
      <c r="D3836" s="3" t="s">
        <v>8288</v>
      </c>
      <c r="E3836" s="3" t="s">
        <v>9982</v>
      </c>
      <c r="F3836" s="3" t="s">
        <v>496</v>
      </c>
    </row>
    <row r="3837" spans="1:6" ht="12" customHeight="1" x14ac:dyDescent="0.25">
      <c r="A3837" s="3" t="s">
        <v>1046</v>
      </c>
      <c r="B3837" s="3" t="s">
        <v>504</v>
      </c>
      <c r="C3837" s="3" t="s">
        <v>176</v>
      </c>
      <c r="D3837" s="3" t="s">
        <v>8288</v>
      </c>
      <c r="E3837" s="3" t="s">
        <v>1047</v>
      </c>
      <c r="F3837" s="3" t="s">
        <v>496</v>
      </c>
    </row>
    <row r="3838" spans="1:6" ht="12" customHeight="1" x14ac:dyDescent="0.25">
      <c r="A3838" s="3" t="s">
        <v>9983</v>
      </c>
      <c r="B3838" s="3" t="s">
        <v>493</v>
      </c>
      <c r="C3838" s="3" t="s">
        <v>71</v>
      </c>
      <c r="D3838" s="3" t="s">
        <v>8291</v>
      </c>
      <c r="E3838" s="3" t="s">
        <v>9984</v>
      </c>
      <c r="F3838" s="3" t="s">
        <v>496</v>
      </c>
    </row>
    <row r="3839" spans="1:6" ht="12" customHeight="1" x14ac:dyDescent="0.25">
      <c r="A3839" s="3" t="s">
        <v>2193</v>
      </c>
      <c r="B3839" s="3" t="s">
        <v>493</v>
      </c>
      <c r="C3839" s="3" t="s">
        <v>71</v>
      </c>
      <c r="D3839" s="3" t="s">
        <v>8291</v>
      </c>
      <c r="E3839" s="3" t="s">
        <v>9985</v>
      </c>
      <c r="F3839" s="3" t="s">
        <v>496</v>
      </c>
    </row>
    <row r="3840" spans="1:6" ht="12" customHeight="1" x14ac:dyDescent="0.25">
      <c r="A3840" s="3" t="s">
        <v>9986</v>
      </c>
      <c r="B3840" s="3" t="s">
        <v>504</v>
      </c>
      <c r="C3840" s="3" t="s">
        <v>71</v>
      </c>
      <c r="D3840" s="3" t="s">
        <v>8291</v>
      </c>
      <c r="E3840" s="3" t="s">
        <v>9987</v>
      </c>
      <c r="F3840" s="3" t="s">
        <v>496</v>
      </c>
    </row>
    <row r="3841" spans="1:6" ht="12" customHeight="1" x14ac:dyDescent="0.25">
      <c r="A3841" s="3" t="s">
        <v>9989</v>
      </c>
      <c r="B3841" s="3" t="s">
        <v>493</v>
      </c>
      <c r="C3841" s="3" t="s">
        <v>71</v>
      </c>
      <c r="D3841" s="3" t="s">
        <v>8291</v>
      </c>
      <c r="E3841" s="3" t="s">
        <v>9990</v>
      </c>
      <c r="F3841" s="3" t="s">
        <v>496</v>
      </c>
    </row>
    <row r="3842" spans="1:6" ht="12" customHeight="1" x14ac:dyDescent="0.25">
      <c r="A3842" s="3" t="s">
        <v>9991</v>
      </c>
      <c r="B3842" s="3" t="s">
        <v>493</v>
      </c>
      <c r="C3842" s="3" t="s">
        <v>176</v>
      </c>
      <c r="D3842" s="3" t="s">
        <v>8294</v>
      </c>
      <c r="E3842" s="3" t="s">
        <v>9992</v>
      </c>
      <c r="F3842" s="3" t="s">
        <v>496</v>
      </c>
    </row>
    <row r="3843" spans="1:6" ht="12" customHeight="1" x14ac:dyDescent="0.25">
      <c r="A3843" s="3" t="s">
        <v>9993</v>
      </c>
      <c r="B3843" s="3" t="s">
        <v>493</v>
      </c>
      <c r="C3843" s="3" t="s">
        <v>176</v>
      </c>
      <c r="D3843" s="3" t="s">
        <v>8294</v>
      </c>
      <c r="E3843" s="3" t="s">
        <v>9994</v>
      </c>
      <c r="F3843" s="3" t="s">
        <v>496</v>
      </c>
    </row>
    <row r="3844" spans="1:6" ht="12" customHeight="1" x14ac:dyDescent="0.25">
      <c r="A3844" s="3" t="s">
        <v>1046</v>
      </c>
      <c r="B3844" s="3" t="s">
        <v>504</v>
      </c>
      <c r="C3844" s="3" t="s">
        <v>176</v>
      </c>
      <c r="D3844" s="3" t="s">
        <v>8294</v>
      </c>
      <c r="E3844" s="3" t="s">
        <v>1047</v>
      </c>
      <c r="F3844" s="3" t="s">
        <v>496</v>
      </c>
    </row>
    <row r="3845" spans="1:6" ht="12" customHeight="1" x14ac:dyDescent="0.25">
      <c r="A3845" s="3" t="s">
        <v>9996</v>
      </c>
      <c r="B3845" s="3" t="s">
        <v>493</v>
      </c>
      <c r="C3845" s="3" t="s">
        <v>176</v>
      </c>
      <c r="D3845" s="3" t="s">
        <v>8294</v>
      </c>
      <c r="E3845" s="3" t="s">
        <v>9997</v>
      </c>
      <c r="F3845" s="3" t="s">
        <v>496</v>
      </c>
    </row>
    <row r="3846" spans="1:6" ht="12" customHeight="1" x14ac:dyDescent="0.25">
      <c r="A3846" s="3" t="s">
        <v>9998</v>
      </c>
      <c r="B3846" s="3" t="s">
        <v>493</v>
      </c>
      <c r="C3846" s="3" t="s">
        <v>176</v>
      </c>
      <c r="D3846" s="3" t="s">
        <v>8296</v>
      </c>
      <c r="E3846" s="3" t="s">
        <v>10000</v>
      </c>
      <c r="F3846" s="3" t="s">
        <v>496</v>
      </c>
    </row>
    <row r="3847" spans="1:6" ht="12" customHeight="1" x14ac:dyDescent="0.25">
      <c r="A3847" s="3" t="s">
        <v>2235</v>
      </c>
      <c r="B3847" s="3" t="s">
        <v>493</v>
      </c>
      <c r="C3847" s="3" t="s">
        <v>176</v>
      </c>
      <c r="D3847" s="3" t="s">
        <v>8296</v>
      </c>
      <c r="E3847" s="3" t="s">
        <v>10001</v>
      </c>
      <c r="F3847" s="3" t="s">
        <v>496</v>
      </c>
    </row>
    <row r="3848" spans="1:6" ht="12" customHeight="1" x14ac:dyDescent="0.25">
      <c r="A3848" s="3" t="s">
        <v>10002</v>
      </c>
      <c r="B3848" s="3" t="s">
        <v>504</v>
      </c>
      <c r="C3848" s="3" t="s">
        <v>176</v>
      </c>
      <c r="D3848" s="3" t="s">
        <v>8296</v>
      </c>
      <c r="E3848" s="3" t="s">
        <v>10003</v>
      </c>
      <c r="F3848" s="3" t="s">
        <v>496</v>
      </c>
    </row>
    <row r="3849" spans="1:6" ht="12" customHeight="1" x14ac:dyDescent="0.25">
      <c r="A3849" s="3" t="s">
        <v>10004</v>
      </c>
      <c r="B3849" s="3" t="s">
        <v>493</v>
      </c>
      <c r="C3849" s="3" t="s">
        <v>176</v>
      </c>
      <c r="D3849" s="3" t="s">
        <v>8296</v>
      </c>
      <c r="E3849" s="3" t="s">
        <v>10005</v>
      </c>
      <c r="F3849" s="3" t="s">
        <v>496</v>
      </c>
    </row>
    <row r="3850" spans="1:6" ht="12" customHeight="1" x14ac:dyDescent="0.25">
      <c r="A3850" s="3" t="s">
        <v>10006</v>
      </c>
      <c r="B3850" s="3" t="s">
        <v>493</v>
      </c>
      <c r="C3850" s="3" t="s">
        <v>165</v>
      </c>
      <c r="D3850" s="3" t="s">
        <v>8298</v>
      </c>
      <c r="E3850" s="3" t="s">
        <v>10008</v>
      </c>
      <c r="F3850" s="3" t="s">
        <v>496</v>
      </c>
    </row>
    <row r="3851" spans="1:6" ht="12" customHeight="1" x14ac:dyDescent="0.25">
      <c r="A3851" s="3" t="s">
        <v>10009</v>
      </c>
      <c r="B3851" s="3" t="s">
        <v>493</v>
      </c>
      <c r="C3851" s="3" t="s">
        <v>165</v>
      </c>
      <c r="D3851" s="3" t="s">
        <v>8298</v>
      </c>
      <c r="E3851" s="3" t="s">
        <v>10010</v>
      </c>
      <c r="F3851" s="3" t="s">
        <v>496</v>
      </c>
    </row>
    <row r="3852" spans="1:6" ht="12" customHeight="1" x14ac:dyDescent="0.25">
      <c r="A3852" s="3" t="s">
        <v>10011</v>
      </c>
      <c r="B3852" s="3" t="s">
        <v>493</v>
      </c>
      <c r="C3852" s="3" t="s">
        <v>165</v>
      </c>
      <c r="D3852" s="3" t="s">
        <v>8298</v>
      </c>
      <c r="E3852" s="3" t="s">
        <v>10012</v>
      </c>
      <c r="F3852" s="3" t="s">
        <v>496</v>
      </c>
    </row>
    <row r="3853" spans="1:6" ht="12" customHeight="1" x14ac:dyDescent="0.25">
      <c r="A3853" s="3" t="s">
        <v>648</v>
      </c>
      <c r="B3853" s="3" t="s">
        <v>504</v>
      </c>
      <c r="C3853" s="3" t="s">
        <v>165</v>
      </c>
      <c r="D3853" s="3" t="s">
        <v>8298</v>
      </c>
      <c r="E3853" s="3" t="s">
        <v>649</v>
      </c>
      <c r="F3853" s="3" t="s">
        <v>496</v>
      </c>
    </row>
    <row r="3854" spans="1:6" ht="12" customHeight="1" x14ac:dyDescent="0.25">
      <c r="A3854" s="3" t="s">
        <v>10013</v>
      </c>
      <c r="B3854" s="3" t="s">
        <v>493</v>
      </c>
      <c r="C3854" s="3" t="s">
        <v>165</v>
      </c>
      <c r="D3854" s="3" t="s">
        <v>8300</v>
      </c>
      <c r="E3854" s="3" t="s">
        <v>10014</v>
      </c>
      <c r="F3854" s="3" t="s">
        <v>496</v>
      </c>
    </row>
    <row r="3855" spans="1:6" ht="12" customHeight="1" x14ac:dyDescent="0.25">
      <c r="A3855" s="3" t="s">
        <v>10016</v>
      </c>
      <c r="B3855" s="3" t="s">
        <v>493</v>
      </c>
      <c r="C3855" s="3" t="s">
        <v>165</v>
      </c>
      <c r="D3855" s="3" t="s">
        <v>8300</v>
      </c>
      <c r="E3855" s="3" t="s">
        <v>10017</v>
      </c>
      <c r="F3855" s="3" t="s">
        <v>496</v>
      </c>
    </row>
    <row r="3856" spans="1:6" ht="12" customHeight="1" x14ac:dyDescent="0.25">
      <c r="A3856" s="3" t="s">
        <v>648</v>
      </c>
      <c r="B3856" s="3" t="s">
        <v>504</v>
      </c>
      <c r="C3856" s="3" t="s">
        <v>165</v>
      </c>
      <c r="D3856" s="3" t="s">
        <v>8300</v>
      </c>
      <c r="E3856" s="3" t="s">
        <v>649</v>
      </c>
      <c r="F3856" s="3" t="s">
        <v>496</v>
      </c>
    </row>
    <row r="3857" spans="1:6" ht="12" customHeight="1" x14ac:dyDescent="0.25">
      <c r="A3857" s="3" t="s">
        <v>10018</v>
      </c>
      <c r="B3857" s="3" t="s">
        <v>493</v>
      </c>
      <c r="C3857" s="3" t="s">
        <v>165</v>
      </c>
      <c r="D3857" s="3" t="s">
        <v>8300</v>
      </c>
      <c r="E3857" s="3" t="s">
        <v>10019</v>
      </c>
      <c r="F3857" s="3" t="s">
        <v>496</v>
      </c>
    </row>
    <row r="3858" spans="1:6" ht="12" customHeight="1" x14ac:dyDescent="0.25">
      <c r="A3858" s="3" t="s">
        <v>10020</v>
      </c>
      <c r="B3858" s="3" t="s">
        <v>493</v>
      </c>
      <c r="C3858" s="3" t="s">
        <v>165</v>
      </c>
      <c r="D3858" s="3" t="s">
        <v>8305</v>
      </c>
      <c r="E3858" s="3" t="s">
        <v>10022</v>
      </c>
      <c r="F3858" s="3" t="s">
        <v>496</v>
      </c>
    </row>
    <row r="3859" spans="1:6" ht="12" customHeight="1" x14ac:dyDescent="0.25">
      <c r="A3859" s="3" t="s">
        <v>1087</v>
      </c>
      <c r="B3859" s="3" t="s">
        <v>493</v>
      </c>
      <c r="C3859" s="3" t="s">
        <v>165</v>
      </c>
      <c r="D3859" s="3" t="s">
        <v>8305</v>
      </c>
      <c r="E3859" s="3" t="s">
        <v>10023</v>
      </c>
      <c r="F3859" s="3" t="s">
        <v>496</v>
      </c>
    </row>
    <row r="3860" spans="1:6" ht="12" customHeight="1" x14ac:dyDescent="0.25">
      <c r="A3860" s="3" t="s">
        <v>10024</v>
      </c>
      <c r="B3860" s="3" t="s">
        <v>493</v>
      </c>
      <c r="C3860" s="3" t="s">
        <v>165</v>
      </c>
      <c r="D3860" s="3" t="s">
        <v>8305</v>
      </c>
      <c r="E3860" s="3" t="s">
        <v>10025</v>
      </c>
      <c r="F3860" s="3" t="s">
        <v>496</v>
      </c>
    </row>
    <row r="3861" spans="1:6" ht="12" customHeight="1" x14ac:dyDescent="0.25">
      <c r="A3861" s="3" t="s">
        <v>648</v>
      </c>
      <c r="B3861" s="3" t="s">
        <v>504</v>
      </c>
      <c r="C3861" s="3" t="s">
        <v>165</v>
      </c>
      <c r="D3861" s="3" t="s">
        <v>8305</v>
      </c>
      <c r="E3861" s="3" t="s">
        <v>649</v>
      </c>
      <c r="F3861" s="3" t="s">
        <v>496</v>
      </c>
    </row>
    <row r="3862" spans="1:6" ht="12" customHeight="1" x14ac:dyDescent="0.25">
      <c r="A3862" s="3" t="s">
        <v>10026</v>
      </c>
      <c r="B3862" s="3" t="s">
        <v>493</v>
      </c>
      <c r="C3862" s="3" t="s">
        <v>165</v>
      </c>
      <c r="D3862" s="3" t="s">
        <v>8308</v>
      </c>
      <c r="E3862" s="3" t="s">
        <v>10028</v>
      </c>
      <c r="F3862" s="3" t="s">
        <v>496</v>
      </c>
    </row>
    <row r="3863" spans="1:6" ht="12" customHeight="1" x14ac:dyDescent="0.25">
      <c r="A3863" s="3" t="s">
        <v>10029</v>
      </c>
      <c r="B3863" s="3" t="s">
        <v>493</v>
      </c>
      <c r="C3863" s="3" t="s">
        <v>165</v>
      </c>
      <c r="D3863" s="3" t="s">
        <v>8308</v>
      </c>
      <c r="E3863" s="3" t="s">
        <v>10030</v>
      </c>
      <c r="F3863" s="3" t="s">
        <v>496</v>
      </c>
    </row>
    <row r="3864" spans="1:6" ht="12" customHeight="1" x14ac:dyDescent="0.25">
      <c r="A3864" s="3" t="s">
        <v>1477</v>
      </c>
      <c r="B3864" s="3" t="s">
        <v>493</v>
      </c>
      <c r="C3864" s="3" t="s">
        <v>165</v>
      </c>
      <c r="D3864" s="3" t="s">
        <v>8308</v>
      </c>
      <c r="E3864" s="3" t="s">
        <v>10031</v>
      </c>
      <c r="F3864" s="3" t="s">
        <v>496</v>
      </c>
    </row>
    <row r="3865" spans="1:6" ht="12" customHeight="1" x14ac:dyDescent="0.25">
      <c r="A3865" s="3" t="s">
        <v>648</v>
      </c>
      <c r="B3865" s="3" t="s">
        <v>504</v>
      </c>
      <c r="C3865" s="3" t="s">
        <v>165</v>
      </c>
      <c r="D3865" s="3" t="s">
        <v>8308</v>
      </c>
      <c r="E3865" s="3" t="s">
        <v>649</v>
      </c>
      <c r="F3865" s="3" t="s">
        <v>496</v>
      </c>
    </row>
    <row r="3866" spans="1:6" ht="12" customHeight="1" x14ac:dyDescent="0.25">
      <c r="A3866" s="3" t="s">
        <v>10032</v>
      </c>
      <c r="B3866" s="3" t="s">
        <v>493</v>
      </c>
      <c r="C3866" s="3" t="s">
        <v>165</v>
      </c>
      <c r="D3866" s="3" t="s">
        <v>8311</v>
      </c>
      <c r="E3866" s="3" t="s">
        <v>10033</v>
      </c>
      <c r="F3866" s="3" t="s">
        <v>496</v>
      </c>
    </row>
    <row r="3867" spans="1:6" ht="12" customHeight="1" x14ac:dyDescent="0.25">
      <c r="A3867" s="3" t="s">
        <v>10034</v>
      </c>
      <c r="B3867" s="3" t="s">
        <v>493</v>
      </c>
      <c r="C3867" s="3" t="s">
        <v>165</v>
      </c>
      <c r="D3867" s="3" t="s">
        <v>8311</v>
      </c>
      <c r="E3867" s="3" t="s">
        <v>10036</v>
      </c>
      <c r="F3867" s="3" t="s">
        <v>496</v>
      </c>
    </row>
    <row r="3868" spans="1:6" ht="12" customHeight="1" x14ac:dyDescent="0.25">
      <c r="A3868" s="3" t="s">
        <v>648</v>
      </c>
      <c r="B3868" s="3" t="s">
        <v>504</v>
      </c>
      <c r="C3868" s="3" t="s">
        <v>165</v>
      </c>
      <c r="D3868" s="3" t="s">
        <v>8311</v>
      </c>
      <c r="E3868" s="3" t="s">
        <v>649</v>
      </c>
      <c r="F3868" s="3" t="s">
        <v>496</v>
      </c>
    </row>
    <row r="3869" spans="1:6" ht="12" customHeight="1" x14ac:dyDescent="0.25">
      <c r="A3869" s="3" t="s">
        <v>10037</v>
      </c>
      <c r="B3869" s="3" t="s">
        <v>493</v>
      </c>
      <c r="C3869" s="3" t="s">
        <v>165</v>
      </c>
      <c r="D3869" s="3" t="s">
        <v>8311</v>
      </c>
      <c r="E3869" s="3" t="s">
        <v>10038</v>
      </c>
      <c r="F3869" s="3" t="s">
        <v>496</v>
      </c>
    </row>
    <row r="3870" spans="1:6" ht="12" customHeight="1" x14ac:dyDescent="0.25">
      <c r="A3870" s="3" t="s">
        <v>10039</v>
      </c>
      <c r="B3870" s="3" t="s">
        <v>493</v>
      </c>
      <c r="C3870" s="3" t="s">
        <v>165</v>
      </c>
      <c r="D3870" s="3" t="s">
        <v>8312</v>
      </c>
      <c r="E3870" s="3" t="s">
        <v>10040</v>
      </c>
      <c r="F3870" s="3" t="s">
        <v>496</v>
      </c>
    </row>
    <row r="3871" spans="1:6" ht="12" customHeight="1" x14ac:dyDescent="0.25">
      <c r="A3871" s="3" t="s">
        <v>10041</v>
      </c>
      <c r="B3871" s="3" t="s">
        <v>493</v>
      </c>
      <c r="C3871" s="3" t="s">
        <v>165</v>
      </c>
      <c r="D3871" s="3" t="s">
        <v>8312</v>
      </c>
      <c r="E3871" s="3" t="s">
        <v>10043</v>
      </c>
      <c r="F3871" s="3" t="s">
        <v>496</v>
      </c>
    </row>
    <row r="3872" spans="1:6" ht="12" customHeight="1" x14ac:dyDescent="0.25">
      <c r="A3872" s="3" t="s">
        <v>648</v>
      </c>
      <c r="B3872" s="3" t="s">
        <v>504</v>
      </c>
      <c r="C3872" s="3" t="s">
        <v>165</v>
      </c>
      <c r="D3872" s="3" t="s">
        <v>8312</v>
      </c>
      <c r="E3872" s="3" t="s">
        <v>649</v>
      </c>
      <c r="F3872" s="3" t="s">
        <v>496</v>
      </c>
    </row>
    <row r="3873" spans="1:6" ht="12" customHeight="1" x14ac:dyDescent="0.25">
      <c r="A3873" s="3" t="s">
        <v>10044</v>
      </c>
      <c r="B3873" s="3" t="s">
        <v>493</v>
      </c>
      <c r="C3873" s="3" t="s">
        <v>165</v>
      </c>
      <c r="D3873" s="3" t="s">
        <v>8312</v>
      </c>
      <c r="E3873" s="3" t="s">
        <v>10045</v>
      </c>
      <c r="F3873" s="3" t="s">
        <v>496</v>
      </c>
    </row>
    <row r="3874" spans="1:6" ht="12" customHeight="1" x14ac:dyDescent="0.25">
      <c r="A3874" s="3" t="s">
        <v>10046</v>
      </c>
      <c r="B3874" s="3" t="s">
        <v>493</v>
      </c>
      <c r="C3874" s="3" t="s">
        <v>176</v>
      </c>
      <c r="D3874" s="3" t="s">
        <v>8315</v>
      </c>
      <c r="E3874" s="3" t="s">
        <v>10047</v>
      </c>
      <c r="F3874" s="3" t="s">
        <v>496</v>
      </c>
    </row>
    <row r="3875" spans="1:6" ht="12" customHeight="1" x14ac:dyDescent="0.25">
      <c r="A3875" s="3" t="s">
        <v>10048</v>
      </c>
      <c r="B3875" s="3" t="s">
        <v>493</v>
      </c>
      <c r="C3875" s="3" t="s">
        <v>176</v>
      </c>
      <c r="D3875" s="3" t="s">
        <v>8315</v>
      </c>
      <c r="E3875" s="3" t="s">
        <v>10049</v>
      </c>
      <c r="F3875" s="3" t="s">
        <v>496</v>
      </c>
    </row>
    <row r="3876" spans="1:6" ht="12" customHeight="1" x14ac:dyDescent="0.25">
      <c r="A3876" s="3" t="s">
        <v>1046</v>
      </c>
      <c r="B3876" s="3" t="s">
        <v>504</v>
      </c>
      <c r="C3876" s="3" t="s">
        <v>176</v>
      </c>
      <c r="D3876" s="3" t="s">
        <v>8315</v>
      </c>
      <c r="E3876" s="3" t="s">
        <v>1047</v>
      </c>
      <c r="F3876" s="3" t="s">
        <v>496</v>
      </c>
    </row>
    <row r="3877" spans="1:6" ht="12" customHeight="1" x14ac:dyDescent="0.25">
      <c r="A3877" s="3" t="s">
        <v>10051</v>
      </c>
      <c r="B3877" s="3" t="s">
        <v>493</v>
      </c>
      <c r="C3877" s="3" t="s">
        <v>176</v>
      </c>
      <c r="D3877" s="3" t="s">
        <v>8315</v>
      </c>
      <c r="E3877" s="3" t="s">
        <v>10052</v>
      </c>
      <c r="F3877" s="3" t="s">
        <v>496</v>
      </c>
    </row>
    <row r="3878" spans="1:6" ht="12" customHeight="1" x14ac:dyDescent="0.25">
      <c r="A3878" s="3" t="s">
        <v>1401</v>
      </c>
      <c r="B3878" s="3" t="s">
        <v>493</v>
      </c>
      <c r="C3878" s="3" t="s">
        <v>265</v>
      </c>
      <c r="D3878" s="3" t="s">
        <v>266</v>
      </c>
      <c r="E3878" s="3" t="s">
        <v>10053</v>
      </c>
      <c r="F3878" s="3" t="s">
        <v>496</v>
      </c>
    </row>
    <row r="3879" spans="1:6" ht="12" customHeight="1" x14ac:dyDescent="0.25">
      <c r="A3879" s="3" t="s">
        <v>10054</v>
      </c>
      <c r="B3879" s="3" t="s">
        <v>493</v>
      </c>
      <c r="C3879" s="3" t="s">
        <v>265</v>
      </c>
      <c r="D3879" s="3" t="s">
        <v>266</v>
      </c>
      <c r="E3879" s="3" t="s">
        <v>10055</v>
      </c>
      <c r="F3879" s="3" t="s">
        <v>496</v>
      </c>
    </row>
    <row r="3880" spans="1:6" ht="12" customHeight="1" x14ac:dyDescent="0.25">
      <c r="A3880" s="3" t="s">
        <v>1401</v>
      </c>
      <c r="B3880" s="3" t="s">
        <v>504</v>
      </c>
      <c r="C3880" s="3" t="s">
        <v>265</v>
      </c>
      <c r="D3880" s="3" t="s">
        <v>266</v>
      </c>
      <c r="E3880" s="3" t="s">
        <v>10053</v>
      </c>
      <c r="F3880" s="3" t="s">
        <v>496</v>
      </c>
    </row>
    <row r="3881" spans="1:6" ht="12" customHeight="1" x14ac:dyDescent="0.25">
      <c r="A3881" s="3" t="s">
        <v>10056</v>
      </c>
      <c r="B3881" s="3" t="s">
        <v>493</v>
      </c>
      <c r="C3881" s="3" t="s">
        <v>265</v>
      </c>
      <c r="D3881" s="3" t="s">
        <v>266</v>
      </c>
      <c r="E3881" s="3" t="s">
        <v>10057</v>
      </c>
      <c r="F3881" s="3" t="s">
        <v>496</v>
      </c>
    </row>
    <row r="3882" spans="1:6" ht="12" customHeight="1" x14ac:dyDescent="0.25">
      <c r="A3882" s="3" t="s">
        <v>10058</v>
      </c>
      <c r="B3882" s="3" t="s">
        <v>493</v>
      </c>
      <c r="C3882" s="3" t="s">
        <v>165</v>
      </c>
      <c r="D3882" s="3" t="s">
        <v>8320</v>
      </c>
      <c r="E3882" s="3" t="s">
        <v>10060</v>
      </c>
      <c r="F3882" s="3" t="s">
        <v>496</v>
      </c>
    </row>
    <row r="3883" spans="1:6" ht="12" customHeight="1" x14ac:dyDescent="0.25">
      <c r="A3883" s="3" t="s">
        <v>10061</v>
      </c>
      <c r="B3883" s="3" t="s">
        <v>493</v>
      </c>
      <c r="C3883" s="3" t="s">
        <v>165</v>
      </c>
      <c r="D3883" s="3" t="s">
        <v>8320</v>
      </c>
      <c r="E3883" s="3" t="s">
        <v>10062</v>
      </c>
      <c r="F3883" s="3" t="s">
        <v>496</v>
      </c>
    </row>
    <row r="3884" spans="1:6" ht="12" customHeight="1" x14ac:dyDescent="0.25">
      <c r="A3884" s="3" t="s">
        <v>648</v>
      </c>
      <c r="B3884" s="3" t="s">
        <v>504</v>
      </c>
      <c r="C3884" s="3" t="s">
        <v>165</v>
      </c>
      <c r="D3884" s="3" t="s">
        <v>8320</v>
      </c>
      <c r="E3884" s="3" t="s">
        <v>649</v>
      </c>
      <c r="F3884" s="3" t="s">
        <v>496</v>
      </c>
    </row>
    <row r="3885" spans="1:6" ht="12" customHeight="1" x14ac:dyDescent="0.25">
      <c r="A3885" s="3" t="s">
        <v>10063</v>
      </c>
      <c r="B3885" s="3" t="s">
        <v>493</v>
      </c>
      <c r="C3885" s="3" t="s">
        <v>165</v>
      </c>
      <c r="D3885" s="3" t="s">
        <v>8320</v>
      </c>
      <c r="E3885" s="3" t="s">
        <v>10064</v>
      </c>
      <c r="F3885" s="3" t="s">
        <v>496</v>
      </c>
    </row>
    <row r="3886" spans="1:6" ht="12" customHeight="1" x14ac:dyDescent="0.25">
      <c r="A3886" s="3" t="s">
        <v>10065</v>
      </c>
      <c r="B3886" s="3" t="s">
        <v>493</v>
      </c>
      <c r="C3886" s="3" t="s">
        <v>165</v>
      </c>
      <c r="D3886" s="3" t="s">
        <v>8324</v>
      </c>
      <c r="E3886" s="3" t="s">
        <v>10066</v>
      </c>
      <c r="F3886" s="3" t="s">
        <v>496</v>
      </c>
    </row>
    <row r="3887" spans="1:6" ht="12" customHeight="1" x14ac:dyDescent="0.25">
      <c r="A3887" s="3" t="s">
        <v>10067</v>
      </c>
      <c r="B3887" s="3" t="s">
        <v>493</v>
      </c>
      <c r="C3887" s="3" t="s">
        <v>165</v>
      </c>
      <c r="D3887" s="3" t="s">
        <v>8324</v>
      </c>
      <c r="E3887" s="3" t="s">
        <v>10069</v>
      </c>
      <c r="F3887" s="3" t="s">
        <v>496</v>
      </c>
    </row>
    <row r="3888" spans="1:6" ht="12" customHeight="1" x14ac:dyDescent="0.25">
      <c r="A3888" s="3" t="s">
        <v>10070</v>
      </c>
      <c r="B3888" s="3" t="s">
        <v>493</v>
      </c>
      <c r="C3888" s="3" t="s">
        <v>165</v>
      </c>
      <c r="D3888" s="3" t="s">
        <v>8324</v>
      </c>
      <c r="E3888" s="3" t="s">
        <v>10071</v>
      </c>
      <c r="F3888" s="3" t="s">
        <v>496</v>
      </c>
    </row>
    <row r="3889" spans="1:6" ht="12" customHeight="1" x14ac:dyDescent="0.25">
      <c r="A3889" s="3" t="s">
        <v>648</v>
      </c>
      <c r="B3889" s="3" t="s">
        <v>504</v>
      </c>
      <c r="C3889" s="3" t="s">
        <v>165</v>
      </c>
      <c r="D3889" s="3" t="s">
        <v>8324</v>
      </c>
      <c r="E3889" s="3" t="s">
        <v>649</v>
      </c>
      <c r="F3889" s="3" t="s">
        <v>496</v>
      </c>
    </row>
    <row r="3890" spans="1:6" ht="12" customHeight="1" x14ac:dyDescent="0.25">
      <c r="A3890" s="3" t="s">
        <v>10072</v>
      </c>
      <c r="B3890" s="3" t="s">
        <v>493</v>
      </c>
      <c r="C3890" s="3" t="s">
        <v>165</v>
      </c>
      <c r="D3890" s="3" t="s">
        <v>8326</v>
      </c>
      <c r="E3890" s="3" t="s">
        <v>10073</v>
      </c>
      <c r="F3890" s="3" t="s">
        <v>496</v>
      </c>
    </row>
    <row r="3891" spans="1:6" ht="12" customHeight="1" x14ac:dyDescent="0.25">
      <c r="A3891" s="3" t="s">
        <v>10074</v>
      </c>
      <c r="B3891" s="3" t="s">
        <v>493</v>
      </c>
      <c r="C3891" s="3" t="s">
        <v>165</v>
      </c>
      <c r="D3891" s="3" t="s">
        <v>8326</v>
      </c>
      <c r="E3891" s="3" t="s">
        <v>10075</v>
      </c>
      <c r="F3891" s="3" t="s">
        <v>496</v>
      </c>
    </row>
    <row r="3892" spans="1:6" ht="12" customHeight="1" x14ac:dyDescent="0.25">
      <c r="A3892" s="3" t="s">
        <v>10076</v>
      </c>
      <c r="B3892" s="3" t="s">
        <v>493</v>
      </c>
      <c r="C3892" s="3" t="s">
        <v>165</v>
      </c>
      <c r="D3892" s="3" t="s">
        <v>8326</v>
      </c>
      <c r="E3892" s="3" t="s">
        <v>10078</v>
      </c>
      <c r="F3892" s="3" t="s">
        <v>496</v>
      </c>
    </row>
    <row r="3893" spans="1:6" ht="12" customHeight="1" x14ac:dyDescent="0.25">
      <c r="A3893" s="3" t="s">
        <v>648</v>
      </c>
      <c r="B3893" s="3" t="s">
        <v>504</v>
      </c>
      <c r="C3893" s="3" t="s">
        <v>165</v>
      </c>
      <c r="D3893" s="3" t="s">
        <v>8326</v>
      </c>
      <c r="E3893" s="3" t="s">
        <v>649</v>
      </c>
      <c r="F3893" s="3" t="s">
        <v>496</v>
      </c>
    </row>
    <row r="3894" spans="1:6" ht="12" customHeight="1" x14ac:dyDescent="0.25">
      <c r="A3894" s="3" t="s">
        <v>8640</v>
      </c>
      <c r="B3894" s="3" t="s">
        <v>493</v>
      </c>
      <c r="C3894" s="3" t="s">
        <v>165</v>
      </c>
      <c r="D3894" s="3" t="s">
        <v>8330</v>
      </c>
      <c r="E3894" s="3" t="s">
        <v>10079</v>
      </c>
      <c r="F3894" s="3" t="s">
        <v>496</v>
      </c>
    </row>
    <row r="3895" spans="1:6" ht="12" customHeight="1" x14ac:dyDescent="0.25">
      <c r="A3895" s="3" t="s">
        <v>10080</v>
      </c>
      <c r="B3895" s="3" t="s">
        <v>493</v>
      </c>
      <c r="C3895" s="3" t="s">
        <v>165</v>
      </c>
      <c r="D3895" s="3" t="s">
        <v>8330</v>
      </c>
      <c r="E3895" s="3" t="s">
        <v>10081</v>
      </c>
      <c r="F3895" s="3" t="s">
        <v>496</v>
      </c>
    </row>
    <row r="3896" spans="1:6" ht="12" customHeight="1" x14ac:dyDescent="0.25">
      <c r="A3896" s="3" t="s">
        <v>1915</v>
      </c>
      <c r="B3896" s="3" t="s">
        <v>493</v>
      </c>
      <c r="C3896" s="3" t="s">
        <v>165</v>
      </c>
      <c r="D3896" s="3" t="s">
        <v>8330</v>
      </c>
      <c r="E3896" s="3" t="s">
        <v>10082</v>
      </c>
      <c r="F3896" s="3" t="s">
        <v>496</v>
      </c>
    </row>
    <row r="3897" spans="1:6" ht="12" customHeight="1" x14ac:dyDescent="0.25">
      <c r="A3897" s="3" t="s">
        <v>648</v>
      </c>
      <c r="B3897" s="3" t="s">
        <v>504</v>
      </c>
      <c r="C3897" s="3" t="s">
        <v>165</v>
      </c>
      <c r="D3897" s="3" t="s">
        <v>8330</v>
      </c>
      <c r="E3897" s="3" t="s">
        <v>649</v>
      </c>
      <c r="F3897" s="3" t="s">
        <v>496</v>
      </c>
    </row>
    <row r="3898" spans="1:6" ht="12" customHeight="1" x14ac:dyDescent="0.25">
      <c r="A3898" s="3" t="s">
        <v>10084</v>
      </c>
      <c r="B3898" s="3" t="s">
        <v>493</v>
      </c>
      <c r="C3898" s="3" t="s">
        <v>165</v>
      </c>
      <c r="D3898" s="3" t="s">
        <v>8333</v>
      </c>
      <c r="E3898" s="3" t="s">
        <v>10085</v>
      </c>
      <c r="F3898" s="3" t="s">
        <v>496</v>
      </c>
    </row>
    <row r="3899" spans="1:6" ht="12" customHeight="1" x14ac:dyDescent="0.25">
      <c r="A3899" s="3" t="s">
        <v>10086</v>
      </c>
      <c r="B3899" s="3" t="s">
        <v>493</v>
      </c>
      <c r="C3899" s="3" t="s">
        <v>165</v>
      </c>
      <c r="D3899" s="3" t="s">
        <v>8333</v>
      </c>
      <c r="E3899" s="3" t="s">
        <v>10087</v>
      </c>
      <c r="F3899" s="3" t="s">
        <v>496</v>
      </c>
    </row>
    <row r="3900" spans="1:6" ht="12" customHeight="1" x14ac:dyDescent="0.25">
      <c r="A3900" s="3" t="s">
        <v>648</v>
      </c>
      <c r="B3900" s="3" t="s">
        <v>504</v>
      </c>
      <c r="C3900" s="3" t="s">
        <v>165</v>
      </c>
      <c r="D3900" s="3" t="s">
        <v>8333</v>
      </c>
      <c r="E3900" s="3" t="s">
        <v>649</v>
      </c>
      <c r="F3900" s="3" t="s">
        <v>496</v>
      </c>
    </row>
    <row r="3901" spans="1:6" ht="12" customHeight="1" x14ac:dyDescent="0.25">
      <c r="A3901" s="3" t="s">
        <v>10088</v>
      </c>
      <c r="B3901" s="3" t="s">
        <v>493</v>
      </c>
      <c r="C3901" s="3" t="s">
        <v>165</v>
      </c>
      <c r="D3901" s="3" t="s">
        <v>8333</v>
      </c>
      <c r="E3901" s="3" t="s">
        <v>10089</v>
      </c>
      <c r="F3901" s="3" t="s">
        <v>496</v>
      </c>
    </row>
    <row r="3902" spans="1:6" ht="12" customHeight="1" x14ac:dyDescent="0.25">
      <c r="A3902" s="3" t="s">
        <v>648</v>
      </c>
      <c r="B3902" s="3" t="s">
        <v>504</v>
      </c>
      <c r="C3902" s="3" t="s">
        <v>165</v>
      </c>
      <c r="D3902" s="3" t="s">
        <v>8340</v>
      </c>
      <c r="E3902" s="3" t="s">
        <v>649</v>
      </c>
      <c r="F3902" s="3" t="s">
        <v>496</v>
      </c>
    </row>
    <row r="3903" spans="1:6" ht="12" customHeight="1" x14ac:dyDescent="0.25">
      <c r="A3903" s="3" t="s">
        <v>10091</v>
      </c>
      <c r="B3903" s="3" t="s">
        <v>493</v>
      </c>
      <c r="C3903" s="3" t="s">
        <v>165</v>
      </c>
      <c r="D3903" s="3" t="s">
        <v>8340</v>
      </c>
      <c r="E3903" s="3" t="s">
        <v>10092</v>
      </c>
      <c r="F3903" s="3" t="s">
        <v>496</v>
      </c>
    </row>
    <row r="3904" spans="1:6" ht="12" customHeight="1" x14ac:dyDescent="0.25">
      <c r="A3904" s="3" t="s">
        <v>10093</v>
      </c>
      <c r="B3904" s="3" t="s">
        <v>493</v>
      </c>
      <c r="C3904" s="3" t="s">
        <v>165</v>
      </c>
      <c r="D3904" s="3" t="s">
        <v>8340</v>
      </c>
      <c r="E3904" s="3" t="s">
        <v>10094</v>
      </c>
      <c r="F3904" s="3" t="s">
        <v>496</v>
      </c>
    </row>
    <row r="3905" spans="1:6" ht="12" customHeight="1" x14ac:dyDescent="0.25">
      <c r="A3905" s="3" t="s">
        <v>10095</v>
      </c>
      <c r="B3905" s="3" t="s">
        <v>493</v>
      </c>
      <c r="C3905" s="3" t="s">
        <v>165</v>
      </c>
      <c r="D3905" s="3" t="s">
        <v>8340</v>
      </c>
      <c r="E3905" s="3" t="s">
        <v>10096</v>
      </c>
      <c r="F3905" s="3" t="s">
        <v>496</v>
      </c>
    </row>
    <row r="3906" spans="1:6" ht="12" customHeight="1" x14ac:dyDescent="0.25">
      <c r="A3906" s="3" t="s">
        <v>10097</v>
      </c>
      <c r="B3906" s="3" t="s">
        <v>493</v>
      </c>
      <c r="C3906" s="3" t="s">
        <v>176</v>
      </c>
      <c r="D3906" s="3" t="s">
        <v>8343</v>
      </c>
      <c r="E3906" s="3" t="s">
        <v>10099</v>
      </c>
      <c r="F3906" s="3" t="s">
        <v>496</v>
      </c>
    </row>
    <row r="3907" spans="1:6" ht="12" customHeight="1" x14ac:dyDescent="0.25">
      <c r="A3907" s="3" t="s">
        <v>10100</v>
      </c>
      <c r="B3907" s="3" t="s">
        <v>493</v>
      </c>
      <c r="C3907" s="3" t="s">
        <v>176</v>
      </c>
      <c r="D3907" s="3" t="s">
        <v>8343</v>
      </c>
      <c r="E3907" s="3" t="s">
        <v>10101</v>
      </c>
      <c r="F3907" s="3" t="s">
        <v>496</v>
      </c>
    </row>
    <row r="3908" spans="1:6" ht="12" customHeight="1" x14ac:dyDescent="0.25">
      <c r="A3908" s="3" t="s">
        <v>10102</v>
      </c>
      <c r="B3908" s="3" t="s">
        <v>493</v>
      </c>
      <c r="C3908" s="3" t="s">
        <v>176</v>
      </c>
      <c r="D3908" s="3" t="s">
        <v>8343</v>
      </c>
      <c r="E3908" s="3" t="s">
        <v>10103</v>
      </c>
      <c r="F3908" s="3" t="s">
        <v>496</v>
      </c>
    </row>
    <row r="3909" spans="1:6" ht="12" customHeight="1" x14ac:dyDescent="0.25">
      <c r="A3909" s="3" t="s">
        <v>1006</v>
      </c>
      <c r="B3909" s="3" t="s">
        <v>504</v>
      </c>
      <c r="C3909" s="3" t="s">
        <v>176</v>
      </c>
      <c r="D3909" s="3" t="s">
        <v>8343</v>
      </c>
      <c r="E3909" s="3" t="s">
        <v>1007</v>
      </c>
      <c r="F3909" s="3" t="s">
        <v>496</v>
      </c>
    </row>
    <row r="3910" spans="1:6" ht="12" customHeight="1" x14ac:dyDescent="0.25">
      <c r="A3910" s="3" t="s">
        <v>1477</v>
      </c>
      <c r="B3910" s="3" t="s">
        <v>493</v>
      </c>
      <c r="C3910" s="3" t="s">
        <v>230</v>
      </c>
      <c r="D3910" s="3" t="s">
        <v>8347</v>
      </c>
      <c r="E3910" s="3" t="s">
        <v>10104</v>
      </c>
      <c r="F3910" s="3" t="s">
        <v>496</v>
      </c>
    </row>
    <row r="3911" spans="1:6" ht="12" customHeight="1" x14ac:dyDescent="0.25">
      <c r="A3911" s="3" t="s">
        <v>10105</v>
      </c>
      <c r="B3911" s="3" t="s">
        <v>493</v>
      </c>
      <c r="C3911" s="3" t="s">
        <v>230</v>
      </c>
      <c r="D3911" s="3" t="s">
        <v>8347</v>
      </c>
      <c r="E3911" s="3" t="s">
        <v>10107</v>
      </c>
      <c r="F3911" s="3" t="s">
        <v>496</v>
      </c>
    </row>
    <row r="3912" spans="1:6" ht="12" customHeight="1" x14ac:dyDescent="0.25">
      <c r="A3912" s="3" t="s">
        <v>736</v>
      </c>
      <c r="B3912" s="3" t="s">
        <v>504</v>
      </c>
      <c r="C3912" s="3" t="s">
        <v>230</v>
      </c>
      <c r="D3912" s="3" t="s">
        <v>8347</v>
      </c>
      <c r="E3912" s="3" t="s">
        <v>737</v>
      </c>
      <c r="F3912" s="3" t="s">
        <v>496</v>
      </c>
    </row>
    <row r="3913" spans="1:6" ht="12" customHeight="1" x14ac:dyDescent="0.25">
      <c r="A3913" s="3" t="s">
        <v>10108</v>
      </c>
      <c r="B3913" s="3" t="s">
        <v>493</v>
      </c>
      <c r="C3913" s="3" t="s">
        <v>230</v>
      </c>
      <c r="D3913" s="3" t="s">
        <v>8347</v>
      </c>
      <c r="E3913" s="3" t="s">
        <v>10109</v>
      </c>
      <c r="F3913" s="3" t="s">
        <v>496</v>
      </c>
    </row>
    <row r="3914" spans="1:6" ht="12" customHeight="1" x14ac:dyDescent="0.25">
      <c r="A3914" s="3" t="s">
        <v>10110</v>
      </c>
      <c r="B3914" s="3" t="s">
        <v>493</v>
      </c>
      <c r="C3914" s="3" t="s">
        <v>208</v>
      </c>
      <c r="D3914" s="3" t="s">
        <v>8350</v>
      </c>
      <c r="E3914" s="3" t="s">
        <v>10111</v>
      </c>
      <c r="F3914" s="3" t="s">
        <v>496</v>
      </c>
    </row>
    <row r="3915" spans="1:6" ht="12" customHeight="1" x14ac:dyDescent="0.25">
      <c r="A3915" s="3" t="s">
        <v>10112</v>
      </c>
      <c r="B3915" s="3" t="s">
        <v>493</v>
      </c>
      <c r="C3915" s="3" t="s">
        <v>208</v>
      </c>
      <c r="D3915" s="3" t="s">
        <v>8350</v>
      </c>
      <c r="E3915" s="3" t="s">
        <v>10113</v>
      </c>
      <c r="F3915" s="3" t="s">
        <v>496</v>
      </c>
    </row>
    <row r="3916" spans="1:6" ht="12" customHeight="1" x14ac:dyDescent="0.25">
      <c r="A3916" s="3" t="s">
        <v>10115</v>
      </c>
      <c r="B3916" s="3" t="s">
        <v>493</v>
      </c>
      <c r="C3916" s="3" t="s">
        <v>208</v>
      </c>
      <c r="D3916" s="3" t="s">
        <v>8350</v>
      </c>
      <c r="E3916" s="3" t="s">
        <v>10116</v>
      </c>
      <c r="F3916" s="3" t="s">
        <v>496</v>
      </c>
    </row>
    <row r="3917" spans="1:6" ht="12" customHeight="1" x14ac:dyDescent="0.25">
      <c r="A3917" s="3" t="s">
        <v>513</v>
      </c>
      <c r="B3917" s="3" t="s">
        <v>504</v>
      </c>
      <c r="C3917" s="3" t="s">
        <v>208</v>
      </c>
      <c r="D3917" s="3" t="s">
        <v>8350</v>
      </c>
      <c r="E3917" s="3" t="s">
        <v>568</v>
      </c>
      <c r="F3917" s="3" t="s">
        <v>496</v>
      </c>
    </row>
    <row r="3918" spans="1:6" ht="12" customHeight="1" x14ac:dyDescent="0.25">
      <c r="A3918" s="3" t="s">
        <v>10117</v>
      </c>
      <c r="B3918" s="3" t="s">
        <v>493</v>
      </c>
      <c r="C3918" s="3" t="s">
        <v>176</v>
      </c>
      <c r="D3918" s="3" t="s">
        <v>8352</v>
      </c>
      <c r="E3918" s="3" t="s">
        <v>10118</v>
      </c>
      <c r="F3918" s="3" t="s">
        <v>496</v>
      </c>
    </row>
    <row r="3919" spans="1:6" ht="12" customHeight="1" x14ac:dyDescent="0.25">
      <c r="A3919" s="3" t="s">
        <v>10119</v>
      </c>
      <c r="B3919" s="3" t="s">
        <v>493</v>
      </c>
      <c r="C3919" s="3" t="s">
        <v>176</v>
      </c>
      <c r="D3919" s="3" t="s">
        <v>8352</v>
      </c>
      <c r="E3919" s="3" t="s">
        <v>10120</v>
      </c>
      <c r="F3919" s="3" t="s">
        <v>496</v>
      </c>
    </row>
    <row r="3920" spans="1:6" ht="12" customHeight="1" x14ac:dyDescent="0.25">
      <c r="A3920" s="3" t="s">
        <v>1006</v>
      </c>
      <c r="B3920" s="3" t="s">
        <v>504</v>
      </c>
      <c r="C3920" s="3" t="s">
        <v>176</v>
      </c>
      <c r="D3920" s="3" t="s">
        <v>8352</v>
      </c>
      <c r="E3920" s="3" t="s">
        <v>1007</v>
      </c>
      <c r="F3920" s="3" t="s">
        <v>496</v>
      </c>
    </row>
    <row r="3921" spans="1:6" ht="12" customHeight="1" x14ac:dyDescent="0.25">
      <c r="A3921" s="3" t="s">
        <v>10122</v>
      </c>
      <c r="B3921" s="3" t="s">
        <v>493</v>
      </c>
      <c r="C3921" s="3" t="s">
        <v>176</v>
      </c>
      <c r="D3921" s="3" t="s">
        <v>8352</v>
      </c>
      <c r="E3921" s="3" t="s">
        <v>10123</v>
      </c>
      <c r="F3921" s="3" t="s">
        <v>496</v>
      </c>
    </row>
    <row r="3922" spans="1:6" ht="12" customHeight="1" x14ac:dyDescent="0.25">
      <c r="A3922" s="3" t="s">
        <v>10124</v>
      </c>
      <c r="B3922" s="3" t="s">
        <v>493</v>
      </c>
      <c r="C3922" s="3" t="s">
        <v>265</v>
      </c>
      <c r="D3922" s="3" t="s">
        <v>8353</v>
      </c>
      <c r="E3922" s="3" t="s">
        <v>10125</v>
      </c>
      <c r="F3922" s="3" t="s">
        <v>496</v>
      </c>
    </row>
    <row r="3923" spans="1:6" ht="12" customHeight="1" x14ac:dyDescent="0.25">
      <c r="A3923" s="3" t="s">
        <v>10126</v>
      </c>
      <c r="B3923" s="3" t="s">
        <v>493</v>
      </c>
      <c r="C3923" s="3" t="s">
        <v>265</v>
      </c>
      <c r="D3923" s="3" t="s">
        <v>8353</v>
      </c>
      <c r="E3923" s="3" t="s">
        <v>10127</v>
      </c>
      <c r="F3923" s="3" t="s">
        <v>496</v>
      </c>
    </row>
    <row r="3924" spans="1:6" ht="12" customHeight="1" x14ac:dyDescent="0.25">
      <c r="A3924" s="3" t="s">
        <v>10128</v>
      </c>
      <c r="B3924" s="3" t="s">
        <v>493</v>
      </c>
      <c r="C3924" s="3" t="s">
        <v>265</v>
      </c>
      <c r="D3924" s="3" t="s">
        <v>8353</v>
      </c>
      <c r="E3924" s="3" t="s">
        <v>10129</v>
      </c>
      <c r="F3924" s="3" t="s">
        <v>496</v>
      </c>
    </row>
    <row r="3925" spans="1:6" ht="12" customHeight="1" x14ac:dyDescent="0.25">
      <c r="A3925" s="3" t="s">
        <v>10128</v>
      </c>
      <c r="B3925" s="3" t="s">
        <v>504</v>
      </c>
      <c r="C3925" s="3" t="s">
        <v>265</v>
      </c>
      <c r="D3925" s="3" t="s">
        <v>8353</v>
      </c>
      <c r="E3925" s="3" t="s">
        <v>10129</v>
      </c>
      <c r="F3925" s="3" t="s">
        <v>496</v>
      </c>
    </row>
    <row r="3926" spans="1:6" ht="12" customHeight="1" x14ac:dyDescent="0.25">
      <c r="A3926" s="3" t="s">
        <v>10131</v>
      </c>
      <c r="B3926" s="3" t="s">
        <v>493</v>
      </c>
      <c r="C3926" s="3" t="s">
        <v>208</v>
      </c>
      <c r="D3926" s="3" t="s">
        <v>8355</v>
      </c>
      <c r="E3926" s="3" t="s">
        <v>10132</v>
      </c>
      <c r="F3926" s="3" t="s">
        <v>496</v>
      </c>
    </row>
    <row r="3927" spans="1:6" ht="12" customHeight="1" x14ac:dyDescent="0.25">
      <c r="A3927" s="3" t="s">
        <v>10133</v>
      </c>
      <c r="B3927" s="3" t="s">
        <v>493</v>
      </c>
      <c r="C3927" s="3" t="s">
        <v>208</v>
      </c>
      <c r="D3927" s="3" t="s">
        <v>8355</v>
      </c>
      <c r="E3927" s="3" t="s">
        <v>10134</v>
      </c>
      <c r="F3927" s="3" t="s">
        <v>496</v>
      </c>
    </row>
    <row r="3928" spans="1:6" ht="12" customHeight="1" x14ac:dyDescent="0.25">
      <c r="A3928" s="3" t="s">
        <v>10135</v>
      </c>
      <c r="B3928" s="3" t="s">
        <v>493</v>
      </c>
      <c r="C3928" s="3" t="s">
        <v>208</v>
      </c>
      <c r="D3928" s="3" t="s">
        <v>8355</v>
      </c>
      <c r="E3928" s="3" t="s">
        <v>10136</v>
      </c>
      <c r="F3928" s="3" t="s">
        <v>496</v>
      </c>
    </row>
    <row r="3929" spans="1:6" ht="12" customHeight="1" x14ac:dyDescent="0.25">
      <c r="A3929" s="3" t="s">
        <v>513</v>
      </c>
      <c r="B3929" s="3" t="s">
        <v>504</v>
      </c>
      <c r="C3929" s="3" t="s">
        <v>208</v>
      </c>
      <c r="D3929" s="3" t="s">
        <v>8355</v>
      </c>
      <c r="E3929" s="3" t="s">
        <v>568</v>
      </c>
      <c r="F3929" s="3" t="s">
        <v>496</v>
      </c>
    </row>
    <row r="3930" spans="1:6" ht="12" customHeight="1" x14ac:dyDescent="0.25">
      <c r="A3930" s="3" t="s">
        <v>10138</v>
      </c>
      <c r="B3930" s="3" t="s">
        <v>493</v>
      </c>
      <c r="C3930" s="3" t="s">
        <v>165</v>
      </c>
      <c r="D3930" s="3" t="s">
        <v>8357</v>
      </c>
      <c r="E3930" s="3" t="s">
        <v>10139</v>
      </c>
      <c r="F3930" s="3" t="s">
        <v>496</v>
      </c>
    </row>
    <row r="3931" spans="1:6" ht="12" customHeight="1" x14ac:dyDescent="0.25">
      <c r="A3931" s="3" t="s">
        <v>10140</v>
      </c>
      <c r="B3931" s="3" t="s">
        <v>493</v>
      </c>
      <c r="C3931" s="3" t="s">
        <v>165</v>
      </c>
      <c r="D3931" s="3" t="s">
        <v>8357</v>
      </c>
      <c r="E3931" s="3" t="s">
        <v>10141</v>
      </c>
      <c r="F3931" s="3" t="s">
        <v>496</v>
      </c>
    </row>
    <row r="3932" spans="1:6" ht="12" customHeight="1" x14ac:dyDescent="0.25">
      <c r="A3932" s="3" t="s">
        <v>10142</v>
      </c>
      <c r="B3932" s="3" t="s">
        <v>493</v>
      </c>
      <c r="C3932" s="3" t="s">
        <v>165</v>
      </c>
      <c r="D3932" s="3" t="s">
        <v>8357</v>
      </c>
      <c r="E3932" s="3" t="s">
        <v>10143</v>
      </c>
      <c r="F3932" s="3" t="s">
        <v>496</v>
      </c>
    </row>
    <row r="3933" spans="1:6" ht="12" customHeight="1" x14ac:dyDescent="0.25">
      <c r="A3933" s="3" t="s">
        <v>648</v>
      </c>
      <c r="B3933" s="3" t="s">
        <v>504</v>
      </c>
      <c r="C3933" s="3" t="s">
        <v>165</v>
      </c>
      <c r="D3933" s="3" t="s">
        <v>8357</v>
      </c>
      <c r="E3933" s="3" t="s">
        <v>649</v>
      </c>
      <c r="F3933" s="3" t="s">
        <v>496</v>
      </c>
    </row>
    <row r="3934" spans="1:6" ht="12" customHeight="1" x14ac:dyDescent="0.25">
      <c r="A3934" s="3" t="s">
        <v>10145</v>
      </c>
      <c r="B3934" s="3" t="s">
        <v>493</v>
      </c>
      <c r="C3934" s="3" t="s">
        <v>165</v>
      </c>
      <c r="D3934" s="3" t="s">
        <v>8360</v>
      </c>
      <c r="E3934" s="3" t="s">
        <v>10146</v>
      </c>
      <c r="F3934" s="3" t="s">
        <v>496</v>
      </c>
    </row>
    <row r="3935" spans="1:6" ht="12" customHeight="1" x14ac:dyDescent="0.25">
      <c r="A3935" s="3" t="s">
        <v>10147</v>
      </c>
      <c r="B3935" s="3" t="s">
        <v>493</v>
      </c>
      <c r="C3935" s="3" t="s">
        <v>165</v>
      </c>
      <c r="D3935" s="3" t="s">
        <v>8360</v>
      </c>
      <c r="E3935" s="3" t="s">
        <v>10148</v>
      </c>
      <c r="F3935" s="3" t="s">
        <v>496</v>
      </c>
    </row>
    <row r="3936" spans="1:6" ht="12" customHeight="1" x14ac:dyDescent="0.25">
      <c r="A3936" s="3" t="s">
        <v>861</v>
      </c>
      <c r="B3936" s="3" t="s">
        <v>493</v>
      </c>
      <c r="C3936" s="3" t="s">
        <v>165</v>
      </c>
      <c r="D3936" s="3" t="s">
        <v>8360</v>
      </c>
      <c r="E3936" s="3" t="s">
        <v>10149</v>
      </c>
      <c r="F3936" s="3" t="s">
        <v>496</v>
      </c>
    </row>
    <row r="3937" spans="1:6" ht="12" customHeight="1" x14ac:dyDescent="0.25">
      <c r="A3937" s="3" t="s">
        <v>648</v>
      </c>
      <c r="B3937" s="3" t="s">
        <v>504</v>
      </c>
      <c r="C3937" s="3" t="s">
        <v>165</v>
      </c>
      <c r="D3937" s="3" t="s">
        <v>8360</v>
      </c>
      <c r="E3937" s="3" t="s">
        <v>649</v>
      </c>
      <c r="F3937" s="3" t="s">
        <v>496</v>
      </c>
    </row>
    <row r="3938" spans="1:6" ht="12" customHeight="1" x14ac:dyDescent="0.25">
      <c r="A3938" s="3" t="s">
        <v>10151</v>
      </c>
      <c r="B3938" s="3" t="s">
        <v>493</v>
      </c>
      <c r="C3938" s="3" t="s">
        <v>165</v>
      </c>
      <c r="D3938" s="3" t="s">
        <v>8362</v>
      </c>
      <c r="E3938" s="3" t="s">
        <v>10152</v>
      </c>
      <c r="F3938" s="3" t="s">
        <v>496</v>
      </c>
    </row>
    <row r="3939" spans="1:6" ht="12" customHeight="1" x14ac:dyDescent="0.25">
      <c r="A3939" s="3" t="s">
        <v>10153</v>
      </c>
      <c r="B3939" s="3" t="s">
        <v>493</v>
      </c>
      <c r="C3939" s="3" t="s">
        <v>165</v>
      </c>
      <c r="D3939" s="3" t="s">
        <v>8362</v>
      </c>
      <c r="E3939" s="3" t="s">
        <v>10154</v>
      </c>
      <c r="F3939" s="3" t="s">
        <v>496</v>
      </c>
    </row>
    <row r="3940" spans="1:6" ht="12" customHeight="1" x14ac:dyDescent="0.25">
      <c r="A3940" s="3" t="s">
        <v>10155</v>
      </c>
      <c r="B3940" s="3" t="s">
        <v>493</v>
      </c>
      <c r="C3940" s="3" t="s">
        <v>165</v>
      </c>
      <c r="D3940" s="3" t="s">
        <v>8362</v>
      </c>
      <c r="E3940" s="3" t="s">
        <v>10156</v>
      </c>
      <c r="F3940" s="3" t="s">
        <v>496</v>
      </c>
    </row>
    <row r="3941" spans="1:6" ht="12" customHeight="1" x14ac:dyDescent="0.25">
      <c r="A3941" s="3" t="s">
        <v>648</v>
      </c>
      <c r="B3941" s="3" t="s">
        <v>504</v>
      </c>
      <c r="C3941" s="3" t="s">
        <v>165</v>
      </c>
      <c r="D3941" s="3" t="s">
        <v>8362</v>
      </c>
      <c r="E3941" s="3" t="s">
        <v>649</v>
      </c>
      <c r="F3941" s="3" t="s">
        <v>496</v>
      </c>
    </row>
    <row r="3942" spans="1:6" ht="12" customHeight="1" x14ac:dyDescent="0.25">
      <c r="A3942" s="3" t="s">
        <v>10157</v>
      </c>
      <c r="B3942" s="3" t="s">
        <v>493</v>
      </c>
      <c r="C3942" s="3" t="s">
        <v>165</v>
      </c>
      <c r="D3942" s="3" t="s">
        <v>8365</v>
      </c>
      <c r="E3942" s="3" t="s">
        <v>10159</v>
      </c>
      <c r="F3942" s="3" t="s">
        <v>496</v>
      </c>
    </row>
    <row r="3943" spans="1:6" ht="12" customHeight="1" x14ac:dyDescent="0.25">
      <c r="A3943" s="3" t="s">
        <v>10160</v>
      </c>
      <c r="B3943" s="3" t="s">
        <v>493</v>
      </c>
      <c r="C3943" s="3" t="s">
        <v>165</v>
      </c>
      <c r="D3943" s="3" t="s">
        <v>8365</v>
      </c>
      <c r="E3943" s="3" t="s">
        <v>10161</v>
      </c>
      <c r="F3943" s="3" t="s">
        <v>496</v>
      </c>
    </row>
    <row r="3944" spans="1:6" ht="12" customHeight="1" x14ac:dyDescent="0.25">
      <c r="A3944" s="3" t="s">
        <v>648</v>
      </c>
      <c r="B3944" s="3" t="s">
        <v>504</v>
      </c>
      <c r="C3944" s="3" t="s">
        <v>165</v>
      </c>
      <c r="D3944" s="3" t="s">
        <v>8365</v>
      </c>
      <c r="E3944" s="3" t="s">
        <v>649</v>
      </c>
      <c r="F3944" s="3" t="s">
        <v>496</v>
      </c>
    </row>
    <row r="3945" spans="1:6" ht="12" customHeight="1" x14ac:dyDescent="0.25">
      <c r="A3945" s="3" t="s">
        <v>10162</v>
      </c>
      <c r="B3945" s="3" t="s">
        <v>493</v>
      </c>
      <c r="C3945" s="3" t="s">
        <v>165</v>
      </c>
      <c r="D3945" s="3" t="s">
        <v>8365</v>
      </c>
      <c r="E3945" s="3" t="s">
        <v>10163</v>
      </c>
      <c r="F3945" s="3" t="s">
        <v>496</v>
      </c>
    </row>
    <row r="3946" spans="1:6" ht="12" customHeight="1" x14ac:dyDescent="0.25">
      <c r="A3946" s="3" t="s">
        <v>10164</v>
      </c>
      <c r="B3946" s="3" t="s">
        <v>493</v>
      </c>
      <c r="C3946" s="3" t="s">
        <v>165</v>
      </c>
      <c r="D3946" s="3" t="s">
        <v>8368</v>
      </c>
      <c r="E3946" s="3" t="s">
        <v>10165</v>
      </c>
      <c r="F3946" s="3" t="s">
        <v>496</v>
      </c>
    </row>
    <row r="3947" spans="1:6" ht="12" customHeight="1" x14ac:dyDescent="0.25">
      <c r="A3947" s="3" t="s">
        <v>10166</v>
      </c>
      <c r="B3947" s="3" t="s">
        <v>493</v>
      </c>
      <c r="C3947" s="3" t="s">
        <v>165</v>
      </c>
      <c r="D3947" s="3" t="s">
        <v>8368</v>
      </c>
      <c r="E3947" s="3" t="s">
        <v>10168</v>
      </c>
      <c r="F3947" s="3" t="s">
        <v>496</v>
      </c>
    </row>
    <row r="3948" spans="1:6" ht="12" customHeight="1" x14ac:dyDescent="0.25">
      <c r="A3948" s="3" t="s">
        <v>648</v>
      </c>
      <c r="B3948" s="3" t="s">
        <v>504</v>
      </c>
      <c r="C3948" s="3" t="s">
        <v>165</v>
      </c>
      <c r="D3948" s="3" t="s">
        <v>8368</v>
      </c>
      <c r="E3948" s="3" t="s">
        <v>649</v>
      </c>
      <c r="F3948" s="3" t="s">
        <v>496</v>
      </c>
    </row>
    <row r="3949" spans="1:6" ht="12" customHeight="1" x14ac:dyDescent="0.25">
      <c r="A3949" s="3" t="s">
        <v>10169</v>
      </c>
      <c r="B3949" s="3" t="s">
        <v>493</v>
      </c>
      <c r="C3949" s="3" t="s">
        <v>165</v>
      </c>
      <c r="D3949" s="3" t="s">
        <v>8368</v>
      </c>
      <c r="E3949" s="3" t="s">
        <v>10170</v>
      </c>
      <c r="F3949" s="3" t="s">
        <v>496</v>
      </c>
    </row>
    <row r="3950" spans="1:6" ht="12" customHeight="1" x14ac:dyDescent="0.25">
      <c r="A3950" s="3" t="s">
        <v>10171</v>
      </c>
      <c r="B3950" s="3" t="s">
        <v>493</v>
      </c>
      <c r="C3950" s="3" t="s">
        <v>114</v>
      </c>
      <c r="D3950" s="3" t="s">
        <v>8370</v>
      </c>
      <c r="E3950" s="3" t="s">
        <v>10172</v>
      </c>
      <c r="F3950" s="3" t="s">
        <v>496</v>
      </c>
    </row>
    <row r="3951" spans="1:6" ht="12" customHeight="1" x14ac:dyDescent="0.25">
      <c r="A3951" s="3" t="s">
        <v>10173</v>
      </c>
      <c r="B3951" s="3" t="s">
        <v>493</v>
      </c>
      <c r="C3951" s="3" t="s">
        <v>114</v>
      </c>
      <c r="D3951" s="3" t="s">
        <v>8370</v>
      </c>
      <c r="E3951" s="3" t="s">
        <v>10174</v>
      </c>
      <c r="F3951" s="3" t="s">
        <v>496</v>
      </c>
    </row>
    <row r="3952" spans="1:6" ht="12" customHeight="1" x14ac:dyDescent="0.25">
      <c r="A3952" s="3" t="s">
        <v>10176</v>
      </c>
      <c r="B3952" s="3" t="s">
        <v>504</v>
      </c>
      <c r="C3952" s="3" t="s">
        <v>114</v>
      </c>
      <c r="D3952" s="3" t="s">
        <v>8370</v>
      </c>
      <c r="E3952" s="3" t="s">
        <v>10177</v>
      </c>
      <c r="F3952" s="3" t="s">
        <v>496</v>
      </c>
    </row>
    <row r="3953" spans="1:6" ht="12" customHeight="1" x14ac:dyDescent="0.25">
      <c r="A3953" s="3" t="s">
        <v>10178</v>
      </c>
      <c r="B3953" s="3" t="s">
        <v>493</v>
      </c>
      <c r="C3953" s="3" t="s">
        <v>114</v>
      </c>
      <c r="D3953" s="3" t="s">
        <v>8370</v>
      </c>
      <c r="E3953" s="3" t="s">
        <v>10179</v>
      </c>
      <c r="F3953" s="3" t="s">
        <v>496</v>
      </c>
    </row>
    <row r="3954" spans="1:6" ht="12" customHeight="1" x14ac:dyDescent="0.25">
      <c r="A3954" s="3" t="s">
        <v>10180</v>
      </c>
      <c r="B3954" s="3" t="s">
        <v>493</v>
      </c>
      <c r="C3954" s="3" t="s">
        <v>176</v>
      </c>
      <c r="D3954" s="3" t="s">
        <v>8373</v>
      </c>
      <c r="E3954" s="3" t="s">
        <v>10181</v>
      </c>
      <c r="F3954" s="3" t="s">
        <v>496</v>
      </c>
    </row>
    <row r="3955" spans="1:6" ht="12" customHeight="1" x14ac:dyDescent="0.25">
      <c r="A3955" s="3" t="s">
        <v>10182</v>
      </c>
      <c r="B3955" s="3" t="s">
        <v>493</v>
      </c>
      <c r="C3955" s="3" t="s">
        <v>176</v>
      </c>
      <c r="D3955" s="3" t="s">
        <v>8373</v>
      </c>
      <c r="E3955" s="3" t="s">
        <v>10183</v>
      </c>
      <c r="F3955" s="3" t="s">
        <v>496</v>
      </c>
    </row>
    <row r="3956" spans="1:6" ht="12" customHeight="1" x14ac:dyDescent="0.25">
      <c r="A3956" s="3" t="s">
        <v>10184</v>
      </c>
      <c r="B3956" s="3" t="s">
        <v>493</v>
      </c>
      <c r="C3956" s="3" t="s">
        <v>176</v>
      </c>
      <c r="D3956" s="3" t="s">
        <v>8373</v>
      </c>
      <c r="E3956" s="3" t="s">
        <v>10186</v>
      </c>
      <c r="F3956" s="3" t="s">
        <v>496</v>
      </c>
    </row>
    <row r="3957" spans="1:6" ht="12" customHeight="1" x14ac:dyDescent="0.25">
      <c r="A3957" s="3" t="s">
        <v>1006</v>
      </c>
      <c r="B3957" s="3" t="s">
        <v>504</v>
      </c>
      <c r="C3957" s="3" t="s">
        <v>176</v>
      </c>
      <c r="D3957" s="3" t="s">
        <v>8373</v>
      </c>
      <c r="E3957" s="3" t="s">
        <v>1007</v>
      </c>
      <c r="F3957" s="3" t="s">
        <v>496</v>
      </c>
    </row>
    <row r="3958" spans="1:6" ht="12" customHeight="1" x14ac:dyDescent="0.25">
      <c r="A3958" s="3" t="s">
        <v>10187</v>
      </c>
      <c r="B3958" s="3" t="s">
        <v>493</v>
      </c>
      <c r="C3958" s="3" t="s">
        <v>217</v>
      </c>
      <c r="D3958" s="3" t="s">
        <v>8375</v>
      </c>
      <c r="E3958" s="3" t="s">
        <v>10188</v>
      </c>
      <c r="F3958" s="3" t="s">
        <v>496</v>
      </c>
    </row>
    <row r="3959" spans="1:6" ht="12" customHeight="1" x14ac:dyDescent="0.25">
      <c r="A3959" s="3" t="s">
        <v>10189</v>
      </c>
      <c r="B3959" s="3" t="s">
        <v>493</v>
      </c>
      <c r="C3959" s="3" t="s">
        <v>217</v>
      </c>
      <c r="D3959" s="3" t="s">
        <v>8375</v>
      </c>
      <c r="E3959" s="3" t="s">
        <v>10191</v>
      </c>
      <c r="F3959" s="3" t="s">
        <v>496</v>
      </c>
    </row>
    <row r="3960" spans="1:6" ht="12" customHeight="1" x14ac:dyDescent="0.25">
      <c r="A3960" s="3" t="s">
        <v>10192</v>
      </c>
      <c r="B3960" s="3" t="s">
        <v>493</v>
      </c>
      <c r="C3960" s="3" t="s">
        <v>217</v>
      </c>
      <c r="D3960" s="3" t="s">
        <v>8375</v>
      </c>
      <c r="E3960" s="3" t="s">
        <v>10193</v>
      </c>
      <c r="F3960" s="3" t="s">
        <v>496</v>
      </c>
    </row>
    <row r="3961" spans="1:6" ht="12" customHeight="1" x14ac:dyDescent="0.25">
      <c r="A3961" s="3" t="s">
        <v>2449</v>
      </c>
      <c r="B3961" s="3" t="s">
        <v>504</v>
      </c>
      <c r="C3961" s="3" t="s">
        <v>217</v>
      </c>
      <c r="D3961" s="3" t="s">
        <v>8375</v>
      </c>
      <c r="E3961" s="3" t="s">
        <v>2451</v>
      </c>
      <c r="F3961" s="3" t="s">
        <v>496</v>
      </c>
    </row>
    <row r="3962" spans="1:6" ht="12" customHeight="1" x14ac:dyDescent="0.25">
      <c r="A3962" s="3" t="s">
        <v>10194</v>
      </c>
      <c r="B3962" s="3" t="s">
        <v>493</v>
      </c>
      <c r="C3962" s="3" t="s">
        <v>176</v>
      </c>
      <c r="D3962" s="3" t="s">
        <v>8378</v>
      </c>
      <c r="E3962" s="3" t="s">
        <v>10195</v>
      </c>
      <c r="F3962" s="3" t="s">
        <v>496</v>
      </c>
    </row>
    <row r="3963" spans="1:6" ht="12" customHeight="1" x14ac:dyDescent="0.25">
      <c r="A3963" s="3" t="s">
        <v>5381</v>
      </c>
      <c r="B3963" s="3" t="s">
        <v>493</v>
      </c>
      <c r="C3963" s="3" t="s">
        <v>176</v>
      </c>
      <c r="D3963" s="3" t="s">
        <v>8378</v>
      </c>
      <c r="E3963" s="3" t="s">
        <v>10196</v>
      </c>
      <c r="F3963" s="3" t="s">
        <v>496</v>
      </c>
    </row>
    <row r="3964" spans="1:6" ht="12" customHeight="1" x14ac:dyDescent="0.25">
      <c r="A3964" s="3" t="s">
        <v>1006</v>
      </c>
      <c r="B3964" s="3" t="s">
        <v>504</v>
      </c>
      <c r="C3964" s="3" t="s">
        <v>176</v>
      </c>
      <c r="D3964" s="3" t="s">
        <v>8378</v>
      </c>
      <c r="E3964" s="3" t="s">
        <v>1007</v>
      </c>
      <c r="F3964" s="3" t="s">
        <v>496</v>
      </c>
    </row>
    <row r="3965" spans="1:6" ht="12" customHeight="1" x14ac:dyDescent="0.25">
      <c r="A3965" s="3" t="s">
        <v>10197</v>
      </c>
      <c r="B3965" s="3" t="s">
        <v>493</v>
      </c>
      <c r="C3965" s="3" t="s">
        <v>176</v>
      </c>
      <c r="D3965" s="3" t="s">
        <v>8378</v>
      </c>
      <c r="E3965" s="3" t="s">
        <v>10198</v>
      </c>
      <c r="F3965" s="3" t="s">
        <v>496</v>
      </c>
    </row>
    <row r="3966" spans="1:6" ht="12" customHeight="1" x14ac:dyDescent="0.25">
      <c r="A3966" s="3" t="s">
        <v>10199</v>
      </c>
      <c r="B3966" s="3" t="s">
        <v>493</v>
      </c>
      <c r="C3966" s="3" t="s">
        <v>217</v>
      </c>
      <c r="D3966" s="3" t="s">
        <v>8381</v>
      </c>
      <c r="E3966" s="3" t="s">
        <v>10201</v>
      </c>
      <c r="F3966" s="3" t="s">
        <v>496</v>
      </c>
    </row>
    <row r="3967" spans="1:6" ht="12" customHeight="1" x14ac:dyDescent="0.25">
      <c r="A3967" s="3" t="s">
        <v>10202</v>
      </c>
      <c r="B3967" s="3" t="s">
        <v>493</v>
      </c>
      <c r="C3967" s="3" t="s">
        <v>217</v>
      </c>
      <c r="D3967" s="3" t="s">
        <v>8381</v>
      </c>
      <c r="E3967" s="3" t="s">
        <v>10203</v>
      </c>
      <c r="F3967" s="3" t="s">
        <v>496</v>
      </c>
    </row>
    <row r="3968" spans="1:6" ht="12" customHeight="1" x14ac:dyDescent="0.25">
      <c r="A3968" s="3" t="s">
        <v>10204</v>
      </c>
      <c r="B3968" s="3" t="s">
        <v>493</v>
      </c>
      <c r="C3968" s="3" t="s">
        <v>217</v>
      </c>
      <c r="D3968" s="3" t="s">
        <v>8381</v>
      </c>
      <c r="E3968" s="3" t="s">
        <v>10205</v>
      </c>
      <c r="F3968" s="3" t="s">
        <v>496</v>
      </c>
    </row>
    <row r="3969" spans="1:6" ht="12" customHeight="1" x14ac:dyDescent="0.25">
      <c r="A3969" s="3" t="s">
        <v>2449</v>
      </c>
      <c r="B3969" s="3" t="s">
        <v>504</v>
      </c>
      <c r="C3969" s="3" t="s">
        <v>217</v>
      </c>
      <c r="D3969" s="3" t="s">
        <v>8381</v>
      </c>
      <c r="E3969" s="3" t="s">
        <v>2451</v>
      </c>
      <c r="F3969" s="3" t="s">
        <v>496</v>
      </c>
    </row>
    <row r="3970" spans="1:6" ht="12" customHeight="1" x14ac:dyDescent="0.25">
      <c r="A3970" s="3" t="s">
        <v>10206</v>
      </c>
      <c r="B3970" s="3" t="s">
        <v>493</v>
      </c>
      <c r="C3970" s="3" t="s">
        <v>217</v>
      </c>
      <c r="D3970" s="3" t="s">
        <v>8383</v>
      </c>
      <c r="E3970" s="3" t="s">
        <v>10207</v>
      </c>
      <c r="F3970" s="3" t="s">
        <v>496</v>
      </c>
    </row>
    <row r="3971" spans="1:6" ht="12" customHeight="1" x14ac:dyDescent="0.25">
      <c r="A3971" s="3" t="s">
        <v>10208</v>
      </c>
      <c r="B3971" s="3" t="s">
        <v>493</v>
      </c>
      <c r="C3971" s="3" t="s">
        <v>217</v>
      </c>
      <c r="D3971" s="3" t="s">
        <v>8383</v>
      </c>
      <c r="E3971" s="3" t="s">
        <v>10210</v>
      </c>
      <c r="F3971" s="3" t="s">
        <v>496</v>
      </c>
    </row>
    <row r="3972" spans="1:6" ht="12" customHeight="1" x14ac:dyDescent="0.25">
      <c r="A3972" s="3" t="s">
        <v>10211</v>
      </c>
      <c r="B3972" s="3" t="s">
        <v>493</v>
      </c>
      <c r="C3972" s="3" t="s">
        <v>217</v>
      </c>
      <c r="D3972" s="3" t="s">
        <v>8383</v>
      </c>
      <c r="E3972" s="3" t="s">
        <v>10212</v>
      </c>
      <c r="F3972" s="3" t="s">
        <v>496</v>
      </c>
    </row>
    <row r="3973" spans="1:6" ht="12" customHeight="1" x14ac:dyDescent="0.25">
      <c r="A3973" s="3" t="s">
        <v>2449</v>
      </c>
      <c r="B3973" s="3" t="s">
        <v>504</v>
      </c>
      <c r="C3973" s="3" t="s">
        <v>217</v>
      </c>
      <c r="D3973" s="3" t="s">
        <v>8383</v>
      </c>
      <c r="E3973" s="3" t="s">
        <v>2451</v>
      </c>
      <c r="F3973" s="3" t="s">
        <v>496</v>
      </c>
    </row>
    <row r="3974" spans="1:6" ht="12" customHeight="1" x14ac:dyDescent="0.25">
      <c r="A3974" s="3" t="s">
        <v>10213</v>
      </c>
      <c r="B3974" s="3" t="s">
        <v>493</v>
      </c>
      <c r="C3974" s="3" t="s">
        <v>176</v>
      </c>
      <c r="D3974" s="3" t="s">
        <v>8385</v>
      </c>
      <c r="E3974" s="3" t="s">
        <v>10214</v>
      </c>
      <c r="F3974" s="3" t="s">
        <v>496</v>
      </c>
    </row>
    <row r="3975" spans="1:6" ht="12" customHeight="1" x14ac:dyDescent="0.25">
      <c r="A3975" s="3" t="s">
        <v>10215</v>
      </c>
      <c r="B3975" s="3" t="s">
        <v>493</v>
      </c>
      <c r="C3975" s="3" t="s">
        <v>176</v>
      </c>
      <c r="D3975" s="3" t="s">
        <v>8385</v>
      </c>
      <c r="E3975" s="3" t="s">
        <v>10216</v>
      </c>
      <c r="F3975" s="3" t="s">
        <v>496</v>
      </c>
    </row>
    <row r="3976" spans="1:6" ht="12" customHeight="1" x14ac:dyDescent="0.25">
      <c r="A3976" s="3" t="s">
        <v>1006</v>
      </c>
      <c r="B3976" s="3" t="s">
        <v>504</v>
      </c>
      <c r="C3976" s="3" t="s">
        <v>176</v>
      </c>
      <c r="D3976" s="3" t="s">
        <v>8385</v>
      </c>
      <c r="E3976" s="3" t="s">
        <v>1007</v>
      </c>
      <c r="F3976" s="3" t="s">
        <v>496</v>
      </c>
    </row>
    <row r="3977" spans="1:6" ht="12" customHeight="1" x14ac:dyDescent="0.25">
      <c r="A3977" s="3" t="s">
        <v>10218</v>
      </c>
      <c r="B3977" s="3" t="s">
        <v>493</v>
      </c>
      <c r="C3977" s="3" t="s">
        <v>176</v>
      </c>
      <c r="D3977" s="3" t="s">
        <v>8385</v>
      </c>
      <c r="E3977" s="3" t="s">
        <v>10219</v>
      </c>
      <c r="F3977" s="3" t="s">
        <v>496</v>
      </c>
    </row>
    <row r="3978" spans="1:6" ht="12" customHeight="1" x14ac:dyDescent="0.25">
      <c r="A3978" s="3" t="s">
        <v>10220</v>
      </c>
      <c r="B3978" s="3" t="s">
        <v>493</v>
      </c>
      <c r="C3978" s="3" t="s">
        <v>217</v>
      </c>
      <c r="D3978" s="3" t="s">
        <v>8387</v>
      </c>
      <c r="E3978" s="3" t="s">
        <v>10221</v>
      </c>
      <c r="F3978" s="3" t="s">
        <v>496</v>
      </c>
    </row>
    <row r="3979" spans="1:6" ht="12" customHeight="1" x14ac:dyDescent="0.25">
      <c r="A3979" s="3" t="s">
        <v>10222</v>
      </c>
      <c r="B3979" s="3" t="s">
        <v>493</v>
      </c>
      <c r="C3979" s="3" t="s">
        <v>217</v>
      </c>
      <c r="D3979" s="3" t="s">
        <v>8387</v>
      </c>
      <c r="E3979" s="3" t="s">
        <v>10223</v>
      </c>
      <c r="F3979" s="3" t="s">
        <v>496</v>
      </c>
    </row>
    <row r="3980" spans="1:6" ht="12" customHeight="1" x14ac:dyDescent="0.25">
      <c r="A3980" s="3" t="s">
        <v>10224</v>
      </c>
      <c r="B3980" s="3" t="s">
        <v>493</v>
      </c>
      <c r="C3980" s="3" t="s">
        <v>217</v>
      </c>
      <c r="D3980" s="3" t="s">
        <v>8387</v>
      </c>
      <c r="E3980" s="3" t="s">
        <v>10226</v>
      </c>
      <c r="F3980" s="3" t="s">
        <v>496</v>
      </c>
    </row>
    <row r="3981" spans="1:6" ht="12" customHeight="1" x14ac:dyDescent="0.25">
      <c r="A3981" s="3" t="s">
        <v>2449</v>
      </c>
      <c r="B3981" s="3" t="s">
        <v>504</v>
      </c>
      <c r="C3981" s="3" t="s">
        <v>217</v>
      </c>
      <c r="D3981" s="3" t="s">
        <v>8387</v>
      </c>
      <c r="E3981" s="3" t="s">
        <v>2451</v>
      </c>
      <c r="F3981" s="3" t="s">
        <v>496</v>
      </c>
    </row>
    <row r="3982" spans="1:6" ht="12" customHeight="1" x14ac:dyDescent="0.25">
      <c r="A3982" s="3" t="s">
        <v>10227</v>
      </c>
      <c r="B3982" s="3" t="s">
        <v>493</v>
      </c>
      <c r="C3982" s="3" t="s">
        <v>250</v>
      </c>
      <c r="D3982" s="3" t="s">
        <v>8392</v>
      </c>
      <c r="E3982" s="3" t="s">
        <v>10228</v>
      </c>
      <c r="F3982" s="3" t="s">
        <v>496</v>
      </c>
    </row>
    <row r="3983" spans="1:6" ht="12" customHeight="1" x14ac:dyDescent="0.25">
      <c r="A3983" s="3" t="s">
        <v>10229</v>
      </c>
      <c r="B3983" s="3" t="s">
        <v>493</v>
      </c>
      <c r="C3983" s="3" t="s">
        <v>250</v>
      </c>
      <c r="D3983" s="3" t="s">
        <v>8392</v>
      </c>
      <c r="E3983" s="3" t="s">
        <v>10230</v>
      </c>
      <c r="F3983" s="3" t="s">
        <v>496</v>
      </c>
    </row>
    <row r="3984" spans="1:6" ht="12" customHeight="1" x14ac:dyDescent="0.25">
      <c r="A3984" s="3" t="s">
        <v>4018</v>
      </c>
      <c r="B3984" s="3" t="s">
        <v>504</v>
      </c>
      <c r="C3984" s="3" t="s">
        <v>250</v>
      </c>
      <c r="D3984" s="3" t="s">
        <v>8392</v>
      </c>
      <c r="E3984" s="3" t="s">
        <v>4019</v>
      </c>
      <c r="F3984" s="3" t="s">
        <v>496</v>
      </c>
    </row>
    <row r="3985" spans="1:6" ht="12" customHeight="1" x14ac:dyDescent="0.25">
      <c r="A3985" s="3" t="s">
        <v>10231</v>
      </c>
      <c r="B3985" s="3" t="s">
        <v>493</v>
      </c>
      <c r="C3985" s="3" t="s">
        <v>250</v>
      </c>
      <c r="D3985" s="3" t="s">
        <v>8392</v>
      </c>
      <c r="E3985" s="3" t="s">
        <v>10233</v>
      </c>
      <c r="F3985" s="3" t="s">
        <v>496</v>
      </c>
    </row>
    <row r="3986" spans="1:6" ht="12" customHeight="1" x14ac:dyDescent="0.25">
      <c r="A3986" s="3" t="s">
        <v>10234</v>
      </c>
      <c r="B3986" s="3" t="s">
        <v>493</v>
      </c>
      <c r="C3986" s="3" t="s">
        <v>176</v>
      </c>
      <c r="D3986" s="3" t="s">
        <v>8396</v>
      </c>
      <c r="E3986" s="3" t="s">
        <v>10235</v>
      </c>
      <c r="F3986" s="3" t="s">
        <v>496</v>
      </c>
    </row>
    <row r="3987" spans="1:6" ht="12" customHeight="1" x14ac:dyDescent="0.25">
      <c r="A3987" s="3" t="s">
        <v>10236</v>
      </c>
      <c r="B3987" s="3" t="s">
        <v>493</v>
      </c>
      <c r="C3987" s="3" t="s">
        <v>176</v>
      </c>
      <c r="D3987" s="3" t="s">
        <v>8396</v>
      </c>
      <c r="E3987" s="3" t="s">
        <v>10237</v>
      </c>
      <c r="F3987" s="3" t="s">
        <v>496</v>
      </c>
    </row>
    <row r="3988" spans="1:6" ht="12" customHeight="1" x14ac:dyDescent="0.25">
      <c r="A3988" s="3" t="s">
        <v>1006</v>
      </c>
      <c r="B3988" s="3" t="s">
        <v>504</v>
      </c>
      <c r="C3988" s="3" t="s">
        <v>176</v>
      </c>
      <c r="D3988" s="3" t="s">
        <v>8396</v>
      </c>
      <c r="E3988" s="3" t="s">
        <v>1007</v>
      </c>
      <c r="F3988" s="3" t="s">
        <v>496</v>
      </c>
    </row>
    <row r="3989" spans="1:6" ht="12" customHeight="1" x14ac:dyDescent="0.25">
      <c r="A3989" s="3" t="s">
        <v>10238</v>
      </c>
      <c r="B3989" s="3" t="s">
        <v>493</v>
      </c>
      <c r="C3989" s="3" t="s">
        <v>176</v>
      </c>
      <c r="D3989" s="3" t="s">
        <v>8396</v>
      </c>
      <c r="E3989" s="3" t="s">
        <v>10239</v>
      </c>
      <c r="F3989" s="3" t="s">
        <v>496</v>
      </c>
    </row>
    <row r="3990" spans="1:6" ht="12" customHeight="1" x14ac:dyDescent="0.25">
      <c r="A3990" s="3" t="s">
        <v>10241</v>
      </c>
      <c r="B3990" s="3" t="s">
        <v>493</v>
      </c>
      <c r="C3990" s="3" t="s">
        <v>176</v>
      </c>
      <c r="D3990" s="3" t="s">
        <v>8399</v>
      </c>
      <c r="E3990" s="3" t="s">
        <v>10242</v>
      </c>
      <c r="F3990" s="3" t="s">
        <v>496</v>
      </c>
    </row>
    <row r="3991" spans="1:6" ht="12" customHeight="1" x14ac:dyDescent="0.25">
      <c r="A3991" s="3" t="s">
        <v>10243</v>
      </c>
      <c r="B3991" s="3" t="s">
        <v>493</v>
      </c>
      <c r="C3991" s="3" t="s">
        <v>176</v>
      </c>
      <c r="D3991" s="3" t="s">
        <v>8399</v>
      </c>
      <c r="E3991" s="3" t="s">
        <v>10244</v>
      </c>
      <c r="F3991" s="3" t="s">
        <v>496</v>
      </c>
    </row>
    <row r="3992" spans="1:6" ht="12" customHeight="1" x14ac:dyDescent="0.25">
      <c r="A3992" s="3" t="s">
        <v>1006</v>
      </c>
      <c r="B3992" s="3" t="s">
        <v>504</v>
      </c>
      <c r="C3992" s="3" t="s">
        <v>176</v>
      </c>
      <c r="D3992" s="3" t="s">
        <v>8399</v>
      </c>
      <c r="E3992" s="3" t="s">
        <v>1007</v>
      </c>
      <c r="F3992" s="3" t="s">
        <v>496</v>
      </c>
    </row>
    <row r="3993" spans="1:6" ht="12" customHeight="1" x14ac:dyDescent="0.25">
      <c r="A3993" s="3" t="s">
        <v>10245</v>
      </c>
      <c r="B3993" s="3" t="s">
        <v>493</v>
      </c>
      <c r="C3993" s="3" t="s">
        <v>176</v>
      </c>
      <c r="D3993" s="3" t="s">
        <v>8399</v>
      </c>
      <c r="E3993" s="3" t="s">
        <v>10246</v>
      </c>
      <c r="F3993" s="3" t="s">
        <v>496</v>
      </c>
    </row>
    <row r="3994" spans="1:6" ht="12" customHeight="1" x14ac:dyDescent="0.25">
      <c r="A3994" s="3" t="s">
        <v>10247</v>
      </c>
      <c r="B3994" s="3" t="s">
        <v>493</v>
      </c>
      <c r="C3994" s="3" t="s">
        <v>202</v>
      </c>
      <c r="D3994" s="3" t="s">
        <v>8401</v>
      </c>
      <c r="E3994" s="3" t="s">
        <v>10249</v>
      </c>
      <c r="F3994" s="3" t="s">
        <v>496</v>
      </c>
    </row>
    <row r="3995" spans="1:6" ht="12" customHeight="1" x14ac:dyDescent="0.25">
      <c r="A3995" s="3" t="s">
        <v>10250</v>
      </c>
      <c r="B3995" s="3" t="s">
        <v>493</v>
      </c>
      <c r="C3995" s="3" t="s">
        <v>202</v>
      </c>
      <c r="D3995" s="3" t="s">
        <v>8401</v>
      </c>
      <c r="E3995" s="3" t="s">
        <v>10251</v>
      </c>
      <c r="F3995" s="3" t="s">
        <v>496</v>
      </c>
    </row>
    <row r="3996" spans="1:6" ht="12" customHeight="1" x14ac:dyDescent="0.25">
      <c r="A3996" s="3" t="s">
        <v>10252</v>
      </c>
      <c r="B3996" s="3" t="s">
        <v>504</v>
      </c>
      <c r="C3996" s="3" t="s">
        <v>202</v>
      </c>
      <c r="D3996" s="3" t="s">
        <v>8401</v>
      </c>
      <c r="E3996" s="3" t="s">
        <v>10253</v>
      </c>
      <c r="F3996" s="3" t="s">
        <v>496</v>
      </c>
    </row>
    <row r="3997" spans="1:6" ht="12" customHeight="1" x14ac:dyDescent="0.25">
      <c r="A3997" s="3" t="s">
        <v>10254</v>
      </c>
      <c r="B3997" s="3" t="s">
        <v>493</v>
      </c>
      <c r="C3997" s="3" t="s">
        <v>202</v>
      </c>
      <c r="D3997" s="3" t="s">
        <v>8401</v>
      </c>
      <c r="E3997" s="3" t="s">
        <v>10256</v>
      </c>
      <c r="F3997" s="3" t="s">
        <v>496</v>
      </c>
    </row>
    <row r="3998" spans="1:6" ht="12" customHeight="1" x14ac:dyDescent="0.25">
      <c r="A3998" s="3" t="s">
        <v>10257</v>
      </c>
      <c r="B3998" s="3" t="s">
        <v>493</v>
      </c>
      <c r="C3998" s="3" t="s">
        <v>176</v>
      </c>
      <c r="D3998" s="3" t="s">
        <v>8402</v>
      </c>
      <c r="E3998" s="3" t="s">
        <v>10258</v>
      </c>
      <c r="F3998" s="3" t="s">
        <v>496</v>
      </c>
    </row>
    <row r="3999" spans="1:6" ht="12" customHeight="1" x14ac:dyDescent="0.25">
      <c r="A3999" s="3" t="s">
        <v>10259</v>
      </c>
      <c r="B3999" s="3" t="s">
        <v>493</v>
      </c>
      <c r="C3999" s="3" t="s">
        <v>176</v>
      </c>
      <c r="D3999" s="3" t="s">
        <v>8402</v>
      </c>
      <c r="E3999" s="3" t="s">
        <v>10260</v>
      </c>
      <c r="F3999" s="3" t="s">
        <v>496</v>
      </c>
    </row>
    <row r="4000" spans="1:6" ht="12" customHeight="1" x14ac:dyDescent="0.25">
      <c r="A4000" s="3" t="s">
        <v>1006</v>
      </c>
      <c r="B4000" s="3" t="s">
        <v>504</v>
      </c>
      <c r="C4000" s="3" t="s">
        <v>176</v>
      </c>
      <c r="D4000" s="3" t="s">
        <v>8402</v>
      </c>
      <c r="E4000" s="3" t="s">
        <v>1007</v>
      </c>
      <c r="F4000" s="3" t="s">
        <v>496</v>
      </c>
    </row>
    <row r="4001" spans="1:6" ht="12" customHeight="1" x14ac:dyDescent="0.25">
      <c r="A4001" s="3" t="s">
        <v>10261</v>
      </c>
      <c r="B4001" s="3" t="s">
        <v>493</v>
      </c>
      <c r="C4001" s="3" t="s">
        <v>176</v>
      </c>
      <c r="D4001" s="3" t="s">
        <v>8402</v>
      </c>
      <c r="E4001" s="3" t="s">
        <v>10262</v>
      </c>
      <c r="F4001" s="3" t="s">
        <v>496</v>
      </c>
    </row>
    <row r="4002" spans="1:6" ht="12" customHeight="1" x14ac:dyDescent="0.25">
      <c r="A4002" s="3" t="s">
        <v>10264</v>
      </c>
      <c r="B4002" s="3" t="s">
        <v>493</v>
      </c>
      <c r="C4002" s="3" t="s">
        <v>176</v>
      </c>
      <c r="D4002" s="3" t="s">
        <v>8405</v>
      </c>
      <c r="E4002" s="3" t="s">
        <v>10265</v>
      </c>
      <c r="F4002" s="3" t="s">
        <v>496</v>
      </c>
    </row>
    <row r="4003" spans="1:6" ht="12" customHeight="1" x14ac:dyDescent="0.25">
      <c r="A4003" s="3" t="s">
        <v>10266</v>
      </c>
      <c r="B4003" s="3" t="s">
        <v>493</v>
      </c>
      <c r="C4003" s="3" t="s">
        <v>176</v>
      </c>
      <c r="D4003" s="3" t="s">
        <v>8405</v>
      </c>
      <c r="E4003" s="3" t="s">
        <v>10267</v>
      </c>
      <c r="F4003" s="3" t="s">
        <v>496</v>
      </c>
    </row>
    <row r="4004" spans="1:6" ht="12" customHeight="1" x14ac:dyDescent="0.25">
      <c r="A4004" s="3" t="s">
        <v>10266</v>
      </c>
      <c r="B4004" s="3" t="s">
        <v>504</v>
      </c>
      <c r="C4004" s="3" t="s">
        <v>176</v>
      </c>
      <c r="D4004" s="3" t="s">
        <v>8405</v>
      </c>
      <c r="E4004" s="3" t="s">
        <v>10267</v>
      </c>
      <c r="F4004" s="3" t="s">
        <v>496</v>
      </c>
    </row>
    <row r="4005" spans="1:6" ht="12" customHeight="1" x14ac:dyDescent="0.25">
      <c r="A4005" s="3" t="s">
        <v>10268</v>
      </c>
      <c r="B4005" s="3" t="s">
        <v>493</v>
      </c>
      <c r="C4005" s="3" t="s">
        <v>176</v>
      </c>
      <c r="D4005" s="3" t="s">
        <v>8405</v>
      </c>
      <c r="E4005" s="3" t="s">
        <v>10269</v>
      </c>
      <c r="F4005" s="3" t="s">
        <v>496</v>
      </c>
    </row>
    <row r="4006" spans="1:6" ht="12" customHeight="1" x14ac:dyDescent="0.25">
      <c r="A4006" s="3" t="s">
        <v>10270</v>
      </c>
      <c r="B4006" s="3" t="s">
        <v>493</v>
      </c>
      <c r="C4006" s="3" t="s">
        <v>176</v>
      </c>
      <c r="D4006" s="3" t="s">
        <v>8407</v>
      </c>
      <c r="E4006" s="3" t="s">
        <v>10272</v>
      </c>
      <c r="F4006" s="3" t="s">
        <v>496</v>
      </c>
    </row>
    <row r="4007" spans="1:6" ht="12" customHeight="1" x14ac:dyDescent="0.25">
      <c r="A4007" s="3" t="s">
        <v>7361</v>
      </c>
      <c r="B4007" s="3" t="s">
        <v>493</v>
      </c>
      <c r="C4007" s="3" t="s">
        <v>176</v>
      </c>
      <c r="D4007" s="3" t="s">
        <v>8407</v>
      </c>
      <c r="E4007" s="3" t="s">
        <v>10273</v>
      </c>
      <c r="F4007" s="3" t="s">
        <v>496</v>
      </c>
    </row>
    <row r="4008" spans="1:6" ht="12" customHeight="1" x14ac:dyDescent="0.25">
      <c r="A4008" s="3" t="s">
        <v>1006</v>
      </c>
      <c r="B4008" s="3" t="s">
        <v>504</v>
      </c>
      <c r="C4008" s="3" t="s">
        <v>176</v>
      </c>
      <c r="D4008" s="3" t="s">
        <v>8407</v>
      </c>
      <c r="E4008" s="3" t="s">
        <v>1007</v>
      </c>
      <c r="F4008" s="3" t="s">
        <v>496</v>
      </c>
    </row>
    <row r="4009" spans="1:6" ht="12" customHeight="1" x14ac:dyDescent="0.25">
      <c r="A4009" s="3" t="s">
        <v>1162</v>
      </c>
      <c r="B4009" s="3" t="s">
        <v>493</v>
      </c>
      <c r="C4009" s="3" t="s">
        <v>176</v>
      </c>
      <c r="D4009" s="3" t="s">
        <v>8407</v>
      </c>
      <c r="E4009" s="3" t="s">
        <v>10274</v>
      </c>
      <c r="F4009" s="3" t="s">
        <v>496</v>
      </c>
    </row>
    <row r="4010" spans="1:6" ht="12" customHeight="1" x14ac:dyDescent="0.25">
      <c r="A4010" s="3" t="s">
        <v>10275</v>
      </c>
      <c r="B4010" s="3" t="s">
        <v>493</v>
      </c>
      <c r="C4010" s="3" t="s">
        <v>176</v>
      </c>
      <c r="D4010" s="3" t="s">
        <v>8410</v>
      </c>
      <c r="E4010" s="3" t="s">
        <v>10277</v>
      </c>
      <c r="F4010" s="3" t="s">
        <v>496</v>
      </c>
    </row>
    <row r="4011" spans="1:6" ht="12" customHeight="1" x14ac:dyDescent="0.25">
      <c r="A4011" s="3" t="s">
        <v>10278</v>
      </c>
      <c r="B4011" s="3" t="s">
        <v>493</v>
      </c>
      <c r="C4011" s="3" t="s">
        <v>176</v>
      </c>
      <c r="D4011" s="3" t="s">
        <v>8410</v>
      </c>
      <c r="E4011" s="3" t="s">
        <v>10279</v>
      </c>
      <c r="F4011" s="3" t="s">
        <v>496</v>
      </c>
    </row>
    <row r="4012" spans="1:6" ht="12" customHeight="1" x14ac:dyDescent="0.25">
      <c r="A4012" s="3" t="s">
        <v>1006</v>
      </c>
      <c r="B4012" s="3" t="s">
        <v>504</v>
      </c>
      <c r="C4012" s="3" t="s">
        <v>176</v>
      </c>
      <c r="D4012" s="3" t="s">
        <v>8410</v>
      </c>
      <c r="E4012" s="3" t="s">
        <v>1007</v>
      </c>
      <c r="F4012" s="3" t="s">
        <v>496</v>
      </c>
    </row>
    <row r="4013" spans="1:6" ht="12" customHeight="1" x14ac:dyDescent="0.25">
      <c r="A4013" s="3" t="s">
        <v>10280</v>
      </c>
      <c r="B4013" s="3" t="s">
        <v>493</v>
      </c>
      <c r="C4013" s="3" t="s">
        <v>176</v>
      </c>
      <c r="D4013" s="3" t="s">
        <v>8410</v>
      </c>
      <c r="E4013" s="3" t="s">
        <v>10281</v>
      </c>
      <c r="F4013" s="3" t="s">
        <v>496</v>
      </c>
    </row>
    <row r="4014" spans="1:6" ht="12" customHeight="1" x14ac:dyDescent="0.25">
      <c r="A4014" s="3" t="s">
        <v>10282</v>
      </c>
      <c r="B4014" s="3" t="s">
        <v>493</v>
      </c>
      <c r="C4014" s="3" t="s">
        <v>217</v>
      </c>
      <c r="D4014" s="3" t="s">
        <v>8414</v>
      </c>
      <c r="E4014" s="3" t="s">
        <v>10283</v>
      </c>
      <c r="F4014" s="3" t="s">
        <v>496</v>
      </c>
    </row>
    <row r="4015" spans="1:6" ht="12" customHeight="1" x14ac:dyDescent="0.25">
      <c r="A4015" s="3" t="s">
        <v>10285</v>
      </c>
      <c r="B4015" s="3" t="s">
        <v>493</v>
      </c>
      <c r="C4015" s="3" t="s">
        <v>217</v>
      </c>
      <c r="D4015" s="3" t="s">
        <v>8414</v>
      </c>
      <c r="E4015" s="3" t="s">
        <v>10286</v>
      </c>
      <c r="F4015" s="3" t="s">
        <v>496</v>
      </c>
    </row>
    <row r="4016" spans="1:6" ht="12" customHeight="1" x14ac:dyDescent="0.25">
      <c r="A4016" s="3" t="s">
        <v>10287</v>
      </c>
      <c r="B4016" s="3" t="s">
        <v>493</v>
      </c>
      <c r="C4016" s="3" t="s">
        <v>217</v>
      </c>
      <c r="D4016" s="3" t="s">
        <v>8414</v>
      </c>
      <c r="E4016" s="3" t="s">
        <v>10288</v>
      </c>
      <c r="F4016" s="3" t="s">
        <v>496</v>
      </c>
    </row>
    <row r="4017" spans="1:6" ht="12" customHeight="1" x14ac:dyDescent="0.25">
      <c r="A4017" s="3" t="s">
        <v>1856</v>
      </c>
      <c r="B4017" s="3" t="s">
        <v>504</v>
      </c>
      <c r="C4017" s="3" t="s">
        <v>217</v>
      </c>
      <c r="D4017" s="3" t="s">
        <v>8414</v>
      </c>
      <c r="E4017" s="3" t="s">
        <v>1857</v>
      </c>
      <c r="F4017" s="3" t="s">
        <v>496</v>
      </c>
    </row>
    <row r="4018" spans="1:6" ht="12" customHeight="1" x14ac:dyDescent="0.25">
      <c r="A4018" s="3" t="s">
        <v>10289</v>
      </c>
      <c r="B4018" s="3" t="s">
        <v>493</v>
      </c>
      <c r="C4018" s="3" t="s">
        <v>217</v>
      </c>
      <c r="D4018" s="3" t="s">
        <v>8418</v>
      </c>
      <c r="E4018" s="3" t="s">
        <v>10290</v>
      </c>
      <c r="F4018" s="3" t="s">
        <v>496</v>
      </c>
    </row>
    <row r="4019" spans="1:6" ht="12" customHeight="1" x14ac:dyDescent="0.25">
      <c r="A4019" s="3" t="s">
        <v>10291</v>
      </c>
      <c r="B4019" s="3" t="s">
        <v>493</v>
      </c>
      <c r="C4019" s="3" t="s">
        <v>217</v>
      </c>
      <c r="D4019" s="3" t="s">
        <v>8418</v>
      </c>
      <c r="E4019" s="3" t="s">
        <v>10292</v>
      </c>
      <c r="F4019" s="3" t="s">
        <v>496</v>
      </c>
    </row>
    <row r="4020" spans="1:6" ht="12" customHeight="1" x14ac:dyDescent="0.25">
      <c r="A4020" s="3" t="s">
        <v>10293</v>
      </c>
      <c r="B4020" s="3" t="s">
        <v>493</v>
      </c>
      <c r="C4020" s="3" t="s">
        <v>217</v>
      </c>
      <c r="D4020" s="3" t="s">
        <v>8418</v>
      </c>
      <c r="E4020" s="3" t="s">
        <v>10295</v>
      </c>
      <c r="F4020" s="3" t="s">
        <v>496</v>
      </c>
    </row>
    <row r="4021" spans="1:6" ht="12" customHeight="1" x14ac:dyDescent="0.25">
      <c r="A4021" s="3" t="s">
        <v>1856</v>
      </c>
      <c r="B4021" s="3" t="s">
        <v>504</v>
      </c>
      <c r="C4021" s="3" t="s">
        <v>217</v>
      </c>
      <c r="D4021" s="3" t="s">
        <v>8418</v>
      </c>
      <c r="E4021" s="3" t="s">
        <v>1857</v>
      </c>
      <c r="F4021" s="3" t="s">
        <v>496</v>
      </c>
    </row>
    <row r="4022" spans="1:6" ht="12" customHeight="1" x14ac:dyDescent="0.25">
      <c r="A4022" s="3" t="s">
        <v>10296</v>
      </c>
      <c r="B4022" s="3" t="s">
        <v>493</v>
      </c>
      <c r="C4022" s="3" t="s">
        <v>217</v>
      </c>
      <c r="D4022" s="3" t="s">
        <v>8420</v>
      </c>
      <c r="E4022" s="3" t="s">
        <v>10297</v>
      </c>
      <c r="F4022" s="3" t="s">
        <v>496</v>
      </c>
    </row>
    <row r="4023" spans="1:6" ht="12" customHeight="1" x14ac:dyDescent="0.25">
      <c r="A4023" s="3" t="s">
        <v>10298</v>
      </c>
      <c r="B4023" s="3" t="s">
        <v>493</v>
      </c>
      <c r="C4023" s="3" t="s">
        <v>217</v>
      </c>
      <c r="D4023" s="3" t="s">
        <v>8420</v>
      </c>
      <c r="E4023" s="3" t="s">
        <v>10299</v>
      </c>
      <c r="F4023" s="3" t="s">
        <v>496</v>
      </c>
    </row>
    <row r="4024" spans="1:6" ht="12" customHeight="1" x14ac:dyDescent="0.25">
      <c r="A4024" s="3" t="s">
        <v>10300</v>
      </c>
      <c r="B4024" s="3" t="s">
        <v>493</v>
      </c>
      <c r="C4024" s="3" t="s">
        <v>217</v>
      </c>
      <c r="D4024" s="3" t="s">
        <v>8420</v>
      </c>
      <c r="E4024" s="3" t="s">
        <v>10301</v>
      </c>
      <c r="F4024" s="3" t="s">
        <v>496</v>
      </c>
    </row>
    <row r="4025" spans="1:6" ht="12" customHeight="1" x14ac:dyDescent="0.25">
      <c r="A4025" s="3" t="s">
        <v>1856</v>
      </c>
      <c r="B4025" s="3" t="s">
        <v>504</v>
      </c>
      <c r="C4025" s="3" t="s">
        <v>217</v>
      </c>
      <c r="D4025" s="3" t="s">
        <v>8420</v>
      </c>
      <c r="E4025" s="3" t="s">
        <v>1857</v>
      </c>
      <c r="F4025" s="3" t="s">
        <v>496</v>
      </c>
    </row>
    <row r="4026" spans="1:6" ht="12" customHeight="1" x14ac:dyDescent="0.25">
      <c r="A4026" s="3" t="s">
        <v>10303</v>
      </c>
      <c r="B4026" s="3" t="s">
        <v>493</v>
      </c>
      <c r="C4026" s="3" t="s">
        <v>217</v>
      </c>
      <c r="D4026" s="3" t="s">
        <v>8422</v>
      </c>
      <c r="E4026" s="3" t="s">
        <v>10304</v>
      </c>
      <c r="F4026" s="3" t="s">
        <v>496</v>
      </c>
    </row>
    <row r="4027" spans="1:6" ht="12" customHeight="1" x14ac:dyDescent="0.25">
      <c r="A4027" s="3" t="s">
        <v>10305</v>
      </c>
      <c r="B4027" s="3" t="s">
        <v>493</v>
      </c>
      <c r="C4027" s="3" t="s">
        <v>217</v>
      </c>
      <c r="D4027" s="3" t="s">
        <v>8422</v>
      </c>
      <c r="E4027" s="3" t="s">
        <v>10306</v>
      </c>
      <c r="F4027" s="3" t="s">
        <v>496</v>
      </c>
    </row>
    <row r="4028" spans="1:6" ht="12" customHeight="1" x14ac:dyDescent="0.25">
      <c r="A4028" s="3" t="s">
        <v>10307</v>
      </c>
      <c r="B4028" s="3" t="s">
        <v>493</v>
      </c>
      <c r="C4028" s="3" t="s">
        <v>217</v>
      </c>
      <c r="D4028" s="3" t="s">
        <v>8422</v>
      </c>
      <c r="E4028" s="3" t="s">
        <v>10308</v>
      </c>
      <c r="F4028" s="3" t="s">
        <v>496</v>
      </c>
    </row>
    <row r="4029" spans="1:6" ht="12" customHeight="1" x14ac:dyDescent="0.25">
      <c r="A4029" s="3" t="s">
        <v>1856</v>
      </c>
      <c r="B4029" s="3" t="s">
        <v>504</v>
      </c>
      <c r="C4029" s="3" t="s">
        <v>217</v>
      </c>
      <c r="D4029" s="3" t="s">
        <v>8422</v>
      </c>
      <c r="E4029" s="3" t="s">
        <v>1857</v>
      </c>
      <c r="F4029" s="3" t="s">
        <v>496</v>
      </c>
    </row>
    <row r="4030" spans="1:6" ht="12" customHeight="1" x14ac:dyDescent="0.25">
      <c r="A4030" s="3" t="s">
        <v>10310</v>
      </c>
      <c r="B4030" s="3" t="s">
        <v>493</v>
      </c>
      <c r="C4030" s="3" t="s">
        <v>217</v>
      </c>
      <c r="D4030" s="3" t="s">
        <v>8424</v>
      </c>
      <c r="E4030" s="3" t="s">
        <v>10311</v>
      </c>
      <c r="F4030" s="3" t="s">
        <v>496</v>
      </c>
    </row>
    <row r="4031" spans="1:6" ht="12" customHeight="1" x14ac:dyDescent="0.25">
      <c r="A4031" s="3" t="s">
        <v>10312</v>
      </c>
      <c r="B4031" s="3" t="s">
        <v>493</v>
      </c>
      <c r="C4031" s="3" t="s">
        <v>217</v>
      </c>
      <c r="D4031" s="3" t="s">
        <v>8424</v>
      </c>
      <c r="E4031" s="3" t="s">
        <v>10313</v>
      </c>
      <c r="F4031" s="3" t="s">
        <v>496</v>
      </c>
    </row>
    <row r="4032" spans="1:6" ht="12" customHeight="1" x14ac:dyDescent="0.25">
      <c r="A4032" s="3" t="s">
        <v>10314</v>
      </c>
      <c r="B4032" s="3" t="s">
        <v>493</v>
      </c>
      <c r="C4032" s="3" t="s">
        <v>217</v>
      </c>
      <c r="D4032" s="3" t="s">
        <v>8424</v>
      </c>
      <c r="E4032" s="3" t="s">
        <v>10315</v>
      </c>
      <c r="F4032" s="3" t="s">
        <v>496</v>
      </c>
    </row>
    <row r="4033" spans="1:6" ht="12" customHeight="1" x14ac:dyDescent="0.25">
      <c r="A4033" s="3" t="s">
        <v>1856</v>
      </c>
      <c r="B4033" s="3" t="s">
        <v>504</v>
      </c>
      <c r="C4033" s="3" t="s">
        <v>217</v>
      </c>
      <c r="D4033" s="3" t="s">
        <v>8424</v>
      </c>
      <c r="E4033" s="3" t="s">
        <v>1857</v>
      </c>
      <c r="F4033" s="3" t="s">
        <v>496</v>
      </c>
    </row>
    <row r="4034" spans="1:6" ht="12" customHeight="1" x14ac:dyDescent="0.25">
      <c r="A4034" s="3" t="s">
        <v>10316</v>
      </c>
      <c r="B4034" s="3" t="s">
        <v>493</v>
      </c>
      <c r="C4034" s="3" t="s">
        <v>217</v>
      </c>
      <c r="D4034" s="3" t="s">
        <v>8427</v>
      </c>
      <c r="E4034" s="3" t="s">
        <v>10317</v>
      </c>
      <c r="F4034" s="3" t="s">
        <v>496</v>
      </c>
    </row>
    <row r="4035" spans="1:6" ht="12" customHeight="1" x14ac:dyDescent="0.25">
      <c r="A4035" s="3" t="s">
        <v>10319</v>
      </c>
      <c r="B4035" s="3" t="s">
        <v>493</v>
      </c>
      <c r="C4035" s="3" t="s">
        <v>217</v>
      </c>
      <c r="D4035" s="3" t="s">
        <v>8427</v>
      </c>
      <c r="E4035" s="3" t="s">
        <v>10320</v>
      </c>
      <c r="F4035" s="3" t="s">
        <v>496</v>
      </c>
    </row>
    <row r="4036" spans="1:6" ht="12" customHeight="1" x14ac:dyDescent="0.25">
      <c r="A4036" s="3" t="s">
        <v>10321</v>
      </c>
      <c r="B4036" s="3" t="s">
        <v>493</v>
      </c>
      <c r="C4036" s="3" t="s">
        <v>217</v>
      </c>
      <c r="D4036" s="3" t="s">
        <v>8427</v>
      </c>
      <c r="E4036" s="3" t="s">
        <v>10322</v>
      </c>
      <c r="F4036" s="3" t="s">
        <v>496</v>
      </c>
    </row>
    <row r="4037" spans="1:6" ht="12" customHeight="1" x14ac:dyDescent="0.25">
      <c r="A4037" s="3" t="s">
        <v>1856</v>
      </c>
      <c r="B4037" s="3" t="s">
        <v>504</v>
      </c>
      <c r="C4037" s="3" t="s">
        <v>217</v>
      </c>
      <c r="D4037" s="3" t="s">
        <v>8427</v>
      </c>
      <c r="E4037" s="3" t="s">
        <v>1857</v>
      </c>
      <c r="F4037" s="3" t="s">
        <v>496</v>
      </c>
    </row>
    <row r="4038" spans="1:6" ht="12" customHeight="1" x14ac:dyDescent="0.25">
      <c r="A4038" s="3" t="s">
        <v>10323</v>
      </c>
      <c r="B4038" s="3" t="s">
        <v>493</v>
      </c>
      <c r="C4038" s="3" t="s">
        <v>217</v>
      </c>
      <c r="D4038" s="3" t="s">
        <v>8431</v>
      </c>
      <c r="E4038" s="3" t="s">
        <v>10324</v>
      </c>
      <c r="F4038" s="3" t="s">
        <v>496</v>
      </c>
    </row>
    <row r="4039" spans="1:6" ht="12" customHeight="1" x14ac:dyDescent="0.25">
      <c r="A4039" s="3" t="s">
        <v>10326</v>
      </c>
      <c r="B4039" s="3" t="s">
        <v>493</v>
      </c>
      <c r="C4039" s="3" t="s">
        <v>217</v>
      </c>
      <c r="D4039" s="3" t="s">
        <v>8431</v>
      </c>
      <c r="E4039" s="3" t="s">
        <v>10327</v>
      </c>
      <c r="F4039" s="3" t="s">
        <v>496</v>
      </c>
    </row>
    <row r="4040" spans="1:6" ht="12" customHeight="1" x14ac:dyDescent="0.25">
      <c r="A4040" s="3" t="s">
        <v>1856</v>
      </c>
      <c r="B4040" s="3" t="s">
        <v>504</v>
      </c>
      <c r="C4040" s="3" t="s">
        <v>217</v>
      </c>
      <c r="D4040" s="3" t="s">
        <v>8431</v>
      </c>
      <c r="E4040" s="3" t="s">
        <v>1857</v>
      </c>
      <c r="F4040" s="3" t="s">
        <v>496</v>
      </c>
    </row>
    <row r="4041" spans="1:6" ht="12" customHeight="1" x14ac:dyDescent="0.25">
      <c r="A4041" s="3" t="s">
        <v>10328</v>
      </c>
      <c r="B4041" s="3" t="s">
        <v>493</v>
      </c>
      <c r="C4041" s="3" t="s">
        <v>217</v>
      </c>
      <c r="D4041" s="3" t="s">
        <v>8431</v>
      </c>
      <c r="E4041" s="3" t="s">
        <v>10329</v>
      </c>
      <c r="F4041" s="3" t="s">
        <v>496</v>
      </c>
    </row>
    <row r="4042" spans="1:6" ht="12" customHeight="1" x14ac:dyDescent="0.25">
      <c r="A4042" s="3" t="s">
        <v>1915</v>
      </c>
      <c r="B4042" s="3" t="s">
        <v>493</v>
      </c>
      <c r="C4042" s="3" t="s">
        <v>114</v>
      </c>
      <c r="D4042" s="3" t="s">
        <v>8434</v>
      </c>
      <c r="E4042" s="3" t="s">
        <v>10331</v>
      </c>
      <c r="F4042" s="3" t="s">
        <v>496</v>
      </c>
    </row>
    <row r="4043" spans="1:6" ht="12" customHeight="1" x14ac:dyDescent="0.25">
      <c r="A4043" s="3" t="s">
        <v>10332</v>
      </c>
      <c r="B4043" s="3" t="s">
        <v>493</v>
      </c>
      <c r="C4043" s="3" t="s">
        <v>114</v>
      </c>
      <c r="D4043" s="3" t="s">
        <v>8434</v>
      </c>
      <c r="E4043" s="3" t="s">
        <v>10333</v>
      </c>
      <c r="F4043" s="3" t="s">
        <v>496</v>
      </c>
    </row>
    <row r="4044" spans="1:6" ht="12" customHeight="1" x14ac:dyDescent="0.25">
      <c r="A4044" s="3" t="s">
        <v>10334</v>
      </c>
      <c r="B4044" s="3" t="s">
        <v>504</v>
      </c>
      <c r="C4044" s="3" t="s">
        <v>114</v>
      </c>
      <c r="D4044" s="3" t="s">
        <v>8434</v>
      </c>
      <c r="E4044" s="3" t="s">
        <v>10335</v>
      </c>
      <c r="F4044" s="3" t="s">
        <v>496</v>
      </c>
    </row>
    <row r="4045" spans="1:6" ht="12" customHeight="1" x14ac:dyDescent="0.25">
      <c r="A4045" s="3" t="s">
        <v>10336</v>
      </c>
      <c r="B4045" s="3" t="s">
        <v>493</v>
      </c>
      <c r="C4045" s="3" t="s">
        <v>114</v>
      </c>
      <c r="D4045" s="3" t="s">
        <v>8434</v>
      </c>
      <c r="E4045" s="3" t="s">
        <v>10337</v>
      </c>
      <c r="F4045" s="3" t="s">
        <v>496</v>
      </c>
    </row>
    <row r="4046" spans="1:6" ht="12" customHeight="1" x14ac:dyDescent="0.25">
      <c r="A4046" s="3" t="s">
        <v>10338</v>
      </c>
      <c r="B4046" s="3" t="s">
        <v>493</v>
      </c>
      <c r="C4046" s="3" t="s">
        <v>232</v>
      </c>
      <c r="D4046" s="3" t="s">
        <v>8436</v>
      </c>
      <c r="E4046" s="3" t="s">
        <v>10339</v>
      </c>
      <c r="F4046" s="3" t="s">
        <v>496</v>
      </c>
    </row>
    <row r="4047" spans="1:6" ht="12" customHeight="1" x14ac:dyDescent="0.25">
      <c r="A4047" s="3" t="s">
        <v>10340</v>
      </c>
      <c r="B4047" s="3" t="s">
        <v>493</v>
      </c>
      <c r="C4047" s="3" t="s">
        <v>232</v>
      </c>
      <c r="D4047" s="3" t="s">
        <v>8436</v>
      </c>
      <c r="E4047" s="3" t="s">
        <v>10342</v>
      </c>
      <c r="F4047" s="3" t="s">
        <v>496</v>
      </c>
    </row>
    <row r="4048" spans="1:6" ht="12" customHeight="1" x14ac:dyDescent="0.25">
      <c r="A4048" s="3" t="s">
        <v>10343</v>
      </c>
      <c r="B4048" s="3" t="s">
        <v>493</v>
      </c>
      <c r="C4048" s="3" t="s">
        <v>232</v>
      </c>
      <c r="D4048" s="3" t="s">
        <v>8436</v>
      </c>
      <c r="E4048" s="3" t="s">
        <v>10344</v>
      </c>
      <c r="F4048" s="3" t="s">
        <v>496</v>
      </c>
    </row>
    <row r="4049" spans="1:6" ht="12" customHeight="1" x14ac:dyDescent="0.25">
      <c r="A4049" s="3" t="s">
        <v>1149</v>
      </c>
      <c r="B4049" s="3" t="s">
        <v>504</v>
      </c>
      <c r="C4049" s="3" t="s">
        <v>232</v>
      </c>
      <c r="D4049" s="3" t="s">
        <v>8436</v>
      </c>
      <c r="E4049" s="3" t="s">
        <v>1150</v>
      </c>
      <c r="F4049" s="3" t="s">
        <v>496</v>
      </c>
    </row>
    <row r="4050" spans="1:6" ht="12" customHeight="1" x14ac:dyDescent="0.25">
      <c r="A4050" s="3" t="s">
        <v>9792</v>
      </c>
      <c r="B4050" s="3" t="s">
        <v>493</v>
      </c>
      <c r="C4050" s="3" t="s">
        <v>33</v>
      </c>
      <c r="D4050" s="3" t="s">
        <v>8438</v>
      </c>
      <c r="E4050" s="3" t="s">
        <v>10345</v>
      </c>
      <c r="F4050" s="3" t="s">
        <v>496</v>
      </c>
    </row>
    <row r="4051" spans="1:6" ht="12" customHeight="1" x14ac:dyDescent="0.25">
      <c r="A4051" s="3" t="s">
        <v>10346</v>
      </c>
      <c r="B4051" s="3" t="s">
        <v>493</v>
      </c>
      <c r="C4051" s="3" t="s">
        <v>33</v>
      </c>
      <c r="D4051" s="3" t="s">
        <v>8438</v>
      </c>
      <c r="E4051" s="3" t="s">
        <v>10347</v>
      </c>
      <c r="F4051" s="3" t="s">
        <v>496</v>
      </c>
    </row>
    <row r="4052" spans="1:6" ht="12" customHeight="1" x14ac:dyDescent="0.25">
      <c r="A4052" s="3" t="s">
        <v>1733</v>
      </c>
      <c r="B4052" s="3" t="s">
        <v>504</v>
      </c>
      <c r="C4052" s="3" t="s">
        <v>33</v>
      </c>
      <c r="D4052" s="3" t="s">
        <v>8438</v>
      </c>
      <c r="E4052" s="3" t="s">
        <v>1734</v>
      </c>
      <c r="F4052" s="3" t="s">
        <v>496</v>
      </c>
    </row>
    <row r="4053" spans="1:6" ht="12" customHeight="1" x14ac:dyDescent="0.25">
      <c r="A4053" s="3" t="s">
        <v>4593</v>
      </c>
      <c r="B4053" s="3" t="s">
        <v>493</v>
      </c>
      <c r="C4053" s="3" t="s">
        <v>33</v>
      </c>
      <c r="D4053" s="3" t="s">
        <v>8438</v>
      </c>
      <c r="E4053" s="3" t="s">
        <v>10349</v>
      </c>
      <c r="F4053" s="3" t="s">
        <v>496</v>
      </c>
    </row>
    <row r="4054" spans="1:6" ht="12" customHeight="1" x14ac:dyDescent="0.25">
      <c r="A4054" s="3" t="s">
        <v>10350</v>
      </c>
      <c r="B4054" s="3" t="s">
        <v>493</v>
      </c>
      <c r="C4054" s="3" t="s">
        <v>33</v>
      </c>
      <c r="D4054" s="3" t="s">
        <v>8441</v>
      </c>
      <c r="E4054" s="3" t="s">
        <v>10351</v>
      </c>
      <c r="F4054" s="3" t="s">
        <v>496</v>
      </c>
    </row>
    <row r="4055" spans="1:6" ht="12" customHeight="1" x14ac:dyDescent="0.25">
      <c r="A4055" s="3" t="s">
        <v>10352</v>
      </c>
      <c r="B4055" s="3" t="s">
        <v>493</v>
      </c>
      <c r="C4055" s="3" t="s">
        <v>33</v>
      </c>
      <c r="D4055" s="3" t="s">
        <v>8441</v>
      </c>
      <c r="E4055" s="3" t="s">
        <v>10353</v>
      </c>
      <c r="F4055" s="3" t="s">
        <v>496</v>
      </c>
    </row>
    <row r="4056" spans="1:6" ht="12" customHeight="1" x14ac:dyDescent="0.25">
      <c r="A4056" s="3" t="s">
        <v>1733</v>
      </c>
      <c r="B4056" s="3" t="s">
        <v>504</v>
      </c>
      <c r="C4056" s="3" t="s">
        <v>33</v>
      </c>
      <c r="D4056" s="3" t="s">
        <v>8441</v>
      </c>
      <c r="E4056" s="3" t="s">
        <v>1734</v>
      </c>
      <c r="F4056" s="3" t="s">
        <v>496</v>
      </c>
    </row>
    <row r="4057" spans="1:6" ht="12" customHeight="1" x14ac:dyDescent="0.25">
      <c r="A4057" s="3" t="s">
        <v>10355</v>
      </c>
      <c r="B4057" s="3" t="s">
        <v>493</v>
      </c>
      <c r="C4057" s="3" t="s">
        <v>33</v>
      </c>
      <c r="D4057" s="3" t="s">
        <v>8441</v>
      </c>
      <c r="E4057" s="3" t="s">
        <v>10356</v>
      </c>
      <c r="F4057" s="3" t="s">
        <v>496</v>
      </c>
    </row>
    <row r="4058" spans="1:6" ht="12" customHeight="1" x14ac:dyDescent="0.25">
      <c r="A4058" s="3" t="s">
        <v>10357</v>
      </c>
      <c r="B4058" s="3" t="s">
        <v>493</v>
      </c>
      <c r="C4058" s="3" t="s">
        <v>68</v>
      </c>
      <c r="D4058" s="3" t="s">
        <v>8444</v>
      </c>
      <c r="E4058" s="3" t="s">
        <v>10358</v>
      </c>
      <c r="F4058" s="3" t="s">
        <v>496</v>
      </c>
    </row>
    <row r="4059" spans="1:6" ht="12" customHeight="1" x14ac:dyDescent="0.25">
      <c r="A4059" s="3" t="s">
        <v>10359</v>
      </c>
      <c r="B4059" s="3" t="s">
        <v>493</v>
      </c>
      <c r="C4059" s="3" t="s">
        <v>68</v>
      </c>
      <c r="D4059" s="3" t="s">
        <v>8444</v>
      </c>
      <c r="E4059" s="3" t="s">
        <v>10360</v>
      </c>
      <c r="F4059" s="3" t="s">
        <v>496</v>
      </c>
    </row>
    <row r="4060" spans="1:6" ht="12" customHeight="1" x14ac:dyDescent="0.25">
      <c r="A4060" s="3" t="s">
        <v>988</v>
      </c>
      <c r="B4060" s="3" t="s">
        <v>504</v>
      </c>
      <c r="C4060" s="3" t="s">
        <v>68</v>
      </c>
      <c r="D4060" s="3" t="s">
        <v>8444</v>
      </c>
      <c r="E4060" s="3" t="s">
        <v>989</v>
      </c>
      <c r="F4060" s="3" t="s">
        <v>496</v>
      </c>
    </row>
    <row r="4061" spans="1:6" ht="12" customHeight="1" x14ac:dyDescent="0.25">
      <c r="A4061" s="3" t="s">
        <v>10361</v>
      </c>
      <c r="B4061" s="3" t="s">
        <v>493</v>
      </c>
      <c r="C4061" s="3" t="s">
        <v>68</v>
      </c>
      <c r="D4061" s="3" t="s">
        <v>8444</v>
      </c>
      <c r="E4061" s="3" t="s">
        <v>10363</v>
      </c>
      <c r="F4061" s="3" t="s">
        <v>496</v>
      </c>
    </row>
    <row r="4062" spans="1:6" ht="12" customHeight="1" x14ac:dyDescent="0.25">
      <c r="A4062" s="3" t="s">
        <v>10364</v>
      </c>
      <c r="B4062" s="3" t="s">
        <v>493</v>
      </c>
      <c r="C4062" s="3" t="s">
        <v>146</v>
      </c>
      <c r="D4062" s="3" t="s">
        <v>8445</v>
      </c>
      <c r="E4062" s="3" t="s">
        <v>10365</v>
      </c>
      <c r="F4062" s="3" t="s">
        <v>496</v>
      </c>
    </row>
    <row r="4063" spans="1:6" ht="12" customHeight="1" x14ac:dyDescent="0.25">
      <c r="A4063" s="3" t="s">
        <v>10366</v>
      </c>
      <c r="B4063" s="3" t="s">
        <v>493</v>
      </c>
      <c r="C4063" s="3" t="s">
        <v>146</v>
      </c>
      <c r="D4063" s="3" t="s">
        <v>8445</v>
      </c>
      <c r="E4063" s="3" t="s">
        <v>10367</v>
      </c>
      <c r="F4063" s="3" t="s">
        <v>496</v>
      </c>
    </row>
    <row r="4064" spans="1:6" ht="12" customHeight="1" x14ac:dyDescent="0.25">
      <c r="A4064" s="3" t="s">
        <v>10368</v>
      </c>
      <c r="B4064" s="3" t="s">
        <v>504</v>
      </c>
      <c r="C4064" s="3" t="s">
        <v>146</v>
      </c>
      <c r="D4064" s="3" t="s">
        <v>8445</v>
      </c>
      <c r="E4064" s="3" t="s">
        <v>10369</v>
      </c>
      <c r="F4064" s="3" t="s">
        <v>496</v>
      </c>
    </row>
    <row r="4065" spans="1:6" ht="12" customHeight="1" x14ac:dyDescent="0.25">
      <c r="A4065" s="3" t="s">
        <v>10370</v>
      </c>
      <c r="B4065" s="3" t="s">
        <v>493</v>
      </c>
      <c r="C4065" s="3" t="s">
        <v>146</v>
      </c>
      <c r="D4065" s="3" t="s">
        <v>8445</v>
      </c>
      <c r="E4065" s="3" t="s">
        <v>10371</v>
      </c>
      <c r="F4065" s="3" t="s">
        <v>496</v>
      </c>
    </row>
    <row r="4066" spans="1:6" ht="12" customHeight="1" x14ac:dyDescent="0.25">
      <c r="A4066" s="3" t="s">
        <v>10372</v>
      </c>
      <c r="B4066" s="3" t="s">
        <v>493</v>
      </c>
      <c r="C4066" s="3" t="s">
        <v>265</v>
      </c>
      <c r="D4066" s="3" t="s">
        <v>8447</v>
      </c>
      <c r="E4066" s="3" t="s">
        <v>10374</v>
      </c>
      <c r="F4066" s="3" t="s">
        <v>496</v>
      </c>
    </row>
    <row r="4067" spans="1:6" ht="12" customHeight="1" x14ac:dyDescent="0.25">
      <c r="A4067" s="3" t="s">
        <v>10375</v>
      </c>
      <c r="B4067" s="3" t="s">
        <v>493</v>
      </c>
      <c r="C4067" s="3" t="s">
        <v>265</v>
      </c>
      <c r="D4067" s="3" t="s">
        <v>8447</v>
      </c>
      <c r="E4067" s="3" t="s">
        <v>10376</v>
      </c>
      <c r="F4067" s="3" t="s">
        <v>496</v>
      </c>
    </row>
    <row r="4068" spans="1:6" ht="12" customHeight="1" x14ac:dyDescent="0.25">
      <c r="A4068" s="3" t="s">
        <v>10375</v>
      </c>
      <c r="B4068" s="3" t="s">
        <v>504</v>
      </c>
      <c r="C4068" s="3" t="s">
        <v>265</v>
      </c>
      <c r="D4068" s="3" t="s">
        <v>8447</v>
      </c>
      <c r="E4068" s="3" t="s">
        <v>10376</v>
      </c>
      <c r="F4068" s="3" t="s">
        <v>496</v>
      </c>
    </row>
    <row r="4069" spans="1:6" ht="12" customHeight="1" x14ac:dyDescent="0.25">
      <c r="A4069" s="3" t="s">
        <v>10377</v>
      </c>
      <c r="B4069" s="3" t="s">
        <v>493</v>
      </c>
      <c r="C4069" s="3" t="s">
        <v>265</v>
      </c>
      <c r="D4069" s="3" t="s">
        <v>8447</v>
      </c>
      <c r="E4069" s="3" t="s">
        <v>10378</v>
      </c>
      <c r="F4069" s="3" t="s">
        <v>496</v>
      </c>
    </row>
    <row r="4070" spans="1:6" ht="12" customHeight="1" x14ac:dyDescent="0.25">
      <c r="A4070" s="3" t="s">
        <v>10379</v>
      </c>
      <c r="B4070" s="3" t="s">
        <v>493</v>
      </c>
      <c r="C4070" s="3" t="s">
        <v>104</v>
      </c>
      <c r="D4070" s="3" t="s">
        <v>8450</v>
      </c>
      <c r="E4070" s="3" t="s">
        <v>10380</v>
      </c>
      <c r="F4070" s="3" t="s">
        <v>496</v>
      </c>
    </row>
    <row r="4071" spans="1:6" ht="12" customHeight="1" x14ac:dyDescent="0.25">
      <c r="A4071" s="3" t="s">
        <v>10382</v>
      </c>
      <c r="B4071" s="3" t="s">
        <v>493</v>
      </c>
      <c r="C4071" s="3" t="s">
        <v>104</v>
      </c>
      <c r="D4071" s="3" t="s">
        <v>8450</v>
      </c>
      <c r="E4071" s="3" t="s">
        <v>10383</v>
      </c>
      <c r="F4071" s="3" t="s">
        <v>496</v>
      </c>
    </row>
    <row r="4072" spans="1:6" ht="12" customHeight="1" x14ac:dyDescent="0.25">
      <c r="A4072" s="3" t="s">
        <v>10384</v>
      </c>
      <c r="B4072" s="3" t="s">
        <v>493</v>
      </c>
      <c r="C4072" s="3" t="s">
        <v>104</v>
      </c>
      <c r="D4072" s="3" t="s">
        <v>8450</v>
      </c>
      <c r="E4072" s="3" t="s">
        <v>10385</v>
      </c>
      <c r="F4072" s="3" t="s">
        <v>496</v>
      </c>
    </row>
    <row r="4073" spans="1:6" ht="12" customHeight="1" x14ac:dyDescent="0.25">
      <c r="A4073" s="3" t="s">
        <v>4828</v>
      </c>
      <c r="B4073" s="3" t="s">
        <v>504</v>
      </c>
      <c r="C4073" s="3" t="s">
        <v>104</v>
      </c>
      <c r="D4073" s="3" t="s">
        <v>8450</v>
      </c>
      <c r="E4073" s="3" t="s">
        <v>4829</v>
      </c>
      <c r="F4073" s="3" t="s">
        <v>496</v>
      </c>
    </row>
    <row r="4074" spans="1:6" ht="12" customHeight="1" x14ac:dyDescent="0.25">
      <c r="A4074" s="3" t="s">
        <v>10386</v>
      </c>
      <c r="B4074" s="3" t="s">
        <v>493</v>
      </c>
      <c r="C4074" s="3" t="s">
        <v>104</v>
      </c>
      <c r="D4074" s="3" t="s">
        <v>8452</v>
      </c>
      <c r="E4074" s="3" t="s">
        <v>10387</v>
      </c>
      <c r="F4074" s="3" t="s">
        <v>496</v>
      </c>
    </row>
    <row r="4075" spans="1:6" ht="12" customHeight="1" x14ac:dyDescent="0.25">
      <c r="A4075" s="3" t="s">
        <v>10388</v>
      </c>
      <c r="B4075" s="3" t="s">
        <v>493</v>
      </c>
      <c r="C4075" s="3" t="s">
        <v>104</v>
      </c>
      <c r="D4075" s="3" t="s">
        <v>8452</v>
      </c>
      <c r="E4075" s="3" t="s">
        <v>10390</v>
      </c>
      <c r="F4075" s="3" t="s">
        <v>496</v>
      </c>
    </row>
    <row r="4076" spans="1:6" ht="12" customHeight="1" x14ac:dyDescent="0.25">
      <c r="A4076" s="3" t="s">
        <v>4828</v>
      </c>
      <c r="B4076" s="3" t="s">
        <v>504</v>
      </c>
      <c r="C4076" s="3" t="s">
        <v>104</v>
      </c>
      <c r="D4076" s="3" t="s">
        <v>8452</v>
      </c>
      <c r="E4076" s="3" t="s">
        <v>4829</v>
      </c>
      <c r="F4076" s="3" t="s">
        <v>496</v>
      </c>
    </row>
    <row r="4077" spans="1:6" ht="12" customHeight="1" x14ac:dyDescent="0.25">
      <c r="A4077" s="3" t="s">
        <v>10391</v>
      </c>
      <c r="B4077" s="3" t="s">
        <v>493</v>
      </c>
      <c r="C4077" s="3" t="s">
        <v>104</v>
      </c>
      <c r="D4077" s="3" t="s">
        <v>8452</v>
      </c>
      <c r="E4077" s="3" t="s">
        <v>10392</v>
      </c>
      <c r="F4077" s="3" t="s">
        <v>496</v>
      </c>
    </row>
    <row r="4078" spans="1:6" ht="12" customHeight="1" x14ac:dyDescent="0.25">
      <c r="A4078" s="3" t="s">
        <v>10393</v>
      </c>
      <c r="B4078" s="3" t="s">
        <v>493</v>
      </c>
      <c r="C4078" s="3" t="s">
        <v>104</v>
      </c>
      <c r="D4078" s="3" t="s">
        <v>8453</v>
      </c>
      <c r="E4078" s="3" t="s">
        <v>10394</v>
      </c>
      <c r="F4078" s="3" t="s">
        <v>496</v>
      </c>
    </row>
    <row r="4079" spans="1:6" ht="12" customHeight="1" x14ac:dyDescent="0.25">
      <c r="A4079" s="3" t="s">
        <v>10395</v>
      </c>
      <c r="B4079" s="3" t="s">
        <v>493</v>
      </c>
      <c r="C4079" s="3" t="s">
        <v>104</v>
      </c>
      <c r="D4079" s="3" t="s">
        <v>8453</v>
      </c>
      <c r="E4079" s="3" t="s">
        <v>10396</v>
      </c>
      <c r="F4079" s="3" t="s">
        <v>496</v>
      </c>
    </row>
    <row r="4080" spans="1:6" ht="12" customHeight="1" x14ac:dyDescent="0.25">
      <c r="A4080" s="3" t="s">
        <v>4828</v>
      </c>
      <c r="B4080" s="3" t="s">
        <v>504</v>
      </c>
      <c r="C4080" s="3" t="s">
        <v>104</v>
      </c>
      <c r="D4080" s="3" t="s">
        <v>8453</v>
      </c>
      <c r="E4080" s="3" t="s">
        <v>4829</v>
      </c>
      <c r="F4080" s="3" t="s">
        <v>496</v>
      </c>
    </row>
    <row r="4081" spans="1:6" ht="12" customHeight="1" x14ac:dyDescent="0.25">
      <c r="A4081" s="3" t="s">
        <v>10398</v>
      </c>
      <c r="B4081" s="3" t="s">
        <v>493</v>
      </c>
      <c r="C4081" s="3" t="s">
        <v>104</v>
      </c>
      <c r="D4081" s="3" t="s">
        <v>8453</v>
      </c>
      <c r="E4081" s="3" t="s">
        <v>10399</v>
      </c>
      <c r="F4081" s="3" t="s">
        <v>496</v>
      </c>
    </row>
    <row r="4082" spans="1:6" ht="12" customHeight="1" x14ac:dyDescent="0.25">
      <c r="A4082" s="3" t="s">
        <v>10400</v>
      </c>
      <c r="B4082" s="3" t="s">
        <v>493</v>
      </c>
      <c r="C4082" s="3" t="s">
        <v>104</v>
      </c>
      <c r="D4082" s="3" t="s">
        <v>8455</v>
      </c>
      <c r="E4082" s="3" t="s">
        <v>10401</v>
      </c>
      <c r="F4082" s="3" t="s">
        <v>496</v>
      </c>
    </row>
    <row r="4083" spans="1:6" ht="12" customHeight="1" x14ac:dyDescent="0.25">
      <c r="A4083" s="3" t="s">
        <v>10402</v>
      </c>
      <c r="B4083" s="3" t="s">
        <v>493</v>
      </c>
      <c r="C4083" s="3" t="s">
        <v>104</v>
      </c>
      <c r="D4083" s="3" t="s">
        <v>8455</v>
      </c>
      <c r="E4083" s="3" t="s">
        <v>10403</v>
      </c>
      <c r="F4083" s="3" t="s">
        <v>496</v>
      </c>
    </row>
    <row r="4084" spans="1:6" ht="12" customHeight="1" x14ac:dyDescent="0.25">
      <c r="A4084" s="3" t="s">
        <v>4784</v>
      </c>
      <c r="B4084" s="3" t="s">
        <v>504</v>
      </c>
      <c r="C4084" s="3" t="s">
        <v>104</v>
      </c>
      <c r="D4084" s="3" t="s">
        <v>8455</v>
      </c>
      <c r="E4084" s="3" t="s">
        <v>4785</v>
      </c>
      <c r="F4084" s="3" t="s">
        <v>496</v>
      </c>
    </row>
    <row r="4085" spans="1:6" ht="12" customHeight="1" x14ac:dyDescent="0.25">
      <c r="A4085" s="3" t="s">
        <v>10405</v>
      </c>
      <c r="B4085" s="3" t="s">
        <v>493</v>
      </c>
      <c r="C4085" s="3" t="s">
        <v>104</v>
      </c>
      <c r="D4085" s="3" t="s">
        <v>8455</v>
      </c>
      <c r="E4085" s="3" t="s">
        <v>10406</v>
      </c>
      <c r="F4085" s="3" t="s">
        <v>496</v>
      </c>
    </row>
    <row r="4086" spans="1:6" ht="12" customHeight="1" x14ac:dyDescent="0.25">
      <c r="A4086" s="3" t="s">
        <v>10407</v>
      </c>
      <c r="B4086" s="3" t="s">
        <v>493</v>
      </c>
      <c r="C4086" s="3" t="s">
        <v>217</v>
      </c>
      <c r="D4086" s="3" t="s">
        <v>8456</v>
      </c>
      <c r="E4086" s="3" t="s">
        <v>10408</v>
      </c>
      <c r="F4086" s="3" t="s">
        <v>496</v>
      </c>
    </row>
    <row r="4087" spans="1:6" ht="12" customHeight="1" x14ac:dyDescent="0.25">
      <c r="A4087" s="3" t="s">
        <v>10409</v>
      </c>
      <c r="B4087" s="3" t="s">
        <v>493</v>
      </c>
      <c r="C4087" s="3" t="s">
        <v>217</v>
      </c>
      <c r="D4087" s="3" t="s">
        <v>8456</v>
      </c>
      <c r="E4087" s="3" t="s">
        <v>10410</v>
      </c>
      <c r="F4087" s="3" t="s">
        <v>496</v>
      </c>
    </row>
    <row r="4088" spans="1:6" ht="12" customHeight="1" x14ac:dyDescent="0.25">
      <c r="A4088" s="3" t="s">
        <v>10411</v>
      </c>
      <c r="B4088" s="3" t="s">
        <v>493</v>
      </c>
      <c r="C4088" s="3" t="s">
        <v>217</v>
      </c>
      <c r="D4088" s="3" t="s">
        <v>8456</v>
      </c>
      <c r="E4088" s="3" t="s">
        <v>10412</v>
      </c>
      <c r="F4088" s="3" t="s">
        <v>496</v>
      </c>
    </row>
    <row r="4089" spans="1:6" ht="12" customHeight="1" x14ac:dyDescent="0.25">
      <c r="A4089" s="3" t="s">
        <v>4614</v>
      </c>
      <c r="B4089" s="3" t="s">
        <v>504</v>
      </c>
      <c r="C4089" s="3" t="s">
        <v>217</v>
      </c>
      <c r="D4089" s="3" t="s">
        <v>8456</v>
      </c>
      <c r="E4089" s="3" t="s">
        <v>4616</v>
      </c>
      <c r="F4089" s="3" t="s">
        <v>496</v>
      </c>
    </row>
    <row r="4090" spans="1:6" ht="12" customHeight="1" x14ac:dyDescent="0.25">
      <c r="A4090" s="3" t="s">
        <v>10414</v>
      </c>
      <c r="B4090" s="3" t="s">
        <v>493</v>
      </c>
      <c r="C4090" s="3" t="s">
        <v>146</v>
      </c>
      <c r="D4090" s="3" t="s">
        <v>8459</v>
      </c>
      <c r="E4090" s="3" t="s">
        <v>10415</v>
      </c>
      <c r="F4090" s="3" t="s">
        <v>496</v>
      </c>
    </row>
    <row r="4091" spans="1:6" ht="12" customHeight="1" x14ac:dyDescent="0.25">
      <c r="A4091" s="3" t="s">
        <v>10416</v>
      </c>
      <c r="B4091" s="3" t="s">
        <v>493</v>
      </c>
      <c r="C4091" s="3" t="s">
        <v>146</v>
      </c>
      <c r="D4091" s="3" t="s">
        <v>8459</v>
      </c>
      <c r="E4091" s="3" t="s">
        <v>10417</v>
      </c>
      <c r="F4091" s="3" t="s">
        <v>496</v>
      </c>
    </row>
    <row r="4092" spans="1:6" ht="12" customHeight="1" x14ac:dyDescent="0.25">
      <c r="A4092" s="3" t="s">
        <v>10368</v>
      </c>
      <c r="B4092" s="3" t="s">
        <v>504</v>
      </c>
      <c r="C4092" s="3" t="s">
        <v>146</v>
      </c>
      <c r="D4092" s="3" t="s">
        <v>8459</v>
      </c>
      <c r="E4092" s="3" t="s">
        <v>10369</v>
      </c>
      <c r="F4092" s="3" t="s">
        <v>496</v>
      </c>
    </row>
    <row r="4093" spans="1:6" ht="12" customHeight="1" x14ac:dyDescent="0.25">
      <c r="A4093" s="3" t="s">
        <v>10418</v>
      </c>
      <c r="B4093" s="3" t="s">
        <v>493</v>
      </c>
      <c r="C4093" s="3" t="s">
        <v>146</v>
      </c>
      <c r="D4093" s="3" t="s">
        <v>8459</v>
      </c>
      <c r="E4093" s="3" t="s">
        <v>10420</v>
      </c>
      <c r="F4093" s="3" t="s">
        <v>496</v>
      </c>
    </row>
    <row r="4094" spans="1:6" ht="12" customHeight="1" x14ac:dyDescent="0.25">
      <c r="A4094" s="3" t="s">
        <v>10421</v>
      </c>
      <c r="B4094" s="3" t="s">
        <v>493</v>
      </c>
      <c r="C4094" s="3" t="s">
        <v>217</v>
      </c>
      <c r="D4094" s="3" t="s">
        <v>8461</v>
      </c>
      <c r="E4094" s="3" t="s">
        <v>10422</v>
      </c>
      <c r="F4094" s="3" t="s">
        <v>496</v>
      </c>
    </row>
    <row r="4095" spans="1:6" ht="12" customHeight="1" x14ac:dyDescent="0.25">
      <c r="A4095" s="3" t="s">
        <v>10423</v>
      </c>
      <c r="B4095" s="3" t="s">
        <v>493</v>
      </c>
      <c r="C4095" s="3" t="s">
        <v>217</v>
      </c>
      <c r="D4095" s="3" t="s">
        <v>8461</v>
      </c>
      <c r="E4095" s="3" t="s">
        <v>10424</v>
      </c>
      <c r="F4095" s="3" t="s">
        <v>496</v>
      </c>
    </row>
    <row r="4096" spans="1:6" ht="12" customHeight="1" x14ac:dyDescent="0.25">
      <c r="A4096" s="3" t="s">
        <v>10425</v>
      </c>
      <c r="B4096" s="3" t="s">
        <v>493</v>
      </c>
      <c r="C4096" s="3" t="s">
        <v>217</v>
      </c>
      <c r="D4096" s="3" t="s">
        <v>8461</v>
      </c>
      <c r="E4096" s="3" t="s">
        <v>10426</v>
      </c>
      <c r="F4096" s="3" t="s">
        <v>496</v>
      </c>
    </row>
    <row r="4097" spans="1:6" ht="12" customHeight="1" x14ac:dyDescent="0.25">
      <c r="A4097" s="3" t="s">
        <v>4614</v>
      </c>
      <c r="B4097" s="3" t="s">
        <v>504</v>
      </c>
      <c r="C4097" s="3" t="s">
        <v>217</v>
      </c>
      <c r="D4097" s="3" t="s">
        <v>8461</v>
      </c>
      <c r="E4097" s="3" t="s">
        <v>4616</v>
      </c>
      <c r="F4097" s="3" t="s">
        <v>496</v>
      </c>
    </row>
    <row r="4098" spans="1:6" ht="12" customHeight="1" x14ac:dyDescent="0.25">
      <c r="A4098" s="3" t="s">
        <v>6485</v>
      </c>
      <c r="B4098" s="3" t="s">
        <v>493</v>
      </c>
      <c r="C4098" s="3" t="s">
        <v>401</v>
      </c>
      <c r="D4098" s="3" t="s">
        <v>8464</v>
      </c>
      <c r="E4098" s="3" t="s">
        <v>10428</v>
      </c>
      <c r="F4098" s="3" t="s">
        <v>496</v>
      </c>
    </row>
    <row r="4099" spans="1:6" ht="12" customHeight="1" x14ac:dyDescent="0.25">
      <c r="A4099" s="3" t="s">
        <v>10429</v>
      </c>
      <c r="B4099" s="3" t="s">
        <v>504</v>
      </c>
      <c r="C4099" s="3" t="s">
        <v>401</v>
      </c>
      <c r="D4099" s="3" t="s">
        <v>8464</v>
      </c>
      <c r="E4099" s="3" t="s">
        <v>10430</v>
      </c>
      <c r="F4099" s="3" t="s">
        <v>496</v>
      </c>
    </row>
    <row r="4100" spans="1:6" ht="12" customHeight="1" x14ac:dyDescent="0.25">
      <c r="A4100" s="3" t="s">
        <v>10431</v>
      </c>
      <c r="B4100" s="3" t="s">
        <v>493</v>
      </c>
      <c r="C4100" s="3" t="s">
        <v>401</v>
      </c>
      <c r="D4100" s="3" t="s">
        <v>8464</v>
      </c>
      <c r="E4100" s="3" t="s">
        <v>10432</v>
      </c>
      <c r="F4100" s="3" t="s">
        <v>496</v>
      </c>
    </row>
    <row r="4101" spans="1:6" ht="12" customHeight="1" x14ac:dyDescent="0.25">
      <c r="A4101" s="3" t="s">
        <v>10429</v>
      </c>
      <c r="B4101" s="3" t="s">
        <v>493</v>
      </c>
      <c r="C4101" s="3" t="s">
        <v>401</v>
      </c>
      <c r="D4101" s="3" t="s">
        <v>8464</v>
      </c>
      <c r="E4101" s="3" t="s">
        <v>10430</v>
      </c>
      <c r="F4101" s="3" t="s">
        <v>496</v>
      </c>
    </row>
    <row r="4102" spans="1:6" ht="12" customHeight="1" x14ac:dyDescent="0.25">
      <c r="A4102" s="3" t="s">
        <v>10433</v>
      </c>
      <c r="B4102" s="3" t="s">
        <v>493</v>
      </c>
      <c r="C4102" s="3" t="s">
        <v>104</v>
      </c>
      <c r="D4102" s="3" t="s">
        <v>8467</v>
      </c>
      <c r="E4102" s="3" t="s">
        <v>10434</v>
      </c>
      <c r="F4102" s="3" t="s">
        <v>496</v>
      </c>
    </row>
    <row r="4103" spans="1:6" ht="12" customHeight="1" x14ac:dyDescent="0.25">
      <c r="A4103" s="3" t="s">
        <v>4327</v>
      </c>
      <c r="B4103" s="3" t="s">
        <v>493</v>
      </c>
      <c r="C4103" s="3" t="s">
        <v>104</v>
      </c>
      <c r="D4103" s="3" t="s">
        <v>8467</v>
      </c>
      <c r="E4103" s="3" t="s">
        <v>10435</v>
      </c>
      <c r="F4103" s="3" t="s">
        <v>496</v>
      </c>
    </row>
    <row r="4104" spans="1:6" ht="12" customHeight="1" x14ac:dyDescent="0.25">
      <c r="A4104" s="3" t="s">
        <v>4784</v>
      </c>
      <c r="B4104" s="3" t="s">
        <v>504</v>
      </c>
      <c r="C4104" s="3" t="s">
        <v>104</v>
      </c>
      <c r="D4104" s="3" t="s">
        <v>8467</v>
      </c>
      <c r="E4104" s="3" t="s">
        <v>4785</v>
      </c>
      <c r="F4104" s="3" t="s">
        <v>496</v>
      </c>
    </row>
    <row r="4105" spans="1:6" ht="12" customHeight="1" x14ac:dyDescent="0.25">
      <c r="A4105" s="3" t="s">
        <v>10437</v>
      </c>
      <c r="B4105" s="3" t="s">
        <v>493</v>
      </c>
      <c r="C4105" s="3" t="s">
        <v>104</v>
      </c>
      <c r="D4105" s="3" t="s">
        <v>8467</v>
      </c>
      <c r="E4105" s="3" t="s">
        <v>10438</v>
      </c>
      <c r="F4105" s="3" t="s">
        <v>496</v>
      </c>
    </row>
    <row r="4106" spans="1:6" ht="12" customHeight="1" x14ac:dyDescent="0.25">
      <c r="A4106" s="3" t="s">
        <v>10439</v>
      </c>
      <c r="B4106" s="3" t="s">
        <v>493</v>
      </c>
      <c r="C4106" s="3" t="s">
        <v>217</v>
      </c>
      <c r="D4106" s="3" t="s">
        <v>225</v>
      </c>
      <c r="E4106" s="3" t="s">
        <v>10440</v>
      </c>
      <c r="F4106" s="3" t="s">
        <v>496</v>
      </c>
    </row>
    <row r="4107" spans="1:6" ht="12" customHeight="1" x14ac:dyDescent="0.25">
      <c r="A4107" s="3" t="s">
        <v>10441</v>
      </c>
      <c r="B4107" s="3" t="s">
        <v>493</v>
      </c>
      <c r="C4107" s="3" t="s">
        <v>217</v>
      </c>
      <c r="D4107" s="3" t="s">
        <v>225</v>
      </c>
      <c r="E4107" s="3" t="s">
        <v>10442</v>
      </c>
      <c r="F4107" s="3" t="s">
        <v>496</v>
      </c>
    </row>
    <row r="4108" spans="1:6" ht="12" customHeight="1" x14ac:dyDescent="0.25">
      <c r="A4108" s="3" t="s">
        <v>4614</v>
      </c>
      <c r="B4108" s="3" t="s">
        <v>504</v>
      </c>
      <c r="C4108" s="3" t="s">
        <v>217</v>
      </c>
      <c r="D4108" s="3" t="s">
        <v>225</v>
      </c>
      <c r="E4108" s="3" t="s">
        <v>4616</v>
      </c>
      <c r="F4108" s="3" t="s">
        <v>496</v>
      </c>
    </row>
    <row r="4109" spans="1:6" ht="12" customHeight="1" x14ac:dyDescent="0.25">
      <c r="A4109" s="3" t="s">
        <v>10444</v>
      </c>
      <c r="B4109" s="3" t="s">
        <v>493</v>
      </c>
      <c r="C4109" s="3" t="s">
        <v>217</v>
      </c>
      <c r="D4109" s="3" t="s">
        <v>225</v>
      </c>
      <c r="E4109" s="3" t="s">
        <v>10445</v>
      </c>
      <c r="F4109" s="3" t="s">
        <v>496</v>
      </c>
    </row>
    <row r="4110" spans="1:6" ht="12" customHeight="1" x14ac:dyDescent="0.25">
      <c r="A4110" s="3" t="s">
        <v>10446</v>
      </c>
      <c r="B4110" s="3" t="s">
        <v>493</v>
      </c>
      <c r="C4110" s="3" t="s">
        <v>146</v>
      </c>
      <c r="D4110" s="3" t="s">
        <v>152</v>
      </c>
      <c r="E4110" s="3" t="s">
        <v>10447</v>
      </c>
      <c r="F4110" s="3" t="s">
        <v>496</v>
      </c>
    </row>
    <row r="4111" spans="1:6" ht="12" customHeight="1" x14ac:dyDescent="0.25">
      <c r="A4111" s="3" t="s">
        <v>10448</v>
      </c>
      <c r="B4111" s="3" t="s">
        <v>493</v>
      </c>
      <c r="C4111" s="3" t="s">
        <v>146</v>
      </c>
      <c r="D4111" s="3" t="s">
        <v>152</v>
      </c>
      <c r="E4111" s="3" t="s">
        <v>10449</v>
      </c>
      <c r="F4111" s="3" t="s">
        <v>496</v>
      </c>
    </row>
    <row r="4112" spans="1:6" ht="12" customHeight="1" x14ac:dyDescent="0.25">
      <c r="A4112" s="3" t="s">
        <v>10368</v>
      </c>
      <c r="B4112" s="3" t="s">
        <v>504</v>
      </c>
      <c r="C4112" s="3" t="s">
        <v>146</v>
      </c>
      <c r="D4112" s="3" t="s">
        <v>152</v>
      </c>
      <c r="E4112" s="3" t="s">
        <v>10369</v>
      </c>
      <c r="F4112" s="3" t="s">
        <v>496</v>
      </c>
    </row>
    <row r="4113" spans="1:6" ht="12" customHeight="1" x14ac:dyDescent="0.25">
      <c r="A4113" s="3" t="s">
        <v>10450</v>
      </c>
      <c r="B4113" s="3" t="s">
        <v>493</v>
      </c>
      <c r="C4113" s="3" t="s">
        <v>146</v>
      </c>
      <c r="D4113" s="3" t="s">
        <v>152</v>
      </c>
      <c r="E4113" s="3" t="s">
        <v>10452</v>
      </c>
      <c r="F4113" s="3" t="s">
        <v>496</v>
      </c>
    </row>
    <row r="4114" spans="1:6" ht="12" customHeight="1" x14ac:dyDescent="0.25">
      <c r="A4114" s="3" t="s">
        <v>10453</v>
      </c>
      <c r="B4114" s="3" t="s">
        <v>493</v>
      </c>
      <c r="C4114" s="3" t="s">
        <v>146</v>
      </c>
      <c r="D4114" s="3" t="s">
        <v>150</v>
      </c>
      <c r="E4114" s="3" t="s">
        <v>10454</v>
      </c>
      <c r="F4114" s="3" t="s">
        <v>496</v>
      </c>
    </row>
    <row r="4115" spans="1:6" ht="12" customHeight="1" x14ac:dyDescent="0.25">
      <c r="A4115" s="3" t="s">
        <v>10455</v>
      </c>
      <c r="B4115" s="3" t="s">
        <v>493</v>
      </c>
      <c r="C4115" s="3" t="s">
        <v>146</v>
      </c>
      <c r="D4115" s="3" t="s">
        <v>150</v>
      </c>
      <c r="E4115" s="3" t="s">
        <v>10456</v>
      </c>
      <c r="F4115" s="3" t="s">
        <v>496</v>
      </c>
    </row>
    <row r="4116" spans="1:6" ht="12" customHeight="1" x14ac:dyDescent="0.25">
      <c r="A4116" s="3" t="s">
        <v>10457</v>
      </c>
      <c r="B4116" s="3" t="s">
        <v>504</v>
      </c>
      <c r="C4116" s="3" t="s">
        <v>146</v>
      </c>
      <c r="D4116" s="3" t="s">
        <v>150</v>
      </c>
      <c r="E4116" s="3" t="s">
        <v>10458</v>
      </c>
      <c r="F4116" s="3" t="s">
        <v>496</v>
      </c>
    </row>
    <row r="4117" spans="1:6" ht="12" customHeight="1" x14ac:dyDescent="0.25">
      <c r="A4117" s="3" t="s">
        <v>10459</v>
      </c>
      <c r="B4117" s="3" t="s">
        <v>493</v>
      </c>
      <c r="C4117" s="3" t="s">
        <v>146</v>
      </c>
      <c r="D4117" s="3" t="s">
        <v>150</v>
      </c>
      <c r="E4117" s="3" t="s">
        <v>10460</v>
      </c>
      <c r="F4117" s="3" t="s">
        <v>496</v>
      </c>
    </row>
    <row r="4118" spans="1:6" ht="12" customHeight="1" x14ac:dyDescent="0.25">
      <c r="A4118" s="3" t="s">
        <v>10461</v>
      </c>
      <c r="B4118" s="3" t="s">
        <v>493</v>
      </c>
      <c r="C4118" s="3" t="s">
        <v>139</v>
      </c>
      <c r="D4118" s="3" t="s">
        <v>140</v>
      </c>
      <c r="E4118" s="3" t="s">
        <v>10463</v>
      </c>
      <c r="F4118" s="3" t="s">
        <v>496</v>
      </c>
    </row>
    <row r="4119" spans="1:6" ht="12" customHeight="1" x14ac:dyDescent="0.25">
      <c r="A4119" s="3" t="s">
        <v>10464</v>
      </c>
      <c r="B4119" s="3" t="s">
        <v>493</v>
      </c>
      <c r="C4119" s="3" t="s">
        <v>139</v>
      </c>
      <c r="D4119" s="3" t="s">
        <v>140</v>
      </c>
      <c r="E4119" s="3" t="s">
        <v>10465</v>
      </c>
      <c r="F4119" s="3" t="s">
        <v>496</v>
      </c>
    </row>
    <row r="4120" spans="1:6" ht="12" customHeight="1" x14ac:dyDescent="0.25">
      <c r="A4120" s="3" t="s">
        <v>2207</v>
      </c>
      <c r="B4120" s="3" t="s">
        <v>504</v>
      </c>
      <c r="C4120" s="3" t="s">
        <v>139</v>
      </c>
      <c r="D4120" s="3" t="s">
        <v>140</v>
      </c>
      <c r="E4120" s="3" t="s">
        <v>2208</v>
      </c>
      <c r="F4120" s="3" t="s">
        <v>496</v>
      </c>
    </row>
    <row r="4121" spans="1:6" ht="12" customHeight="1" x14ac:dyDescent="0.25">
      <c r="A4121" s="3" t="s">
        <v>10466</v>
      </c>
      <c r="B4121" s="3" t="s">
        <v>493</v>
      </c>
      <c r="C4121" s="3" t="s">
        <v>139</v>
      </c>
      <c r="D4121" s="3" t="s">
        <v>140</v>
      </c>
      <c r="E4121" s="3" t="s">
        <v>10467</v>
      </c>
      <c r="F4121" s="3" t="s">
        <v>496</v>
      </c>
    </row>
    <row r="4122" spans="1:6" ht="12" customHeight="1" x14ac:dyDescent="0.25">
      <c r="A4122" s="3" t="s">
        <v>10468</v>
      </c>
      <c r="B4122" s="3" t="s">
        <v>493</v>
      </c>
      <c r="C4122" s="3" t="s">
        <v>265</v>
      </c>
      <c r="D4122" s="3" t="s">
        <v>8474</v>
      </c>
      <c r="E4122" s="3" t="s">
        <v>10470</v>
      </c>
      <c r="F4122" s="3" t="s">
        <v>496</v>
      </c>
    </row>
    <row r="4123" spans="1:6" ht="12" customHeight="1" x14ac:dyDescent="0.25">
      <c r="A4123" s="3" t="s">
        <v>10471</v>
      </c>
      <c r="B4123" s="3" t="s">
        <v>493</v>
      </c>
      <c r="C4123" s="3" t="s">
        <v>265</v>
      </c>
      <c r="D4123" s="3" t="s">
        <v>8474</v>
      </c>
      <c r="E4123" s="3" t="s">
        <v>10472</v>
      </c>
      <c r="F4123" s="3" t="s">
        <v>496</v>
      </c>
    </row>
    <row r="4124" spans="1:6" ht="12" customHeight="1" x14ac:dyDescent="0.25">
      <c r="A4124" s="3" t="s">
        <v>10471</v>
      </c>
      <c r="B4124" s="3" t="s">
        <v>504</v>
      </c>
      <c r="C4124" s="3" t="s">
        <v>265</v>
      </c>
      <c r="D4124" s="3" t="s">
        <v>8474</v>
      </c>
      <c r="E4124" s="3" t="s">
        <v>10472</v>
      </c>
      <c r="F4124" s="3" t="s">
        <v>496</v>
      </c>
    </row>
    <row r="4125" spans="1:6" ht="12" customHeight="1" x14ac:dyDescent="0.25">
      <c r="A4125" s="3" t="s">
        <v>10473</v>
      </c>
      <c r="B4125" s="3" t="s">
        <v>493</v>
      </c>
      <c r="C4125" s="3" t="s">
        <v>265</v>
      </c>
      <c r="D4125" s="3" t="s">
        <v>8474</v>
      </c>
      <c r="E4125" s="3" t="s">
        <v>10474</v>
      </c>
      <c r="F4125" s="3" t="s">
        <v>496</v>
      </c>
    </row>
    <row r="4126" spans="1:6" ht="12" customHeight="1" x14ac:dyDescent="0.25">
      <c r="A4126" s="3" t="s">
        <v>10475</v>
      </c>
      <c r="B4126" s="3" t="s">
        <v>493</v>
      </c>
      <c r="C4126" s="3" t="s">
        <v>146</v>
      </c>
      <c r="D4126" s="3" t="s">
        <v>147</v>
      </c>
      <c r="E4126" s="3" t="s">
        <v>10476</v>
      </c>
      <c r="F4126" s="3" t="s">
        <v>496</v>
      </c>
    </row>
    <row r="4127" spans="1:6" ht="12" customHeight="1" x14ac:dyDescent="0.25">
      <c r="A4127" s="3" t="s">
        <v>10477</v>
      </c>
      <c r="B4127" s="3" t="s">
        <v>493</v>
      </c>
      <c r="C4127" s="3" t="s">
        <v>146</v>
      </c>
      <c r="D4127" s="3" t="s">
        <v>147</v>
      </c>
      <c r="E4127" s="3" t="s">
        <v>10479</v>
      </c>
      <c r="F4127" s="3" t="s">
        <v>496</v>
      </c>
    </row>
    <row r="4128" spans="1:6" ht="12" customHeight="1" x14ac:dyDescent="0.25">
      <c r="A4128" s="3" t="s">
        <v>10368</v>
      </c>
      <c r="B4128" s="3" t="s">
        <v>504</v>
      </c>
      <c r="C4128" s="3" t="s">
        <v>146</v>
      </c>
      <c r="D4128" s="3" t="s">
        <v>147</v>
      </c>
      <c r="E4128" s="3" t="s">
        <v>10369</v>
      </c>
      <c r="F4128" s="3" t="s">
        <v>496</v>
      </c>
    </row>
    <row r="4129" spans="1:6" ht="12" customHeight="1" x14ac:dyDescent="0.25">
      <c r="A4129" s="3" t="s">
        <v>10480</v>
      </c>
      <c r="B4129" s="3" t="s">
        <v>493</v>
      </c>
      <c r="C4129" s="3" t="s">
        <v>146</v>
      </c>
      <c r="D4129" s="3" t="s">
        <v>147</v>
      </c>
      <c r="E4129" s="3" t="s">
        <v>10481</v>
      </c>
      <c r="F4129" s="3" t="s">
        <v>496</v>
      </c>
    </row>
    <row r="4130" spans="1:6" ht="12" customHeight="1" x14ac:dyDescent="0.25">
      <c r="A4130" s="3" t="s">
        <v>10482</v>
      </c>
      <c r="B4130" s="3" t="s">
        <v>493</v>
      </c>
      <c r="C4130" s="3" t="s">
        <v>44</v>
      </c>
      <c r="D4130" s="3" t="s">
        <v>8477</v>
      </c>
      <c r="E4130" s="3" t="s">
        <v>10483</v>
      </c>
      <c r="F4130" s="3" t="s">
        <v>496</v>
      </c>
    </row>
    <row r="4131" spans="1:6" ht="12" customHeight="1" x14ac:dyDescent="0.25">
      <c r="A4131" s="3" t="s">
        <v>10484</v>
      </c>
      <c r="B4131" s="3" t="s">
        <v>493</v>
      </c>
      <c r="C4131" s="3" t="s">
        <v>44</v>
      </c>
      <c r="D4131" s="3" t="s">
        <v>8477</v>
      </c>
      <c r="E4131" s="3" t="s">
        <v>10485</v>
      </c>
      <c r="F4131" s="3" t="s">
        <v>496</v>
      </c>
    </row>
    <row r="4132" spans="1:6" ht="12" customHeight="1" x14ac:dyDescent="0.25">
      <c r="A4132" s="3" t="s">
        <v>6056</v>
      </c>
      <c r="B4132" s="3" t="s">
        <v>504</v>
      </c>
      <c r="C4132" s="3" t="s">
        <v>44</v>
      </c>
      <c r="D4132" s="3" t="s">
        <v>8477</v>
      </c>
      <c r="E4132" s="3" t="s">
        <v>6057</v>
      </c>
      <c r="F4132" s="3" t="s">
        <v>496</v>
      </c>
    </row>
    <row r="4133" spans="1:6" ht="12" customHeight="1" x14ac:dyDescent="0.25">
      <c r="A4133" s="3" t="s">
        <v>2228</v>
      </c>
      <c r="B4133" s="3" t="s">
        <v>493</v>
      </c>
      <c r="C4133" s="3" t="s">
        <v>44</v>
      </c>
      <c r="D4133" s="3" t="s">
        <v>8477</v>
      </c>
      <c r="E4133" s="3" t="s">
        <v>10487</v>
      </c>
      <c r="F4133" s="3" t="s">
        <v>496</v>
      </c>
    </row>
    <row r="4134" spans="1:6" ht="12" customHeight="1" x14ac:dyDescent="0.25">
      <c r="A4134" s="3" t="s">
        <v>9607</v>
      </c>
      <c r="B4134" s="3" t="s">
        <v>493</v>
      </c>
      <c r="C4134" s="3" t="s">
        <v>188</v>
      </c>
      <c r="D4134" s="3" t="s">
        <v>8481</v>
      </c>
      <c r="E4134" s="3" t="s">
        <v>10488</v>
      </c>
      <c r="F4134" s="3" t="s">
        <v>496</v>
      </c>
    </row>
    <row r="4135" spans="1:6" ht="12" customHeight="1" x14ac:dyDescent="0.25">
      <c r="A4135" s="3" t="s">
        <v>10489</v>
      </c>
      <c r="B4135" s="3" t="s">
        <v>493</v>
      </c>
      <c r="C4135" s="3" t="s">
        <v>188</v>
      </c>
      <c r="D4135" s="3" t="s">
        <v>8481</v>
      </c>
      <c r="E4135" s="3" t="s">
        <v>10490</v>
      </c>
      <c r="F4135" s="3" t="s">
        <v>496</v>
      </c>
    </row>
    <row r="4136" spans="1:6" ht="12" customHeight="1" x14ac:dyDescent="0.25">
      <c r="A4136" s="3" t="s">
        <v>3096</v>
      </c>
      <c r="B4136" s="3" t="s">
        <v>504</v>
      </c>
      <c r="C4136" s="3" t="s">
        <v>188</v>
      </c>
      <c r="D4136" s="3" t="s">
        <v>8481</v>
      </c>
      <c r="E4136" s="3" t="s">
        <v>3097</v>
      </c>
      <c r="F4136" s="3" t="s">
        <v>496</v>
      </c>
    </row>
    <row r="4137" spans="1:6" ht="12" customHeight="1" x14ac:dyDescent="0.25">
      <c r="A4137" s="3" t="s">
        <v>10492</v>
      </c>
      <c r="B4137" s="3" t="s">
        <v>493</v>
      </c>
      <c r="C4137" s="3" t="s">
        <v>188</v>
      </c>
      <c r="D4137" s="3" t="s">
        <v>8481</v>
      </c>
      <c r="E4137" s="3" t="s">
        <v>10493</v>
      </c>
      <c r="F4137" s="3" t="s">
        <v>496</v>
      </c>
    </row>
    <row r="4138" spans="1:6" ht="12" customHeight="1" x14ac:dyDescent="0.25">
      <c r="A4138" s="3" t="s">
        <v>10494</v>
      </c>
      <c r="B4138" s="3" t="s">
        <v>493</v>
      </c>
      <c r="C4138" s="3" t="s">
        <v>188</v>
      </c>
      <c r="D4138" s="3" t="s">
        <v>8483</v>
      </c>
      <c r="E4138" s="3" t="s">
        <v>10495</v>
      </c>
      <c r="F4138" s="3" t="s">
        <v>496</v>
      </c>
    </row>
    <row r="4139" spans="1:6" ht="12" customHeight="1" x14ac:dyDescent="0.25">
      <c r="A4139" s="3" t="s">
        <v>10496</v>
      </c>
      <c r="B4139" s="3" t="s">
        <v>493</v>
      </c>
      <c r="C4139" s="3" t="s">
        <v>188</v>
      </c>
      <c r="D4139" s="3" t="s">
        <v>8483</v>
      </c>
      <c r="E4139" s="3" t="s">
        <v>10497</v>
      </c>
      <c r="F4139" s="3" t="s">
        <v>496</v>
      </c>
    </row>
    <row r="4140" spans="1:6" ht="12" customHeight="1" x14ac:dyDescent="0.25">
      <c r="A4140" s="3" t="s">
        <v>2037</v>
      </c>
      <c r="B4140" s="3" t="s">
        <v>504</v>
      </c>
      <c r="C4140" s="3" t="s">
        <v>188</v>
      </c>
      <c r="D4140" s="3" t="s">
        <v>8483</v>
      </c>
      <c r="E4140" s="3" t="s">
        <v>2038</v>
      </c>
      <c r="F4140" s="3" t="s">
        <v>496</v>
      </c>
    </row>
    <row r="4141" spans="1:6" ht="12" customHeight="1" x14ac:dyDescent="0.25">
      <c r="A4141" s="3" t="s">
        <v>10499</v>
      </c>
      <c r="B4141" s="3" t="s">
        <v>493</v>
      </c>
      <c r="C4141" s="3" t="s">
        <v>188</v>
      </c>
      <c r="D4141" s="3" t="s">
        <v>8483</v>
      </c>
      <c r="E4141" s="3" t="s">
        <v>10500</v>
      </c>
      <c r="F4141" s="3" t="s">
        <v>496</v>
      </c>
    </row>
    <row r="4142" spans="1:6" ht="12" customHeight="1" x14ac:dyDescent="0.25">
      <c r="A4142" s="3" t="s">
        <v>10501</v>
      </c>
      <c r="B4142" s="3" t="s">
        <v>493</v>
      </c>
      <c r="C4142" s="3" t="s">
        <v>91</v>
      </c>
      <c r="D4142" s="3" t="s">
        <v>8485</v>
      </c>
      <c r="E4142" s="3" t="s">
        <v>10502</v>
      </c>
      <c r="F4142" s="3" t="s">
        <v>496</v>
      </c>
    </row>
    <row r="4143" spans="1:6" ht="12" customHeight="1" x14ac:dyDescent="0.25">
      <c r="A4143" s="3" t="s">
        <v>10503</v>
      </c>
      <c r="B4143" s="3" t="s">
        <v>493</v>
      </c>
      <c r="C4143" s="3" t="s">
        <v>91</v>
      </c>
      <c r="D4143" s="3" t="s">
        <v>8485</v>
      </c>
      <c r="E4143" s="3" t="s">
        <v>10504</v>
      </c>
      <c r="F4143" s="3" t="s">
        <v>496</v>
      </c>
    </row>
    <row r="4144" spans="1:6" ht="12" customHeight="1" x14ac:dyDescent="0.25">
      <c r="A4144" s="3" t="s">
        <v>1735</v>
      </c>
      <c r="B4144" s="3" t="s">
        <v>504</v>
      </c>
      <c r="C4144" s="3" t="s">
        <v>91</v>
      </c>
      <c r="D4144" s="3" t="s">
        <v>8485</v>
      </c>
      <c r="E4144" s="3" t="s">
        <v>1737</v>
      </c>
      <c r="F4144" s="3" t="s">
        <v>496</v>
      </c>
    </row>
    <row r="4145" spans="1:6" ht="12" customHeight="1" x14ac:dyDescent="0.25">
      <c r="A4145" s="3" t="s">
        <v>10506</v>
      </c>
      <c r="B4145" s="3" t="s">
        <v>493</v>
      </c>
      <c r="C4145" s="3" t="s">
        <v>91</v>
      </c>
      <c r="D4145" s="3" t="s">
        <v>8485</v>
      </c>
      <c r="E4145" s="3" t="s">
        <v>10507</v>
      </c>
      <c r="F4145" s="3" t="s">
        <v>496</v>
      </c>
    </row>
    <row r="4146" spans="1:6" ht="12" customHeight="1" x14ac:dyDescent="0.25">
      <c r="A4146" s="3" t="s">
        <v>10508</v>
      </c>
      <c r="B4146" s="3" t="s">
        <v>493</v>
      </c>
      <c r="C4146" s="3" t="s">
        <v>156</v>
      </c>
      <c r="D4146" s="3" t="s">
        <v>8488</v>
      </c>
      <c r="E4146" s="3" t="s">
        <v>10509</v>
      </c>
      <c r="F4146" s="3" t="s">
        <v>496</v>
      </c>
    </row>
    <row r="4147" spans="1:6" ht="12" customHeight="1" x14ac:dyDescent="0.25">
      <c r="A4147" s="3" t="s">
        <v>10510</v>
      </c>
      <c r="B4147" s="3" t="s">
        <v>493</v>
      </c>
      <c r="C4147" s="3" t="s">
        <v>156</v>
      </c>
      <c r="D4147" s="3" t="s">
        <v>8488</v>
      </c>
      <c r="E4147" s="3" t="s">
        <v>10511</v>
      </c>
      <c r="F4147" s="3" t="s">
        <v>496</v>
      </c>
    </row>
    <row r="4148" spans="1:6" ht="12" customHeight="1" x14ac:dyDescent="0.25">
      <c r="A4148" s="3" t="s">
        <v>7675</v>
      </c>
      <c r="B4148" s="3" t="s">
        <v>493</v>
      </c>
      <c r="C4148" s="3" t="s">
        <v>156</v>
      </c>
      <c r="D4148" s="3" t="s">
        <v>8488</v>
      </c>
      <c r="E4148" s="3" t="s">
        <v>10513</v>
      </c>
      <c r="F4148" s="3" t="s">
        <v>496</v>
      </c>
    </row>
    <row r="4149" spans="1:6" ht="12" customHeight="1" x14ac:dyDescent="0.25">
      <c r="A4149" s="3" t="s">
        <v>7675</v>
      </c>
      <c r="B4149" s="3" t="s">
        <v>504</v>
      </c>
      <c r="C4149" s="3" t="s">
        <v>156</v>
      </c>
      <c r="D4149" s="3" t="s">
        <v>8488</v>
      </c>
      <c r="E4149" s="3" t="s">
        <v>10513</v>
      </c>
      <c r="F4149" s="3" t="s">
        <v>496</v>
      </c>
    </row>
    <row r="4150" spans="1:6" ht="12" customHeight="1" x14ac:dyDescent="0.25">
      <c r="A4150" s="3" t="s">
        <v>10514</v>
      </c>
      <c r="B4150" s="3" t="s">
        <v>493</v>
      </c>
      <c r="C4150" s="3" t="s">
        <v>139</v>
      </c>
      <c r="D4150" s="3" t="s">
        <v>138</v>
      </c>
      <c r="E4150" s="3" t="s">
        <v>10515</v>
      </c>
      <c r="F4150" s="3" t="s">
        <v>496</v>
      </c>
    </row>
    <row r="4151" spans="1:6" ht="12" customHeight="1" x14ac:dyDescent="0.25">
      <c r="A4151" s="3" t="s">
        <v>10516</v>
      </c>
      <c r="B4151" s="3" t="s">
        <v>493</v>
      </c>
      <c r="C4151" s="3" t="s">
        <v>139</v>
      </c>
      <c r="D4151" s="3" t="s">
        <v>138</v>
      </c>
      <c r="E4151" s="3" t="s">
        <v>10517</v>
      </c>
      <c r="F4151" s="3" t="s">
        <v>496</v>
      </c>
    </row>
    <row r="4152" spans="1:6" ht="12" customHeight="1" x14ac:dyDescent="0.25">
      <c r="A4152" s="3" t="s">
        <v>10518</v>
      </c>
      <c r="B4152" s="3" t="s">
        <v>504</v>
      </c>
      <c r="C4152" s="3" t="s">
        <v>139</v>
      </c>
      <c r="D4152" s="3" t="s">
        <v>138</v>
      </c>
      <c r="E4152" s="3" t="s">
        <v>10519</v>
      </c>
      <c r="F4152" s="3" t="s">
        <v>496</v>
      </c>
    </row>
    <row r="4153" spans="1:6" ht="12" customHeight="1" x14ac:dyDescent="0.25">
      <c r="A4153" s="3" t="s">
        <v>9991</v>
      </c>
      <c r="B4153" s="3" t="s">
        <v>493</v>
      </c>
      <c r="C4153" s="3" t="s">
        <v>139</v>
      </c>
      <c r="D4153" s="3" t="s">
        <v>138</v>
      </c>
      <c r="E4153" s="3" t="s">
        <v>10521</v>
      </c>
      <c r="F4153" s="3" t="s">
        <v>496</v>
      </c>
    </row>
    <row r="4154" spans="1:6" ht="12" customHeight="1" x14ac:dyDescent="0.25">
      <c r="A4154" s="3" t="s">
        <v>5398</v>
      </c>
      <c r="B4154" s="3" t="s">
        <v>493</v>
      </c>
      <c r="C4154" s="3" t="s">
        <v>91</v>
      </c>
      <c r="D4154" s="3" t="s">
        <v>8490</v>
      </c>
      <c r="E4154" s="3" t="s">
        <v>10522</v>
      </c>
      <c r="F4154" s="3" t="s">
        <v>496</v>
      </c>
    </row>
    <row r="4155" spans="1:6" ht="12" customHeight="1" x14ac:dyDescent="0.25">
      <c r="A4155" s="3" t="s">
        <v>10523</v>
      </c>
      <c r="B4155" s="3" t="s">
        <v>493</v>
      </c>
      <c r="C4155" s="3" t="s">
        <v>91</v>
      </c>
      <c r="D4155" s="3" t="s">
        <v>8490</v>
      </c>
      <c r="E4155" s="3" t="s">
        <v>10524</v>
      </c>
      <c r="F4155" s="3" t="s">
        <v>496</v>
      </c>
    </row>
    <row r="4156" spans="1:6" ht="12" customHeight="1" x14ac:dyDescent="0.25">
      <c r="A4156" s="3" t="s">
        <v>10525</v>
      </c>
      <c r="B4156" s="3" t="s">
        <v>504</v>
      </c>
      <c r="C4156" s="3" t="s">
        <v>91</v>
      </c>
      <c r="D4156" s="3" t="s">
        <v>8490</v>
      </c>
      <c r="E4156" s="3" t="s">
        <v>10526</v>
      </c>
      <c r="F4156" s="3" t="s">
        <v>496</v>
      </c>
    </row>
    <row r="4157" spans="1:6" ht="12" customHeight="1" x14ac:dyDescent="0.25">
      <c r="A4157" s="3" t="s">
        <v>10527</v>
      </c>
      <c r="B4157" s="3" t="s">
        <v>493</v>
      </c>
      <c r="C4157" s="3" t="s">
        <v>91</v>
      </c>
      <c r="D4157" s="3" t="s">
        <v>8490</v>
      </c>
      <c r="E4157" s="3" t="s">
        <v>10528</v>
      </c>
      <c r="F4157" s="3" t="s">
        <v>496</v>
      </c>
    </row>
    <row r="4158" spans="1:6" ht="12" customHeight="1" x14ac:dyDescent="0.25">
      <c r="A4158" s="3" t="s">
        <v>10529</v>
      </c>
      <c r="B4158" s="3" t="s">
        <v>493</v>
      </c>
      <c r="C4158" s="3" t="s">
        <v>239</v>
      </c>
      <c r="D4158" s="3" t="s">
        <v>8494</v>
      </c>
      <c r="E4158" s="3" t="s">
        <v>10531</v>
      </c>
      <c r="F4158" s="3" t="s">
        <v>496</v>
      </c>
    </row>
    <row r="4159" spans="1:6" ht="12" customHeight="1" x14ac:dyDescent="0.25">
      <c r="A4159" s="3" t="s">
        <v>9991</v>
      </c>
      <c r="B4159" s="3" t="s">
        <v>493</v>
      </c>
      <c r="C4159" s="3" t="s">
        <v>239</v>
      </c>
      <c r="D4159" s="3" t="s">
        <v>8494</v>
      </c>
      <c r="E4159" s="3" t="s">
        <v>10532</v>
      </c>
      <c r="F4159" s="3" t="s">
        <v>496</v>
      </c>
    </row>
    <row r="4160" spans="1:6" ht="12" customHeight="1" x14ac:dyDescent="0.25">
      <c r="A4160" s="3" t="s">
        <v>7130</v>
      </c>
      <c r="B4160" s="3" t="s">
        <v>504</v>
      </c>
      <c r="C4160" s="3" t="s">
        <v>239</v>
      </c>
      <c r="D4160" s="3" t="s">
        <v>8494</v>
      </c>
      <c r="E4160" s="3" t="s">
        <v>7131</v>
      </c>
      <c r="F4160" s="3" t="s">
        <v>496</v>
      </c>
    </row>
    <row r="4161" spans="1:6" ht="12" customHeight="1" x14ac:dyDescent="0.25">
      <c r="A4161" s="3" t="s">
        <v>10533</v>
      </c>
      <c r="B4161" s="3" t="s">
        <v>493</v>
      </c>
      <c r="C4161" s="3" t="s">
        <v>239</v>
      </c>
      <c r="D4161" s="3" t="s">
        <v>8494</v>
      </c>
      <c r="E4161" s="3" t="s">
        <v>10534</v>
      </c>
      <c r="F4161" s="3" t="s">
        <v>496</v>
      </c>
    </row>
    <row r="4162" spans="1:6" ht="12" customHeight="1" x14ac:dyDescent="0.25">
      <c r="A4162" s="3" t="s">
        <v>10535</v>
      </c>
      <c r="B4162" s="3" t="s">
        <v>493</v>
      </c>
      <c r="C4162" s="3" t="s">
        <v>114</v>
      </c>
      <c r="D4162" s="3" t="s">
        <v>8496</v>
      </c>
      <c r="E4162" s="3" t="s">
        <v>10537</v>
      </c>
      <c r="F4162" s="3" t="s">
        <v>496</v>
      </c>
    </row>
    <row r="4163" spans="1:6" ht="12" customHeight="1" x14ac:dyDescent="0.25">
      <c r="A4163" s="3" t="s">
        <v>5647</v>
      </c>
      <c r="B4163" s="3" t="s">
        <v>493</v>
      </c>
      <c r="C4163" s="3" t="s">
        <v>114</v>
      </c>
      <c r="D4163" s="3" t="s">
        <v>8496</v>
      </c>
      <c r="E4163" s="3" t="s">
        <v>10538</v>
      </c>
      <c r="F4163" s="3" t="s">
        <v>496</v>
      </c>
    </row>
    <row r="4164" spans="1:6" ht="12" customHeight="1" x14ac:dyDescent="0.25">
      <c r="A4164" s="3" t="s">
        <v>10539</v>
      </c>
      <c r="B4164" s="3" t="s">
        <v>504</v>
      </c>
      <c r="C4164" s="3" t="s">
        <v>114</v>
      </c>
      <c r="D4164" s="3" t="s">
        <v>8496</v>
      </c>
      <c r="E4164" s="3" t="s">
        <v>10540</v>
      </c>
      <c r="F4164" s="3" t="s">
        <v>496</v>
      </c>
    </row>
    <row r="4165" spans="1:6" ht="12" customHeight="1" x14ac:dyDescent="0.25">
      <c r="A4165" s="3" t="s">
        <v>10541</v>
      </c>
      <c r="B4165" s="3" t="s">
        <v>493</v>
      </c>
      <c r="C4165" s="3" t="s">
        <v>114</v>
      </c>
      <c r="D4165" s="3" t="s">
        <v>8496</v>
      </c>
      <c r="E4165" s="3" t="s">
        <v>10542</v>
      </c>
      <c r="F4165" s="3" t="s">
        <v>496</v>
      </c>
    </row>
    <row r="4166" spans="1:6" ht="12" customHeight="1" x14ac:dyDescent="0.25">
      <c r="A4166" s="3" t="s">
        <v>10543</v>
      </c>
      <c r="B4166" s="3" t="s">
        <v>493</v>
      </c>
      <c r="C4166" s="3" t="s">
        <v>91</v>
      </c>
      <c r="D4166" s="3" t="s">
        <v>8498</v>
      </c>
      <c r="E4166" s="3" t="s">
        <v>10544</v>
      </c>
      <c r="F4166" s="3" t="s">
        <v>496</v>
      </c>
    </row>
    <row r="4167" spans="1:6" ht="12" customHeight="1" x14ac:dyDescent="0.25">
      <c r="A4167" s="3" t="s">
        <v>513</v>
      </c>
      <c r="B4167" s="3" t="s">
        <v>493</v>
      </c>
      <c r="C4167" s="3" t="s">
        <v>91</v>
      </c>
      <c r="D4167" s="3" t="s">
        <v>8498</v>
      </c>
      <c r="E4167" s="3" t="s">
        <v>10545</v>
      </c>
      <c r="F4167" s="3" t="s">
        <v>496</v>
      </c>
    </row>
    <row r="4168" spans="1:6" ht="12" customHeight="1" x14ac:dyDescent="0.25">
      <c r="A4168" s="3" t="s">
        <v>10546</v>
      </c>
      <c r="B4168" s="3" t="s">
        <v>493</v>
      </c>
      <c r="C4168" s="3" t="s">
        <v>91</v>
      </c>
      <c r="D4168" s="3" t="s">
        <v>8498</v>
      </c>
      <c r="E4168" s="3" t="s">
        <v>10547</v>
      </c>
      <c r="F4168" s="3" t="s">
        <v>496</v>
      </c>
    </row>
    <row r="4169" spans="1:6" ht="12" customHeight="1" x14ac:dyDescent="0.25">
      <c r="A4169" s="3" t="s">
        <v>1735</v>
      </c>
      <c r="B4169" s="3" t="s">
        <v>504</v>
      </c>
      <c r="C4169" s="3" t="s">
        <v>91</v>
      </c>
      <c r="D4169" s="3" t="s">
        <v>8498</v>
      </c>
      <c r="E4169" s="3" t="s">
        <v>1737</v>
      </c>
      <c r="F4169" s="3" t="s">
        <v>496</v>
      </c>
    </row>
    <row r="4170" spans="1:6" ht="12" customHeight="1" x14ac:dyDescent="0.25">
      <c r="A4170" s="3" t="s">
        <v>10549</v>
      </c>
      <c r="B4170" s="3" t="s">
        <v>493</v>
      </c>
      <c r="C4170" s="3" t="s">
        <v>104</v>
      </c>
      <c r="D4170" s="3" t="s">
        <v>551</v>
      </c>
      <c r="E4170" s="3" t="s">
        <v>10550</v>
      </c>
      <c r="F4170" s="3" t="s">
        <v>496</v>
      </c>
    </row>
    <row r="4171" spans="1:6" ht="12" customHeight="1" x14ac:dyDescent="0.25">
      <c r="A4171" s="3" t="s">
        <v>10551</v>
      </c>
      <c r="B4171" s="3" t="s">
        <v>493</v>
      </c>
      <c r="C4171" s="3" t="s">
        <v>104</v>
      </c>
      <c r="D4171" s="3" t="s">
        <v>551</v>
      </c>
      <c r="E4171" s="3" t="s">
        <v>10552</v>
      </c>
      <c r="F4171" s="3" t="s">
        <v>496</v>
      </c>
    </row>
    <row r="4172" spans="1:6" ht="12" customHeight="1" x14ac:dyDescent="0.25">
      <c r="A4172" s="3" t="s">
        <v>10553</v>
      </c>
      <c r="B4172" s="3" t="s">
        <v>493</v>
      </c>
      <c r="C4172" s="3" t="s">
        <v>104</v>
      </c>
      <c r="D4172" s="3" t="s">
        <v>551</v>
      </c>
      <c r="E4172" s="3" t="s">
        <v>10554</v>
      </c>
      <c r="F4172" s="3" t="s">
        <v>496</v>
      </c>
    </row>
    <row r="4173" spans="1:6" ht="12" customHeight="1" x14ac:dyDescent="0.25">
      <c r="A4173" s="3" t="s">
        <v>4784</v>
      </c>
      <c r="B4173" s="3" t="s">
        <v>504</v>
      </c>
      <c r="C4173" s="3" t="s">
        <v>104</v>
      </c>
      <c r="D4173" s="3" t="s">
        <v>551</v>
      </c>
      <c r="E4173" s="3" t="s">
        <v>4785</v>
      </c>
      <c r="F4173" s="3" t="s">
        <v>496</v>
      </c>
    </row>
    <row r="4174" spans="1:6" ht="12" customHeight="1" x14ac:dyDescent="0.25">
      <c r="A4174" s="3" t="s">
        <v>10323</v>
      </c>
      <c r="B4174" s="3" t="s">
        <v>2822</v>
      </c>
      <c r="C4174" s="3" t="s">
        <v>401</v>
      </c>
      <c r="D4174" s="3" t="s">
        <v>8504</v>
      </c>
      <c r="E4174" s="3" t="s">
        <v>10556</v>
      </c>
      <c r="F4174" s="3" t="s">
        <v>496</v>
      </c>
    </row>
    <row r="4175" spans="1:6" ht="12" customHeight="1" x14ac:dyDescent="0.25">
      <c r="A4175" s="3" t="s">
        <v>10557</v>
      </c>
      <c r="B4175" s="3" t="s">
        <v>493</v>
      </c>
      <c r="C4175" s="3" t="s">
        <v>401</v>
      </c>
      <c r="D4175" s="3" t="s">
        <v>8504</v>
      </c>
      <c r="E4175" s="3" t="s">
        <v>10558</v>
      </c>
      <c r="F4175" s="3" t="s">
        <v>496</v>
      </c>
    </row>
    <row r="4176" spans="1:6" ht="12" customHeight="1" x14ac:dyDescent="0.25">
      <c r="A4176" s="3" t="s">
        <v>10559</v>
      </c>
      <c r="B4176" s="3" t="s">
        <v>493</v>
      </c>
      <c r="C4176" s="3" t="s">
        <v>401</v>
      </c>
      <c r="D4176" s="3" t="s">
        <v>8504</v>
      </c>
      <c r="E4176" s="3" t="s">
        <v>10560</v>
      </c>
      <c r="F4176" s="3" t="s">
        <v>496</v>
      </c>
    </row>
    <row r="4177" spans="1:6" ht="12" customHeight="1" x14ac:dyDescent="0.25">
      <c r="A4177" s="3" t="s">
        <v>5407</v>
      </c>
      <c r="B4177" s="3" t="s">
        <v>504</v>
      </c>
      <c r="C4177" s="3" t="s">
        <v>401</v>
      </c>
      <c r="D4177" s="3" t="s">
        <v>8504</v>
      </c>
      <c r="E4177" s="3" t="s">
        <v>5408</v>
      </c>
      <c r="F4177" s="3" t="s">
        <v>496</v>
      </c>
    </row>
    <row r="4178" spans="1:6" ht="12" customHeight="1" x14ac:dyDescent="0.25">
      <c r="A4178" s="3" t="s">
        <v>10561</v>
      </c>
      <c r="B4178" s="3" t="s">
        <v>493</v>
      </c>
      <c r="C4178" s="3" t="s">
        <v>401</v>
      </c>
      <c r="D4178" s="3" t="s">
        <v>8504</v>
      </c>
      <c r="E4178" s="3" t="s">
        <v>10562</v>
      </c>
      <c r="F4178" s="3" t="s">
        <v>496</v>
      </c>
    </row>
    <row r="4179" spans="1:6" ht="12" customHeight="1" x14ac:dyDescent="0.25">
      <c r="A4179" s="3" t="s">
        <v>10564</v>
      </c>
      <c r="B4179" s="3" t="s">
        <v>493</v>
      </c>
      <c r="C4179" s="3" t="s">
        <v>104</v>
      </c>
      <c r="D4179" s="3" t="s">
        <v>8505</v>
      </c>
      <c r="E4179" s="3" t="s">
        <v>10565</v>
      </c>
      <c r="F4179" s="3" t="s">
        <v>496</v>
      </c>
    </row>
    <row r="4180" spans="1:6" ht="12" customHeight="1" x14ac:dyDescent="0.25">
      <c r="A4180" s="3" t="s">
        <v>10566</v>
      </c>
      <c r="B4180" s="3" t="s">
        <v>493</v>
      </c>
      <c r="C4180" s="3" t="s">
        <v>104</v>
      </c>
      <c r="D4180" s="3" t="s">
        <v>8505</v>
      </c>
      <c r="E4180" s="3" t="s">
        <v>10567</v>
      </c>
      <c r="F4180" s="3" t="s">
        <v>496</v>
      </c>
    </row>
    <row r="4181" spans="1:6" ht="12" customHeight="1" x14ac:dyDescent="0.25">
      <c r="A4181" s="3" t="s">
        <v>4784</v>
      </c>
      <c r="B4181" s="3" t="s">
        <v>504</v>
      </c>
      <c r="C4181" s="3" t="s">
        <v>104</v>
      </c>
      <c r="D4181" s="3" t="s">
        <v>8505</v>
      </c>
      <c r="E4181" s="3" t="s">
        <v>4785</v>
      </c>
      <c r="F4181" s="3" t="s">
        <v>496</v>
      </c>
    </row>
    <row r="4182" spans="1:6" ht="12" customHeight="1" x14ac:dyDescent="0.25">
      <c r="A4182" s="3" t="s">
        <v>10568</v>
      </c>
      <c r="B4182" s="3" t="s">
        <v>493</v>
      </c>
      <c r="C4182" s="3" t="s">
        <v>104</v>
      </c>
      <c r="D4182" s="3" t="s">
        <v>8505</v>
      </c>
      <c r="E4182" s="3" t="s">
        <v>10570</v>
      </c>
      <c r="F4182" s="3" t="s">
        <v>496</v>
      </c>
    </row>
    <row r="4183" spans="1:6" ht="12" customHeight="1" x14ac:dyDescent="0.25">
      <c r="A4183" s="3" t="s">
        <v>10571</v>
      </c>
      <c r="B4183" s="3" t="s">
        <v>493</v>
      </c>
      <c r="C4183" s="3" t="s">
        <v>217</v>
      </c>
      <c r="D4183" s="3" t="s">
        <v>8508</v>
      </c>
      <c r="E4183" s="3" t="s">
        <v>10572</v>
      </c>
      <c r="F4183" s="3" t="s">
        <v>496</v>
      </c>
    </row>
    <row r="4184" spans="1:6" ht="12" customHeight="1" x14ac:dyDescent="0.25">
      <c r="A4184" s="3" t="s">
        <v>10573</v>
      </c>
      <c r="B4184" s="3" t="s">
        <v>493</v>
      </c>
      <c r="C4184" s="3" t="s">
        <v>217</v>
      </c>
      <c r="D4184" s="3" t="s">
        <v>8508</v>
      </c>
      <c r="E4184" s="3" t="s">
        <v>10574</v>
      </c>
      <c r="F4184" s="3" t="s">
        <v>496</v>
      </c>
    </row>
    <row r="4185" spans="1:6" ht="12" customHeight="1" x14ac:dyDescent="0.25">
      <c r="A4185" s="3" t="s">
        <v>10575</v>
      </c>
      <c r="B4185" s="3" t="s">
        <v>504</v>
      </c>
      <c r="C4185" s="3" t="s">
        <v>217</v>
      </c>
      <c r="D4185" s="3" t="s">
        <v>8508</v>
      </c>
      <c r="E4185" s="3" t="s">
        <v>10576</v>
      </c>
      <c r="F4185" s="3" t="s">
        <v>496</v>
      </c>
    </row>
    <row r="4186" spans="1:6" ht="12" customHeight="1" x14ac:dyDescent="0.25">
      <c r="A4186" s="3" t="s">
        <v>10577</v>
      </c>
      <c r="B4186" s="3" t="s">
        <v>493</v>
      </c>
      <c r="C4186" s="3" t="s">
        <v>217</v>
      </c>
      <c r="D4186" s="3" t="s">
        <v>8508</v>
      </c>
      <c r="E4186" s="3" t="s">
        <v>10578</v>
      </c>
      <c r="F4186" s="3" t="s">
        <v>496</v>
      </c>
    </row>
    <row r="4187" spans="1:6" ht="12" customHeight="1" x14ac:dyDescent="0.25">
      <c r="A4187" s="3" t="s">
        <v>10579</v>
      </c>
      <c r="B4187" s="3" t="s">
        <v>493</v>
      </c>
      <c r="C4187" s="3" t="s">
        <v>165</v>
      </c>
      <c r="D4187" s="3" t="s">
        <v>8511</v>
      </c>
      <c r="E4187" s="3" t="s">
        <v>10581</v>
      </c>
      <c r="F4187" s="3" t="s">
        <v>496</v>
      </c>
    </row>
    <row r="4188" spans="1:6" ht="12" customHeight="1" x14ac:dyDescent="0.25">
      <c r="A4188" s="3" t="s">
        <v>10582</v>
      </c>
      <c r="B4188" s="3" t="s">
        <v>493</v>
      </c>
      <c r="C4188" s="3" t="s">
        <v>165</v>
      </c>
      <c r="D4188" s="3" t="s">
        <v>8511</v>
      </c>
      <c r="E4188" s="3" t="s">
        <v>10583</v>
      </c>
      <c r="F4188" s="3" t="s">
        <v>496</v>
      </c>
    </row>
    <row r="4189" spans="1:6" ht="12" customHeight="1" x14ac:dyDescent="0.25">
      <c r="A4189" s="3" t="s">
        <v>10584</v>
      </c>
      <c r="B4189" s="3" t="s">
        <v>493</v>
      </c>
      <c r="C4189" s="3" t="s">
        <v>165</v>
      </c>
      <c r="D4189" s="3" t="s">
        <v>8511</v>
      </c>
      <c r="E4189" s="3" t="s">
        <v>10585</v>
      </c>
      <c r="F4189" s="3" t="s">
        <v>496</v>
      </c>
    </row>
    <row r="4190" spans="1:6" ht="12" customHeight="1" x14ac:dyDescent="0.25">
      <c r="A4190" s="3" t="s">
        <v>648</v>
      </c>
      <c r="B4190" s="3" t="s">
        <v>504</v>
      </c>
      <c r="C4190" s="3" t="s">
        <v>165</v>
      </c>
      <c r="D4190" s="3" t="s">
        <v>8511</v>
      </c>
      <c r="E4190" s="3" t="s">
        <v>649</v>
      </c>
      <c r="F4190" s="3" t="s">
        <v>496</v>
      </c>
    </row>
    <row r="4191" spans="1:6" ht="12" customHeight="1" x14ac:dyDescent="0.25">
      <c r="A4191" s="3" t="s">
        <v>1623</v>
      </c>
      <c r="B4191" s="3" t="s">
        <v>493</v>
      </c>
      <c r="C4191" s="3" t="s">
        <v>165</v>
      </c>
      <c r="D4191" s="3" t="s">
        <v>8514</v>
      </c>
      <c r="E4191" s="3" t="s">
        <v>10586</v>
      </c>
      <c r="F4191" s="3" t="s">
        <v>496</v>
      </c>
    </row>
    <row r="4192" spans="1:6" ht="12" customHeight="1" x14ac:dyDescent="0.25">
      <c r="A4192" s="3" t="s">
        <v>10587</v>
      </c>
      <c r="B4192" s="3" t="s">
        <v>493</v>
      </c>
      <c r="C4192" s="3" t="s">
        <v>165</v>
      </c>
      <c r="D4192" s="3" t="s">
        <v>8514</v>
      </c>
      <c r="E4192" s="3" t="s">
        <v>10589</v>
      </c>
      <c r="F4192" s="3" t="s">
        <v>496</v>
      </c>
    </row>
    <row r="4193" spans="1:6" ht="12" customHeight="1" x14ac:dyDescent="0.25">
      <c r="A4193" s="3" t="s">
        <v>10590</v>
      </c>
      <c r="B4193" s="3" t="s">
        <v>493</v>
      </c>
      <c r="C4193" s="3" t="s">
        <v>165</v>
      </c>
      <c r="D4193" s="3" t="s">
        <v>8514</v>
      </c>
      <c r="E4193" s="3" t="s">
        <v>10591</v>
      </c>
      <c r="F4193" s="3" t="s">
        <v>496</v>
      </c>
    </row>
    <row r="4194" spans="1:6" ht="12" customHeight="1" x14ac:dyDescent="0.25">
      <c r="A4194" s="3" t="s">
        <v>648</v>
      </c>
      <c r="B4194" s="3" t="s">
        <v>504</v>
      </c>
      <c r="C4194" s="3" t="s">
        <v>165</v>
      </c>
      <c r="D4194" s="3" t="s">
        <v>8514</v>
      </c>
      <c r="E4194" s="3" t="s">
        <v>649</v>
      </c>
      <c r="F4194" s="3" t="s">
        <v>496</v>
      </c>
    </row>
    <row r="4195" spans="1:6" ht="12" customHeight="1" x14ac:dyDescent="0.25">
      <c r="A4195" s="3" t="s">
        <v>10592</v>
      </c>
      <c r="B4195" s="3" t="s">
        <v>493</v>
      </c>
      <c r="C4195" s="3" t="s">
        <v>165</v>
      </c>
      <c r="D4195" s="3" t="s">
        <v>8516</v>
      </c>
      <c r="E4195" s="3" t="s">
        <v>10593</v>
      </c>
      <c r="F4195" s="3" t="s">
        <v>496</v>
      </c>
    </row>
    <row r="4196" spans="1:6" ht="12" customHeight="1" x14ac:dyDescent="0.25">
      <c r="A4196" s="3" t="s">
        <v>10594</v>
      </c>
      <c r="B4196" s="3" t="s">
        <v>493</v>
      </c>
      <c r="C4196" s="3" t="s">
        <v>165</v>
      </c>
      <c r="D4196" s="3" t="s">
        <v>8516</v>
      </c>
      <c r="E4196" s="3" t="s">
        <v>10595</v>
      </c>
      <c r="F4196" s="3" t="s">
        <v>496</v>
      </c>
    </row>
    <row r="4197" spans="1:6" ht="12" customHeight="1" x14ac:dyDescent="0.25">
      <c r="A4197" s="3" t="s">
        <v>10596</v>
      </c>
      <c r="B4197" s="3" t="s">
        <v>493</v>
      </c>
      <c r="C4197" s="3" t="s">
        <v>165</v>
      </c>
      <c r="D4197" s="3" t="s">
        <v>8516</v>
      </c>
      <c r="E4197" s="3" t="s">
        <v>10597</v>
      </c>
      <c r="F4197" s="3" t="s">
        <v>496</v>
      </c>
    </row>
    <row r="4198" spans="1:6" ht="12" customHeight="1" x14ac:dyDescent="0.25">
      <c r="A4198" s="3" t="s">
        <v>648</v>
      </c>
      <c r="B4198" s="3" t="s">
        <v>504</v>
      </c>
      <c r="C4198" s="3" t="s">
        <v>165</v>
      </c>
      <c r="D4198" s="3" t="s">
        <v>8516</v>
      </c>
      <c r="E4198" s="3" t="s">
        <v>649</v>
      </c>
      <c r="F4198" s="3" t="s">
        <v>496</v>
      </c>
    </row>
    <row r="4199" spans="1:6" ht="12" customHeight="1" x14ac:dyDescent="0.25">
      <c r="A4199" s="3" t="s">
        <v>10599</v>
      </c>
      <c r="B4199" s="3" t="s">
        <v>493</v>
      </c>
      <c r="C4199" s="3" t="s">
        <v>165</v>
      </c>
      <c r="D4199" s="3" t="s">
        <v>8519</v>
      </c>
      <c r="E4199" s="3" t="s">
        <v>10600</v>
      </c>
      <c r="F4199" s="3" t="s">
        <v>496</v>
      </c>
    </row>
    <row r="4200" spans="1:6" ht="12" customHeight="1" x14ac:dyDescent="0.25">
      <c r="A4200" s="3" t="s">
        <v>10601</v>
      </c>
      <c r="B4200" s="3" t="s">
        <v>493</v>
      </c>
      <c r="C4200" s="3" t="s">
        <v>165</v>
      </c>
      <c r="D4200" s="3" t="s">
        <v>8519</v>
      </c>
      <c r="E4200" s="3" t="s">
        <v>10602</v>
      </c>
      <c r="F4200" s="3" t="s">
        <v>496</v>
      </c>
    </row>
    <row r="4201" spans="1:6" ht="12" customHeight="1" x14ac:dyDescent="0.25">
      <c r="A4201" s="3" t="s">
        <v>10603</v>
      </c>
      <c r="B4201" s="3" t="s">
        <v>493</v>
      </c>
      <c r="C4201" s="3" t="s">
        <v>165</v>
      </c>
      <c r="D4201" s="3" t="s">
        <v>8519</v>
      </c>
      <c r="E4201" s="3" t="s">
        <v>10604</v>
      </c>
      <c r="F4201" s="3" t="s">
        <v>496</v>
      </c>
    </row>
    <row r="4202" spans="1:6" ht="12" customHeight="1" x14ac:dyDescent="0.25">
      <c r="A4202" s="3" t="s">
        <v>648</v>
      </c>
      <c r="B4202" s="3" t="s">
        <v>504</v>
      </c>
      <c r="C4202" s="3" t="s">
        <v>165</v>
      </c>
      <c r="D4202" s="3" t="s">
        <v>8519</v>
      </c>
      <c r="E4202" s="3" t="s">
        <v>649</v>
      </c>
      <c r="F4202" s="3" t="s">
        <v>496</v>
      </c>
    </row>
    <row r="4203" spans="1:6" ht="12" customHeight="1" x14ac:dyDescent="0.25">
      <c r="A4203" s="3" t="s">
        <v>10606</v>
      </c>
      <c r="B4203" s="3" t="s">
        <v>493</v>
      </c>
      <c r="C4203" s="3" t="s">
        <v>165</v>
      </c>
      <c r="D4203" s="3" t="s">
        <v>8522</v>
      </c>
      <c r="E4203" s="3" t="s">
        <v>10607</v>
      </c>
      <c r="F4203" s="3" t="s">
        <v>496</v>
      </c>
    </row>
    <row r="4204" spans="1:6" ht="12" customHeight="1" x14ac:dyDescent="0.25">
      <c r="A4204" s="3" t="s">
        <v>1654</v>
      </c>
      <c r="B4204" s="3" t="s">
        <v>493</v>
      </c>
      <c r="C4204" s="3" t="s">
        <v>165</v>
      </c>
      <c r="D4204" s="3" t="s">
        <v>8522</v>
      </c>
      <c r="E4204" s="3" t="s">
        <v>10608</v>
      </c>
      <c r="F4204" s="3" t="s">
        <v>496</v>
      </c>
    </row>
    <row r="4205" spans="1:6" ht="12" customHeight="1" x14ac:dyDescent="0.25">
      <c r="A4205" s="3" t="s">
        <v>10609</v>
      </c>
      <c r="B4205" s="3" t="s">
        <v>493</v>
      </c>
      <c r="C4205" s="3" t="s">
        <v>165</v>
      </c>
      <c r="D4205" s="3" t="s">
        <v>8522</v>
      </c>
      <c r="E4205" s="3" t="s">
        <v>10610</v>
      </c>
      <c r="F4205" s="3" t="s">
        <v>496</v>
      </c>
    </row>
    <row r="4206" spans="1:6" ht="12" customHeight="1" x14ac:dyDescent="0.25">
      <c r="A4206" s="3" t="s">
        <v>648</v>
      </c>
      <c r="B4206" s="3" t="s">
        <v>504</v>
      </c>
      <c r="C4206" s="3" t="s">
        <v>165</v>
      </c>
      <c r="D4206" s="3" t="s">
        <v>8522</v>
      </c>
      <c r="E4206" s="3" t="s">
        <v>649</v>
      </c>
      <c r="F4206" s="3" t="s">
        <v>496</v>
      </c>
    </row>
    <row r="4207" spans="1:6" ht="12" customHeight="1" x14ac:dyDescent="0.25">
      <c r="A4207" s="3" t="s">
        <v>10611</v>
      </c>
      <c r="B4207" s="3" t="s">
        <v>493</v>
      </c>
      <c r="C4207" s="3" t="s">
        <v>104</v>
      </c>
      <c r="D4207" s="3" t="s">
        <v>8525</v>
      </c>
      <c r="E4207" s="3" t="s">
        <v>10612</v>
      </c>
      <c r="F4207" s="3" t="s">
        <v>496</v>
      </c>
    </row>
    <row r="4208" spans="1:6" ht="12" customHeight="1" x14ac:dyDescent="0.25">
      <c r="A4208" s="3" t="s">
        <v>10613</v>
      </c>
      <c r="B4208" s="3" t="s">
        <v>493</v>
      </c>
      <c r="C4208" s="3" t="s">
        <v>104</v>
      </c>
      <c r="D4208" s="3" t="s">
        <v>8525</v>
      </c>
      <c r="E4208" s="3" t="s">
        <v>10615</v>
      </c>
      <c r="F4208" s="3" t="s">
        <v>496</v>
      </c>
    </row>
    <row r="4209" spans="1:6" ht="12" customHeight="1" x14ac:dyDescent="0.25">
      <c r="A4209" s="3" t="s">
        <v>4828</v>
      </c>
      <c r="B4209" s="3" t="s">
        <v>504</v>
      </c>
      <c r="C4209" s="3" t="s">
        <v>104</v>
      </c>
      <c r="D4209" s="3" t="s">
        <v>8525</v>
      </c>
      <c r="E4209" s="3" t="s">
        <v>4829</v>
      </c>
      <c r="F4209" s="3" t="s">
        <v>496</v>
      </c>
    </row>
    <row r="4210" spans="1:6" ht="12" customHeight="1" x14ac:dyDescent="0.25">
      <c r="A4210" s="3" t="s">
        <v>10616</v>
      </c>
      <c r="B4210" s="3" t="s">
        <v>493</v>
      </c>
      <c r="C4210" s="3" t="s">
        <v>104</v>
      </c>
      <c r="D4210" s="3" t="s">
        <v>8525</v>
      </c>
      <c r="E4210" s="3" t="s">
        <v>10617</v>
      </c>
      <c r="F4210" s="3" t="s">
        <v>496</v>
      </c>
    </row>
    <row r="4211" spans="1:6" ht="12" customHeight="1" x14ac:dyDescent="0.25">
      <c r="A4211" s="3" t="s">
        <v>10618</v>
      </c>
      <c r="B4211" s="3" t="s">
        <v>493</v>
      </c>
      <c r="C4211" s="3" t="s">
        <v>104</v>
      </c>
      <c r="D4211" s="3" t="s">
        <v>106</v>
      </c>
      <c r="E4211" s="3" t="s">
        <v>10620</v>
      </c>
      <c r="F4211" s="3" t="s">
        <v>496</v>
      </c>
    </row>
    <row r="4212" spans="1:6" ht="12" customHeight="1" x14ac:dyDescent="0.25">
      <c r="A4212" s="3" t="s">
        <v>2571</v>
      </c>
      <c r="B4212" s="3" t="s">
        <v>493</v>
      </c>
      <c r="C4212" s="3" t="s">
        <v>104</v>
      </c>
      <c r="D4212" s="3" t="s">
        <v>106</v>
      </c>
      <c r="E4212" s="3" t="s">
        <v>10621</v>
      </c>
      <c r="F4212" s="3" t="s">
        <v>496</v>
      </c>
    </row>
    <row r="4213" spans="1:6" ht="12" customHeight="1" x14ac:dyDescent="0.25">
      <c r="A4213" s="3" t="s">
        <v>10622</v>
      </c>
      <c r="B4213" s="3" t="s">
        <v>493</v>
      </c>
      <c r="C4213" s="3" t="s">
        <v>104</v>
      </c>
      <c r="D4213" s="3" t="s">
        <v>106</v>
      </c>
      <c r="E4213" s="3" t="s">
        <v>10623</v>
      </c>
      <c r="F4213" s="3" t="s">
        <v>496</v>
      </c>
    </row>
    <row r="4214" spans="1:6" ht="12" customHeight="1" x14ac:dyDescent="0.25">
      <c r="A4214" s="3" t="s">
        <v>4828</v>
      </c>
      <c r="B4214" s="3" t="s">
        <v>504</v>
      </c>
      <c r="C4214" s="3" t="s">
        <v>104</v>
      </c>
      <c r="D4214" s="3" t="s">
        <v>106</v>
      </c>
      <c r="E4214" s="3" t="s">
        <v>4829</v>
      </c>
      <c r="F4214" s="3" t="s">
        <v>496</v>
      </c>
    </row>
    <row r="4215" spans="1:6" ht="12" customHeight="1" x14ac:dyDescent="0.25">
      <c r="A4215" s="3" t="s">
        <v>10624</v>
      </c>
      <c r="B4215" s="3" t="s">
        <v>493</v>
      </c>
      <c r="C4215" s="3" t="s">
        <v>104</v>
      </c>
      <c r="D4215" s="3" t="s">
        <v>103</v>
      </c>
      <c r="E4215" s="3" t="s">
        <v>10625</v>
      </c>
      <c r="F4215" s="3" t="s">
        <v>496</v>
      </c>
    </row>
    <row r="4216" spans="1:6" ht="12" customHeight="1" x14ac:dyDescent="0.25">
      <c r="A4216" s="3" t="s">
        <v>10626</v>
      </c>
      <c r="B4216" s="3" t="s">
        <v>493</v>
      </c>
      <c r="C4216" s="3" t="s">
        <v>104</v>
      </c>
      <c r="D4216" s="3" t="s">
        <v>103</v>
      </c>
      <c r="E4216" s="3" t="s">
        <v>10628</v>
      </c>
      <c r="F4216" s="3" t="s">
        <v>496</v>
      </c>
    </row>
    <row r="4217" spans="1:6" ht="12" customHeight="1" x14ac:dyDescent="0.25">
      <c r="A4217" s="3" t="s">
        <v>4828</v>
      </c>
      <c r="B4217" s="3" t="s">
        <v>504</v>
      </c>
      <c r="C4217" s="3" t="s">
        <v>104</v>
      </c>
      <c r="D4217" s="3" t="s">
        <v>103</v>
      </c>
      <c r="E4217" s="3" t="s">
        <v>4829</v>
      </c>
      <c r="F4217" s="3" t="s">
        <v>496</v>
      </c>
    </row>
    <row r="4218" spans="1:6" ht="12" customHeight="1" x14ac:dyDescent="0.25">
      <c r="A4218" s="3" t="s">
        <v>10629</v>
      </c>
      <c r="B4218" s="3" t="s">
        <v>493</v>
      </c>
      <c r="C4218" s="3" t="s">
        <v>104</v>
      </c>
      <c r="D4218" s="3" t="s">
        <v>103</v>
      </c>
      <c r="E4218" s="3" t="s">
        <v>10630</v>
      </c>
      <c r="F4218" s="3" t="s">
        <v>496</v>
      </c>
    </row>
    <row r="4219" spans="1:6" ht="12" customHeight="1" x14ac:dyDescent="0.25">
      <c r="A4219" s="3" t="s">
        <v>10631</v>
      </c>
      <c r="B4219" s="3" t="s">
        <v>493</v>
      </c>
      <c r="C4219" s="3" t="s">
        <v>154</v>
      </c>
      <c r="D4219" s="3" t="s">
        <v>8530</v>
      </c>
      <c r="E4219" s="3" t="s">
        <v>10632</v>
      </c>
      <c r="F4219" s="3" t="s">
        <v>496</v>
      </c>
    </row>
    <row r="4220" spans="1:6" ht="12" customHeight="1" x14ac:dyDescent="0.25">
      <c r="A4220" s="3" t="s">
        <v>10633</v>
      </c>
      <c r="B4220" s="3" t="s">
        <v>493</v>
      </c>
      <c r="C4220" s="3" t="s">
        <v>154</v>
      </c>
      <c r="D4220" s="3" t="s">
        <v>8530</v>
      </c>
      <c r="E4220" s="3" t="s">
        <v>10634</v>
      </c>
      <c r="F4220" s="3" t="s">
        <v>496</v>
      </c>
    </row>
    <row r="4221" spans="1:6" ht="12" customHeight="1" x14ac:dyDescent="0.25">
      <c r="A4221" s="3" t="s">
        <v>4509</v>
      </c>
      <c r="B4221" s="3" t="s">
        <v>493</v>
      </c>
      <c r="C4221" s="3" t="s">
        <v>154</v>
      </c>
      <c r="D4221" s="3" t="s">
        <v>8530</v>
      </c>
      <c r="E4221" s="3" t="s">
        <v>10636</v>
      </c>
      <c r="F4221" s="3" t="s">
        <v>496</v>
      </c>
    </row>
    <row r="4222" spans="1:6" ht="12" customHeight="1" x14ac:dyDescent="0.25">
      <c r="A4222" s="3" t="s">
        <v>4762</v>
      </c>
      <c r="B4222" s="3" t="s">
        <v>504</v>
      </c>
      <c r="C4222" s="3" t="s">
        <v>154</v>
      </c>
      <c r="D4222" s="3" t="s">
        <v>8530</v>
      </c>
      <c r="E4222" s="3" t="s">
        <v>4763</v>
      </c>
      <c r="F4222" s="3" t="s">
        <v>496</v>
      </c>
    </row>
    <row r="4223" spans="1:6" ht="12" customHeight="1" x14ac:dyDescent="0.25">
      <c r="A4223" s="3" t="s">
        <v>10637</v>
      </c>
      <c r="B4223" s="3" t="s">
        <v>493</v>
      </c>
      <c r="C4223" s="3" t="s">
        <v>154</v>
      </c>
      <c r="D4223" s="3" t="s">
        <v>8532</v>
      </c>
      <c r="E4223" s="3" t="s">
        <v>10638</v>
      </c>
      <c r="F4223" s="3" t="s">
        <v>496</v>
      </c>
    </row>
    <row r="4224" spans="1:6" ht="12" customHeight="1" x14ac:dyDescent="0.25">
      <c r="A4224" s="3" t="s">
        <v>5244</v>
      </c>
      <c r="B4224" s="3" t="s">
        <v>493</v>
      </c>
      <c r="C4224" s="3" t="s">
        <v>154</v>
      </c>
      <c r="D4224" s="3" t="s">
        <v>8532</v>
      </c>
      <c r="E4224" s="3" t="s">
        <v>10639</v>
      </c>
      <c r="F4224" s="3" t="s">
        <v>496</v>
      </c>
    </row>
    <row r="4225" spans="1:6" ht="12" customHeight="1" x14ac:dyDescent="0.25">
      <c r="A4225" s="3" t="s">
        <v>4762</v>
      </c>
      <c r="B4225" s="3" t="s">
        <v>504</v>
      </c>
      <c r="C4225" s="3" t="s">
        <v>154</v>
      </c>
      <c r="D4225" s="3" t="s">
        <v>8532</v>
      </c>
      <c r="E4225" s="3" t="s">
        <v>4763</v>
      </c>
      <c r="F4225" s="3" t="s">
        <v>496</v>
      </c>
    </row>
    <row r="4226" spans="1:6" ht="12" customHeight="1" x14ac:dyDescent="0.25">
      <c r="A4226" s="3" t="s">
        <v>10641</v>
      </c>
      <c r="B4226" s="3" t="s">
        <v>493</v>
      </c>
      <c r="C4226" s="3" t="s">
        <v>154</v>
      </c>
      <c r="D4226" s="3" t="s">
        <v>8532</v>
      </c>
      <c r="E4226" s="3" t="s">
        <v>10642</v>
      </c>
      <c r="F4226" s="3" t="s">
        <v>496</v>
      </c>
    </row>
    <row r="4227" spans="1:6" ht="12" customHeight="1" x14ac:dyDescent="0.25">
      <c r="A4227" s="3" t="s">
        <v>10643</v>
      </c>
      <c r="B4227" s="3" t="s">
        <v>493</v>
      </c>
      <c r="C4227" s="3" t="s">
        <v>154</v>
      </c>
      <c r="D4227" s="3" t="s">
        <v>8534</v>
      </c>
      <c r="E4227" s="3" t="s">
        <v>10644</v>
      </c>
      <c r="F4227" s="3" t="s">
        <v>496</v>
      </c>
    </row>
    <row r="4228" spans="1:6" ht="12" customHeight="1" x14ac:dyDescent="0.25">
      <c r="A4228" s="3" t="s">
        <v>10645</v>
      </c>
      <c r="B4228" s="3" t="s">
        <v>493</v>
      </c>
      <c r="C4228" s="3" t="s">
        <v>154</v>
      </c>
      <c r="D4228" s="3" t="s">
        <v>8534</v>
      </c>
      <c r="E4228" s="3" t="s">
        <v>10646</v>
      </c>
      <c r="F4228" s="3" t="s">
        <v>496</v>
      </c>
    </row>
    <row r="4229" spans="1:6" ht="12" customHeight="1" x14ac:dyDescent="0.25">
      <c r="A4229" s="3" t="s">
        <v>10647</v>
      </c>
      <c r="B4229" s="3" t="s">
        <v>493</v>
      </c>
      <c r="C4229" s="3" t="s">
        <v>154</v>
      </c>
      <c r="D4229" s="3" t="s">
        <v>8534</v>
      </c>
      <c r="E4229" s="3" t="s">
        <v>10648</v>
      </c>
      <c r="F4229" s="3" t="s">
        <v>496</v>
      </c>
    </row>
    <row r="4230" spans="1:6" ht="12" customHeight="1" x14ac:dyDescent="0.25">
      <c r="A4230" s="3" t="s">
        <v>4762</v>
      </c>
      <c r="B4230" s="3" t="s">
        <v>504</v>
      </c>
      <c r="C4230" s="3" t="s">
        <v>154</v>
      </c>
      <c r="D4230" s="3" t="s">
        <v>8534</v>
      </c>
      <c r="E4230" s="3" t="s">
        <v>4763</v>
      </c>
      <c r="F4230" s="3" t="s">
        <v>496</v>
      </c>
    </row>
    <row r="4231" spans="1:6" ht="12" customHeight="1" x14ac:dyDescent="0.25">
      <c r="A4231" s="3" t="s">
        <v>10650</v>
      </c>
      <c r="B4231" s="3" t="s">
        <v>493</v>
      </c>
      <c r="C4231" s="3" t="s">
        <v>114</v>
      </c>
      <c r="D4231" s="3" t="s">
        <v>8536</v>
      </c>
      <c r="E4231" s="3" t="s">
        <v>10651</v>
      </c>
      <c r="F4231" s="3" t="s">
        <v>496</v>
      </c>
    </row>
    <row r="4232" spans="1:6" ht="12" customHeight="1" x14ac:dyDescent="0.25">
      <c r="A4232" s="3" t="s">
        <v>10652</v>
      </c>
      <c r="B4232" s="3" t="s">
        <v>493</v>
      </c>
      <c r="C4232" s="3" t="s">
        <v>114</v>
      </c>
      <c r="D4232" s="3" t="s">
        <v>8536</v>
      </c>
      <c r="E4232" s="3" t="s">
        <v>10653</v>
      </c>
      <c r="F4232" s="3" t="s">
        <v>496</v>
      </c>
    </row>
    <row r="4233" spans="1:6" ht="12" customHeight="1" x14ac:dyDescent="0.25">
      <c r="A4233" s="3" t="s">
        <v>10654</v>
      </c>
      <c r="B4233" s="3" t="s">
        <v>493</v>
      </c>
      <c r="C4233" s="3" t="s">
        <v>114</v>
      </c>
      <c r="D4233" s="3" t="s">
        <v>8536</v>
      </c>
      <c r="E4233" s="3" t="s">
        <v>10655</v>
      </c>
      <c r="F4233" s="3" t="s">
        <v>496</v>
      </c>
    </row>
    <row r="4234" spans="1:6" ht="12" customHeight="1" x14ac:dyDescent="0.25">
      <c r="A4234" s="3" t="s">
        <v>10656</v>
      </c>
      <c r="B4234" s="3" t="s">
        <v>504</v>
      </c>
      <c r="C4234" s="3" t="s">
        <v>114</v>
      </c>
      <c r="D4234" s="3" t="s">
        <v>8536</v>
      </c>
      <c r="E4234" s="3" t="s">
        <v>10657</v>
      </c>
      <c r="F4234" s="3" t="s">
        <v>496</v>
      </c>
    </row>
    <row r="4235" spans="1:6" ht="12" customHeight="1" x14ac:dyDescent="0.25">
      <c r="A4235" s="3" t="s">
        <v>10659</v>
      </c>
      <c r="B4235" s="3" t="s">
        <v>493</v>
      </c>
      <c r="C4235" s="3" t="s">
        <v>114</v>
      </c>
      <c r="D4235" s="3" t="s">
        <v>115</v>
      </c>
      <c r="E4235" s="3" t="s">
        <v>10660</v>
      </c>
      <c r="F4235" s="3" t="s">
        <v>496</v>
      </c>
    </row>
    <row r="4236" spans="1:6" ht="12" customHeight="1" x14ac:dyDescent="0.25">
      <c r="A4236" s="3" t="s">
        <v>6238</v>
      </c>
      <c r="B4236" s="3" t="s">
        <v>493</v>
      </c>
      <c r="C4236" s="3" t="s">
        <v>114</v>
      </c>
      <c r="D4236" s="3" t="s">
        <v>115</v>
      </c>
      <c r="E4236" s="3" t="s">
        <v>10661</v>
      </c>
      <c r="F4236" s="3" t="s">
        <v>496</v>
      </c>
    </row>
    <row r="4237" spans="1:6" ht="12" customHeight="1" x14ac:dyDescent="0.25">
      <c r="A4237" s="3" t="s">
        <v>10656</v>
      </c>
      <c r="B4237" s="3" t="s">
        <v>504</v>
      </c>
      <c r="C4237" s="3" t="s">
        <v>114</v>
      </c>
      <c r="D4237" s="3" t="s">
        <v>115</v>
      </c>
      <c r="E4237" s="3" t="s">
        <v>10657</v>
      </c>
      <c r="F4237" s="3" t="s">
        <v>496</v>
      </c>
    </row>
    <row r="4238" spans="1:6" ht="12" customHeight="1" x14ac:dyDescent="0.25">
      <c r="A4238" s="3" t="s">
        <v>10662</v>
      </c>
      <c r="B4238" s="3" t="s">
        <v>493</v>
      </c>
      <c r="C4238" s="3" t="s">
        <v>114</v>
      </c>
      <c r="D4238" s="3" t="s">
        <v>115</v>
      </c>
      <c r="E4238" s="3" t="s">
        <v>10663</v>
      </c>
      <c r="F4238" s="3" t="s">
        <v>496</v>
      </c>
    </row>
    <row r="4239" spans="1:6" ht="12" customHeight="1" x14ac:dyDescent="0.25">
      <c r="A4239" s="3" t="s">
        <v>10664</v>
      </c>
      <c r="B4239" s="3" t="s">
        <v>493</v>
      </c>
      <c r="C4239" s="3" t="s">
        <v>217</v>
      </c>
      <c r="D4239" s="3" t="s">
        <v>218</v>
      </c>
      <c r="E4239" s="3" t="s">
        <v>10665</v>
      </c>
      <c r="F4239" s="3" t="s">
        <v>496</v>
      </c>
    </row>
    <row r="4240" spans="1:6" ht="12" customHeight="1" x14ac:dyDescent="0.25">
      <c r="A4240" s="3" t="s">
        <v>10666</v>
      </c>
      <c r="B4240" s="3" t="s">
        <v>493</v>
      </c>
      <c r="C4240" s="3" t="s">
        <v>217</v>
      </c>
      <c r="D4240" s="3" t="s">
        <v>218</v>
      </c>
      <c r="E4240" s="3" t="s">
        <v>10667</v>
      </c>
      <c r="F4240" s="3" t="s">
        <v>496</v>
      </c>
    </row>
    <row r="4241" spans="1:6" ht="12" customHeight="1" x14ac:dyDescent="0.25">
      <c r="A4241" s="3" t="s">
        <v>1856</v>
      </c>
      <c r="B4241" s="3" t="s">
        <v>504</v>
      </c>
      <c r="C4241" s="3" t="s">
        <v>217</v>
      </c>
      <c r="D4241" s="3" t="s">
        <v>218</v>
      </c>
      <c r="E4241" s="3" t="s">
        <v>1857</v>
      </c>
      <c r="F4241" s="3" t="s">
        <v>496</v>
      </c>
    </row>
    <row r="4242" spans="1:6" ht="12" customHeight="1" x14ac:dyDescent="0.25">
      <c r="A4242" s="3" t="s">
        <v>10668</v>
      </c>
      <c r="B4242" s="3" t="s">
        <v>493</v>
      </c>
      <c r="C4242" s="3" t="s">
        <v>217</v>
      </c>
      <c r="D4242" s="3" t="s">
        <v>218</v>
      </c>
      <c r="E4242" s="3" t="s">
        <v>10669</v>
      </c>
      <c r="F4242" s="3" t="s">
        <v>496</v>
      </c>
    </row>
    <row r="4243" spans="1:6" ht="12" customHeight="1" x14ac:dyDescent="0.25">
      <c r="A4243" s="3" t="s">
        <v>10670</v>
      </c>
      <c r="B4243" s="3" t="s">
        <v>504</v>
      </c>
      <c r="C4243" s="3" t="s">
        <v>77</v>
      </c>
      <c r="D4243" s="3" t="s">
        <v>8542</v>
      </c>
      <c r="E4243" s="3" t="s">
        <v>10671</v>
      </c>
      <c r="F4243" s="3" t="s">
        <v>496</v>
      </c>
    </row>
    <row r="4244" spans="1:6" ht="12" customHeight="1" x14ac:dyDescent="0.25">
      <c r="A4244" s="3" t="s">
        <v>10672</v>
      </c>
      <c r="B4244" s="3" t="s">
        <v>493</v>
      </c>
      <c r="C4244" s="3" t="s">
        <v>154</v>
      </c>
      <c r="D4244" s="3" t="s">
        <v>153</v>
      </c>
      <c r="E4244" s="3" t="s">
        <v>10673</v>
      </c>
      <c r="F4244" s="3" t="s">
        <v>496</v>
      </c>
    </row>
    <row r="4245" spans="1:6" ht="12" customHeight="1" x14ac:dyDescent="0.25">
      <c r="A4245" s="3" t="s">
        <v>10674</v>
      </c>
      <c r="B4245" s="3" t="s">
        <v>493</v>
      </c>
      <c r="C4245" s="3" t="s">
        <v>154</v>
      </c>
      <c r="D4245" s="3" t="s">
        <v>153</v>
      </c>
      <c r="E4245" s="3" t="s">
        <v>10675</v>
      </c>
      <c r="F4245" s="3" t="s">
        <v>496</v>
      </c>
    </row>
    <row r="4246" spans="1:6" ht="12" customHeight="1" x14ac:dyDescent="0.25">
      <c r="A4246" s="3" t="s">
        <v>10676</v>
      </c>
      <c r="B4246" s="3" t="s">
        <v>493</v>
      </c>
      <c r="C4246" s="3" t="s">
        <v>154</v>
      </c>
      <c r="D4246" s="3" t="s">
        <v>153</v>
      </c>
      <c r="E4246" s="3" t="s">
        <v>10677</v>
      </c>
      <c r="F4246" s="3" t="s">
        <v>496</v>
      </c>
    </row>
    <row r="4247" spans="1:6" ht="12" customHeight="1" x14ac:dyDescent="0.25">
      <c r="A4247" s="3" t="s">
        <v>4762</v>
      </c>
      <c r="B4247" s="3" t="s">
        <v>504</v>
      </c>
      <c r="C4247" s="3" t="s">
        <v>154</v>
      </c>
      <c r="D4247" s="3" t="s">
        <v>153</v>
      </c>
      <c r="E4247" s="3" t="s">
        <v>4763</v>
      </c>
      <c r="F4247" s="3" t="s">
        <v>496</v>
      </c>
    </row>
    <row r="4248" spans="1:6" ht="12" customHeight="1" x14ac:dyDescent="0.25">
      <c r="A4248" s="3" t="s">
        <v>10678</v>
      </c>
      <c r="B4248" s="3" t="s">
        <v>493</v>
      </c>
      <c r="C4248" s="3" t="s">
        <v>154</v>
      </c>
      <c r="D4248" s="3" t="s">
        <v>8546</v>
      </c>
      <c r="E4248" s="3" t="s">
        <v>10679</v>
      </c>
      <c r="F4248" s="3" t="s">
        <v>496</v>
      </c>
    </row>
    <row r="4249" spans="1:6" ht="12" customHeight="1" x14ac:dyDescent="0.25">
      <c r="A4249" s="3" t="s">
        <v>10680</v>
      </c>
      <c r="B4249" s="3" t="s">
        <v>493</v>
      </c>
      <c r="C4249" s="3" t="s">
        <v>154</v>
      </c>
      <c r="D4249" s="3" t="s">
        <v>8546</v>
      </c>
      <c r="E4249" s="3" t="s">
        <v>10681</v>
      </c>
      <c r="F4249" s="3" t="s">
        <v>496</v>
      </c>
    </row>
    <row r="4250" spans="1:6" ht="12" customHeight="1" x14ac:dyDescent="0.25">
      <c r="A4250" s="3" t="s">
        <v>10682</v>
      </c>
      <c r="B4250" s="3" t="s">
        <v>493</v>
      </c>
      <c r="C4250" s="3" t="s">
        <v>154</v>
      </c>
      <c r="D4250" s="3" t="s">
        <v>8546</v>
      </c>
      <c r="E4250" s="3" t="s">
        <v>10683</v>
      </c>
      <c r="F4250" s="3" t="s">
        <v>496</v>
      </c>
    </row>
    <row r="4251" spans="1:6" ht="12" customHeight="1" x14ac:dyDescent="0.25">
      <c r="A4251" s="3" t="s">
        <v>4762</v>
      </c>
      <c r="B4251" s="3" t="s">
        <v>504</v>
      </c>
      <c r="C4251" s="3" t="s">
        <v>154</v>
      </c>
      <c r="D4251" s="3" t="s">
        <v>8546</v>
      </c>
      <c r="E4251" s="3" t="s">
        <v>4763</v>
      </c>
      <c r="F4251" s="3" t="s">
        <v>496</v>
      </c>
    </row>
    <row r="4252" spans="1:6" ht="12" customHeight="1" x14ac:dyDescent="0.25">
      <c r="A4252" s="3" t="s">
        <v>10684</v>
      </c>
      <c r="B4252" s="3" t="s">
        <v>493</v>
      </c>
      <c r="C4252" s="3" t="s">
        <v>154</v>
      </c>
      <c r="D4252" s="3" t="s">
        <v>8548</v>
      </c>
      <c r="E4252" s="3" t="s">
        <v>10685</v>
      </c>
      <c r="F4252" s="3" t="s">
        <v>496</v>
      </c>
    </row>
    <row r="4253" spans="1:6" ht="12" customHeight="1" x14ac:dyDescent="0.25">
      <c r="A4253" s="3" t="s">
        <v>10686</v>
      </c>
      <c r="B4253" s="3" t="s">
        <v>493</v>
      </c>
      <c r="C4253" s="3" t="s">
        <v>154</v>
      </c>
      <c r="D4253" s="3" t="s">
        <v>8548</v>
      </c>
      <c r="E4253" s="3" t="s">
        <v>10687</v>
      </c>
      <c r="F4253" s="3" t="s">
        <v>496</v>
      </c>
    </row>
    <row r="4254" spans="1:6" ht="12" customHeight="1" x14ac:dyDescent="0.25">
      <c r="A4254" s="3" t="s">
        <v>4762</v>
      </c>
      <c r="B4254" s="3" t="s">
        <v>504</v>
      </c>
      <c r="C4254" s="3" t="s">
        <v>154</v>
      </c>
      <c r="D4254" s="3" t="s">
        <v>8548</v>
      </c>
      <c r="E4254" s="3" t="s">
        <v>4763</v>
      </c>
      <c r="F4254" s="3" t="s">
        <v>496</v>
      </c>
    </row>
    <row r="4255" spans="1:6" ht="12" customHeight="1" x14ac:dyDescent="0.25">
      <c r="A4255" s="3" t="s">
        <v>10688</v>
      </c>
      <c r="B4255" s="3" t="s">
        <v>493</v>
      </c>
      <c r="C4255" s="3" t="s">
        <v>154</v>
      </c>
      <c r="D4255" s="3" t="s">
        <v>8548</v>
      </c>
      <c r="E4255" s="3" t="s">
        <v>10689</v>
      </c>
      <c r="F4255" s="3" t="s">
        <v>496</v>
      </c>
    </row>
    <row r="4256" spans="1:6" ht="12" customHeight="1" x14ac:dyDescent="0.25">
      <c r="A4256" s="3" t="s">
        <v>10690</v>
      </c>
      <c r="B4256" s="3" t="s">
        <v>493</v>
      </c>
      <c r="C4256" s="3" t="s">
        <v>37</v>
      </c>
      <c r="D4256" s="3" t="s">
        <v>8549</v>
      </c>
      <c r="E4256" s="3" t="s">
        <v>10691</v>
      </c>
      <c r="F4256" s="3" t="s">
        <v>496</v>
      </c>
    </row>
    <row r="4257" spans="1:6" ht="12" customHeight="1" x14ac:dyDescent="0.25">
      <c r="A4257" s="3" t="s">
        <v>10692</v>
      </c>
      <c r="B4257" s="3" t="s">
        <v>493</v>
      </c>
      <c r="C4257" s="3" t="s">
        <v>37</v>
      </c>
      <c r="D4257" s="3" t="s">
        <v>8549</v>
      </c>
      <c r="E4257" s="3" t="s">
        <v>10693</v>
      </c>
      <c r="F4257" s="3" t="s">
        <v>496</v>
      </c>
    </row>
    <row r="4258" spans="1:6" ht="12" customHeight="1" x14ac:dyDescent="0.25">
      <c r="A4258" s="3" t="s">
        <v>4180</v>
      </c>
      <c r="B4258" s="3" t="s">
        <v>504</v>
      </c>
      <c r="C4258" s="3" t="s">
        <v>37</v>
      </c>
      <c r="D4258" s="3" t="s">
        <v>8549</v>
      </c>
      <c r="E4258" s="3" t="s">
        <v>10694</v>
      </c>
      <c r="F4258" s="3" t="s">
        <v>496</v>
      </c>
    </row>
    <row r="4259" spans="1:6" ht="12" customHeight="1" x14ac:dyDescent="0.25">
      <c r="A4259" s="3" t="s">
        <v>10695</v>
      </c>
      <c r="B4259" s="3" t="s">
        <v>493</v>
      </c>
      <c r="C4259" s="3" t="s">
        <v>37</v>
      </c>
      <c r="D4259" s="3" t="s">
        <v>8549</v>
      </c>
      <c r="E4259" s="3" t="s">
        <v>10696</v>
      </c>
      <c r="F4259" s="3" t="s">
        <v>496</v>
      </c>
    </row>
    <row r="4260" spans="1:6" ht="12" customHeight="1" x14ac:dyDescent="0.25">
      <c r="A4260" s="3" t="s">
        <v>10697</v>
      </c>
      <c r="B4260" s="3" t="s">
        <v>493</v>
      </c>
      <c r="C4260" s="3" t="s">
        <v>37</v>
      </c>
      <c r="D4260" s="3" t="s">
        <v>8550</v>
      </c>
      <c r="E4260" s="3" t="s">
        <v>10698</v>
      </c>
      <c r="F4260" s="3" t="s">
        <v>496</v>
      </c>
    </row>
    <row r="4261" spans="1:6" ht="12" customHeight="1" x14ac:dyDescent="0.25">
      <c r="A4261" s="3" t="s">
        <v>10699</v>
      </c>
      <c r="B4261" s="3" t="s">
        <v>493</v>
      </c>
      <c r="C4261" s="3" t="s">
        <v>37</v>
      </c>
      <c r="D4261" s="3" t="s">
        <v>8550</v>
      </c>
      <c r="E4261" s="3" t="s">
        <v>10700</v>
      </c>
      <c r="F4261" s="3" t="s">
        <v>496</v>
      </c>
    </row>
    <row r="4262" spans="1:6" ht="12" customHeight="1" x14ac:dyDescent="0.25">
      <c r="A4262" s="3" t="s">
        <v>4180</v>
      </c>
      <c r="B4262" s="3" t="s">
        <v>504</v>
      </c>
      <c r="C4262" s="3" t="s">
        <v>37</v>
      </c>
      <c r="D4262" s="3" t="s">
        <v>8550</v>
      </c>
      <c r="E4262" s="3" t="s">
        <v>10694</v>
      </c>
      <c r="F4262" s="3" t="s">
        <v>496</v>
      </c>
    </row>
    <row r="4263" spans="1:6" ht="12" customHeight="1" x14ac:dyDescent="0.25">
      <c r="A4263" s="3" t="s">
        <v>10701</v>
      </c>
      <c r="B4263" s="3" t="s">
        <v>493</v>
      </c>
      <c r="C4263" s="3" t="s">
        <v>37</v>
      </c>
      <c r="D4263" s="3" t="s">
        <v>8550</v>
      </c>
      <c r="E4263" s="3" t="s">
        <v>10702</v>
      </c>
      <c r="F4263" s="3" t="s">
        <v>496</v>
      </c>
    </row>
    <row r="4264" spans="1:6" ht="12" customHeight="1" x14ac:dyDescent="0.25">
      <c r="A4264" s="3" t="s">
        <v>10703</v>
      </c>
      <c r="B4264" s="3" t="s">
        <v>493</v>
      </c>
      <c r="C4264" s="3" t="s">
        <v>91</v>
      </c>
      <c r="D4264" s="3" t="s">
        <v>8554</v>
      </c>
      <c r="E4264" s="3" t="s">
        <v>10704</v>
      </c>
      <c r="F4264" s="3" t="s">
        <v>496</v>
      </c>
    </row>
    <row r="4265" spans="1:6" ht="12" customHeight="1" x14ac:dyDescent="0.25">
      <c r="A4265" s="3" t="s">
        <v>10705</v>
      </c>
      <c r="B4265" s="3" t="s">
        <v>493</v>
      </c>
      <c r="C4265" s="3" t="s">
        <v>91</v>
      </c>
      <c r="D4265" s="3" t="s">
        <v>8554</v>
      </c>
      <c r="E4265" s="3" t="s">
        <v>10706</v>
      </c>
      <c r="F4265" s="3" t="s">
        <v>496</v>
      </c>
    </row>
    <row r="4266" spans="1:6" ht="12" customHeight="1" x14ac:dyDescent="0.25">
      <c r="A4266" s="3" t="s">
        <v>10707</v>
      </c>
      <c r="B4266" s="3" t="s">
        <v>504</v>
      </c>
      <c r="C4266" s="3" t="s">
        <v>91</v>
      </c>
      <c r="D4266" s="3" t="s">
        <v>8554</v>
      </c>
      <c r="E4266" s="3" t="s">
        <v>10708</v>
      </c>
      <c r="F4266" s="3" t="s">
        <v>496</v>
      </c>
    </row>
    <row r="4267" spans="1:6" ht="12" customHeight="1" x14ac:dyDescent="0.25">
      <c r="A4267" s="3" t="s">
        <v>10709</v>
      </c>
      <c r="B4267" s="3" t="s">
        <v>493</v>
      </c>
      <c r="C4267" s="3" t="s">
        <v>91</v>
      </c>
      <c r="D4267" s="3" t="s">
        <v>8554</v>
      </c>
      <c r="E4267" s="3" t="s">
        <v>10710</v>
      </c>
      <c r="F4267" s="3" t="s">
        <v>496</v>
      </c>
    </row>
    <row r="4268" spans="1:6" ht="12" customHeight="1" x14ac:dyDescent="0.25">
      <c r="A4268" s="3" t="s">
        <v>513</v>
      </c>
      <c r="B4268" s="3" t="s">
        <v>493</v>
      </c>
      <c r="C4268" s="3" t="s">
        <v>114</v>
      </c>
      <c r="D4268" s="3" t="s">
        <v>8557</v>
      </c>
      <c r="E4268" s="3" t="s">
        <v>10711</v>
      </c>
      <c r="F4268" s="3" t="s">
        <v>496</v>
      </c>
    </row>
    <row r="4269" spans="1:6" ht="12" customHeight="1" x14ac:dyDescent="0.25">
      <c r="A4269" s="3" t="s">
        <v>10712</v>
      </c>
      <c r="B4269" s="3" t="s">
        <v>493</v>
      </c>
      <c r="C4269" s="3" t="s">
        <v>114</v>
      </c>
      <c r="D4269" s="3" t="s">
        <v>8557</v>
      </c>
      <c r="E4269" s="3" t="s">
        <v>10713</v>
      </c>
      <c r="F4269" s="3" t="s">
        <v>496</v>
      </c>
    </row>
    <row r="4270" spans="1:6" ht="12" customHeight="1" x14ac:dyDescent="0.25">
      <c r="A4270" s="3" t="s">
        <v>1758</v>
      </c>
      <c r="B4270" s="3" t="s">
        <v>504</v>
      </c>
      <c r="C4270" s="3" t="s">
        <v>114</v>
      </c>
      <c r="D4270" s="3" t="s">
        <v>8557</v>
      </c>
      <c r="E4270" s="3" t="s">
        <v>1759</v>
      </c>
      <c r="F4270" s="3" t="s">
        <v>496</v>
      </c>
    </row>
    <row r="4271" spans="1:6" ht="12" customHeight="1" x14ac:dyDescent="0.25">
      <c r="A4271" s="3" t="s">
        <v>10714</v>
      </c>
      <c r="B4271" s="3" t="s">
        <v>493</v>
      </c>
      <c r="C4271" s="3" t="s">
        <v>114</v>
      </c>
      <c r="D4271" s="3" t="s">
        <v>8557</v>
      </c>
      <c r="E4271" s="3" t="s">
        <v>10715</v>
      </c>
      <c r="F4271" s="3" t="s">
        <v>496</v>
      </c>
    </row>
    <row r="4272" spans="1:6" ht="12" customHeight="1" x14ac:dyDescent="0.25">
      <c r="A4272" s="3" t="s">
        <v>10716</v>
      </c>
      <c r="B4272" s="3" t="s">
        <v>493</v>
      </c>
      <c r="C4272" s="3" t="s">
        <v>91</v>
      </c>
      <c r="D4272" s="3" t="s">
        <v>8561</v>
      </c>
      <c r="E4272" s="3" t="s">
        <v>10717</v>
      </c>
      <c r="F4272" s="3" t="s">
        <v>496</v>
      </c>
    </row>
    <row r="4273" spans="1:6" ht="12" customHeight="1" x14ac:dyDescent="0.25">
      <c r="A4273" s="3" t="s">
        <v>10718</v>
      </c>
      <c r="B4273" s="3" t="s">
        <v>493</v>
      </c>
      <c r="C4273" s="3" t="s">
        <v>91</v>
      </c>
      <c r="D4273" s="3" t="s">
        <v>8561</v>
      </c>
      <c r="E4273" s="3" t="s">
        <v>10719</v>
      </c>
      <c r="F4273" s="3" t="s">
        <v>496</v>
      </c>
    </row>
    <row r="4274" spans="1:6" ht="12" customHeight="1" x14ac:dyDescent="0.25">
      <c r="A4274" s="3" t="s">
        <v>956</v>
      </c>
      <c r="B4274" s="3" t="s">
        <v>504</v>
      </c>
      <c r="C4274" s="3" t="s">
        <v>91</v>
      </c>
      <c r="D4274" s="3" t="s">
        <v>8561</v>
      </c>
      <c r="E4274" s="3" t="s">
        <v>957</v>
      </c>
      <c r="F4274" s="3" t="s">
        <v>496</v>
      </c>
    </row>
    <row r="4275" spans="1:6" ht="12" customHeight="1" x14ac:dyDescent="0.25">
      <c r="A4275" s="3" t="s">
        <v>10720</v>
      </c>
      <c r="B4275" s="3" t="s">
        <v>493</v>
      </c>
      <c r="C4275" s="3" t="s">
        <v>91</v>
      </c>
      <c r="D4275" s="3" t="s">
        <v>8561</v>
      </c>
      <c r="E4275" s="3" t="s">
        <v>10721</v>
      </c>
      <c r="F4275" s="3" t="s">
        <v>496</v>
      </c>
    </row>
    <row r="4276" spans="1:6" ht="12" customHeight="1" x14ac:dyDescent="0.25">
      <c r="A4276" s="3" t="s">
        <v>10722</v>
      </c>
      <c r="B4276" s="3" t="s">
        <v>493</v>
      </c>
      <c r="C4276" s="3" t="s">
        <v>208</v>
      </c>
      <c r="D4276" s="3" t="s">
        <v>8565</v>
      </c>
      <c r="E4276" s="3" t="s">
        <v>10723</v>
      </c>
      <c r="F4276" s="3" t="s">
        <v>496</v>
      </c>
    </row>
    <row r="4277" spans="1:6" ht="12" customHeight="1" x14ac:dyDescent="0.25">
      <c r="A4277" s="3" t="s">
        <v>10725</v>
      </c>
      <c r="B4277" s="3" t="s">
        <v>493</v>
      </c>
      <c r="C4277" s="3" t="s">
        <v>208</v>
      </c>
      <c r="D4277" s="3" t="s">
        <v>8565</v>
      </c>
      <c r="E4277" s="3" t="s">
        <v>10726</v>
      </c>
      <c r="F4277" s="3" t="s">
        <v>496</v>
      </c>
    </row>
    <row r="4278" spans="1:6" ht="12" customHeight="1" x14ac:dyDescent="0.25">
      <c r="A4278" s="3" t="s">
        <v>1896</v>
      </c>
      <c r="B4278" s="3" t="s">
        <v>504</v>
      </c>
      <c r="C4278" s="3" t="s">
        <v>208</v>
      </c>
      <c r="D4278" s="3" t="s">
        <v>8565</v>
      </c>
      <c r="E4278" s="3" t="s">
        <v>1897</v>
      </c>
      <c r="F4278" s="3" t="s">
        <v>496</v>
      </c>
    </row>
    <row r="4279" spans="1:6" ht="12" customHeight="1" x14ac:dyDescent="0.25">
      <c r="A4279" s="3" t="s">
        <v>10727</v>
      </c>
      <c r="B4279" s="3" t="s">
        <v>493</v>
      </c>
      <c r="C4279" s="3" t="s">
        <v>208</v>
      </c>
      <c r="D4279" s="3" t="s">
        <v>8565</v>
      </c>
      <c r="E4279" s="3" t="s">
        <v>10728</v>
      </c>
      <c r="F4279" s="3" t="s">
        <v>496</v>
      </c>
    </row>
    <row r="4280" spans="1:6" ht="12" customHeight="1" x14ac:dyDescent="0.25">
      <c r="A4280" s="3" t="s">
        <v>10729</v>
      </c>
      <c r="B4280" s="3" t="s">
        <v>493</v>
      </c>
      <c r="C4280" s="3" t="s">
        <v>68</v>
      </c>
      <c r="D4280" s="3" t="s">
        <v>8567</v>
      </c>
      <c r="E4280" s="3" t="s">
        <v>10730</v>
      </c>
      <c r="F4280" s="3" t="s">
        <v>496</v>
      </c>
    </row>
    <row r="4281" spans="1:6" ht="12" customHeight="1" x14ac:dyDescent="0.25">
      <c r="A4281" s="3" t="s">
        <v>10731</v>
      </c>
      <c r="B4281" s="3" t="s">
        <v>493</v>
      </c>
      <c r="C4281" s="3" t="s">
        <v>68</v>
      </c>
      <c r="D4281" s="3" t="s">
        <v>8567</v>
      </c>
      <c r="E4281" s="3" t="s">
        <v>10732</v>
      </c>
      <c r="F4281" s="3" t="s">
        <v>496</v>
      </c>
    </row>
    <row r="4282" spans="1:6" ht="12" customHeight="1" x14ac:dyDescent="0.25">
      <c r="A4282" s="3" t="s">
        <v>10733</v>
      </c>
      <c r="B4282" s="3" t="s">
        <v>504</v>
      </c>
      <c r="C4282" s="3" t="s">
        <v>68</v>
      </c>
      <c r="D4282" s="3" t="s">
        <v>8567</v>
      </c>
      <c r="E4282" s="3" t="s">
        <v>10734</v>
      </c>
      <c r="F4282" s="3" t="s">
        <v>496</v>
      </c>
    </row>
    <row r="4283" spans="1:6" ht="12" customHeight="1" x14ac:dyDescent="0.25">
      <c r="A4283" s="3" t="s">
        <v>10735</v>
      </c>
      <c r="B4283" s="3" t="s">
        <v>493</v>
      </c>
      <c r="C4283" s="3" t="s">
        <v>68</v>
      </c>
      <c r="D4283" s="3" t="s">
        <v>8567</v>
      </c>
      <c r="E4283" s="3" t="s">
        <v>10736</v>
      </c>
      <c r="F4283" s="3" t="s">
        <v>496</v>
      </c>
    </row>
    <row r="4284" spans="1:6" ht="12" customHeight="1" x14ac:dyDescent="0.25">
      <c r="A4284" s="3" t="s">
        <v>1933</v>
      </c>
      <c r="B4284" s="3" t="s">
        <v>504</v>
      </c>
      <c r="C4284" s="3" t="s">
        <v>273</v>
      </c>
      <c r="D4284" s="3" t="s">
        <v>8570</v>
      </c>
      <c r="E4284" s="3" t="s">
        <v>1934</v>
      </c>
      <c r="F4284" s="3" t="s">
        <v>496</v>
      </c>
    </row>
    <row r="4285" spans="1:6" ht="12" customHeight="1" x14ac:dyDescent="0.25">
      <c r="A4285" s="3" t="s">
        <v>10737</v>
      </c>
      <c r="B4285" s="3" t="s">
        <v>493</v>
      </c>
      <c r="C4285" s="3" t="s">
        <v>273</v>
      </c>
      <c r="D4285" s="3" t="s">
        <v>8570</v>
      </c>
      <c r="E4285" s="3" t="s">
        <v>10738</v>
      </c>
      <c r="F4285" s="3" t="s">
        <v>496</v>
      </c>
    </row>
    <row r="4286" spans="1:6" ht="12" customHeight="1" x14ac:dyDescent="0.25">
      <c r="A4286" s="3" t="s">
        <v>10739</v>
      </c>
      <c r="B4286" s="3" t="s">
        <v>493</v>
      </c>
      <c r="C4286" s="3" t="s">
        <v>273</v>
      </c>
      <c r="D4286" s="3" t="s">
        <v>8570</v>
      </c>
      <c r="E4286" s="3" t="s">
        <v>10740</v>
      </c>
      <c r="F4286" s="3" t="s">
        <v>496</v>
      </c>
    </row>
    <row r="4287" spans="1:6" ht="12" customHeight="1" x14ac:dyDescent="0.25">
      <c r="A4287" s="3" t="s">
        <v>10741</v>
      </c>
      <c r="B4287" s="3" t="s">
        <v>493</v>
      </c>
      <c r="C4287" s="3" t="s">
        <v>273</v>
      </c>
      <c r="D4287" s="3" t="s">
        <v>8570</v>
      </c>
      <c r="E4287" s="3" t="s">
        <v>10742</v>
      </c>
      <c r="F4287" s="3" t="s">
        <v>496</v>
      </c>
    </row>
    <row r="4288" spans="1:6" ht="12" customHeight="1" x14ac:dyDescent="0.25">
      <c r="A4288" s="3" t="s">
        <v>1933</v>
      </c>
      <c r="B4288" s="3" t="s">
        <v>504</v>
      </c>
      <c r="C4288" s="3" t="s">
        <v>273</v>
      </c>
      <c r="D4288" s="3" t="s">
        <v>8572</v>
      </c>
      <c r="E4288" s="3" t="s">
        <v>1934</v>
      </c>
      <c r="F4288" s="3" t="s">
        <v>496</v>
      </c>
    </row>
    <row r="4289" spans="1:6" ht="12" customHeight="1" x14ac:dyDescent="0.25">
      <c r="A4289" s="3" t="s">
        <v>10743</v>
      </c>
      <c r="B4289" s="3" t="s">
        <v>493</v>
      </c>
      <c r="C4289" s="3" t="s">
        <v>273</v>
      </c>
      <c r="D4289" s="3" t="s">
        <v>8572</v>
      </c>
      <c r="E4289" s="3" t="s">
        <v>10744</v>
      </c>
      <c r="F4289" s="3" t="s">
        <v>496</v>
      </c>
    </row>
    <row r="4290" spans="1:6" ht="12" customHeight="1" x14ac:dyDescent="0.25">
      <c r="A4290" s="3" t="s">
        <v>10745</v>
      </c>
      <c r="B4290" s="3" t="s">
        <v>493</v>
      </c>
      <c r="C4290" s="3" t="s">
        <v>273</v>
      </c>
      <c r="D4290" s="3" t="s">
        <v>8572</v>
      </c>
      <c r="E4290" s="3" t="s">
        <v>10746</v>
      </c>
      <c r="F4290" s="3" t="s">
        <v>496</v>
      </c>
    </row>
    <row r="4291" spans="1:6" ht="12" customHeight="1" x14ac:dyDescent="0.25">
      <c r="A4291" s="3" t="s">
        <v>10747</v>
      </c>
      <c r="B4291" s="3" t="s">
        <v>493</v>
      </c>
      <c r="C4291" s="3" t="s">
        <v>273</v>
      </c>
      <c r="D4291" s="3" t="s">
        <v>8572</v>
      </c>
      <c r="E4291" s="3" t="s">
        <v>10748</v>
      </c>
      <c r="F4291" s="3" t="s">
        <v>496</v>
      </c>
    </row>
    <row r="4292" spans="1:6" ht="12" customHeight="1" x14ac:dyDescent="0.25">
      <c r="A4292" s="3" t="s">
        <v>1933</v>
      </c>
      <c r="B4292" s="3" t="s">
        <v>504</v>
      </c>
      <c r="C4292" s="3" t="s">
        <v>273</v>
      </c>
      <c r="D4292" s="3" t="s">
        <v>8575</v>
      </c>
      <c r="E4292" s="3" t="s">
        <v>1934</v>
      </c>
      <c r="F4292" s="3" t="s">
        <v>496</v>
      </c>
    </row>
    <row r="4293" spans="1:6" ht="12" customHeight="1" x14ac:dyDescent="0.25">
      <c r="A4293" s="3" t="s">
        <v>10749</v>
      </c>
      <c r="B4293" s="3" t="s">
        <v>493</v>
      </c>
      <c r="C4293" s="3" t="s">
        <v>273</v>
      </c>
      <c r="D4293" s="3" t="s">
        <v>8575</v>
      </c>
      <c r="E4293" s="3" t="s">
        <v>10750</v>
      </c>
      <c r="F4293" s="3" t="s">
        <v>496</v>
      </c>
    </row>
    <row r="4294" spans="1:6" ht="12" customHeight="1" x14ac:dyDescent="0.25">
      <c r="A4294" s="3" t="s">
        <v>10751</v>
      </c>
      <c r="B4294" s="3" t="s">
        <v>493</v>
      </c>
      <c r="C4294" s="3" t="s">
        <v>273</v>
      </c>
      <c r="D4294" s="3" t="s">
        <v>8575</v>
      </c>
      <c r="E4294" s="3" t="s">
        <v>10752</v>
      </c>
      <c r="F4294" s="3" t="s">
        <v>496</v>
      </c>
    </row>
    <row r="4295" spans="1:6" ht="12" customHeight="1" x14ac:dyDescent="0.25">
      <c r="A4295" s="3" t="s">
        <v>10753</v>
      </c>
      <c r="B4295" s="3" t="s">
        <v>493</v>
      </c>
      <c r="C4295" s="3" t="s">
        <v>273</v>
      </c>
      <c r="D4295" s="3" t="s">
        <v>8575</v>
      </c>
      <c r="E4295" s="3" t="s">
        <v>10754</v>
      </c>
      <c r="F4295" s="3" t="s">
        <v>496</v>
      </c>
    </row>
    <row r="4296" spans="1:6" ht="12" customHeight="1" x14ac:dyDescent="0.25">
      <c r="A4296" s="3" t="s">
        <v>1933</v>
      </c>
      <c r="B4296" s="3" t="s">
        <v>504</v>
      </c>
      <c r="C4296" s="3" t="s">
        <v>273</v>
      </c>
      <c r="D4296" s="3" t="s">
        <v>8579</v>
      </c>
      <c r="E4296" s="3" t="s">
        <v>1934</v>
      </c>
      <c r="F4296" s="3" t="s">
        <v>496</v>
      </c>
    </row>
    <row r="4297" spans="1:6" ht="12" customHeight="1" x14ac:dyDescent="0.25">
      <c r="A4297" s="3" t="s">
        <v>10756</v>
      </c>
      <c r="B4297" s="3" t="s">
        <v>493</v>
      </c>
      <c r="C4297" s="3" t="s">
        <v>273</v>
      </c>
      <c r="D4297" s="3" t="s">
        <v>8579</v>
      </c>
      <c r="E4297" s="3" t="s">
        <v>10757</v>
      </c>
      <c r="F4297" s="3" t="s">
        <v>496</v>
      </c>
    </row>
    <row r="4298" spans="1:6" ht="12" customHeight="1" x14ac:dyDescent="0.25">
      <c r="A4298" s="3" t="s">
        <v>10758</v>
      </c>
      <c r="B4298" s="3" t="s">
        <v>493</v>
      </c>
      <c r="C4298" s="3" t="s">
        <v>273</v>
      </c>
      <c r="D4298" s="3" t="s">
        <v>8579</v>
      </c>
      <c r="E4298" s="3" t="s">
        <v>10759</v>
      </c>
      <c r="F4298" s="3" t="s">
        <v>496</v>
      </c>
    </row>
    <row r="4299" spans="1:6" ht="12" customHeight="1" x14ac:dyDescent="0.25">
      <c r="A4299" s="3" t="s">
        <v>1817</v>
      </c>
      <c r="B4299" s="3" t="s">
        <v>493</v>
      </c>
      <c r="C4299" s="3" t="s">
        <v>273</v>
      </c>
      <c r="D4299" s="3" t="s">
        <v>8579</v>
      </c>
      <c r="E4299" s="3" t="s">
        <v>10760</v>
      </c>
      <c r="F4299" s="3" t="s">
        <v>496</v>
      </c>
    </row>
    <row r="4300" spans="1:6" ht="12" customHeight="1" x14ac:dyDescent="0.25">
      <c r="A4300" s="3" t="s">
        <v>1933</v>
      </c>
      <c r="B4300" s="3" t="s">
        <v>504</v>
      </c>
      <c r="C4300" s="3" t="s">
        <v>273</v>
      </c>
      <c r="D4300" s="3" t="s">
        <v>8582</v>
      </c>
      <c r="E4300" s="3" t="s">
        <v>1934</v>
      </c>
      <c r="F4300" s="3" t="s">
        <v>496</v>
      </c>
    </row>
    <row r="4301" spans="1:6" ht="12" customHeight="1" x14ac:dyDescent="0.25">
      <c r="A4301" s="3" t="s">
        <v>10761</v>
      </c>
      <c r="B4301" s="3" t="s">
        <v>493</v>
      </c>
      <c r="C4301" s="3" t="s">
        <v>273</v>
      </c>
      <c r="D4301" s="3" t="s">
        <v>8582</v>
      </c>
      <c r="E4301" s="3" t="s">
        <v>10762</v>
      </c>
      <c r="F4301" s="3" t="s">
        <v>496</v>
      </c>
    </row>
    <row r="4302" spans="1:6" ht="12" customHeight="1" x14ac:dyDescent="0.25">
      <c r="A4302" s="3" t="s">
        <v>10763</v>
      </c>
      <c r="B4302" s="3" t="s">
        <v>493</v>
      </c>
      <c r="C4302" s="3" t="s">
        <v>273</v>
      </c>
      <c r="D4302" s="3" t="s">
        <v>8582</v>
      </c>
      <c r="E4302" s="3" t="s">
        <v>10764</v>
      </c>
      <c r="F4302" s="3" t="s">
        <v>496</v>
      </c>
    </row>
    <row r="4303" spans="1:6" ht="12" customHeight="1" x14ac:dyDescent="0.25">
      <c r="A4303" s="3" t="s">
        <v>10765</v>
      </c>
      <c r="B4303" s="3" t="s">
        <v>493</v>
      </c>
      <c r="C4303" s="3" t="s">
        <v>273</v>
      </c>
      <c r="D4303" s="3" t="s">
        <v>8582</v>
      </c>
      <c r="E4303" s="3" t="s">
        <v>10766</v>
      </c>
      <c r="F4303" s="3" t="s">
        <v>496</v>
      </c>
    </row>
    <row r="4304" spans="1:6" ht="12" customHeight="1" x14ac:dyDescent="0.25">
      <c r="A4304" s="3" t="s">
        <v>1933</v>
      </c>
      <c r="B4304" s="3" t="s">
        <v>504</v>
      </c>
      <c r="C4304" s="3" t="s">
        <v>273</v>
      </c>
      <c r="D4304" s="3" t="s">
        <v>8584</v>
      </c>
      <c r="E4304" s="3" t="s">
        <v>1934</v>
      </c>
      <c r="F4304" s="3" t="s">
        <v>496</v>
      </c>
    </row>
    <row r="4305" spans="1:6" ht="12" customHeight="1" x14ac:dyDescent="0.25">
      <c r="A4305" s="3" t="s">
        <v>5181</v>
      </c>
      <c r="B4305" s="3" t="s">
        <v>493</v>
      </c>
      <c r="C4305" s="3" t="s">
        <v>273</v>
      </c>
      <c r="D4305" s="3" t="s">
        <v>8584</v>
      </c>
      <c r="E4305" s="3" t="s">
        <v>10768</v>
      </c>
      <c r="F4305" s="3" t="s">
        <v>496</v>
      </c>
    </row>
    <row r="4306" spans="1:6" ht="12" customHeight="1" x14ac:dyDescent="0.25">
      <c r="A4306" s="3" t="s">
        <v>10769</v>
      </c>
      <c r="B4306" s="3" t="s">
        <v>493</v>
      </c>
      <c r="C4306" s="3" t="s">
        <v>273</v>
      </c>
      <c r="D4306" s="3" t="s">
        <v>8584</v>
      </c>
      <c r="E4306" s="3" t="s">
        <v>10770</v>
      </c>
      <c r="F4306" s="3" t="s">
        <v>496</v>
      </c>
    </row>
    <row r="4307" spans="1:6" ht="12" customHeight="1" x14ac:dyDescent="0.25">
      <c r="A4307" s="3" t="s">
        <v>10771</v>
      </c>
      <c r="B4307" s="3" t="s">
        <v>493</v>
      </c>
      <c r="C4307" s="3" t="s">
        <v>273</v>
      </c>
      <c r="D4307" s="3" t="s">
        <v>8584</v>
      </c>
      <c r="E4307" s="3" t="s">
        <v>10772</v>
      </c>
      <c r="F4307" s="3" t="s">
        <v>496</v>
      </c>
    </row>
    <row r="4308" spans="1:6" ht="12" customHeight="1" x14ac:dyDescent="0.25">
      <c r="A4308" s="3" t="s">
        <v>10773</v>
      </c>
      <c r="B4308" s="3" t="s">
        <v>493</v>
      </c>
      <c r="C4308" s="3" t="s">
        <v>114</v>
      </c>
      <c r="D4308" s="3" t="s">
        <v>8586</v>
      </c>
      <c r="E4308" s="3" t="s">
        <v>10774</v>
      </c>
      <c r="F4308" s="3" t="s">
        <v>496</v>
      </c>
    </row>
    <row r="4309" spans="1:6" ht="12" customHeight="1" x14ac:dyDescent="0.25">
      <c r="A4309" s="3" t="s">
        <v>10775</v>
      </c>
      <c r="B4309" s="3" t="s">
        <v>493</v>
      </c>
      <c r="C4309" s="3" t="s">
        <v>114</v>
      </c>
      <c r="D4309" s="3" t="s">
        <v>8586</v>
      </c>
      <c r="E4309" s="3" t="s">
        <v>10776</v>
      </c>
      <c r="F4309" s="3" t="s">
        <v>496</v>
      </c>
    </row>
    <row r="4310" spans="1:6" ht="12" customHeight="1" x14ac:dyDescent="0.25">
      <c r="A4310" s="3" t="s">
        <v>10777</v>
      </c>
      <c r="B4310" s="3" t="s">
        <v>493</v>
      </c>
      <c r="C4310" s="3" t="s">
        <v>114</v>
      </c>
      <c r="D4310" s="3" t="s">
        <v>8586</v>
      </c>
      <c r="E4310" s="3" t="s">
        <v>10778</v>
      </c>
      <c r="F4310" s="3" t="s">
        <v>496</v>
      </c>
    </row>
    <row r="4311" spans="1:6" ht="12" customHeight="1" x14ac:dyDescent="0.25">
      <c r="A4311" s="3" t="s">
        <v>2815</v>
      </c>
      <c r="B4311" s="3" t="s">
        <v>504</v>
      </c>
      <c r="C4311" s="3" t="s">
        <v>114</v>
      </c>
      <c r="D4311" s="3" t="s">
        <v>8586</v>
      </c>
      <c r="E4311" s="3" t="s">
        <v>2816</v>
      </c>
      <c r="F4311" s="3" t="s">
        <v>496</v>
      </c>
    </row>
    <row r="4312" spans="1:6" ht="12" customHeight="1" x14ac:dyDescent="0.25">
      <c r="A4312" s="3" t="s">
        <v>10780</v>
      </c>
      <c r="B4312" s="3" t="s">
        <v>493</v>
      </c>
      <c r="C4312" s="3" t="s">
        <v>114</v>
      </c>
      <c r="D4312" s="3" t="s">
        <v>113</v>
      </c>
      <c r="E4312" s="3" t="s">
        <v>10781</v>
      </c>
      <c r="F4312" s="3" t="s">
        <v>496</v>
      </c>
    </row>
    <row r="4313" spans="1:6" ht="12" customHeight="1" x14ac:dyDescent="0.25">
      <c r="A4313" s="3" t="s">
        <v>10782</v>
      </c>
      <c r="B4313" s="3" t="s">
        <v>493</v>
      </c>
      <c r="C4313" s="3" t="s">
        <v>114</v>
      </c>
      <c r="D4313" s="3" t="s">
        <v>113</v>
      </c>
      <c r="E4313" s="3" t="s">
        <v>10783</v>
      </c>
      <c r="F4313" s="3" t="s">
        <v>496</v>
      </c>
    </row>
    <row r="4314" spans="1:6" ht="12" customHeight="1" x14ac:dyDescent="0.25">
      <c r="A4314" s="3" t="s">
        <v>2815</v>
      </c>
      <c r="B4314" s="3" t="s">
        <v>504</v>
      </c>
      <c r="C4314" s="3" t="s">
        <v>114</v>
      </c>
      <c r="D4314" s="3" t="s">
        <v>113</v>
      </c>
      <c r="E4314" s="3" t="s">
        <v>2816</v>
      </c>
      <c r="F4314" s="3" t="s">
        <v>496</v>
      </c>
    </row>
    <row r="4315" spans="1:6" ht="12" customHeight="1" x14ac:dyDescent="0.25">
      <c r="A4315" s="3" t="s">
        <v>10784</v>
      </c>
      <c r="B4315" s="3" t="s">
        <v>493</v>
      </c>
      <c r="C4315" s="3" t="s">
        <v>114</v>
      </c>
      <c r="D4315" s="3" t="s">
        <v>113</v>
      </c>
      <c r="E4315" s="3" t="s">
        <v>10785</v>
      </c>
      <c r="F4315" s="3" t="s">
        <v>496</v>
      </c>
    </row>
    <row r="4316" spans="1:6" ht="12" customHeight="1" x14ac:dyDescent="0.25">
      <c r="A4316" s="3" t="s">
        <v>10786</v>
      </c>
      <c r="B4316" s="3" t="s">
        <v>493</v>
      </c>
      <c r="C4316" s="3" t="s">
        <v>42</v>
      </c>
      <c r="D4316" s="3" t="s">
        <v>8591</v>
      </c>
      <c r="E4316" s="3" t="s">
        <v>10787</v>
      </c>
      <c r="F4316" s="3" t="s">
        <v>496</v>
      </c>
    </row>
    <row r="4317" spans="1:6" ht="12" customHeight="1" x14ac:dyDescent="0.25">
      <c r="A4317" s="3" t="s">
        <v>10788</v>
      </c>
      <c r="B4317" s="3" t="s">
        <v>493</v>
      </c>
      <c r="C4317" s="3" t="s">
        <v>42</v>
      </c>
      <c r="D4317" s="3" t="s">
        <v>8591</v>
      </c>
      <c r="E4317" s="3" t="s">
        <v>10789</v>
      </c>
      <c r="F4317" s="3" t="s">
        <v>496</v>
      </c>
    </row>
    <row r="4318" spans="1:6" ht="12" customHeight="1" x14ac:dyDescent="0.25">
      <c r="A4318" s="3" t="s">
        <v>10790</v>
      </c>
      <c r="B4318" s="3" t="s">
        <v>493</v>
      </c>
      <c r="C4318" s="3" t="s">
        <v>42</v>
      </c>
      <c r="D4318" s="3" t="s">
        <v>8591</v>
      </c>
      <c r="E4318" s="3" t="s">
        <v>10791</v>
      </c>
      <c r="F4318" s="3" t="s">
        <v>496</v>
      </c>
    </row>
    <row r="4319" spans="1:6" ht="12" customHeight="1" x14ac:dyDescent="0.25">
      <c r="A4319" s="3" t="s">
        <v>10788</v>
      </c>
      <c r="B4319" s="3" t="s">
        <v>504</v>
      </c>
      <c r="C4319" s="3" t="s">
        <v>42</v>
      </c>
      <c r="D4319" s="3" t="s">
        <v>8591</v>
      </c>
      <c r="E4319" s="3" t="s">
        <v>10789</v>
      </c>
      <c r="F4319" s="3" t="s">
        <v>496</v>
      </c>
    </row>
    <row r="4320" spans="1:6" ht="12" customHeight="1" x14ac:dyDescent="0.25">
      <c r="A4320" s="3" t="s">
        <v>10793</v>
      </c>
      <c r="B4320" s="3" t="s">
        <v>493</v>
      </c>
      <c r="C4320" s="3" t="s">
        <v>230</v>
      </c>
      <c r="D4320" s="3" t="s">
        <v>229</v>
      </c>
      <c r="E4320" s="3" t="s">
        <v>10794</v>
      </c>
      <c r="F4320" s="3" t="s">
        <v>496</v>
      </c>
    </row>
    <row r="4321" spans="1:6" ht="12" customHeight="1" x14ac:dyDescent="0.25">
      <c r="A4321" s="3" t="s">
        <v>10795</v>
      </c>
      <c r="B4321" s="3" t="s">
        <v>493</v>
      </c>
      <c r="C4321" s="3" t="s">
        <v>230</v>
      </c>
      <c r="D4321" s="3" t="s">
        <v>229</v>
      </c>
      <c r="E4321" s="3" t="s">
        <v>10796</v>
      </c>
      <c r="F4321" s="3" t="s">
        <v>496</v>
      </c>
    </row>
    <row r="4322" spans="1:6" ht="12" customHeight="1" x14ac:dyDescent="0.25">
      <c r="A4322" s="3" t="s">
        <v>736</v>
      </c>
      <c r="B4322" s="3" t="s">
        <v>504</v>
      </c>
      <c r="C4322" s="3" t="s">
        <v>230</v>
      </c>
      <c r="D4322" s="3" t="s">
        <v>229</v>
      </c>
      <c r="E4322" s="3" t="s">
        <v>737</v>
      </c>
      <c r="F4322" s="3" t="s">
        <v>496</v>
      </c>
    </row>
    <row r="4323" spans="1:6" ht="12" customHeight="1" x14ac:dyDescent="0.25">
      <c r="A4323" s="3" t="s">
        <v>10797</v>
      </c>
      <c r="B4323" s="3" t="s">
        <v>493</v>
      </c>
      <c r="C4323" s="3" t="s">
        <v>230</v>
      </c>
      <c r="D4323" s="3" t="s">
        <v>229</v>
      </c>
      <c r="E4323" s="3" t="s">
        <v>10799</v>
      </c>
      <c r="F4323" s="3" t="s">
        <v>496</v>
      </c>
    </row>
    <row r="4324" spans="1:6" ht="12" customHeight="1" x14ac:dyDescent="0.25">
      <c r="A4324" s="3" t="s">
        <v>1933</v>
      </c>
      <c r="B4324" s="3" t="s">
        <v>504</v>
      </c>
      <c r="C4324" s="3" t="s">
        <v>273</v>
      </c>
      <c r="D4324" s="3" t="s">
        <v>8594</v>
      </c>
      <c r="E4324" s="3" t="s">
        <v>1934</v>
      </c>
      <c r="F4324" s="3" t="s">
        <v>496</v>
      </c>
    </row>
    <row r="4325" spans="1:6" ht="12" customHeight="1" x14ac:dyDescent="0.25">
      <c r="A4325" s="3" t="s">
        <v>10800</v>
      </c>
      <c r="B4325" s="3" t="s">
        <v>493</v>
      </c>
      <c r="C4325" s="3" t="s">
        <v>273</v>
      </c>
      <c r="D4325" s="3" t="s">
        <v>8594</v>
      </c>
      <c r="E4325" s="3" t="s">
        <v>10801</v>
      </c>
      <c r="F4325" s="3" t="s">
        <v>496</v>
      </c>
    </row>
    <row r="4326" spans="1:6" ht="12" customHeight="1" x14ac:dyDescent="0.25">
      <c r="A4326" s="3" t="s">
        <v>1682</v>
      </c>
      <c r="B4326" s="3" t="s">
        <v>493</v>
      </c>
      <c r="C4326" s="3" t="s">
        <v>273</v>
      </c>
      <c r="D4326" s="3" t="s">
        <v>8594</v>
      </c>
      <c r="E4326" s="3" t="s">
        <v>10802</v>
      </c>
      <c r="F4326" s="3" t="s">
        <v>496</v>
      </c>
    </row>
    <row r="4327" spans="1:6" ht="12" customHeight="1" x14ac:dyDescent="0.25">
      <c r="A4327" s="3" t="s">
        <v>10803</v>
      </c>
      <c r="B4327" s="3" t="s">
        <v>493</v>
      </c>
      <c r="C4327" s="3" t="s">
        <v>273</v>
      </c>
      <c r="D4327" s="3" t="s">
        <v>8594</v>
      </c>
      <c r="E4327" s="3" t="s">
        <v>10804</v>
      </c>
      <c r="F4327" s="3" t="s">
        <v>496</v>
      </c>
    </row>
    <row r="4328" spans="1:6" ht="12" customHeight="1" x14ac:dyDescent="0.25">
      <c r="A4328" s="3" t="s">
        <v>10805</v>
      </c>
      <c r="B4328" s="3" t="s">
        <v>493</v>
      </c>
      <c r="C4328" s="3" t="s">
        <v>208</v>
      </c>
      <c r="D4328" s="3" t="s">
        <v>8595</v>
      </c>
      <c r="E4328" s="3" t="s">
        <v>10806</v>
      </c>
      <c r="F4328" s="3" t="s">
        <v>496</v>
      </c>
    </row>
    <row r="4329" spans="1:6" ht="12" customHeight="1" x14ac:dyDescent="0.25">
      <c r="A4329" s="3" t="s">
        <v>10807</v>
      </c>
      <c r="B4329" s="3" t="s">
        <v>493</v>
      </c>
      <c r="C4329" s="3" t="s">
        <v>208</v>
      </c>
      <c r="D4329" s="3" t="s">
        <v>8595</v>
      </c>
      <c r="E4329" s="3" t="s">
        <v>10808</v>
      </c>
      <c r="F4329" s="3" t="s">
        <v>496</v>
      </c>
    </row>
    <row r="4330" spans="1:6" ht="12" customHeight="1" x14ac:dyDescent="0.25">
      <c r="A4330" s="3" t="s">
        <v>1896</v>
      </c>
      <c r="B4330" s="3" t="s">
        <v>504</v>
      </c>
      <c r="C4330" s="3" t="s">
        <v>208</v>
      </c>
      <c r="D4330" s="3" t="s">
        <v>8595</v>
      </c>
      <c r="E4330" s="3" t="s">
        <v>1897</v>
      </c>
      <c r="F4330" s="3" t="s">
        <v>496</v>
      </c>
    </row>
    <row r="4331" spans="1:6" ht="12" customHeight="1" x14ac:dyDescent="0.25">
      <c r="A4331" s="3" t="s">
        <v>10809</v>
      </c>
      <c r="B4331" s="3" t="s">
        <v>493</v>
      </c>
      <c r="C4331" s="3" t="s">
        <v>208</v>
      </c>
      <c r="D4331" s="3" t="s">
        <v>8595</v>
      </c>
      <c r="E4331" s="3" t="s">
        <v>10810</v>
      </c>
      <c r="F4331" s="3" t="s">
        <v>496</v>
      </c>
    </row>
    <row r="4332" spans="1:6" ht="12" customHeight="1" x14ac:dyDescent="0.25">
      <c r="A4332" s="3" t="s">
        <v>1933</v>
      </c>
      <c r="B4332" s="3" t="s">
        <v>504</v>
      </c>
      <c r="C4332" s="3" t="s">
        <v>273</v>
      </c>
      <c r="D4332" s="3" t="s">
        <v>8597</v>
      </c>
      <c r="E4332" s="3" t="s">
        <v>1934</v>
      </c>
      <c r="F4332" s="3" t="s">
        <v>496</v>
      </c>
    </row>
    <row r="4333" spans="1:6" ht="12" customHeight="1" x14ac:dyDescent="0.25">
      <c r="A4333" s="3" t="s">
        <v>10811</v>
      </c>
      <c r="B4333" s="3" t="s">
        <v>493</v>
      </c>
      <c r="C4333" s="3" t="s">
        <v>273</v>
      </c>
      <c r="D4333" s="3" t="s">
        <v>8597</v>
      </c>
      <c r="E4333" s="3" t="s">
        <v>10812</v>
      </c>
      <c r="F4333" s="3" t="s">
        <v>496</v>
      </c>
    </row>
    <row r="4334" spans="1:6" ht="12" customHeight="1" x14ac:dyDescent="0.25">
      <c r="A4334" s="3" t="s">
        <v>10813</v>
      </c>
      <c r="B4334" s="3" t="s">
        <v>493</v>
      </c>
      <c r="C4334" s="3" t="s">
        <v>273</v>
      </c>
      <c r="D4334" s="3" t="s">
        <v>8597</v>
      </c>
      <c r="E4334" s="3" t="s">
        <v>10815</v>
      </c>
      <c r="F4334" s="3" t="s">
        <v>496</v>
      </c>
    </row>
    <row r="4335" spans="1:6" ht="12" customHeight="1" x14ac:dyDescent="0.25">
      <c r="A4335" s="3" t="s">
        <v>10816</v>
      </c>
      <c r="B4335" s="3" t="s">
        <v>493</v>
      </c>
      <c r="C4335" s="3" t="s">
        <v>273</v>
      </c>
      <c r="D4335" s="3" t="s">
        <v>8597</v>
      </c>
      <c r="E4335" s="3" t="s">
        <v>10817</v>
      </c>
      <c r="F4335" s="3" t="s">
        <v>496</v>
      </c>
    </row>
    <row r="4336" spans="1:6" ht="12" customHeight="1" x14ac:dyDescent="0.25">
      <c r="A4336" s="3" t="s">
        <v>10818</v>
      </c>
      <c r="B4336" s="3" t="s">
        <v>493</v>
      </c>
      <c r="C4336" s="3" t="s">
        <v>40</v>
      </c>
      <c r="D4336" s="3" t="s">
        <v>8599</v>
      </c>
      <c r="E4336" s="3" t="s">
        <v>10819</v>
      </c>
      <c r="F4336" s="3" t="s">
        <v>496</v>
      </c>
    </row>
    <row r="4337" spans="1:6" ht="12" customHeight="1" x14ac:dyDescent="0.25">
      <c r="A4337" s="3" t="s">
        <v>5416</v>
      </c>
      <c r="B4337" s="3" t="s">
        <v>493</v>
      </c>
      <c r="C4337" s="3" t="s">
        <v>40</v>
      </c>
      <c r="D4337" s="3" t="s">
        <v>8599</v>
      </c>
      <c r="E4337" s="3" t="s">
        <v>10820</v>
      </c>
      <c r="F4337" s="3" t="s">
        <v>496</v>
      </c>
    </row>
    <row r="4338" spans="1:6" ht="12" customHeight="1" x14ac:dyDescent="0.25">
      <c r="A4338" s="3" t="s">
        <v>10821</v>
      </c>
      <c r="B4338" s="3" t="s">
        <v>493</v>
      </c>
      <c r="C4338" s="3" t="s">
        <v>40</v>
      </c>
      <c r="D4338" s="3" t="s">
        <v>8599</v>
      </c>
      <c r="E4338" s="3" t="s">
        <v>10822</v>
      </c>
      <c r="F4338" s="3" t="s">
        <v>496</v>
      </c>
    </row>
    <row r="4339" spans="1:6" ht="12" customHeight="1" x14ac:dyDescent="0.25">
      <c r="A4339" s="3" t="s">
        <v>3382</v>
      </c>
      <c r="B4339" s="3" t="s">
        <v>504</v>
      </c>
      <c r="C4339" s="3" t="s">
        <v>40</v>
      </c>
      <c r="D4339" s="3" t="s">
        <v>8599</v>
      </c>
      <c r="E4339" s="3" t="s">
        <v>3383</v>
      </c>
      <c r="F4339" s="3" t="s">
        <v>496</v>
      </c>
    </row>
    <row r="4340" spans="1:6" ht="12" customHeight="1" x14ac:dyDescent="0.25">
      <c r="A4340" s="3" t="s">
        <v>10823</v>
      </c>
      <c r="B4340" s="3" t="s">
        <v>493</v>
      </c>
      <c r="C4340" s="3" t="s">
        <v>227</v>
      </c>
      <c r="D4340" s="3" t="s">
        <v>8603</v>
      </c>
      <c r="E4340" s="3" t="s">
        <v>10824</v>
      </c>
      <c r="F4340" s="3" t="s">
        <v>496</v>
      </c>
    </row>
    <row r="4341" spans="1:6" ht="12" customHeight="1" x14ac:dyDescent="0.25">
      <c r="A4341" s="3" t="s">
        <v>531</v>
      </c>
      <c r="B4341" s="3" t="s">
        <v>493</v>
      </c>
      <c r="C4341" s="3" t="s">
        <v>227</v>
      </c>
      <c r="D4341" s="3" t="s">
        <v>8603</v>
      </c>
      <c r="E4341" s="3" t="s">
        <v>10825</v>
      </c>
      <c r="F4341" s="3" t="s">
        <v>496</v>
      </c>
    </row>
    <row r="4342" spans="1:6" ht="12" customHeight="1" x14ac:dyDescent="0.25">
      <c r="A4342" s="3" t="s">
        <v>10827</v>
      </c>
      <c r="B4342" s="3" t="s">
        <v>493</v>
      </c>
      <c r="C4342" s="3" t="s">
        <v>227</v>
      </c>
      <c r="D4342" s="3" t="s">
        <v>8603</v>
      </c>
      <c r="E4342" s="3" t="s">
        <v>10828</v>
      </c>
      <c r="F4342" s="3" t="s">
        <v>496</v>
      </c>
    </row>
    <row r="4343" spans="1:6" ht="12" customHeight="1" x14ac:dyDescent="0.25">
      <c r="A4343" s="3" t="s">
        <v>1076</v>
      </c>
      <c r="B4343" s="3" t="s">
        <v>504</v>
      </c>
      <c r="C4343" s="3" t="s">
        <v>227</v>
      </c>
      <c r="D4343" s="3" t="s">
        <v>8603</v>
      </c>
      <c r="E4343" s="3" t="s">
        <v>6075</v>
      </c>
      <c r="F4343" s="3" t="s">
        <v>496</v>
      </c>
    </row>
    <row r="4344" spans="1:6" ht="12" customHeight="1" x14ac:dyDescent="0.25">
      <c r="A4344" s="3" t="s">
        <v>10829</v>
      </c>
      <c r="B4344" s="3" t="s">
        <v>493</v>
      </c>
      <c r="C4344" s="3" t="s">
        <v>227</v>
      </c>
      <c r="D4344" s="3" t="s">
        <v>8606</v>
      </c>
      <c r="E4344" s="3" t="s">
        <v>10830</v>
      </c>
      <c r="F4344" s="3" t="s">
        <v>496</v>
      </c>
    </row>
    <row r="4345" spans="1:6" ht="12" customHeight="1" x14ac:dyDescent="0.25">
      <c r="A4345" s="3" t="s">
        <v>10831</v>
      </c>
      <c r="B4345" s="3" t="s">
        <v>493</v>
      </c>
      <c r="C4345" s="3" t="s">
        <v>227</v>
      </c>
      <c r="D4345" s="3" t="s">
        <v>8606</v>
      </c>
      <c r="E4345" s="3" t="s">
        <v>10832</v>
      </c>
      <c r="F4345" s="3" t="s">
        <v>496</v>
      </c>
    </row>
    <row r="4346" spans="1:6" ht="12" customHeight="1" x14ac:dyDescent="0.25">
      <c r="A4346" s="3" t="s">
        <v>10833</v>
      </c>
      <c r="B4346" s="3" t="s">
        <v>493</v>
      </c>
      <c r="C4346" s="3" t="s">
        <v>227</v>
      </c>
      <c r="D4346" s="3" t="s">
        <v>8606</v>
      </c>
      <c r="E4346" s="3" t="s">
        <v>10834</v>
      </c>
      <c r="F4346" s="3" t="s">
        <v>496</v>
      </c>
    </row>
    <row r="4347" spans="1:6" ht="12" customHeight="1" x14ac:dyDescent="0.25">
      <c r="A4347" s="3" t="s">
        <v>1076</v>
      </c>
      <c r="B4347" s="3" t="s">
        <v>504</v>
      </c>
      <c r="C4347" s="3" t="s">
        <v>227</v>
      </c>
      <c r="D4347" s="3" t="s">
        <v>8606</v>
      </c>
      <c r="E4347" s="3" t="s">
        <v>6075</v>
      </c>
      <c r="F4347" s="3" t="s">
        <v>496</v>
      </c>
    </row>
    <row r="4348" spans="1:6" ht="12" customHeight="1" x14ac:dyDescent="0.25">
      <c r="A4348" s="3" t="s">
        <v>10835</v>
      </c>
      <c r="B4348" s="3" t="s">
        <v>493</v>
      </c>
      <c r="C4348" s="3" t="s">
        <v>227</v>
      </c>
      <c r="D4348" s="3" t="s">
        <v>8608</v>
      </c>
      <c r="E4348" s="3" t="s">
        <v>10836</v>
      </c>
      <c r="F4348" s="3" t="s">
        <v>496</v>
      </c>
    </row>
    <row r="4349" spans="1:6" ht="12" customHeight="1" x14ac:dyDescent="0.25">
      <c r="A4349" s="3" t="s">
        <v>10837</v>
      </c>
      <c r="B4349" s="3" t="s">
        <v>493</v>
      </c>
      <c r="C4349" s="3" t="s">
        <v>227</v>
      </c>
      <c r="D4349" s="3" t="s">
        <v>8608</v>
      </c>
      <c r="E4349" s="3" t="s">
        <v>10838</v>
      </c>
      <c r="F4349" s="3" t="s">
        <v>496</v>
      </c>
    </row>
    <row r="4350" spans="1:6" ht="12" customHeight="1" x14ac:dyDescent="0.25">
      <c r="A4350" s="3" t="s">
        <v>10839</v>
      </c>
      <c r="B4350" s="3" t="s">
        <v>493</v>
      </c>
      <c r="C4350" s="3" t="s">
        <v>227</v>
      </c>
      <c r="D4350" s="3" t="s">
        <v>8608</v>
      </c>
      <c r="E4350" s="3" t="s">
        <v>10840</v>
      </c>
      <c r="F4350" s="3" t="s">
        <v>496</v>
      </c>
    </row>
    <row r="4351" spans="1:6" ht="12" customHeight="1" x14ac:dyDescent="0.25">
      <c r="A4351" s="3" t="s">
        <v>1076</v>
      </c>
      <c r="B4351" s="3" t="s">
        <v>504</v>
      </c>
      <c r="C4351" s="3" t="s">
        <v>227</v>
      </c>
      <c r="D4351" s="3" t="s">
        <v>8608</v>
      </c>
      <c r="E4351" s="3" t="s">
        <v>6075</v>
      </c>
      <c r="F4351" s="3" t="s">
        <v>496</v>
      </c>
    </row>
    <row r="4352" spans="1:6" ht="12" customHeight="1" x14ac:dyDescent="0.25">
      <c r="A4352" s="3" t="s">
        <v>10842</v>
      </c>
      <c r="B4352" s="3" t="s">
        <v>493</v>
      </c>
      <c r="C4352" s="3" t="s">
        <v>227</v>
      </c>
      <c r="D4352" s="3" t="s">
        <v>8612</v>
      </c>
      <c r="E4352" s="3" t="s">
        <v>10843</v>
      </c>
      <c r="F4352" s="3" t="s">
        <v>496</v>
      </c>
    </row>
    <row r="4353" spans="1:6" ht="12" customHeight="1" x14ac:dyDescent="0.25">
      <c r="A4353" s="3" t="s">
        <v>10844</v>
      </c>
      <c r="B4353" s="3" t="s">
        <v>493</v>
      </c>
      <c r="C4353" s="3" t="s">
        <v>227</v>
      </c>
      <c r="D4353" s="3" t="s">
        <v>8612</v>
      </c>
      <c r="E4353" s="3" t="s">
        <v>10845</v>
      </c>
      <c r="F4353" s="3" t="s">
        <v>496</v>
      </c>
    </row>
    <row r="4354" spans="1:6" ht="12" customHeight="1" x14ac:dyDescent="0.25">
      <c r="A4354" s="3" t="s">
        <v>10846</v>
      </c>
      <c r="B4354" s="3" t="s">
        <v>493</v>
      </c>
      <c r="C4354" s="3" t="s">
        <v>227</v>
      </c>
      <c r="D4354" s="3" t="s">
        <v>8612</v>
      </c>
      <c r="E4354" s="3" t="s">
        <v>10847</v>
      </c>
      <c r="F4354" s="3" t="s">
        <v>496</v>
      </c>
    </row>
    <row r="4355" spans="1:6" ht="12" customHeight="1" x14ac:dyDescent="0.25">
      <c r="A4355" s="3" t="s">
        <v>1076</v>
      </c>
      <c r="B4355" s="3" t="s">
        <v>504</v>
      </c>
      <c r="C4355" s="3" t="s">
        <v>227</v>
      </c>
      <c r="D4355" s="3" t="s">
        <v>8612</v>
      </c>
      <c r="E4355" s="3" t="s">
        <v>6075</v>
      </c>
      <c r="F4355" s="3" t="s">
        <v>496</v>
      </c>
    </row>
    <row r="4356" spans="1:6" ht="12" customHeight="1" x14ac:dyDescent="0.25">
      <c r="A4356" s="3" t="s">
        <v>10848</v>
      </c>
      <c r="B4356" s="3" t="s">
        <v>493</v>
      </c>
      <c r="C4356" s="3" t="s">
        <v>227</v>
      </c>
      <c r="D4356" s="3" t="s">
        <v>8615</v>
      </c>
      <c r="E4356" s="3" t="s">
        <v>10849</v>
      </c>
      <c r="F4356" s="3" t="s">
        <v>496</v>
      </c>
    </row>
    <row r="4357" spans="1:6" ht="12" customHeight="1" x14ac:dyDescent="0.25">
      <c r="A4357" s="3" t="s">
        <v>10850</v>
      </c>
      <c r="B4357" s="3" t="s">
        <v>493</v>
      </c>
      <c r="C4357" s="3" t="s">
        <v>227</v>
      </c>
      <c r="D4357" s="3" t="s">
        <v>8615</v>
      </c>
      <c r="E4357" s="3" t="s">
        <v>10851</v>
      </c>
      <c r="F4357" s="3" t="s">
        <v>496</v>
      </c>
    </row>
    <row r="4358" spans="1:6" ht="12" customHeight="1" x14ac:dyDescent="0.25">
      <c r="A4358" s="3" t="s">
        <v>7397</v>
      </c>
      <c r="B4358" s="3" t="s">
        <v>493</v>
      </c>
      <c r="C4358" s="3" t="s">
        <v>227</v>
      </c>
      <c r="D4358" s="3" t="s">
        <v>8615</v>
      </c>
      <c r="E4358" s="3" t="s">
        <v>10853</v>
      </c>
      <c r="F4358" s="3" t="s">
        <v>496</v>
      </c>
    </row>
    <row r="4359" spans="1:6" ht="12" customHeight="1" x14ac:dyDescent="0.25">
      <c r="A4359" s="3" t="s">
        <v>1076</v>
      </c>
      <c r="B4359" s="3" t="s">
        <v>504</v>
      </c>
      <c r="C4359" s="3" t="s">
        <v>227</v>
      </c>
      <c r="D4359" s="3" t="s">
        <v>8615</v>
      </c>
      <c r="E4359" s="3" t="s">
        <v>6075</v>
      </c>
      <c r="F4359" s="3" t="s">
        <v>496</v>
      </c>
    </row>
    <row r="4360" spans="1:6" ht="12" customHeight="1" x14ac:dyDescent="0.25">
      <c r="A4360" s="3" t="s">
        <v>10854</v>
      </c>
      <c r="B4360" s="3" t="s">
        <v>493</v>
      </c>
      <c r="C4360" s="3" t="s">
        <v>227</v>
      </c>
      <c r="D4360" s="3" t="s">
        <v>8618</v>
      </c>
      <c r="E4360" s="3" t="s">
        <v>10855</v>
      </c>
      <c r="F4360" s="3" t="s">
        <v>496</v>
      </c>
    </row>
    <row r="4361" spans="1:6" ht="12" customHeight="1" x14ac:dyDescent="0.25">
      <c r="A4361" s="3" t="s">
        <v>10856</v>
      </c>
      <c r="B4361" s="3" t="s">
        <v>493</v>
      </c>
      <c r="C4361" s="3" t="s">
        <v>227</v>
      </c>
      <c r="D4361" s="3" t="s">
        <v>8618</v>
      </c>
      <c r="E4361" s="3" t="s">
        <v>10857</v>
      </c>
      <c r="F4361" s="3" t="s">
        <v>496</v>
      </c>
    </row>
    <row r="4362" spans="1:6" ht="12" customHeight="1" x14ac:dyDescent="0.25">
      <c r="A4362" s="3" t="s">
        <v>9110</v>
      </c>
      <c r="B4362" s="3" t="s">
        <v>493</v>
      </c>
      <c r="C4362" s="3" t="s">
        <v>227</v>
      </c>
      <c r="D4362" s="3" t="s">
        <v>8618</v>
      </c>
      <c r="E4362" s="3" t="s">
        <v>10858</v>
      </c>
      <c r="F4362" s="3" t="s">
        <v>496</v>
      </c>
    </row>
    <row r="4363" spans="1:6" ht="12" customHeight="1" x14ac:dyDescent="0.25">
      <c r="A4363" s="3" t="s">
        <v>1076</v>
      </c>
      <c r="B4363" s="3" t="s">
        <v>504</v>
      </c>
      <c r="C4363" s="3" t="s">
        <v>227</v>
      </c>
      <c r="D4363" s="3" t="s">
        <v>8618</v>
      </c>
      <c r="E4363" s="3" t="s">
        <v>6075</v>
      </c>
      <c r="F4363" s="3" t="s">
        <v>496</v>
      </c>
    </row>
    <row r="4364" spans="1:6" ht="12" customHeight="1" x14ac:dyDescent="0.25">
      <c r="A4364" s="3" t="s">
        <v>10860</v>
      </c>
      <c r="B4364" s="3" t="s">
        <v>493</v>
      </c>
      <c r="C4364" s="3" t="s">
        <v>227</v>
      </c>
      <c r="D4364" s="3" t="s">
        <v>226</v>
      </c>
      <c r="E4364" s="3" t="s">
        <v>10861</v>
      </c>
      <c r="F4364" s="3" t="s">
        <v>496</v>
      </c>
    </row>
    <row r="4365" spans="1:6" ht="12" customHeight="1" x14ac:dyDescent="0.25">
      <c r="A4365" s="3" t="s">
        <v>10862</v>
      </c>
      <c r="B4365" s="3" t="s">
        <v>493</v>
      </c>
      <c r="C4365" s="3" t="s">
        <v>227</v>
      </c>
      <c r="D4365" s="3" t="s">
        <v>226</v>
      </c>
      <c r="E4365" s="3" t="s">
        <v>10863</v>
      </c>
      <c r="F4365" s="3" t="s">
        <v>496</v>
      </c>
    </row>
    <row r="4366" spans="1:6" ht="12" customHeight="1" x14ac:dyDescent="0.25">
      <c r="A4366" s="3" t="s">
        <v>10864</v>
      </c>
      <c r="B4366" s="3" t="s">
        <v>493</v>
      </c>
      <c r="C4366" s="3" t="s">
        <v>227</v>
      </c>
      <c r="D4366" s="3" t="s">
        <v>226</v>
      </c>
      <c r="E4366" s="3" t="s">
        <v>10865</v>
      </c>
      <c r="F4366" s="3" t="s">
        <v>496</v>
      </c>
    </row>
    <row r="4367" spans="1:6" ht="12" customHeight="1" x14ac:dyDescent="0.25">
      <c r="A4367" s="3" t="s">
        <v>1076</v>
      </c>
      <c r="B4367" s="3" t="s">
        <v>504</v>
      </c>
      <c r="C4367" s="3" t="s">
        <v>227</v>
      </c>
      <c r="D4367" s="3" t="s">
        <v>226</v>
      </c>
      <c r="E4367" s="3" t="s">
        <v>6075</v>
      </c>
      <c r="F4367" s="3" t="s">
        <v>496</v>
      </c>
    </row>
    <row r="4368" spans="1:6" ht="12" customHeight="1" x14ac:dyDescent="0.25">
      <c r="A4368" s="3" t="s">
        <v>10867</v>
      </c>
      <c r="B4368" s="3" t="s">
        <v>493</v>
      </c>
      <c r="C4368" s="3" t="s">
        <v>227</v>
      </c>
      <c r="D4368" s="3" t="s">
        <v>8623</v>
      </c>
      <c r="E4368" s="3" t="s">
        <v>10868</v>
      </c>
      <c r="F4368" s="3" t="s">
        <v>496</v>
      </c>
    </row>
    <row r="4369" spans="1:6" ht="12" customHeight="1" x14ac:dyDescent="0.25">
      <c r="A4369" s="3" t="s">
        <v>10869</v>
      </c>
      <c r="B4369" s="3" t="s">
        <v>493</v>
      </c>
      <c r="C4369" s="3" t="s">
        <v>227</v>
      </c>
      <c r="D4369" s="3" t="s">
        <v>8623</v>
      </c>
      <c r="E4369" s="3" t="s">
        <v>10870</v>
      </c>
      <c r="F4369" s="3" t="s">
        <v>496</v>
      </c>
    </row>
    <row r="4370" spans="1:6" ht="12" customHeight="1" x14ac:dyDescent="0.25">
      <c r="A4370" s="3" t="s">
        <v>1076</v>
      </c>
      <c r="B4370" s="3" t="s">
        <v>504</v>
      </c>
      <c r="C4370" s="3" t="s">
        <v>227</v>
      </c>
      <c r="D4370" s="3" t="s">
        <v>8623</v>
      </c>
      <c r="E4370" s="3" t="s">
        <v>6075</v>
      </c>
      <c r="F4370" s="3" t="s">
        <v>496</v>
      </c>
    </row>
    <row r="4371" spans="1:6" ht="12" customHeight="1" x14ac:dyDescent="0.25">
      <c r="A4371" s="3" t="s">
        <v>10871</v>
      </c>
      <c r="B4371" s="3" t="s">
        <v>493</v>
      </c>
      <c r="C4371" s="3" t="s">
        <v>227</v>
      </c>
      <c r="D4371" s="3" t="s">
        <v>8623</v>
      </c>
      <c r="E4371" s="3" t="s">
        <v>10872</v>
      </c>
      <c r="F4371" s="3" t="s">
        <v>496</v>
      </c>
    </row>
    <row r="4372" spans="1:6" ht="12" customHeight="1" x14ac:dyDescent="0.25">
      <c r="A4372" s="3" t="s">
        <v>10873</v>
      </c>
      <c r="B4372" s="3" t="s">
        <v>493</v>
      </c>
      <c r="C4372" s="3" t="s">
        <v>40</v>
      </c>
      <c r="D4372" s="3" t="s">
        <v>8625</v>
      </c>
      <c r="E4372" s="3" t="s">
        <v>10874</v>
      </c>
      <c r="F4372" s="3" t="s">
        <v>496</v>
      </c>
    </row>
    <row r="4373" spans="1:6" ht="12" customHeight="1" x14ac:dyDescent="0.25">
      <c r="A4373" s="3" t="s">
        <v>10876</v>
      </c>
      <c r="B4373" s="3" t="s">
        <v>493</v>
      </c>
      <c r="C4373" s="3" t="s">
        <v>40</v>
      </c>
      <c r="D4373" s="3" t="s">
        <v>8625</v>
      </c>
      <c r="E4373" s="3" t="s">
        <v>10877</v>
      </c>
      <c r="F4373" s="3" t="s">
        <v>496</v>
      </c>
    </row>
    <row r="4374" spans="1:6" ht="12" customHeight="1" x14ac:dyDescent="0.25">
      <c r="A4374" s="3" t="s">
        <v>10878</v>
      </c>
      <c r="B4374" s="3" t="s">
        <v>493</v>
      </c>
      <c r="C4374" s="3" t="s">
        <v>40</v>
      </c>
      <c r="D4374" s="3" t="s">
        <v>8625</v>
      </c>
      <c r="E4374" s="3" t="s">
        <v>10879</v>
      </c>
      <c r="F4374" s="3" t="s">
        <v>496</v>
      </c>
    </row>
    <row r="4375" spans="1:6" ht="12" customHeight="1" x14ac:dyDescent="0.25">
      <c r="A4375" s="3" t="s">
        <v>3382</v>
      </c>
      <c r="B4375" s="3" t="s">
        <v>504</v>
      </c>
      <c r="C4375" s="3" t="s">
        <v>40</v>
      </c>
      <c r="D4375" s="3" t="s">
        <v>8625</v>
      </c>
      <c r="E4375" s="3" t="s">
        <v>3383</v>
      </c>
      <c r="F4375" s="3" t="s">
        <v>496</v>
      </c>
    </row>
    <row r="4376" spans="1:6" ht="12" customHeight="1" x14ac:dyDescent="0.25">
      <c r="A4376" s="3" t="s">
        <v>3899</v>
      </c>
      <c r="B4376" s="3" t="s">
        <v>493</v>
      </c>
      <c r="C4376" s="3" t="s">
        <v>40</v>
      </c>
      <c r="D4376" s="3" t="s">
        <v>8629</v>
      </c>
      <c r="E4376" s="3" t="s">
        <v>10880</v>
      </c>
      <c r="F4376" s="3" t="s">
        <v>496</v>
      </c>
    </row>
    <row r="4377" spans="1:6" ht="12" customHeight="1" x14ac:dyDescent="0.25">
      <c r="A4377" s="3" t="s">
        <v>10881</v>
      </c>
      <c r="B4377" s="3" t="s">
        <v>493</v>
      </c>
      <c r="C4377" s="3" t="s">
        <v>40</v>
      </c>
      <c r="D4377" s="3" t="s">
        <v>8629</v>
      </c>
      <c r="E4377" s="3" t="s">
        <v>10882</v>
      </c>
      <c r="F4377" s="3" t="s">
        <v>496</v>
      </c>
    </row>
    <row r="4378" spans="1:6" ht="12" customHeight="1" x14ac:dyDescent="0.25">
      <c r="A4378" s="3" t="s">
        <v>10884</v>
      </c>
      <c r="B4378" s="3" t="s">
        <v>493</v>
      </c>
      <c r="C4378" s="3" t="s">
        <v>40</v>
      </c>
      <c r="D4378" s="3" t="s">
        <v>8629</v>
      </c>
      <c r="E4378" s="3" t="s">
        <v>10885</v>
      </c>
      <c r="F4378" s="3" t="s">
        <v>496</v>
      </c>
    </row>
    <row r="4379" spans="1:6" ht="12" customHeight="1" x14ac:dyDescent="0.25">
      <c r="A4379" s="3" t="s">
        <v>3382</v>
      </c>
      <c r="B4379" s="3" t="s">
        <v>504</v>
      </c>
      <c r="C4379" s="3" t="s">
        <v>40</v>
      </c>
      <c r="D4379" s="3" t="s">
        <v>8629</v>
      </c>
      <c r="E4379" s="3" t="s">
        <v>3383</v>
      </c>
      <c r="F4379" s="3" t="s">
        <v>496</v>
      </c>
    </row>
    <row r="4380" spans="1:6" ht="12" customHeight="1" x14ac:dyDescent="0.25">
      <c r="A4380" s="3" t="s">
        <v>10886</v>
      </c>
      <c r="B4380" s="3" t="s">
        <v>493</v>
      </c>
      <c r="C4380" s="3" t="s">
        <v>133</v>
      </c>
      <c r="D4380" s="3" t="s">
        <v>132</v>
      </c>
      <c r="E4380" s="3" t="s">
        <v>10887</v>
      </c>
      <c r="F4380" s="3" t="s">
        <v>496</v>
      </c>
    </row>
    <row r="4381" spans="1:6" ht="12" customHeight="1" x14ac:dyDescent="0.25">
      <c r="A4381" s="3" t="s">
        <v>10888</v>
      </c>
      <c r="B4381" s="3" t="s">
        <v>493</v>
      </c>
      <c r="C4381" s="3" t="s">
        <v>133</v>
      </c>
      <c r="D4381" s="3" t="s">
        <v>132</v>
      </c>
      <c r="E4381" s="3" t="s">
        <v>10889</v>
      </c>
      <c r="F4381" s="3" t="s">
        <v>496</v>
      </c>
    </row>
    <row r="4382" spans="1:6" ht="12" customHeight="1" x14ac:dyDescent="0.25">
      <c r="A4382" s="3" t="s">
        <v>10890</v>
      </c>
      <c r="B4382" s="3" t="s">
        <v>493</v>
      </c>
      <c r="C4382" s="3" t="s">
        <v>133</v>
      </c>
      <c r="D4382" s="3" t="s">
        <v>132</v>
      </c>
      <c r="E4382" s="3" t="s">
        <v>10891</v>
      </c>
      <c r="F4382" s="3" t="s">
        <v>496</v>
      </c>
    </row>
    <row r="4383" spans="1:6" ht="12" customHeight="1" x14ac:dyDescent="0.25">
      <c r="A4383" s="3" t="s">
        <v>2527</v>
      </c>
      <c r="B4383" s="3" t="s">
        <v>504</v>
      </c>
      <c r="C4383" s="3" t="s">
        <v>133</v>
      </c>
      <c r="D4383" s="3" t="s">
        <v>132</v>
      </c>
      <c r="E4383" s="3" t="s">
        <v>2530</v>
      </c>
      <c r="F4383" s="3" t="s">
        <v>496</v>
      </c>
    </row>
    <row r="4384" spans="1:6" ht="12" customHeight="1" x14ac:dyDescent="0.25">
      <c r="A4384" s="3" t="s">
        <v>10892</v>
      </c>
      <c r="B4384" s="3" t="s">
        <v>493</v>
      </c>
      <c r="C4384" s="3" t="s">
        <v>252</v>
      </c>
      <c r="D4384" s="3" t="s">
        <v>8631</v>
      </c>
      <c r="E4384" s="3" t="s">
        <v>10894</v>
      </c>
      <c r="F4384" s="3" t="s">
        <v>496</v>
      </c>
    </row>
    <row r="4385" spans="1:6" ht="12" customHeight="1" x14ac:dyDescent="0.25">
      <c r="A4385" s="3" t="s">
        <v>10895</v>
      </c>
      <c r="B4385" s="3" t="s">
        <v>493</v>
      </c>
      <c r="C4385" s="3" t="s">
        <v>252</v>
      </c>
      <c r="D4385" s="3" t="s">
        <v>8631</v>
      </c>
      <c r="E4385" s="3" t="s">
        <v>10896</v>
      </c>
      <c r="F4385" s="3" t="s">
        <v>496</v>
      </c>
    </row>
    <row r="4386" spans="1:6" ht="12" customHeight="1" x14ac:dyDescent="0.25">
      <c r="A4386" s="3" t="s">
        <v>6184</v>
      </c>
      <c r="B4386" s="3" t="s">
        <v>504</v>
      </c>
      <c r="C4386" s="3" t="s">
        <v>252</v>
      </c>
      <c r="D4386" s="3" t="s">
        <v>8631</v>
      </c>
      <c r="E4386" s="3" t="s">
        <v>6185</v>
      </c>
      <c r="F4386" s="3" t="s">
        <v>496</v>
      </c>
    </row>
    <row r="4387" spans="1:6" ht="12" customHeight="1" x14ac:dyDescent="0.25">
      <c r="A4387" s="3" t="s">
        <v>10897</v>
      </c>
      <c r="B4387" s="3" t="s">
        <v>493</v>
      </c>
      <c r="C4387" s="3" t="s">
        <v>252</v>
      </c>
      <c r="D4387" s="3" t="s">
        <v>8631</v>
      </c>
      <c r="E4387" s="3" t="s">
        <v>10898</v>
      </c>
      <c r="F4387" s="3" t="s">
        <v>496</v>
      </c>
    </row>
    <row r="4388" spans="1:6" ht="12" customHeight="1" x14ac:dyDescent="0.25">
      <c r="A4388" s="3" t="s">
        <v>10899</v>
      </c>
      <c r="B4388" s="3" t="s">
        <v>493</v>
      </c>
      <c r="C4388" s="3" t="s">
        <v>33</v>
      </c>
      <c r="D4388" s="3" t="s">
        <v>8634</v>
      </c>
      <c r="E4388" s="3" t="s">
        <v>10900</v>
      </c>
      <c r="F4388" s="3" t="s">
        <v>496</v>
      </c>
    </row>
    <row r="4389" spans="1:6" ht="12" customHeight="1" x14ac:dyDescent="0.25">
      <c r="A4389" s="3" t="s">
        <v>10901</v>
      </c>
      <c r="B4389" s="3" t="s">
        <v>493</v>
      </c>
      <c r="C4389" s="3" t="s">
        <v>33</v>
      </c>
      <c r="D4389" s="3" t="s">
        <v>8634</v>
      </c>
      <c r="E4389" s="3" t="s">
        <v>10902</v>
      </c>
      <c r="F4389" s="3" t="s">
        <v>496</v>
      </c>
    </row>
    <row r="4390" spans="1:6" ht="12" customHeight="1" x14ac:dyDescent="0.25">
      <c r="A4390" s="3" t="s">
        <v>2591</v>
      </c>
      <c r="B4390" s="3" t="s">
        <v>504</v>
      </c>
      <c r="C4390" s="3" t="s">
        <v>33</v>
      </c>
      <c r="D4390" s="3" t="s">
        <v>8634</v>
      </c>
      <c r="E4390" s="3" t="s">
        <v>2593</v>
      </c>
      <c r="F4390" s="3" t="s">
        <v>496</v>
      </c>
    </row>
    <row r="4391" spans="1:6" ht="12" customHeight="1" x14ac:dyDescent="0.25">
      <c r="A4391" s="3" t="s">
        <v>10903</v>
      </c>
      <c r="B4391" s="3" t="s">
        <v>493</v>
      </c>
      <c r="C4391" s="3" t="s">
        <v>33</v>
      </c>
      <c r="D4391" s="3" t="s">
        <v>8634</v>
      </c>
      <c r="E4391" s="3" t="s">
        <v>10904</v>
      </c>
      <c r="F4391" s="3" t="s">
        <v>496</v>
      </c>
    </row>
    <row r="4392" spans="1:6" ht="12" customHeight="1" x14ac:dyDescent="0.25">
      <c r="A4392" s="3" t="s">
        <v>10905</v>
      </c>
      <c r="B4392" s="3" t="s">
        <v>493</v>
      </c>
      <c r="C4392" s="3" t="s">
        <v>33</v>
      </c>
      <c r="D4392" s="3" t="s">
        <v>8636</v>
      </c>
      <c r="E4392" s="3" t="s">
        <v>10906</v>
      </c>
      <c r="F4392" s="3" t="s">
        <v>496</v>
      </c>
    </row>
    <row r="4393" spans="1:6" ht="12" customHeight="1" x14ac:dyDescent="0.25">
      <c r="A4393" s="3" t="s">
        <v>10907</v>
      </c>
      <c r="B4393" s="3" t="s">
        <v>493</v>
      </c>
      <c r="C4393" s="3" t="s">
        <v>33</v>
      </c>
      <c r="D4393" s="3" t="s">
        <v>8636</v>
      </c>
      <c r="E4393" s="3" t="s">
        <v>10908</v>
      </c>
      <c r="F4393" s="3" t="s">
        <v>496</v>
      </c>
    </row>
    <row r="4394" spans="1:6" ht="12" customHeight="1" x14ac:dyDescent="0.25">
      <c r="A4394" s="3" t="s">
        <v>10909</v>
      </c>
      <c r="B4394" s="3" t="s">
        <v>493</v>
      </c>
      <c r="C4394" s="3" t="s">
        <v>33</v>
      </c>
      <c r="D4394" s="3" t="s">
        <v>8636</v>
      </c>
      <c r="E4394" s="3" t="s">
        <v>10910</v>
      </c>
      <c r="F4394" s="3" t="s">
        <v>496</v>
      </c>
    </row>
    <row r="4395" spans="1:6" ht="12" customHeight="1" x14ac:dyDescent="0.25">
      <c r="A4395" s="3" t="s">
        <v>2591</v>
      </c>
      <c r="B4395" s="3" t="s">
        <v>504</v>
      </c>
      <c r="C4395" s="3" t="s">
        <v>33</v>
      </c>
      <c r="D4395" s="3" t="s">
        <v>8636</v>
      </c>
      <c r="E4395" s="3" t="s">
        <v>2593</v>
      </c>
      <c r="F4395" s="3" t="s">
        <v>496</v>
      </c>
    </row>
    <row r="4396" spans="1:6" ht="12" customHeight="1" x14ac:dyDescent="0.25">
      <c r="A4396" s="3" t="s">
        <v>10911</v>
      </c>
      <c r="B4396" s="3" t="s">
        <v>493</v>
      </c>
      <c r="C4396" s="3" t="s">
        <v>33</v>
      </c>
      <c r="D4396" s="3" t="s">
        <v>8638</v>
      </c>
      <c r="E4396" s="3" t="s">
        <v>10912</v>
      </c>
      <c r="F4396" s="3" t="s">
        <v>496</v>
      </c>
    </row>
    <row r="4397" spans="1:6" ht="12" customHeight="1" x14ac:dyDescent="0.25">
      <c r="A4397" s="3" t="s">
        <v>10913</v>
      </c>
      <c r="B4397" s="3" t="s">
        <v>493</v>
      </c>
      <c r="C4397" s="3" t="s">
        <v>33</v>
      </c>
      <c r="D4397" s="3" t="s">
        <v>8638</v>
      </c>
      <c r="E4397" s="3" t="s">
        <v>10914</v>
      </c>
      <c r="F4397" s="3" t="s">
        <v>496</v>
      </c>
    </row>
    <row r="4398" spans="1:6" ht="12" customHeight="1" x14ac:dyDescent="0.25">
      <c r="A4398" s="3" t="s">
        <v>2591</v>
      </c>
      <c r="B4398" s="3" t="s">
        <v>504</v>
      </c>
      <c r="C4398" s="3" t="s">
        <v>33</v>
      </c>
      <c r="D4398" s="3" t="s">
        <v>8638</v>
      </c>
      <c r="E4398" s="3" t="s">
        <v>2593</v>
      </c>
      <c r="F4398" s="3" t="s">
        <v>496</v>
      </c>
    </row>
    <row r="4399" spans="1:6" ht="12" customHeight="1" x14ac:dyDescent="0.25">
      <c r="A4399" s="3" t="s">
        <v>945</v>
      </c>
      <c r="B4399" s="3" t="s">
        <v>493</v>
      </c>
      <c r="C4399" s="3" t="s">
        <v>33</v>
      </c>
      <c r="D4399" s="3" t="s">
        <v>8638</v>
      </c>
      <c r="E4399" s="3" t="s">
        <v>10916</v>
      </c>
      <c r="F4399" s="3" t="s">
        <v>496</v>
      </c>
    </row>
    <row r="4400" spans="1:6" ht="12" customHeight="1" x14ac:dyDescent="0.25">
      <c r="A4400" s="3" t="s">
        <v>10917</v>
      </c>
      <c r="B4400" s="3" t="s">
        <v>493</v>
      </c>
      <c r="C4400" s="3" t="s">
        <v>179</v>
      </c>
      <c r="D4400" s="3" t="s">
        <v>180</v>
      </c>
      <c r="E4400" s="3" t="s">
        <v>10918</v>
      </c>
      <c r="F4400" s="3" t="s">
        <v>496</v>
      </c>
    </row>
    <row r="4401" spans="1:6" ht="12" customHeight="1" x14ac:dyDescent="0.25">
      <c r="A4401" s="3" t="s">
        <v>10919</v>
      </c>
      <c r="B4401" s="3" t="s">
        <v>493</v>
      </c>
      <c r="C4401" s="3" t="s">
        <v>179</v>
      </c>
      <c r="D4401" s="3" t="s">
        <v>180</v>
      </c>
      <c r="E4401" s="3" t="s">
        <v>10921</v>
      </c>
      <c r="F4401" s="3" t="s">
        <v>496</v>
      </c>
    </row>
    <row r="4402" spans="1:6" ht="12" customHeight="1" x14ac:dyDescent="0.25">
      <c r="A4402" s="3" t="s">
        <v>868</v>
      </c>
      <c r="B4402" s="3" t="s">
        <v>504</v>
      </c>
      <c r="C4402" s="3" t="s">
        <v>179</v>
      </c>
      <c r="D4402" s="3" t="s">
        <v>180</v>
      </c>
      <c r="E4402" s="3" t="s">
        <v>869</v>
      </c>
      <c r="F4402" s="3" t="s">
        <v>496</v>
      </c>
    </row>
    <row r="4403" spans="1:6" ht="12" customHeight="1" x14ac:dyDescent="0.25">
      <c r="A4403" s="3" t="s">
        <v>10922</v>
      </c>
      <c r="B4403" s="3" t="s">
        <v>493</v>
      </c>
      <c r="C4403" s="3" t="s">
        <v>179</v>
      </c>
      <c r="D4403" s="3" t="s">
        <v>180</v>
      </c>
      <c r="E4403" s="3" t="s">
        <v>10923</v>
      </c>
      <c r="F4403" s="3" t="s">
        <v>496</v>
      </c>
    </row>
    <row r="4404" spans="1:6" ht="12" customHeight="1" x14ac:dyDescent="0.25">
      <c r="A4404" s="3" t="s">
        <v>10924</v>
      </c>
      <c r="B4404" s="3" t="s">
        <v>493</v>
      </c>
      <c r="C4404" s="3" t="s">
        <v>179</v>
      </c>
      <c r="D4404" s="3" t="s">
        <v>178</v>
      </c>
      <c r="E4404" s="3" t="s">
        <v>10925</v>
      </c>
      <c r="F4404" s="3" t="s">
        <v>496</v>
      </c>
    </row>
    <row r="4405" spans="1:6" ht="12" customHeight="1" x14ac:dyDescent="0.25">
      <c r="A4405" s="3" t="s">
        <v>10926</v>
      </c>
      <c r="B4405" s="3" t="s">
        <v>493</v>
      </c>
      <c r="C4405" s="3" t="s">
        <v>179</v>
      </c>
      <c r="D4405" s="3" t="s">
        <v>178</v>
      </c>
      <c r="E4405" s="3" t="s">
        <v>10927</v>
      </c>
      <c r="F4405" s="3" t="s">
        <v>496</v>
      </c>
    </row>
    <row r="4406" spans="1:6" ht="12" customHeight="1" x14ac:dyDescent="0.25">
      <c r="A4406" s="3" t="s">
        <v>10929</v>
      </c>
      <c r="B4406" s="3" t="s">
        <v>493</v>
      </c>
      <c r="C4406" s="3" t="s">
        <v>179</v>
      </c>
      <c r="D4406" s="3" t="s">
        <v>178</v>
      </c>
      <c r="E4406" s="3" t="s">
        <v>10930</v>
      </c>
      <c r="F4406" s="3" t="s">
        <v>496</v>
      </c>
    </row>
    <row r="4407" spans="1:6" ht="12" customHeight="1" x14ac:dyDescent="0.25">
      <c r="A4407" s="3" t="s">
        <v>868</v>
      </c>
      <c r="B4407" s="3" t="s">
        <v>504</v>
      </c>
      <c r="C4407" s="3" t="s">
        <v>179</v>
      </c>
      <c r="D4407" s="3" t="s">
        <v>178</v>
      </c>
      <c r="E4407" s="3" t="s">
        <v>869</v>
      </c>
      <c r="F4407" s="3" t="s">
        <v>496</v>
      </c>
    </row>
    <row r="4408" spans="1:6" ht="12" customHeight="1" x14ac:dyDescent="0.25">
      <c r="A4408" s="3" t="s">
        <v>10931</v>
      </c>
      <c r="B4408" s="3" t="s">
        <v>493</v>
      </c>
      <c r="C4408" s="3" t="s">
        <v>114</v>
      </c>
      <c r="D4408" s="3" t="s">
        <v>8641</v>
      </c>
      <c r="E4408" s="3" t="s">
        <v>10932</v>
      </c>
      <c r="F4408" s="3" t="s">
        <v>496</v>
      </c>
    </row>
    <row r="4409" spans="1:6" ht="12" customHeight="1" x14ac:dyDescent="0.25">
      <c r="A4409" s="3" t="s">
        <v>10933</v>
      </c>
      <c r="B4409" s="3" t="s">
        <v>493</v>
      </c>
      <c r="C4409" s="3" t="s">
        <v>114</v>
      </c>
      <c r="D4409" s="3" t="s">
        <v>8641</v>
      </c>
      <c r="E4409" s="3" t="s">
        <v>10934</v>
      </c>
      <c r="F4409" s="3" t="s">
        <v>496</v>
      </c>
    </row>
    <row r="4410" spans="1:6" ht="12" customHeight="1" x14ac:dyDescent="0.25">
      <c r="A4410" s="3" t="s">
        <v>10935</v>
      </c>
      <c r="B4410" s="3" t="s">
        <v>493</v>
      </c>
      <c r="C4410" s="3" t="s">
        <v>114</v>
      </c>
      <c r="D4410" s="3" t="s">
        <v>8641</v>
      </c>
      <c r="E4410" s="3" t="s">
        <v>10937</v>
      </c>
      <c r="F4410" s="3" t="s">
        <v>496</v>
      </c>
    </row>
    <row r="4411" spans="1:6" ht="12" customHeight="1" x14ac:dyDescent="0.25">
      <c r="A4411" s="3" t="s">
        <v>10938</v>
      </c>
      <c r="B4411" s="3" t="s">
        <v>504</v>
      </c>
      <c r="C4411" s="3" t="s">
        <v>114</v>
      </c>
      <c r="D4411" s="3" t="s">
        <v>8641</v>
      </c>
      <c r="E4411" s="3" t="s">
        <v>10939</v>
      </c>
      <c r="F4411" s="3" t="s">
        <v>496</v>
      </c>
    </row>
    <row r="4412" spans="1:6" ht="12" customHeight="1" x14ac:dyDescent="0.25">
      <c r="A4412" s="3" t="s">
        <v>10940</v>
      </c>
      <c r="B4412" s="3" t="s">
        <v>493</v>
      </c>
      <c r="C4412" s="3" t="s">
        <v>86</v>
      </c>
      <c r="D4412" s="3" t="s">
        <v>8642</v>
      </c>
      <c r="E4412" s="3" t="s">
        <v>10941</v>
      </c>
      <c r="F4412" s="3" t="s">
        <v>496</v>
      </c>
    </row>
    <row r="4413" spans="1:6" ht="12" customHeight="1" x14ac:dyDescent="0.25">
      <c r="A4413" s="3" t="s">
        <v>10942</v>
      </c>
      <c r="B4413" s="3" t="s">
        <v>504</v>
      </c>
      <c r="C4413" s="3" t="s">
        <v>86</v>
      </c>
      <c r="D4413" s="3" t="s">
        <v>8642</v>
      </c>
      <c r="E4413" s="3" t="s">
        <v>10943</v>
      </c>
      <c r="F4413" s="3" t="s">
        <v>496</v>
      </c>
    </row>
    <row r="4414" spans="1:6" ht="12" customHeight="1" x14ac:dyDescent="0.25">
      <c r="A4414" s="3" t="s">
        <v>9991</v>
      </c>
      <c r="B4414" s="3" t="s">
        <v>493</v>
      </c>
      <c r="C4414" s="3" t="s">
        <v>86</v>
      </c>
      <c r="D4414" s="3" t="s">
        <v>8642</v>
      </c>
      <c r="E4414" s="3" t="s">
        <v>10945</v>
      </c>
      <c r="F4414" s="3" t="s">
        <v>496</v>
      </c>
    </row>
    <row r="4415" spans="1:6" ht="12" customHeight="1" x14ac:dyDescent="0.25">
      <c r="A4415" s="3" t="s">
        <v>10946</v>
      </c>
      <c r="B4415" s="3" t="s">
        <v>493</v>
      </c>
      <c r="C4415" s="3" t="s">
        <v>86</v>
      </c>
      <c r="D4415" s="3" t="s">
        <v>8642</v>
      </c>
      <c r="E4415" s="3" t="s">
        <v>10947</v>
      </c>
      <c r="F4415" s="3" t="s">
        <v>496</v>
      </c>
    </row>
    <row r="4416" spans="1:6" ht="12" customHeight="1" x14ac:dyDescent="0.25">
      <c r="A4416" s="3" t="s">
        <v>10948</v>
      </c>
      <c r="B4416" s="3" t="s">
        <v>493</v>
      </c>
      <c r="C4416" s="3" t="s">
        <v>139</v>
      </c>
      <c r="D4416" s="3" t="s">
        <v>8645</v>
      </c>
      <c r="E4416" s="3" t="s">
        <v>10949</v>
      </c>
      <c r="F4416" s="3" t="s">
        <v>496</v>
      </c>
    </row>
    <row r="4417" spans="1:6" ht="12" customHeight="1" x14ac:dyDescent="0.25">
      <c r="A4417" s="3" t="s">
        <v>1477</v>
      </c>
      <c r="B4417" s="3" t="s">
        <v>493</v>
      </c>
      <c r="C4417" s="3" t="s">
        <v>139</v>
      </c>
      <c r="D4417" s="3" t="s">
        <v>8645</v>
      </c>
      <c r="E4417" s="3" t="s">
        <v>10950</v>
      </c>
      <c r="F4417" s="3" t="s">
        <v>496</v>
      </c>
    </row>
    <row r="4418" spans="1:6" ht="12" customHeight="1" x14ac:dyDescent="0.25">
      <c r="A4418" s="3" t="s">
        <v>2207</v>
      </c>
      <c r="B4418" s="3" t="s">
        <v>504</v>
      </c>
      <c r="C4418" s="3" t="s">
        <v>139</v>
      </c>
      <c r="D4418" s="3" t="s">
        <v>8645</v>
      </c>
      <c r="E4418" s="3" t="s">
        <v>2208</v>
      </c>
      <c r="F4418" s="3" t="s">
        <v>496</v>
      </c>
    </row>
    <row r="4419" spans="1:6" ht="12" customHeight="1" x14ac:dyDescent="0.25">
      <c r="A4419" s="3" t="s">
        <v>10952</v>
      </c>
      <c r="B4419" s="3" t="s">
        <v>493</v>
      </c>
      <c r="C4419" s="3" t="s">
        <v>139</v>
      </c>
      <c r="D4419" s="3" t="s">
        <v>8645</v>
      </c>
      <c r="E4419" s="3" t="s">
        <v>10953</v>
      </c>
      <c r="F4419" s="3" t="s">
        <v>496</v>
      </c>
    </row>
    <row r="4420" spans="1:6" ht="12" customHeight="1" x14ac:dyDescent="0.25">
      <c r="A4420" s="3" t="s">
        <v>915</v>
      </c>
      <c r="B4420" s="3" t="s">
        <v>493</v>
      </c>
      <c r="C4420" s="3" t="s">
        <v>244</v>
      </c>
      <c r="D4420" s="3" t="s">
        <v>8647</v>
      </c>
      <c r="E4420" s="3" t="s">
        <v>10954</v>
      </c>
      <c r="F4420" s="3" t="s">
        <v>496</v>
      </c>
    </row>
    <row r="4421" spans="1:6" ht="12" customHeight="1" x14ac:dyDescent="0.25">
      <c r="A4421" s="3" t="s">
        <v>10955</v>
      </c>
      <c r="B4421" s="3" t="s">
        <v>493</v>
      </c>
      <c r="C4421" s="3" t="s">
        <v>244</v>
      </c>
      <c r="D4421" s="3" t="s">
        <v>8647</v>
      </c>
      <c r="E4421" s="3" t="s">
        <v>10956</v>
      </c>
      <c r="F4421" s="3" t="s">
        <v>496</v>
      </c>
    </row>
    <row r="4422" spans="1:6" ht="12" customHeight="1" x14ac:dyDescent="0.25">
      <c r="A4422" s="3" t="s">
        <v>10957</v>
      </c>
      <c r="B4422" s="3" t="s">
        <v>493</v>
      </c>
      <c r="C4422" s="3" t="s">
        <v>244</v>
      </c>
      <c r="D4422" s="3" t="s">
        <v>8647</v>
      </c>
      <c r="E4422" s="3" t="s">
        <v>10958</v>
      </c>
      <c r="F4422" s="3" t="s">
        <v>496</v>
      </c>
    </row>
    <row r="4423" spans="1:6" ht="12" customHeight="1" x14ac:dyDescent="0.25">
      <c r="A4423" s="3" t="s">
        <v>2223</v>
      </c>
      <c r="B4423" s="3" t="s">
        <v>504</v>
      </c>
      <c r="C4423" s="3" t="s">
        <v>244</v>
      </c>
      <c r="D4423" s="3" t="s">
        <v>8647</v>
      </c>
      <c r="E4423" s="3" t="s">
        <v>2225</v>
      </c>
      <c r="F4423" s="3" t="s">
        <v>496</v>
      </c>
    </row>
    <row r="4424" spans="1:6" ht="12" customHeight="1" x14ac:dyDescent="0.25">
      <c r="A4424" s="3" t="s">
        <v>10960</v>
      </c>
      <c r="B4424" s="3" t="s">
        <v>493</v>
      </c>
      <c r="C4424" s="3" t="s">
        <v>170</v>
      </c>
      <c r="D4424" s="3" t="s">
        <v>8652</v>
      </c>
      <c r="E4424" s="3" t="s">
        <v>10961</v>
      </c>
      <c r="F4424" s="3" t="s">
        <v>496</v>
      </c>
    </row>
    <row r="4425" spans="1:6" ht="12" customHeight="1" x14ac:dyDescent="0.25">
      <c r="A4425" s="3" t="s">
        <v>10962</v>
      </c>
      <c r="B4425" s="3" t="s">
        <v>493</v>
      </c>
      <c r="C4425" s="3" t="s">
        <v>170</v>
      </c>
      <c r="D4425" s="3" t="s">
        <v>8652</v>
      </c>
      <c r="E4425" s="3" t="s">
        <v>10963</v>
      </c>
      <c r="F4425" s="3" t="s">
        <v>496</v>
      </c>
    </row>
    <row r="4426" spans="1:6" ht="12" customHeight="1" x14ac:dyDescent="0.25">
      <c r="A4426" s="3" t="s">
        <v>10964</v>
      </c>
      <c r="B4426" s="3" t="s">
        <v>493</v>
      </c>
      <c r="C4426" s="3" t="s">
        <v>170</v>
      </c>
      <c r="D4426" s="3" t="s">
        <v>8652</v>
      </c>
      <c r="E4426" s="3" t="s">
        <v>10965</v>
      </c>
      <c r="F4426" s="3" t="s">
        <v>496</v>
      </c>
    </row>
    <row r="4427" spans="1:6" ht="12" customHeight="1" x14ac:dyDescent="0.25">
      <c r="A4427" s="3" t="s">
        <v>1821</v>
      </c>
      <c r="B4427" s="3" t="s">
        <v>504</v>
      </c>
      <c r="C4427" s="3" t="s">
        <v>170</v>
      </c>
      <c r="D4427" s="3" t="s">
        <v>8652</v>
      </c>
      <c r="E4427" s="3" t="s">
        <v>1824</v>
      </c>
      <c r="F4427" s="3" t="s">
        <v>496</v>
      </c>
    </row>
    <row r="4428" spans="1:6" ht="12" customHeight="1" x14ac:dyDescent="0.25">
      <c r="A4428" s="3" t="s">
        <v>10966</v>
      </c>
      <c r="B4428" s="3" t="s">
        <v>493</v>
      </c>
      <c r="C4428" s="3" t="s">
        <v>170</v>
      </c>
      <c r="D4428" s="3" t="s">
        <v>8654</v>
      </c>
      <c r="E4428" s="3" t="s">
        <v>10968</v>
      </c>
      <c r="F4428" s="3" t="s">
        <v>496</v>
      </c>
    </row>
    <row r="4429" spans="1:6" ht="12" customHeight="1" x14ac:dyDescent="0.25">
      <c r="A4429" s="3" t="s">
        <v>10969</v>
      </c>
      <c r="B4429" s="3" t="s">
        <v>493</v>
      </c>
      <c r="C4429" s="3" t="s">
        <v>170</v>
      </c>
      <c r="D4429" s="3" t="s">
        <v>8654</v>
      </c>
      <c r="E4429" s="3" t="s">
        <v>10970</v>
      </c>
      <c r="F4429" s="3" t="s">
        <v>496</v>
      </c>
    </row>
    <row r="4430" spans="1:6" ht="12" customHeight="1" x14ac:dyDescent="0.25">
      <c r="A4430" s="3" t="s">
        <v>10971</v>
      </c>
      <c r="B4430" s="3" t="s">
        <v>493</v>
      </c>
      <c r="C4430" s="3" t="s">
        <v>170</v>
      </c>
      <c r="D4430" s="3" t="s">
        <v>8654</v>
      </c>
      <c r="E4430" s="3" t="s">
        <v>10972</v>
      </c>
      <c r="F4430" s="3" t="s">
        <v>496</v>
      </c>
    </row>
    <row r="4431" spans="1:6" ht="12" customHeight="1" x14ac:dyDescent="0.25">
      <c r="A4431" s="3" t="s">
        <v>1821</v>
      </c>
      <c r="B4431" s="3" t="s">
        <v>504</v>
      </c>
      <c r="C4431" s="3" t="s">
        <v>170</v>
      </c>
      <c r="D4431" s="3" t="s">
        <v>8654</v>
      </c>
      <c r="E4431" s="3" t="s">
        <v>1824</v>
      </c>
      <c r="F4431" s="3" t="s">
        <v>496</v>
      </c>
    </row>
    <row r="4432" spans="1:6" ht="12" customHeight="1" x14ac:dyDescent="0.25">
      <c r="A4432" s="3" t="s">
        <v>10973</v>
      </c>
      <c r="B4432" s="3" t="s">
        <v>493</v>
      </c>
      <c r="C4432" s="3" t="s">
        <v>170</v>
      </c>
      <c r="D4432" s="3" t="s">
        <v>8655</v>
      </c>
      <c r="E4432" s="3" t="s">
        <v>10974</v>
      </c>
      <c r="F4432" s="3" t="s">
        <v>496</v>
      </c>
    </row>
    <row r="4433" spans="1:6" ht="12" customHeight="1" x14ac:dyDescent="0.25">
      <c r="A4433" s="3" t="s">
        <v>10976</v>
      </c>
      <c r="B4433" s="3" t="s">
        <v>493</v>
      </c>
      <c r="C4433" s="3" t="s">
        <v>170</v>
      </c>
      <c r="D4433" s="3" t="s">
        <v>8655</v>
      </c>
      <c r="E4433" s="3" t="s">
        <v>10977</v>
      </c>
      <c r="F4433" s="3" t="s">
        <v>496</v>
      </c>
    </row>
    <row r="4434" spans="1:6" ht="12" customHeight="1" x14ac:dyDescent="0.25">
      <c r="A4434" s="3" t="s">
        <v>10978</v>
      </c>
      <c r="B4434" s="3" t="s">
        <v>493</v>
      </c>
      <c r="C4434" s="3" t="s">
        <v>170</v>
      </c>
      <c r="D4434" s="3" t="s">
        <v>8655</v>
      </c>
      <c r="E4434" s="3" t="s">
        <v>10979</v>
      </c>
      <c r="F4434" s="3" t="s">
        <v>496</v>
      </c>
    </row>
    <row r="4435" spans="1:6" ht="12" customHeight="1" x14ac:dyDescent="0.25">
      <c r="A4435" s="3" t="s">
        <v>1821</v>
      </c>
      <c r="B4435" s="3" t="s">
        <v>504</v>
      </c>
      <c r="C4435" s="3" t="s">
        <v>170</v>
      </c>
      <c r="D4435" s="3" t="s">
        <v>8655</v>
      </c>
      <c r="E4435" s="3" t="s">
        <v>1824</v>
      </c>
      <c r="F4435" s="3" t="s">
        <v>496</v>
      </c>
    </row>
    <row r="4436" spans="1:6" ht="12" customHeight="1" x14ac:dyDescent="0.25">
      <c r="A4436" s="3" t="s">
        <v>10980</v>
      </c>
      <c r="B4436" s="3" t="s">
        <v>493</v>
      </c>
      <c r="C4436" s="3" t="s">
        <v>170</v>
      </c>
      <c r="D4436" s="3" t="s">
        <v>8656</v>
      </c>
      <c r="E4436" s="3" t="s">
        <v>10981</v>
      </c>
      <c r="F4436" s="3" t="s">
        <v>496</v>
      </c>
    </row>
    <row r="4437" spans="1:6" ht="12" customHeight="1" x14ac:dyDescent="0.25">
      <c r="A4437" s="3" t="s">
        <v>10982</v>
      </c>
      <c r="B4437" s="3" t="s">
        <v>493</v>
      </c>
      <c r="C4437" s="3" t="s">
        <v>170</v>
      </c>
      <c r="D4437" s="3" t="s">
        <v>8656</v>
      </c>
      <c r="E4437" s="3" t="s">
        <v>10983</v>
      </c>
      <c r="F4437" s="3" t="s">
        <v>496</v>
      </c>
    </row>
    <row r="4438" spans="1:6" ht="12" customHeight="1" x14ac:dyDescent="0.25">
      <c r="A4438" s="3" t="s">
        <v>10984</v>
      </c>
      <c r="B4438" s="3" t="s">
        <v>493</v>
      </c>
      <c r="C4438" s="3" t="s">
        <v>170</v>
      </c>
      <c r="D4438" s="3" t="s">
        <v>8656</v>
      </c>
      <c r="E4438" s="3" t="s">
        <v>10985</v>
      </c>
      <c r="F4438" s="3" t="s">
        <v>496</v>
      </c>
    </row>
    <row r="4439" spans="1:6" ht="12" customHeight="1" x14ac:dyDescent="0.25">
      <c r="A4439" s="3" t="s">
        <v>1821</v>
      </c>
      <c r="B4439" s="3" t="s">
        <v>504</v>
      </c>
      <c r="C4439" s="3" t="s">
        <v>170</v>
      </c>
      <c r="D4439" s="3" t="s">
        <v>8656</v>
      </c>
      <c r="E4439" s="3" t="s">
        <v>1824</v>
      </c>
      <c r="F4439" s="3" t="s">
        <v>496</v>
      </c>
    </row>
    <row r="4440" spans="1:6" ht="12" customHeight="1" x14ac:dyDescent="0.25">
      <c r="A4440" s="3" t="s">
        <v>10987</v>
      </c>
      <c r="B4440" s="3" t="s">
        <v>493</v>
      </c>
      <c r="C4440" s="3" t="s">
        <v>170</v>
      </c>
      <c r="D4440" s="3" t="s">
        <v>172</v>
      </c>
      <c r="E4440" s="3" t="s">
        <v>10988</v>
      </c>
      <c r="F4440" s="3" t="s">
        <v>496</v>
      </c>
    </row>
    <row r="4441" spans="1:6" ht="12" customHeight="1" x14ac:dyDescent="0.25">
      <c r="A4441" s="3" t="s">
        <v>10989</v>
      </c>
      <c r="B4441" s="3" t="s">
        <v>493</v>
      </c>
      <c r="C4441" s="3" t="s">
        <v>170</v>
      </c>
      <c r="D4441" s="3" t="s">
        <v>172</v>
      </c>
      <c r="E4441" s="3" t="s">
        <v>10990</v>
      </c>
      <c r="F4441" s="3" t="s">
        <v>496</v>
      </c>
    </row>
    <row r="4442" spans="1:6" ht="12" customHeight="1" x14ac:dyDescent="0.25">
      <c r="A4442" s="3" t="s">
        <v>1457</v>
      </c>
      <c r="B4442" s="3" t="s">
        <v>493</v>
      </c>
      <c r="C4442" s="3" t="s">
        <v>170</v>
      </c>
      <c r="D4442" s="3" t="s">
        <v>172</v>
      </c>
      <c r="E4442" s="3" t="s">
        <v>10991</v>
      </c>
      <c r="F4442" s="3" t="s">
        <v>496</v>
      </c>
    </row>
    <row r="4443" spans="1:6" ht="12" customHeight="1" x14ac:dyDescent="0.25">
      <c r="A4443" s="3" t="s">
        <v>1821</v>
      </c>
      <c r="B4443" s="3" t="s">
        <v>504</v>
      </c>
      <c r="C4443" s="3" t="s">
        <v>170</v>
      </c>
      <c r="D4443" s="3" t="s">
        <v>172</v>
      </c>
      <c r="E4443" s="3" t="s">
        <v>1824</v>
      </c>
      <c r="F4443" s="3" t="s">
        <v>496</v>
      </c>
    </row>
    <row r="4444" spans="1:6" ht="12" customHeight="1" x14ac:dyDescent="0.25">
      <c r="A4444" s="3" t="s">
        <v>10993</v>
      </c>
      <c r="B4444" s="3" t="s">
        <v>493</v>
      </c>
      <c r="C4444" s="3" t="s">
        <v>170</v>
      </c>
      <c r="D4444" s="3" t="s">
        <v>8658</v>
      </c>
      <c r="E4444" s="3" t="s">
        <v>10994</v>
      </c>
      <c r="F4444" s="3" t="s">
        <v>496</v>
      </c>
    </row>
    <row r="4445" spans="1:6" ht="12" customHeight="1" x14ac:dyDescent="0.25">
      <c r="A4445" s="3" t="s">
        <v>10995</v>
      </c>
      <c r="B4445" s="3" t="s">
        <v>493</v>
      </c>
      <c r="C4445" s="3" t="s">
        <v>170</v>
      </c>
      <c r="D4445" s="3" t="s">
        <v>8658</v>
      </c>
      <c r="E4445" s="3" t="s">
        <v>10996</v>
      </c>
      <c r="F4445" s="3" t="s">
        <v>496</v>
      </c>
    </row>
    <row r="4446" spans="1:6" ht="12" customHeight="1" x14ac:dyDescent="0.25">
      <c r="A4446" s="3" t="s">
        <v>10997</v>
      </c>
      <c r="B4446" s="3" t="s">
        <v>493</v>
      </c>
      <c r="C4446" s="3" t="s">
        <v>170</v>
      </c>
      <c r="D4446" s="3" t="s">
        <v>8658</v>
      </c>
      <c r="E4446" s="3" t="s">
        <v>10998</v>
      </c>
      <c r="F4446" s="3" t="s">
        <v>496</v>
      </c>
    </row>
    <row r="4447" spans="1:6" ht="12" customHeight="1" x14ac:dyDescent="0.25">
      <c r="A4447" s="3" t="s">
        <v>1821</v>
      </c>
      <c r="B4447" s="3" t="s">
        <v>504</v>
      </c>
      <c r="C4447" s="3" t="s">
        <v>170</v>
      </c>
      <c r="D4447" s="3" t="s">
        <v>8658</v>
      </c>
      <c r="E4447" s="3" t="s">
        <v>1824</v>
      </c>
      <c r="F4447" s="3" t="s">
        <v>496</v>
      </c>
    </row>
    <row r="4448" spans="1:6" ht="12" customHeight="1" x14ac:dyDescent="0.25">
      <c r="A4448" s="3" t="s">
        <v>10999</v>
      </c>
      <c r="B4448" s="3" t="s">
        <v>493</v>
      </c>
      <c r="C4448" s="3" t="s">
        <v>170</v>
      </c>
      <c r="D4448" s="3" t="s">
        <v>169</v>
      </c>
      <c r="E4448" s="3" t="s">
        <v>11001</v>
      </c>
      <c r="F4448" s="3" t="s">
        <v>496</v>
      </c>
    </row>
    <row r="4449" spans="1:6" ht="12" customHeight="1" x14ac:dyDescent="0.25">
      <c r="A4449" s="3" t="s">
        <v>11002</v>
      </c>
      <c r="B4449" s="3" t="s">
        <v>493</v>
      </c>
      <c r="C4449" s="3" t="s">
        <v>170</v>
      </c>
      <c r="D4449" s="3" t="s">
        <v>169</v>
      </c>
      <c r="E4449" s="3" t="s">
        <v>11003</v>
      </c>
      <c r="F4449" s="3" t="s">
        <v>496</v>
      </c>
    </row>
    <row r="4450" spans="1:6" ht="12" customHeight="1" x14ac:dyDescent="0.25">
      <c r="A4450" s="3" t="s">
        <v>11004</v>
      </c>
      <c r="B4450" s="3" t="s">
        <v>493</v>
      </c>
      <c r="C4450" s="3" t="s">
        <v>170</v>
      </c>
      <c r="D4450" s="3" t="s">
        <v>169</v>
      </c>
      <c r="E4450" s="3" t="s">
        <v>11005</v>
      </c>
      <c r="F4450" s="3" t="s">
        <v>496</v>
      </c>
    </row>
    <row r="4451" spans="1:6" ht="12" customHeight="1" x14ac:dyDescent="0.25">
      <c r="A4451" s="3" t="s">
        <v>1821</v>
      </c>
      <c r="B4451" s="3" t="s">
        <v>504</v>
      </c>
      <c r="C4451" s="3" t="s">
        <v>170</v>
      </c>
      <c r="D4451" s="3" t="s">
        <v>169</v>
      </c>
      <c r="E4451" s="3" t="s">
        <v>1824</v>
      </c>
      <c r="F4451" s="3" t="s">
        <v>496</v>
      </c>
    </row>
    <row r="4452" spans="1:6" ht="12" customHeight="1" x14ac:dyDescent="0.25">
      <c r="A4452" s="3" t="s">
        <v>11006</v>
      </c>
      <c r="B4452" s="3" t="s">
        <v>493</v>
      </c>
      <c r="C4452" s="3" t="s">
        <v>170</v>
      </c>
      <c r="D4452" s="3" t="s">
        <v>8661</v>
      </c>
      <c r="E4452" s="3" t="s">
        <v>11007</v>
      </c>
      <c r="F4452" s="3" t="s">
        <v>496</v>
      </c>
    </row>
    <row r="4453" spans="1:6" ht="12" customHeight="1" x14ac:dyDescent="0.25">
      <c r="A4453" s="3" t="s">
        <v>11008</v>
      </c>
      <c r="B4453" s="3" t="s">
        <v>493</v>
      </c>
      <c r="C4453" s="3" t="s">
        <v>170</v>
      </c>
      <c r="D4453" s="3" t="s">
        <v>8661</v>
      </c>
      <c r="E4453" s="3" t="s">
        <v>11009</v>
      </c>
      <c r="F4453" s="3" t="s">
        <v>496</v>
      </c>
    </row>
    <row r="4454" spans="1:6" ht="12" customHeight="1" x14ac:dyDescent="0.25">
      <c r="A4454" s="3" t="s">
        <v>11010</v>
      </c>
      <c r="B4454" s="3" t="s">
        <v>493</v>
      </c>
      <c r="C4454" s="3" t="s">
        <v>170</v>
      </c>
      <c r="D4454" s="3" t="s">
        <v>8661</v>
      </c>
      <c r="E4454" s="3" t="s">
        <v>11012</v>
      </c>
      <c r="F4454" s="3" t="s">
        <v>496</v>
      </c>
    </row>
    <row r="4455" spans="1:6" ht="12" customHeight="1" x14ac:dyDescent="0.25">
      <c r="A4455" s="3" t="s">
        <v>1821</v>
      </c>
      <c r="B4455" s="3" t="s">
        <v>504</v>
      </c>
      <c r="C4455" s="3" t="s">
        <v>170</v>
      </c>
      <c r="D4455" s="3" t="s">
        <v>8661</v>
      </c>
      <c r="E4455" s="3" t="s">
        <v>1824</v>
      </c>
      <c r="F4455" s="3" t="s">
        <v>496</v>
      </c>
    </row>
    <row r="4456" spans="1:6" ht="12" customHeight="1" x14ac:dyDescent="0.25">
      <c r="A4456" s="3" t="s">
        <v>11013</v>
      </c>
      <c r="B4456" s="3" t="s">
        <v>493</v>
      </c>
      <c r="C4456" s="3" t="s">
        <v>176</v>
      </c>
      <c r="D4456" s="3" t="s">
        <v>8662</v>
      </c>
      <c r="E4456" s="3" t="s">
        <v>11014</v>
      </c>
      <c r="F4456" s="3" t="s">
        <v>496</v>
      </c>
    </row>
    <row r="4457" spans="1:6" ht="12" customHeight="1" x14ac:dyDescent="0.25">
      <c r="A4457" s="3" t="s">
        <v>11015</v>
      </c>
      <c r="B4457" s="3" t="s">
        <v>493</v>
      </c>
      <c r="C4457" s="3" t="s">
        <v>176</v>
      </c>
      <c r="D4457" s="3" t="s">
        <v>8662</v>
      </c>
      <c r="E4457" s="3" t="s">
        <v>11016</v>
      </c>
      <c r="F4457" s="3" t="s">
        <v>496</v>
      </c>
    </row>
    <row r="4458" spans="1:6" ht="12" customHeight="1" x14ac:dyDescent="0.25">
      <c r="A4458" s="3" t="s">
        <v>11017</v>
      </c>
      <c r="B4458" s="3" t="s">
        <v>493</v>
      </c>
      <c r="C4458" s="3" t="s">
        <v>176</v>
      </c>
      <c r="D4458" s="3" t="s">
        <v>8662</v>
      </c>
      <c r="E4458" s="3" t="s">
        <v>11018</v>
      </c>
      <c r="F4458" s="3" t="s">
        <v>496</v>
      </c>
    </row>
    <row r="4459" spans="1:6" ht="12" customHeight="1" x14ac:dyDescent="0.25">
      <c r="A4459" s="3" t="s">
        <v>1085</v>
      </c>
      <c r="B4459" s="3" t="s">
        <v>504</v>
      </c>
      <c r="C4459" s="3" t="s">
        <v>176</v>
      </c>
      <c r="D4459" s="3" t="s">
        <v>8662</v>
      </c>
      <c r="E4459" s="3" t="s">
        <v>11020</v>
      </c>
      <c r="F4459" s="3" t="s">
        <v>496</v>
      </c>
    </row>
    <row r="4460" spans="1:6" ht="12" customHeight="1" x14ac:dyDescent="0.25">
      <c r="A4460" s="3" t="s">
        <v>11021</v>
      </c>
      <c r="B4460" s="3" t="s">
        <v>493</v>
      </c>
      <c r="C4460" s="3" t="s">
        <v>37</v>
      </c>
      <c r="D4460" s="3" t="s">
        <v>38</v>
      </c>
      <c r="E4460" s="3" t="s">
        <v>11022</v>
      </c>
      <c r="F4460" s="3" t="s">
        <v>496</v>
      </c>
    </row>
    <row r="4461" spans="1:6" ht="12" customHeight="1" x14ac:dyDescent="0.25">
      <c r="A4461" s="3" t="s">
        <v>11023</v>
      </c>
      <c r="B4461" s="3" t="s">
        <v>493</v>
      </c>
      <c r="C4461" s="3" t="s">
        <v>37</v>
      </c>
      <c r="D4461" s="3" t="s">
        <v>38</v>
      </c>
      <c r="E4461" s="3" t="s">
        <v>11024</v>
      </c>
      <c r="F4461" s="3" t="s">
        <v>496</v>
      </c>
    </row>
    <row r="4462" spans="1:6" ht="12" customHeight="1" x14ac:dyDescent="0.25">
      <c r="A4462" s="3" t="s">
        <v>4180</v>
      </c>
      <c r="B4462" s="3" t="s">
        <v>504</v>
      </c>
      <c r="C4462" s="3" t="s">
        <v>37</v>
      </c>
      <c r="D4462" s="3" t="s">
        <v>38</v>
      </c>
      <c r="E4462" s="3" t="s">
        <v>10694</v>
      </c>
      <c r="F4462" s="3" t="s">
        <v>496</v>
      </c>
    </row>
    <row r="4463" spans="1:6" ht="12" customHeight="1" x14ac:dyDescent="0.25">
      <c r="A4463" s="3" t="s">
        <v>11025</v>
      </c>
      <c r="B4463" s="3" t="s">
        <v>493</v>
      </c>
      <c r="C4463" s="3" t="s">
        <v>37</v>
      </c>
      <c r="D4463" s="3" t="s">
        <v>38</v>
      </c>
      <c r="E4463" s="3" t="s">
        <v>11027</v>
      </c>
      <c r="F4463" s="3" t="s">
        <v>496</v>
      </c>
    </row>
    <row r="4464" spans="1:6" ht="12" customHeight="1" x14ac:dyDescent="0.25">
      <c r="A4464" s="3" t="s">
        <v>11028</v>
      </c>
      <c r="B4464" s="3" t="s">
        <v>493</v>
      </c>
      <c r="C4464" s="3" t="s">
        <v>244</v>
      </c>
      <c r="D4464" s="3" t="s">
        <v>8665</v>
      </c>
      <c r="E4464" s="3" t="s">
        <v>11029</v>
      </c>
      <c r="F4464" s="3" t="s">
        <v>496</v>
      </c>
    </row>
    <row r="4465" spans="1:6" ht="12" customHeight="1" x14ac:dyDescent="0.25">
      <c r="A4465" s="3" t="s">
        <v>11030</v>
      </c>
      <c r="B4465" s="3" t="s">
        <v>493</v>
      </c>
      <c r="C4465" s="3" t="s">
        <v>244</v>
      </c>
      <c r="D4465" s="3" t="s">
        <v>8665</v>
      </c>
      <c r="E4465" s="3" t="s">
        <v>11031</v>
      </c>
      <c r="F4465" s="3" t="s">
        <v>496</v>
      </c>
    </row>
    <row r="4466" spans="1:6" ht="12" customHeight="1" x14ac:dyDescent="0.25">
      <c r="A4466" s="3" t="s">
        <v>2223</v>
      </c>
      <c r="B4466" s="3" t="s">
        <v>504</v>
      </c>
      <c r="C4466" s="3" t="s">
        <v>244</v>
      </c>
      <c r="D4466" s="3" t="s">
        <v>8665</v>
      </c>
      <c r="E4466" s="3" t="s">
        <v>2225</v>
      </c>
      <c r="F4466" s="3" t="s">
        <v>496</v>
      </c>
    </row>
    <row r="4467" spans="1:6" ht="12" customHeight="1" x14ac:dyDescent="0.25">
      <c r="A4467" s="3" t="s">
        <v>841</v>
      </c>
      <c r="B4467" s="3" t="s">
        <v>493</v>
      </c>
      <c r="C4467" s="3" t="s">
        <v>244</v>
      </c>
      <c r="D4467" s="3" t="s">
        <v>8665</v>
      </c>
      <c r="E4467" s="3" t="s">
        <v>11033</v>
      </c>
      <c r="F4467" s="3" t="s">
        <v>496</v>
      </c>
    </row>
    <row r="4468" spans="1:6" ht="12" customHeight="1" x14ac:dyDescent="0.25">
      <c r="A4468" s="3" t="s">
        <v>11034</v>
      </c>
      <c r="B4468" s="3" t="s">
        <v>493</v>
      </c>
      <c r="C4468" s="3" t="s">
        <v>40</v>
      </c>
      <c r="D4468" s="3" t="s">
        <v>8669</v>
      </c>
      <c r="E4468" s="3" t="s">
        <v>11035</v>
      </c>
      <c r="F4468" s="3" t="s">
        <v>496</v>
      </c>
    </row>
    <row r="4469" spans="1:6" ht="12" customHeight="1" x14ac:dyDescent="0.25">
      <c r="A4469" s="3" t="s">
        <v>5760</v>
      </c>
      <c r="B4469" s="3" t="s">
        <v>504</v>
      </c>
      <c r="C4469" s="3" t="s">
        <v>40</v>
      </c>
      <c r="D4469" s="3" t="s">
        <v>8669</v>
      </c>
      <c r="E4469" s="3" t="s">
        <v>11036</v>
      </c>
      <c r="F4469" s="3" t="s">
        <v>496</v>
      </c>
    </row>
    <row r="4470" spans="1:6" ht="12" customHeight="1" x14ac:dyDescent="0.25">
      <c r="A4470" s="3" t="s">
        <v>11037</v>
      </c>
      <c r="B4470" s="3" t="s">
        <v>493</v>
      </c>
      <c r="C4470" s="3" t="s">
        <v>40</v>
      </c>
      <c r="D4470" s="3" t="s">
        <v>8669</v>
      </c>
      <c r="E4470" s="3" t="s">
        <v>11038</v>
      </c>
      <c r="F4470" s="3" t="s">
        <v>496</v>
      </c>
    </row>
    <row r="4471" spans="1:6" ht="12" customHeight="1" x14ac:dyDescent="0.25">
      <c r="A4471" s="3" t="s">
        <v>11039</v>
      </c>
      <c r="B4471" s="3" t="s">
        <v>493</v>
      </c>
      <c r="C4471" s="3" t="s">
        <v>40</v>
      </c>
      <c r="D4471" s="3" t="s">
        <v>8669</v>
      </c>
      <c r="E4471" s="3" t="s">
        <v>11041</v>
      </c>
      <c r="F4471" s="3" t="s">
        <v>496</v>
      </c>
    </row>
    <row r="4472" spans="1:6" ht="12" customHeight="1" x14ac:dyDescent="0.25">
      <c r="A4472" s="3" t="s">
        <v>2298</v>
      </c>
      <c r="B4472" s="3" t="s">
        <v>493</v>
      </c>
      <c r="C4472" s="3" t="s">
        <v>48</v>
      </c>
      <c r="D4472" s="3" t="s">
        <v>8671</v>
      </c>
      <c r="E4472" s="3" t="s">
        <v>11042</v>
      </c>
      <c r="F4472" s="3" t="s">
        <v>496</v>
      </c>
    </row>
    <row r="4473" spans="1:6" ht="12" customHeight="1" x14ac:dyDescent="0.25">
      <c r="A4473" s="3" t="s">
        <v>11043</v>
      </c>
      <c r="B4473" s="3" t="s">
        <v>493</v>
      </c>
      <c r="C4473" s="3" t="s">
        <v>48</v>
      </c>
      <c r="D4473" s="3" t="s">
        <v>8671</v>
      </c>
      <c r="E4473" s="3" t="s">
        <v>11044</v>
      </c>
      <c r="F4473" s="3" t="s">
        <v>496</v>
      </c>
    </row>
    <row r="4474" spans="1:6" ht="12" customHeight="1" x14ac:dyDescent="0.25">
      <c r="A4474" s="3" t="s">
        <v>1326</v>
      </c>
      <c r="B4474" s="3" t="s">
        <v>504</v>
      </c>
      <c r="C4474" s="3" t="s">
        <v>48</v>
      </c>
      <c r="D4474" s="3" t="s">
        <v>8671</v>
      </c>
      <c r="E4474" s="3" t="s">
        <v>1327</v>
      </c>
      <c r="F4474" s="3" t="s">
        <v>496</v>
      </c>
    </row>
    <row r="4475" spans="1:6" ht="12" customHeight="1" x14ac:dyDescent="0.25">
      <c r="A4475" s="3" t="s">
        <v>11045</v>
      </c>
      <c r="B4475" s="3" t="s">
        <v>493</v>
      </c>
      <c r="C4475" s="3" t="s">
        <v>48</v>
      </c>
      <c r="D4475" s="3" t="s">
        <v>8671</v>
      </c>
      <c r="E4475" s="3" t="s">
        <v>11047</v>
      </c>
      <c r="F4475" s="3" t="s">
        <v>496</v>
      </c>
    </row>
    <row r="4476" spans="1:6" ht="12" customHeight="1" x14ac:dyDescent="0.25">
      <c r="A4476" s="3" t="s">
        <v>11048</v>
      </c>
      <c r="B4476" s="3" t="s">
        <v>493</v>
      </c>
      <c r="C4476" s="3" t="s">
        <v>68</v>
      </c>
      <c r="D4476" s="3" t="s">
        <v>8673</v>
      </c>
      <c r="E4476" s="3" t="s">
        <v>11049</v>
      </c>
      <c r="F4476" s="3" t="s">
        <v>496</v>
      </c>
    </row>
    <row r="4477" spans="1:6" ht="12" customHeight="1" x14ac:dyDescent="0.25">
      <c r="A4477" s="3" t="s">
        <v>11050</v>
      </c>
      <c r="B4477" s="3" t="s">
        <v>493</v>
      </c>
      <c r="C4477" s="3" t="s">
        <v>68</v>
      </c>
      <c r="D4477" s="3" t="s">
        <v>8673</v>
      </c>
      <c r="E4477" s="3" t="s">
        <v>11051</v>
      </c>
      <c r="F4477" s="3" t="s">
        <v>496</v>
      </c>
    </row>
    <row r="4478" spans="1:6" ht="12" customHeight="1" x14ac:dyDescent="0.25">
      <c r="A4478" s="3" t="s">
        <v>988</v>
      </c>
      <c r="B4478" s="3" t="s">
        <v>504</v>
      </c>
      <c r="C4478" s="3" t="s">
        <v>68</v>
      </c>
      <c r="D4478" s="3" t="s">
        <v>8673</v>
      </c>
      <c r="E4478" s="3" t="s">
        <v>989</v>
      </c>
      <c r="F4478" s="3" t="s">
        <v>496</v>
      </c>
    </row>
    <row r="4479" spans="1:6" ht="12" customHeight="1" x14ac:dyDescent="0.25">
      <c r="A4479" s="3" t="s">
        <v>11052</v>
      </c>
      <c r="B4479" s="3" t="s">
        <v>493</v>
      </c>
      <c r="C4479" s="3" t="s">
        <v>68</v>
      </c>
      <c r="D4479" s="3" t="s">
        <v>8673</v>
      </c>
      <c r="E4479" s="3" t="s">
        <v>11053</v>
      </c>
      <c r="F4479" s="3" t="s">
        <v>496</v>
      </c>
    </row>
    <row r="4480" spans="1:6" ht="12" customHeight="1" x14ac:dyDescent="0.25">
      <c r="A4480" s="3" t="s">
        <v>614</v>
      </c>
      <c r="B4480" s="3" t="s">
        <v>504</v>
      </c>
      <c r="C4480" s="3" t="s">
        <v>112</v>
      </c>
      <c r="D4480" s="3" t="s">
        <v>8676</v>
      </c>
      <c r="E4480" s="3" t="s">
        <v>616</v>
      </c>
      <c r="F4480" s="3" t="s">
        <v>496</v>
      </c>
    </row>
    <row r="4481" spans="1:6" ht="12" customHeight="1" x14ac:dyDescent="0.25">
      <c r="A4481" s="3" t="s">
        <v>11055</v>
      </c>
      <c r="B4481" s="3" t="s">
        <v>493</v>
      </c>
      <c r="C4481" s="3" t="s">
        <v>112</v>
      </c>
      <c r="D4481" s="3" t="s">
        <v>8676</v>
      </c>
      <c r="E4481" s="3" t="s">
        <v>11056</v>
      </c>
      <c r="F4481" s="3" t="s">
        <v>496</v>
      </c>
    </row>
    <row r="4482" spans="1:6" ht="12" customHeight="1" x14ac:dyDescent="0.25">
      <c r="A4482" s="3" t="s">
        <v>11057</v>
      </c>
      <c r="B4482" s="3" t="s">
        <v>493</v>
      </c>
      <c r="C4482" s="3" t="s">
        <v>112</v>
      </c>
      <c r="D4482" s="3" t="s">
        <v>8676</v>
      </c>
      <c r="E4482" s="3" t="s">
        <v>11058</v>
      </c>
      <c r="F4482" s="3" t="s">
        <v>496</v>
      </c>
    </row>
    <row r="4483" spans="1:6" ht="12" customHeight="1" x14ac:dyDescent="0.25">
      <c r="A4483" s="3" t="s">
        <v>11059</v>
      </c>
      <c r="B4483" s="3" t="s">
        <v>493</v>
      </c>
      <c r="C4483" s="3" t="s">
        <v>112</v>
      </c>
      <c r="D4483" s="3" t="s">
        <v>8676</v>
      </c>
      <c r="E4483" s="3" t="s">
        <v>11060</v>
      </c>
      <c r="F4483" s="3" t="s">
        <v>496</v>
      </c>
    </row>
    <row r="4484" spans="1:6" ht="12" customHeight="1" x14ac:dyDescent="0.25">
      <c r="A4484" s="3" t="s">
        <v>11061</v>
      </c>
      <c r="B4484" s="3" t="s">
        <v>493</v>
      </c>
      <c r="C4484" s="3" t="s">
        <v>176</v>
      </c>
      <c r="D4484" s="3" t="s">
        <v>8678</v>
      </c>
      <c r="E4484" s="3" t="s">
        <v>11062</v>
      </c>
      <c r="F4484" s="3" t="s">
        <v>496</v>
      </c>
    </row>
    <row r="4485" spans="1:6" ht="12" customHeight="1" x14ac:dyDescent="0.25">
      <c r="A4485" s="3" t="s">
        <v>11063</v>
      </c>
      <c r="B4485" s="3" t="s">
        <v>493</v>
      </c>
      <c r="C4485" s="3" t="s">
        <v>176</v>
      </c>
      <c r="D4485" s="3" t="s">
        <v>8678</v>
      </c>
      <c r="E4485" s="3" t="s">
        <v>11064</v>
      </c>
      <c r="F4485" s="3" t="s">
        <v>496</v>
      </c>
    </row>
    <row r="4486" spans="1:6" ht="12" customHeight="1" x14ac:dyDescent="0.25">
      <c r="A4486" s="3" t="s">
        <v>11066</v>
      </c>
      <c r="B4486" s="3" t="s">
        <v>493</v>
      </c>
      <c r="C4486" s="3" t="s">
        <v>176</v>
      </c>
      <c r="D4486" s="3" t="s">
        <v>8678</v>
      </c>
      <c r="E4486" s="3" t="s">
        <v>11067</v>
      </c>
      <c r="F4486" s="3" t="s">
        <v>496</v>
      </c>
    </row>
    <row r="4487" spans="1:6" ht="12" customHeight="1" x14ac:dyDescent="0.25">
      <c r="A4487" s="3" t="s">
        <v>11066</v>
      </c>
      <c r="B4487" s="3" t="s">
        <v>504</v>
      </c>
      <c r="C4487" s="3" t="s">
        <v>176</v>
      </c>
      <c r="D4487" s="3" t="s">
        <v>8678</v>
      </c>
      <c r="E4487" s="3" t="s">
        <v>11068</v>
      </c>
      <c r="F4487" s="3" t="s">
        <v>496</v>
      </c>
    </row>
    <row r="4488" spans="1:6" ht="12" customHeight="1" x14ac:dyDescent="0.25">
      <c r="A4488" s="3" t="s">
        <v>11069</v>
      </c>
      <c r="B4488" s="3" t="s">
        <v>493</v>
      </c>
      <c r="C4488" s="3" t="s">
        <v>48</v>
      </c>
      <c r="D4488" s="3" t="s">
        <v>54</v>
      </c>
      <c r="E4488" s="3" t="s">
        <v>11070</v>
      </c>
      <c r="F4488" s="3" t="s">
        <v>496</v>
      </c>
    </row>
    <row r="4489" spans="1:6" ht="12" customHeight="1" x14ac:dyDescent="0.25">
      <c r="A4489" s="3" t="s">
        <v>9702</v>
      </c>
      <c r="B4489" s="3" t="s">
        <v>493</v>
      </c>
      <c r="C4489" s="3" t="s">
        <v>48</v>
      </c>
      <c r="D4489" s="3" t="s">
        <v>54</v>
      </c>
      <c r="E4489" s="3" t="s">
        <v>11071</v>
      </c>
      <c r="F4489" s="3" t="s">
        <v>496</v>
      </c>
    </row>
    <row r="4490" spans="1:6" ht="12" customHeight="1" x14ac:dyDescent="0.25">
      <c r="A4490" s="3" t="s">
        <v>1326</v>
      </c>
      <c r="B4490" s="3" t="s">
        <v>504</v>
      </c>
      <c r="C4490" s="3" t="s">
        <v>48</v>
      </c>
      <c r="D4490" s="3" t="s">
        <v>54</v>
      </c>
      <c r="E4490" s="3" t="s">
        <v>1327</v>
      </c>
      <c r="F4490" s="3" t="s">
        <v>496</v>
      </c>
    </row>
    <row r="4491" spans="1:6" ht="12" customHeight="1" x14ac:dyDescent="0.25">
      <c r="A4491" s="3" t="s">
        <v>11073</v>
      </c>
      <c r="B4491" s="3" t="s">
        <v>493</v>
      </c>
      <c r="C4491" s="3" t="s">
        <v>48</v>
      </c>
      <c r="D4491" s="3" t="s">
        <v>54</v>
      </c>
      <c r="E4491" s="3" t="s">
        <v>11074</v>
      </c>
      <c r="F4491" s="3" t="s">
        <v>496</v>
      </c>
    </row>
    <row r="4492" spans="1:6" ht="12" customHeight="1" x14ac:dyDescent="0.25">
      <c r="A4492" s="3" t="s">
        <v>11075</v>
      </c>
      <c r="B4492" s="3" t="s">
        <v>493</v>
      </c>
      <c r="C4492" s="3" t="s">
        <v>91</v>
      </c>
      <c r="D4492" s="3" t="s">
        <v>8681</v>
      </c>
      <c r="E4492" s="3" t="s">
        <v>11076</v>
      </c>
      <c r="F4492" s="3" t="s">
        <v>496</v>
      </c>
    </row>
    <row r="4493" spans="1:6" ht="12" customHeight="1" x14ac:dyDescent="0.25">
      <c r="A4493" s="3" t="s">
        <v>11077</v>
      </c>
      <c r="B4493" s="3" t="s">
        <v>493</v>
      </c>
      <c r="C4493" s="3" t="s">
        <v>91</v>
      </c>
      <c r="D4493" s="3" t="s">
        <v>8681</v>
      </c>
      <c r="E4493" s="3" t="s">
        <v>11078</v>
      </c>
      <c r="F4493" s="3" t="s">
        <v>496</v>
      </c>
    </row>
    <row r="4494" spans="1:6" ht="12" customHeight="1" x14ac:dyDescent="0.25">
      <c r="A4494" s="3" t="s">
        <v>11079</v>
      </c>
      <c r="B4494" s="3" t="s">
        <v>504</v>
      </c>
      <c r="C4494" s="3" t="s">
        <v>91</v>
      </c>
      <c r="D4494" s="3" t="s">
        <v>8681</v>
      </c>
      <c r="E4494" s="3" t="s">
        <v>11080</v>
      </c>
      <c r="F4494" s="3" t="s">
        <v>496</v>
      </c>
    </row>
    <row r="4495" spans="1:6" ht="12" customHeight="1" x14ac:dyDescent="0.25">
      <c r="A4495" s="3" t="s">
        <v>513</v>
      </c>
      <c r="B4495" s="3" t="s">
        <v>493</v>
      </c>
      <c r="C4495" s="3" t="s">
        <v>91</v>
      </c>
      <c r="D4495" s="3" t="s">
        <v>8681</v>
      </c>
      <c r="E4495" s="3" t="s">
        <v>11082</v>
      </c>
      <c r="F4495" s="3" t="s">
        <v>496</v>
      </c>
    </row>
    <row r="4496" spans="1:6" ht="12" customHeight="1" x14ac:dyDescent="0.25">
      <c r="A4496" s="3" t="s">
        <v>11083</v>
      </c>
      <c r="B4496" s="3" t="s">
        <v>493</v>
      </c>
      <c r="C4496" s="3" t="s">
        <v>234</v>
      </c>
      <c r="D4496" s="3" t="s">
        <v>8684</v>
      </c>
      <c r="E4496" s="3" t="s">
        <v>11084</v>
      </c>
      <c r="F4496" s="3" t="s">
        <v>496</v>
      </c>
    </row>
    <row r="4497" spans="1:6" ht="12" customHeight="1" x14ac:dyDescent="0.25">
      <c r="A4497" s="3" t="s">
        <v>11085</v>
      </c>
      <c r="B4497" s="3" t="s">
        <v>493</v>
      </c>
      <c r="C4497" s="3" t="s">
        <v>234</v>
      </c>
      <c r="D4497" s="3" t="s">
        <v>8684</v>
      </c>
      <c r="E4497" s="3" t="s">
        <v>11086</v>
      </c>
      <c r="F4497" s="3" t="s">
        <v>496</v>
      </c>
    </row>
    <row r="4498" spans="1:6" ht="12" customHeight="1" x14ac:dyDescent="0.25">
      <c r="A4498" s="3" t="s">
        <v>1192</v>
      </c>
      <c r="B4498" s="3" t="s">
        <v>504</v>
      </c>
      <c r="C4498" s="3" t="s">
        <v>234</v>
      </c>
      <c r="D4498" s="3" t="s">
        <v>8684</v>
      </c>
      <c r="E4498" s="3" t="s">
        <v>1193</v>
      </c>
      <c r="F4498" s="3" t="s">
        <v>496</v>
      </c>
    </row>
    <row r="4499" spans="1:6" ht="12" customHeight="1" x14ac:dyDescent="0.25">
      <c r="A4499" s="3" t="s">
        <v>11087</v>
      </c>
      <c r="B4499" s="3" t="s">
        <v>493</v>
      </c>
      <c r="C4499" s="3" t="s">
        <v>234</v>
      </c>
      <c r="D4499" s="3" t="s">
        <v>8684</v>
      </c>
      <c r="E4499" s="3" t="s">
        <v>11088</v>
      </c>
      <c r="F4499" s="3" t="s">
        <v>496</v>
      </c>
    </row>
    <row r="4500" spans="1:6" ht="12" customHeight="1" x14ac:dyDescent="0.25">
      <c r="A4500" s="3" t="s">
        <v>11089</v>
      </c>
      <c r="B4500" s="3" t="s">
        <v>493</v>
      </c>
      <c r="C4500" s="3" t="s">
        <v>91</v>
      </c>
      <c r="D4500" s="3" t="s">
        <v>8686</v>
      </c>
      <c r="E4500" s="3" t="s">
        <v>11091</v>
      </c>
      <c r="F4500" s="3" t="s">
        <v>496</v>
      </c>
    </row>
    <row r="4501" spans="1:6" ht="12" customHeight="1" x14ac:dyDescent="0.25">
      <c r="A4501" s="3" t="s">
        <v>11092</v>
      </c>
      <c r="B4501" s="3" t="s">
        <v>493</v>
      </c>
      <c r="C4501" s="3" t="s">
        <v>91</v>
      </c>
      <c r="D4501" s="3" t="s">
        <v>8686</v>
      </c>
      <c r="E4501" s="3" t="s">
        <v>11093</v>
      </c>
      <c r="F4501" s="3" t="s">
        <v>496</v>
      </c>
    </row>
    <row r="4502" spans="1:6" ht="12" customHeight="1" x14ac:dyDescent="0.25">
      <c r="A4502" s="3" t="s">
        <v>11094</v>
      </c>
      <c r="B4502" s="3" t="s">
        <v>493</v>
      </c>
      <c r="C4502" s="3" t="s">
        <v>91</v>
      </c>
      <c r="D4502" s="3" t="s">
        <v>8686</v>
      </c>
      <c r="E4502" s="3" t="s">
        <v>11095</v>
      </c>
      <c r="F4502" s="3" t="s">
        <v>496</v>
      </c>
    </row>
    <row r="4503" spans="1:6" ht="12" customHeight="1" x14ac:dyDescent="0.25">
      <c r="A4503" s="3" t="s">
        <v>503</v>
      </c>
      <c r="B4503" s="3" t="s">
        <v>504</v>
      </c>
      <c r="C4503" s="3" t="s">
        <v>91</v>
      </c>
      <c r="D4503" s="3" t="s">
        <v>8686</v>
      </c>
      <c r="E4503" s="3" t="s">
        <v>505</v>
      </c>
      <c r="F4503" s="3" t="s">
        <v>496</v>
      </c>
    </row>
    <row r="4504" spans="1:6" ht="12" customHeight="1" x14ac:dyDescent="0.25">
      <c r="A4504" s="3" t="s">
        <v>11096</v>
      </c>
      <c r="B4504" s="3" t="s">
        <v>493</v>
      </c>
      <c r="C4504" s="3" t="s">
        <v>234</v>
      </c>
      <c r="D4504" s="3" t="s">
        <v>8687</v>
      </c>
      <c r="E4504" s="3" t="s">
        <v>11098</v>
      </c>
      <c r="F4504" s="3" t="s">
        <v>496</v>
      </c>
    </row>
    <row r="4505" spans="1:6" ht="12" customHeight="1" x14ac:dyDescent="0.25">
      <c r="A4505" s="3" t="s">
        <v>11099</v>
      </c>
      <c r="B4505" s="3" t="s">
        <v>493</v>
      </c>
      <c r="C4505" s="3" t="s">
        <v>234</v>
      </c>
      <c r="D4505" s="3" t="s">
        <v>8687</v>
      </c>
      <c r="E4505" s="3" t="s">
        <v>11100</v>
      </c>
      <c r="F4505" s="3" t="s">
        <v>496</v>
      </c>
    </row>
    <row r="4506" spans="1:6" ht="12" customHeight="1" x14ac:dyDescent="0.25">
      <c r="A4506" s="3" t="s">
        <v>1192</v>
      </c>
      <c r="B4506" s="3" t="s">
        <v>504</v>
      </c>
      <c r="C4506" s="3" t="s">
        <v>234</v>
      </c>
      <c r="D4506" s="3" t="s">
        <v>8687</v>
      </c>
      <c r="E4506" s="3" t="s">
        <v>1193</v>
      </c>
      <c r="F4506" s="3" t="s">
        <v>496</v>
      </c>
    </row>
    <row r="4507" spans="1:6" ht="12" customHeight="1" x14ac:dyDescent="0.25">
      <c r="A4507" s="3" t="s">
        <v>11101</v>
      </c>
      <c r="B4507" s="3" t="s">
        <v>493</v>
      </c>
      <c r="C4507" s="3" t="s">
        <v>234</v>
      </c>
      <c r="D4507" s="3" t="s">
        <v>8687</v>
      </c>
      <c r="E4507" s="3" t="s">
        <v>11102</v>
      </c>
      <c r="F4507" s="3" t="s">
        <v>496</v>
      </c>
    </row>
    <row r="4508" spans="1:6" ht="12" customHeight="1" x14ac:dyDescent="0.25">
      <c r="A4508" s="3" t="s">
        <v>11103</v>
      </c>
      <c r="B4508" s="3" t="s">
        <v>493</v>
      </c>
      <c r="C4508" s="3" t="s">
        <v>165</v>
      </c>
      <c r="D4508" s="3" t="s">
        <v>164</v>
      </c>
      <c r="E4508" s="3" t="s">
        <v>11105</v>
      </c>
      <c r="F4508" s="3" t="s">
        <v>496</v>
      </c>
    </row>
    <row r="4509" spans="1:6" ht="12" customHeight="1" x14ac:dyDescent="0.25">
      <c r="A4509" s="3" t="s">
        <v>11106</v>
      </c>
      <c r="B4509" s="3" t="s">
        <v>493</v>
      </c>
      <c r="C4509" s="3" t="s">
        <v>165</v>
      </c>
      <c r="D4509" s="3" t="s">
        <v>164</v>
      </c>
      <c r="E4509" s="3" t="s">
        <v>11107</v>
      </c>
      <c r="F4509" s="3" t="s">
        <v>496</v>
      </c>
    </row>
    <row r="4510" spans="1:6" ht="12" customHeight="1" x14ac:dyDescent="0.25">
      <c r="A4510" s="3" t="s">
        <v>11108</v>
      </c>
      <c r="B4510" s="3" t="s">
        <v>493</v>
      </c>
      <c r="C4510" s="3" t="s">
        <v>165</v>
      </c>
      <c r="D4510" s="3" t="s">
        <v>164</v>
      </c>
      <c r="E4510" s="3" t="s">
        <v>11109</v>
      </c>
      <c r="F4510" s="3" t="s">
        <v>496</v>
      </c>
    </row>
    <row r="4511" spans="1:6" ht="12" customHeight="1" x14ac:dyDescent="0.25">
      <c r="A4511" s="3" t="s">
        <v>821</v>
      </c>
      <c r="B4511" s="3" t="s">
        <v>504</v>
      </c>
      <c r="C4511" s="3" t="s">
        <v>165</v>
      </c>
      <c r="D4511" s="3" t="s">
        <v>164</v>
      </c>
      <c r="E4511" s="3" t="s">
        <v>822</v>
      </c>
      <c r="F4511" s="3" t="s">
        <v>496</v>
      </c>
    </row>
    <row r="4512" spans="1:6" ht="12" customHeight="1" x14ac:dyDescent="0.25">
      <c r="A4512" s="3" t="s">
        <v>2580</v>
      </c>
      <c r="B4512" s="3" t="s">
        <v>2822</v>
      </c>
      <c r="C4512" s="3" t="s">
        <v>165</v>
      </c>
      <c r="D4512" s="3" t="s">
        <v>164</v>
      </c>
      <c r="E4512" s="3" t="s">
        <v>2581</v>
      </c>
      <c r="F4512" s="3" t="s">
        <v>496</v>
      </c>
    </row>
    <row r="4513" spans="1:6" ht="12" customHeight="1" x14ac:dyDescent="0.25">
      <c r="A4513" s="3" t="s">
        <v>11110</v>
      </c>
      <c r="B4513" s="3" t="s">
        <v>493</v>
      </c>
      <c r="C4513" s="3" t="s">
        <v>165</v>
      </c>
      <c r="D4513" s="3" t="s">
        <v>166</v>
      </c>
      <c r="E4513" s="3" t="s">
        <v>11112</v>
      </c>
      <c r="F4513" s="3" t="s">
        <v>496</v>
      </c>
    </row>
    <row r="4514" spans="1:6" ht="12" customHeight="1" x14ac:dyDescent="0.25">
      <c r="A4514" s="3" t="s">
        <v>11113</v>
      </c>
      <c r="B4514" s="3" t="s">
        <v>493</v>
      </c>
      <c r="C4514" s="3" t="s">
        <v>165</v>
      </c>
      <c r="D4514" s="3" t="s">
        <v>166</v>
      </c>
      <c r="E4514" s="3" t="s">
        <v>11114</v>
      </c>
      <c r="F4514" s="3" t="s">
        <v>496</v>
      </c>
    </row>
    <row r="4515" spans="1:6" ht="12" customHeight="1" x14ac:dyDescent="0.25">
      <c r="A4515" s="3" t="s">
        <v>2580</v>
      </c>
      <c r="B4515" s="3" t="s">
        <v>2822</v>
      </c>
      <c r="C4515" s="3" t="s">
        <v>165</v>
      </c>
      <c r="D4515" s="3" t="s">
        <v>166</v>
      </c>
      <c r="E4515" s="3" t="s">
        <v>2581</v>
      </c>
      <c r="F4515" s="3" t="s">
        <v>496</v>
      </c>
    </row>
    <row r="4516" spans="1:6" ht="12" customHeight="1" x14ac:dyDescent="0.25">
      <c r="A4516" s="3" t="s">
        <v>821</v>
      </c>
      <c r="B4516" s="3" t="s">
        <v>504</v>
      </c>
      <c r="C4516" s="3" t="s">
        <v>165</v>
      </c>
      <c r="D4516" s="3" t="s">
        <v>166</v>
      </c>
      <c r="E4516" s="3" t="s">
        <v>822</v>
      </c>
      <c r="F4516" s="3" t="s">
        <v>496</v>
      </c>
    </row>
    <row r="4517" spans="1:6" ht="12" customHeight="1" x14ac:dyDescent="0.25">
      <c r="A4517" s="3" t="s">
        <v>11115</v>
      </c>
      <c r="B4517" s="3" t="s">
        <v>493</v>
      </c>
      <c r="C4517" s="3" t="s">
        <v>165</v>
      </c>
      <c r="D4517" s="3" t="s">
        <v>166</v>
      </c>
      <c r="E4517" s="3" t="s">
        <v>11117</v>
      </c>
      <c r="F4517" s="3" t="s">
        <v>496</v>
      </c>
    </row>
    <row r="4518" spans="1:6" ht="12" customHeight="1" x14ac:dyDescent="0.25">
      <c r="A4518" s="3" t="s">
        <v>1073</v>
      </c>
      <c r="B4518" s="3" t="s">
        <v>504</v>
      </c>
      <c r="C4518" s="3" t="s">
        <v>91</v>
      </c>
      <c r="D4518" s="3" t="s">
        <v>8693</v>
      </c>
      <c r="E4518" s="3" t="s">
        <v>11118</v>
      </c>
      <c r="F4518" s="3" t="s">
        <v>496</v>
      </c>
    </row>
    <row r="4519" spans="1:6" ht="12" customHeight="1" x14ac:dyDescent="0.25">
      <c r="A4519" s="3" t="s">
        <v>11119</v>
      </c>
      <c r="B4519" s="3" t="s">
        <v>760</v>
      </c>
      <c r="C4519" s="3" t="s">
        <v>165</v>
      </c>
      <c r="D4519" s="3" t="s">
        <v>167</v>
      </c>
      <c r="E4519" s="3" t="s">
        <v>11120</v>
      </c>
      <c r="F4519" s="3" t="s">
        <v>496</v>
      </c>
    </row>
    <row r="4520" spans="1:6" ht="12" customHeight="1" x14ac:dyDescent="0.25">
      <c r="A4520" s="3" t="s">
        <v>821</v>
      </c>
      <c r="B4520" s="3" t="s">
        <v>2822</v>
      </c>
      <c r="C4520" s="3" t="s">
        <v>165</v>
      </c>
      <c r="D4520" s="3" t="s">
        <v>167</v>
      </c>
      <c r="E4520" s="3" t="s">
        <v>822</v>
      </c>
      <c r="F4520" s="3" t="s">
        <v>496</v>
      </c>
    </row>
    <row r="4521" spans="1:6" ht="12" customHeight="1" x14ac:dyDescent="0.25">
      <c r="A4521" s="3" t="s">
        <v>11121</v>
      </c>
      <c r="B4521" s="3" t="s">
        <v>493</v>
      </c>
      <c r="C4521" s="3" t="s">
        <v>165</v>
      </c>
      <c r="D4521" s="3" t="s">
        <v>167</v>
      </c>
      <c r="E4521" s="3" t="s">
        <v>11122</v>
      </c>
      <c r="F4521" s="3" t="s">
        <v>496</v>
      </c>
    </row>
    <row r="4522" spans="1:6" ht="12" customHeight="1" x14ac:dyDescent="0.25">
      <c r="A4522" s="3" t="s">
        <v>11123</v>
      </c>
      <c r="B4522" s="3" t="s">
        <v>493</v>
      </c>
      <c r="C4522" s="3" t="s">
        <v>165</v>
      </c>
      <c r="D4522" s="3" t="s">
        <v>167</v>
      </c>
      <c r="E4522" s="3" t="s">
        <v>11124</v>
      </c>
      <c r="F4522" s="3" t="s">
        <v>496</v>
      </c>
    </row>
    <row r="4523" spans="1:6" ht="12" customHeight="1" x14ac:dyDescent="0.25">
      <c r="A4523" s="3" t="s">
        <v>11126</v>
      </c>
      <c r="B4523" s="3" t="s">
        <v>493</v>
      </c>
      <c r="C4523" s="3" t="s">
        <v>165</v>
      </c>
      <c r="D4523" s="3" t="s">
        <v>167</v>
      </c>
      <c r="E4523" s="3" t="s">
        <v>11127</v>
      </c>
      <c r="F4523" s="3" t="s">
        <v>496</v>
      </c>
    </row>
    <row r="4524" spans="1:6" ht="12" customHeight="1" x14ac:dyDescent="0.25">
      <c r="A4524" s="3" t="s">
        <v>648</v>
      </c>
      <c r="B4524" s="3" t="s">
        <v>504</v>
      </c>
      <c r="C4524" s="3" t="s">
        <v>165</v>
      </c>
      <c r="D4524" s="3" t="s">
        <v>167</v>
      </c>
      <c r="E4524" s="3" t="s">
        <v>649</v>
      </c>
      <c r="F4524" s="3" t="s">
        <v>496</v>
      </c>
    </row>
    <row r="4525" spans="1:6" ht="12" customHeight="1" x14ac:dyDescent="0.25">
      <c r="A4525" s="3" t="s">
        <v>11128</v>
      </c>
      <c r="B4525" s="3" t="s">
        <v>493</v>
      </c>
      <c r="C4525" s="3" t="s">
        <v>165</v>
      </c>
      <c r="D4525" s="3" t="s">
        <v>8696</v>
      </c>
      <c r="E4525" s="3" t="s">
        <v>11129</v>
      </c>
      <c r="F4525" s="3" t="s">
        <v>496</v>
      </c>
    </row>
    <row r="4526" spans="1:6" ht="12" customHeight="1" x14ac:dyDescent="0.25">
      <c r="A4526" s="3" t="s">
        <v>648</v>
      </c>
      <c r="B4526" s="3" t="s">
        <v>2822</v>
      </c>
      <c r="C4526" s="3" t="s">
        <v>165</v>
      </c>
      <c r="D4526" s="3" t="s">
        <v>8696</v>
      </c>
      <c r="E4526" s="3" t="s">
        <v>649</v>
      </c>
      <c r="F4526" s="3" t="s">
        <v>496</v>
      </c>
    </row>
    <row r="4527" spans="1:6" ht="12" customHeight="1" x14ac:dyDescent="0.25">
      <c r="A4527" s="3" t="s">
        <v>11130</v>
      </c>
      <c r="B4527" s="3" t="s">
        <v>493</v>
      </c>
      <c r="C4527" s="3" t="s">
        <v>165</v>
      </c>
      <c r="D4527" s="3" t="s">
        <v>8696</v>
      </c>
      <c r="E4527" s="3" t="s">
        <v>11132</v>
      </c>
      <c r="F4527" s="3" t="s">
        <v>496</v>
      </c>
    </row>
    <row r="4528" spans="1:6" ht="12" customHeight="1" x14ac:dyDescent="0.25">
      <c r="A4528" s="3" t="s">
        <v>11133</v>
      </c>
      <c r="B4528" s="3" t="s">
        <v>493</v>
      </c>
      <c r="C4528" s="3" t="s">
        <v>165</v>
      </c>
      <c r="D4528" s="3" t="s">
        <v>8696</v>
      </c>
      <c r="E4528" s="3" t="s">
        <v>11134</v>
      </c>
      <c r="F4528" s="3" t="s">
        <v>496</v>
      </c>
    </row>
    <row r="4529" spans="1:6" ht="12" customHeight="1" x14ac:dyDescent="0.25">
      <c r="A4529" s="3" t="s">
        <v>2580</v>
      </c>
      <c r="B4529" s="3" t="s">
        <v>504</v>
      </c>
      <c r="C4529" s="3" t="s">
        <v>165</v>
      </c>
      <c r="D4529" s="3" t="s">
        <v>8696</v>
      </c>
      <c r="E4529" s="3" t="s">
        <v>2581</v>
      </c>
      <c r="F4529" s="3" t="s">
        <v>496</v>
      </c>
    </row>
    <row r="4530" spans="1:6" ht="12" customHeight="1" x14ac:dyDescent="0.25">
      <c r="A4530" s="3" t="s">
        <v>11135</v>
      </c>
      <c r="B4530" s="3" t="s">
        <v>760</v>
      </c>
      <c r="C4530" s="3" t="s">
        <v>165</v>
      </c>
      <c r="D4530" s="3" t="s">
        <v>8696</v>
      </c>
      <c r="E4530" s="3" t="s">
        <v>11136</v>
      </c>
      <c r="F4530" s="3" t="s">
        <v>496</v>
      </c>
    </row>
    <row r="4531" spans="1:6" ht="12" customHeight="1" x14ac:dyDescent="0.25">
      <c r="A4531" s="3" t="s">
        <v>978</v>
      </c>
      <c r="B4531" s="3" t="s">
        <v>493</v>
      </c>
      <c r="C4531" s="3" t="s">
        <v>202</v>
      </c>
      <c r="D4531" s="3" t="s">
        <v>8698</v>
      </c>
      <c r="E4531" s="3" t="s">
        <v>11137</v>
      </c>
      <c r="F4531" s="3" t="s">
        <v>496</v>
      </c>
    </row>
    <row r="4532" spans="1:6" ht="12" customHeight="1" x14ac:dyDescent="0.25">
      <c r="A4532" s="3" t="s">
        <v>11139</v>
      </c>
      <c r="B4532" s="3" t="s">
        <v>493</v>
      </c>
      <c r="C4532" s="3" t="s">
        <v>202</v>
      </c>
      <c r="D4532" s="3" t="s">
        <v>8698</v>
      </c>
      <c r="E4532" s="3" t="s">
        <v>11140</v>
      </c>
      <c r="F4532" s="3" t="s">
        <v>496</v>
      </c>
    </row>
    <row r="4533" spans="1:6" ht="12" customHeight="1" x14ac:dyDescent="0.25">
      <c r="A4533" s="3" t="s">
        <v>743</v>
      </c>
      <c r="B4533" s="3" t="s">
        <v>504</v>
      </c>
      <c r="C4533" s="3" t="s">
        <v>202</v>
      </c>
      <c r="D4533" s="3" t="s">
        <v>8698</v>
      </c>
      <c r="E4533" s="3" t="s">
        <v>744</v>
      </c>
      <c r="F4533" s="3" t="s">
        <v>496</v>
      </c>
    </row>
    <row r="4534" spans="1:6" ht="12" customHeight="1" x14ac:dyDescent="0.25">
      <c r="A4534" s="3" t="s">
        <v>11141</v>
      </c>
      <c r="B4534" s="3" t="s">
        <v>493</v>
      </c>
      <c r="C4534" s="3" t="s">
        <v>202</v>
      </c>
      <c r="D4534" s="3" t="s">
        <v>8698</v>
      </c>
      <c r="E4534" s="3" t="s">
        <v>11142</v>
      </c>
      <c r="F4534" s="3" t="s">
        <v>496</v>
      </c>
    </row>
    <row r="4535" spans="1:6" ht="12" customHeight="1" x14ac:dyDescent="0.25">
      <c r="A4535" s="3" t="s">
        <v>11143</v>
      </c>
      <c r="B4535" s="3" t="s">
        <v>493</v>
      </c>
      <c r="C4535" s="3" t="s">
        <v>48</v>
      </c>
      <c r="D4535" s="3" t="s">
        <v>8700</v>
      </c>
      <c r="E4535" s="3" t="s">
        <v>11144</v>
      </c>
      <c r="F4535" s="3" t="s">
        <v>496</v>
      </c>
    </row>
    <row r="4536" spans="1:6" ht="12" customHeight="1" x14ac:dyDescent="0.25">
      <c r="A4536" s="3" t="s">
        <v>11145</v>
      </c>
      <c r="B4536" s="3" t="s">
        <v>493</v>
      </c>
      <c r="C4536" s="3" t="s">
        <v>48</v>
      </c>
      <c r="D4536" s="3" t="s">
        <v>8700</v>
      </c>
      <c r="E4536" s="3" t="s">
        <v>11146</v>
      </c>
      <c r="F4536" s="3" t="s">
        <v>496</v>
      </c>
    </row>
    <row r="4537" spans="1:6" ht="12" customHeight="1" x14ac:dyDescent="0.25">
      <c r="A4537" s="3" t="s">
        <v>1326</v>
      </c>
      <c r="B4537" s="3" t="s">
        <v>504</v>
      </c>
      <c r="C4537" s="3" t="s">
        <v>48</v>
      </c>
      <c r="D4537" s="3" t="s">
        <v>8700</v>
      </c>
      <c r="E4537" s="3" t="s">
        <v>1327</v>
      </c>
      <c r="F4537" s="3" t="s">
        <v>496</v>
      </c>
    </row>
    <row r="4538" spans="1:6" ht="12" customHeight="1" x14ac:dyDescent="0.25">
      <c r="A4538" s="3" t="s">
        <v>11148</v>
      </c>
      <c r="B4538" s="3" t="s">
        <v>493</v>
      </c>
      <c r="C4538" s="3" t="s">
        <v>48</v>
      </c>
      <c r="D4538" s="3" t="s">
        <v>8700</v>
      </c>
      <c r="E4538" s="3" t="s">
        <v>11149</v>
      </c>
      <c r="F4538" s="3" t="s">
        <v>496</v>
      </c>
    </row>
    <row r="4539" spans="1:6" ht="12" customHeight="1" x14ac:dyDescent="0.25">
      <c r="A4539" s="3" t="s">
        <v>4568</v>
      </c>
      <c r="B4539" s="3" t="s">
        <v>493</v>
      </c>
      <c r="C4539" s="3" t="s">
        <v>133</v>
      </c>
      <c r="D4539" s="3" t="s">
        <v>8702</v>
      </c>
      <c r="E4539" s="3" t="s">
        <v>11150</v>
      </c>
      <c r="F4539" s="3" t="s">
        <v>496</v>
      </c>
    </row>
    <row r="4540" spans="1:6" ht="12" customHeight="1" x14ac:dyDescent="0.25">
      <c r="A4540" s="3" t="s">
        <v>11151</v>
      </c>
      <c r="B4540" s="3" t="s">
        <v>493</v>
      </c>
      <c r="C4540" s="3" t="s">
        <v>133</v>
      </c>
      <c r="D4540" s="3" t="s">
        <v>8702</v>
      </c>
      <c r="E4540" s="3" t="s">
        <v>11152</v>
      </c>
      <c r="F4540" s="3" t="s">
        <v>496</v>
      </c>
    </row>
    <row r="4541" spans="1:6" ht="12" customHeight="1" x14ac:dyDescent="0.25">
      <c r="A4541" s="3" t="s">
        <v>11153</v>
      </c>
      <c r="B4541" s="3" t="s">
        <v>493</v>
      </c>
      <c r="C4541" s="3" t="s">
        <v>133</v>
      </c>
      <c r="D4541" s="3" t="s">
        <v>8702</v>
      </c>
      <c r="E4541" s="3" t="s">
        <v>11154</v>
      </c>
      <c r="F4541" s="3" t="s">
        <v>496</v>
      </c>
    </row>
    <row r="4542" spans="1:6" ht="12" customHeight="1" x14ac:dyDescent="0.25">
      <c r="A4542" s="3" t="s">
        <v>2527</v>
      </c>
      <c r="B4542" s="3" t="s">
        <v>504</v>
      </c>
      <c r="C4542" s="3" t="s">
        <v>133</v>
      </c>
      <c r="D4542" s="3" t="s">
        <v>8702</v>
      </c>
      <c r="E4542" s="3" t="s">
        <v>2530</v>
      </c>
      <c r="F4542" s="3" t="s">
        <v>496</v>
      </c>
    </row>
    <row r="4543" spans="1:6" ht="12" customHeight="1" x14ac:dyDescent="0.25">
      <c r="A4543" s="3" t="s">
        <v>11156</v>
      </c>
      <c r="B4543" s="3" t="s">
        <v>493</v>
      </c>
      <c r="C4543" s="3" t="s">
        <v>217</v>
      </c>
      <c r="D4543" s="3" t="s">
        <v>8705</v>
      </c>
      <c r="E4543" s="3" t="s">
        <v>11157</v>
      </c>
      <c r="F4543" s="3" t="s">
        <v>496</v>
      </c>
    </row>
    <row r="4544" spans="1:6" ht="12" customHeight="1" x14ac:dyDescent="0.25">
      <c r="A4544" s="3" t="s">
        <v>11158</v>
      </c>
      <c r="B4544" s="3" t="s">
        <v>493</v>
      </c>
      <c r="C4544" s="3" t="s">
        <v>217</v>
      </c>
      <c r="D4544" s="3" t="s">
        <v>8705</v>
      </c>
      <c r="E4544" s="3" t="s">
        <v>11159</v>
      </c>
      <c r="F4544" s="3" t="s">
        <v>496</v>
      </c>
    </row>
    <row r="4545" spans="1:6" ht="12" customHeight="1" x14ac:dyDescent="0.25">
      <c r="A4545" s="3" t="s">
        <v>1856</v>
      </c>
      <c r="B4545" s="3" t="s">
        <v>504</v>
      </c>
      <c r="C4545" s="3" t="s">
        <v>217</v>
      </c>
      <c r="D4545" s="3" t="s">
        <v>8705</v>
      </c>
      <c r="E4545" s="3" t="s">
        <v>1857</v>
      </c>
      <c r="F4545" s="3" t="s">
        <v>496</v>
      </c>
    </row>
    <row r="4546" spans="1:6" ht="12" customHeight="1" x14ac:dyDescent="0.25">
      <c r="A4546" s="3" t="s">
        <v>11160</v>
      </c>
      <c r="B4546" s="3" t="s">
        <v>493</v>
      </c>
      <c r="C4546" s="3" t="s">
        <v>217</v>
      </c>
      <c r="D4546" s="3" t="s">
        <v>8705</v>
      </c>
      <c r="E4546" s="3" t="s">
        <v>11162</v>
      </c>
      <c r="F4546" s="3" t="s">
        <v>496</v>
      </c>
    </row>
    <row r="4547" spans="1:6" ht="12" customHeight="1" x14ac:dyDescent="0.25">
      <c r="A4547" s="3" t="s">
        <v>11163</v>
      </c>
      <c r="B4547" s="3" t="s">
        <v>493</v>
      </c>
      <c r="C4547" s="3" t="s">
        <v>188</v>
      </c>
      <c r="D4547" s="3" t="s">
        <v>8706</v>
      </c>
      <c r="E4547" s="3" t="s">
        <v>11164</v>
      </c>
      <c r="F4547" s="3" t="s">
        <v>496</v>
      </c>
    </row>
    <row r="4548" spans="1:6" ht="12" customHeight="1" x14ac:dyDescent="0.25">
      <c r="A4548" s="3" t="s">
        <v>11165</v>
      </c>
      <c r="B4548" s="3" t="s">
        <v>493</v>
      </c>
      <c r="C4548" s="3" t="s">
        <v>188</v>
      </c>
      <c r="D4548" s="3" t="s">
        <v>8706</v>
      </c>
      <c r="E4548" s="3" t="s">
        <v>11166</v>
      </c>
      <c r="F4548" s="3" t="s">
        <v>496</v>
      </c>
    </row>
    <row r="4549" spans="1:6" ht="12" customHeight="1" x14ac:dyDescent="0.25">
      <c r="A4549" s="3" t="s">
        <v>4918</v>
      </c>
      <c r="B4549" s="3" t="s">
        <v>504</v>
      </c>
      <c r="C4549" s="3" t="s">
        <v>188</v>
      </c>
      <c r="D4549" s="3" t="s">
        <v>8706</v>
      </c>
      <c r="E4549" s="3" t="s">
        <v>4919</v>
      </c>
      <c r="F4549" s="3" t="s">
        <v>496</v>
      </c>
    </row>
    <row r="4550" spans="1:6" ht="12" customHeight="1" x14ac:dyDescent="0.25">
      <c r="A4550" s="3" t="s">
        <v>11167</v>
      </c>
      <c r="B4550" s="3" t="s">
        <v>493</v>
      </c>
      <c r="C4550" s="3" t="s">
        <v>188</v>
      </c>
      <c r="D4550" s="3" t="s">
        <v>8706</v>
      </c>
      <c r="E4550" s="3" t="s">
        <v>11168</v>
      </c>
      <c r="F4550" s="3" t="s">
        <v>496</v>
      </c>
    </row>
    <row r="4551" spans="1:6" ht="12" customHeight="1" x14ac:dyDescent="0.25">
      <c r="A4551" s="3" t="s">
        <v>11169</v>
      </c>
      <c r="B4551" s="3" t="s">
        <v>493</v>
      </c>
      <c r="C4551" s="3" t="s">
        <v>276</v>
      </c>
      <c r="D4551" s="3" t="s">
        <v>8708</v>
      </c>
      <c r="E4551" s="3" t="s">
        <v>11171</v>
      </c>
      <c r="F4551" s="3" t="s">
        <v>496</v>
      </c>
    </row>
    <row r="4552" spans="1:6" ht="12" customHeight="1" x14ac:dyDescent="0.25">
      <c r="A4552" s="3" t="s">
        <v>1784</v>
      </c>
      <c r="B4552" s="3" t="s">
        <v>504</v>
      </c>
      <c r="C4552" s="3" t="s">
        <v>276</v>
      </c>
      <c r="D4552" s="3" t="s">
        <v>8708</v>
      </c>
      <c r="E4552" s="3" t="s">
        <v>1786</v>
      </c>
      <c r="F4552" s="3" t="s">
        <v>496</v>
      </c>
    </row>
    <row r="4553" spans="1:6" ht="12" customHeight="1" x14ac:dyDescent="0.25">
      <c r="A4553" s="3" t="s">
        <v>11172</v>
      </c>
      <c r="B4553" s="3" t="s">
        <v>493</v>
      </c>
      <c r="C4553" s="3" t="s">
        <v>276</v>
      </c>
      <c r="D4553" s="3" t="s">
        <v>8708</v>
      </c>
      <c r="E4553" s="3" t="s">
        <v>11173</v>
      </c>
      <c r="F4553" s="3" t="s">
        <v>496</v>
      </c>
    </row>
    <row r="4554" spans="1:6" ht="12" customHeight="1" x14ac:dyDescent="0.25">
      <c r="A4554" s="3" t="s">
        <v>11174</v>
      </c>
      <c r="B4554" s="3" t="s">
        <v>493</v>
      </c>
      <c r="C4554" s="3" t="s">
        <v>276</v>
      </c>
      <c r="D4554" s="3" t="s">
        <v>8708</v>
      </c>
      <c r="E4554" s="3" t="s">
        <v>11175</v>
      </c>
      <c r="F4554" s="3" t="s">
        <v>496</v>
      </c>
    </row>
    <row r="4555" spans="1:6" ht="12" customHeight="1" x14ac:dyDescent="0.25">
      <c r="A4555" s="3" t="s">
        <v>11176</v>
      </c>
      <c r="B4555" s="3" t="s">
        <v>493</v>
      </c>
      <c r="C4555" s="3" t="s">
        <v>250</v>
      </c>
      <c r="D4555" s="3" t="s">
        <v>8710</v>
      </c>
      <c r="E4555" s="3" t="s">
        <v>11178</v>
      </c>
      <c r="F4555" s="3" t="s">
        <v>496</v>
      </c>
    </row>
    <row r="4556" spans="1:6" ht="12" customHeight="1" x14ac:dyDescent="0.25">
      <c r="A4556" s="3" t="s">
        <v>11179</v>
      </c>
      <c r="B4556" s="3" t="s">
        <v>493</v>
      </c>
      <c r="C4556" s="3" t="s">
        <v>250</v>
      </c>
      <c r="D4556" s="3" t="s">
        <v>8710</v>
      </c>
      <c r="E4556" s="3" t="s">
        <v>11180</v>
      </c>
      <c r="F4556" s="3" t="s">
        <v>496</v>
      </c>
    </row>
    <row r="4557" spans="1:6" ht="12" customHeight="1" x14ac:dyDescent="0.25">
      <c r="A4557" s="3" t="s">
        <v>2342</v>
      </c>
      <c r="B4557" s="3" t="s">
        <v>504</v>
      </c>
      <c r="C4557" s="3" t="s">
        <v>250</v>
      </c>
      <c r="D4557" s="3" t="s">
        <v>8710</v>
      </c>
      <c r="E4557" s="3" t="s">
        <v>2343</v>
      </c>
      <c r="F4557" s="3" t="s">
        <v>496</v>
      </c>
    </row>
    <row r="4558" spans="1:6" ht="12" customHeight="1" x14ac:dyDescent="0.25">
      <c r="A4558" s="3" t="s">
        <v>11181</v>
      </c>
      <c r="B4558" s="3" t="s">
        <v>493</v>
      </c>
      <c r="C4558" s="3" t="s">
        <v>250</v>
      </c>
      <c r="D4558" s="3" t="s">
        <v>8710</v>
      </c>
      <c r="E4558" s="3" t="s">
        <v>11182</v>
      </c>
      <c r="F4558" s="3" t="s">
        <v>496</v>
      </c>
    </row>
    <row r="4559" spans="1:6" ht="12" customHeight="1" x14ac:dyDescent="0.25">
      <c r="A4559" s="3" t="s">
        <v>11183</v>
      </c>
      <c r="B4559" s="3" t="s">
        <v>493</v>
      </c>
      <c r="C4559" s="3" t="s">
        <v>170</v>
      </c>
      <c r="D4559" s="3" t="s">
        <v>8712</v>
      </c>
      <c r="E4559" s="3" t="s">
        <v>11184</v>
      </c>
      <c r="F4559" s="3" t="s">
        <v>496</v>
      </c>
    </row>
    <row r="4560" spans="1:6" ht="12" customHeight="1" x14ac:dyDescent="0.25">
      <c r="A4560" s="3" t="s">
        <v>11185</v>
      </c>
      <c r="B4560" s="3" t="s">
        <v>493</v>
      </c>
      <c r="C4560" s="3" t="s">
        <v>170</v>
      </c>
      <c r="D4560" s="3" t="s">
        <v>8712</v>
      </c>
      <c r="E4560" s="3" t="s">
        <v>11186</v>
      </c>
      <c r="F4560" s="3" t="s">
        <v>496</v>
      </c>
    </row>
    <row r="4561" spans="1:6" ht="12" customHeight="1" x14ac:dyDescent="0.25">
      <c r="A4561" s="3" t="s">
        <v>11187</v>
      </c>
      <c r="B4561" s="3" t="s">
        <v>504</v>
      </c>
      <c r="C4561" s="3" t="s">
        <v>170</v>
      </c>
      <c r="D4561" s="3" t="s">
        <v>8712</v>
      </c>
      <c r="E4561" s="3" t="s">
        <v>11188</v>
      </c>
      <c r="F4561" s="3" t="s">
        <v>496</v>
      </c>
    </row>
    <row r="4562" spans="1:6" ht="12" customHeight="1" x14ac:dyDescent="0.25">
      <c r="A4562" s="3" t="s">
        <v>11189</v>
      </c>
      <c r="B4562" s="3" t="s">
        <v>493</v>
      </c>
      <c r="C4562" s="3" t="s">
        <v>170</v>
      </c>
      <c r="D4562" s="3" t="s">
        <v>8712</v>
      </c>
      <c r="E4562" s="3" t="s">
        <v>11190</v>
      </c>
      <c r="F4562" s="3" t="s">
        <v>496</v>
      </c>
    </row>
    <row r="4563" spans="1:6" ht="12" customHeight="1" x14ac:dyDescent="0.25">
      <c r="A4563" s="3" t="s">
        <v>11191</v>
      </c>
      <c r="B4563" s="3" t="s">
        <v>493</v>
      </c>
      <c r="C4563" s="3" t="s">
        <v>133</v>
      </c>
      <c r="D4563" s="3" t="s">
        <v>8714</v>
      </c>
      <c r="E4563" s="3" t="s">
        <v>11192</v>
      </c>
      <c r="F4563" s="3" t="s">
        <v>496</v>
      </c>
    </row>
    <row r="4564" spans="1:6" ht="12" customHeight="1" x14ac:dyDescent="0.25">
      <c r="A4564" s="3" t="s">
        <v>2193</v>
      </c>
      <c r="B4564" s="3" t="s">
        <v>493</v>
      </c>
      <c r="C4564" s="3" t="s">
        <v>133</v>
      </c>
      <c r="D4564" s="3" t="s">
        <v>8714</v>
      </c>
      <c r="E4564" s="3" t="s">
        <v>11194</v>
      </c>
      <c r="F4564" s="3" t="s">
        <v>496</v>
      </c>
    </row>
    <row r="4565" spans="1:6" ht="12" customHeight="1" x14ac:dyDescent="0.25">
      <c r="A4565" s="3" t="s">
        <v>2527</v>
      </c>
      <c r="B4565" s="3" t="s">
        <v>504</v>
      </c>
      <c r="C4565" s="3" t="s">
        <v>133</v>
      </c>
      <c r="D4565" s="3" t="s">
        <v>8714</v>
      </c>
      <c r="E4565" s="3" t="s">
        <v>2530</v>
      </c>
      <c r="F4565" s="3" t="s">
        <v>496</v>
      </c>
    </row>
    <row r="4566" spans="1:6" ht="12" customHeight="1" x14ac:dyDescent="0.25">
      <c r="A4566" s="3" t="s">
        <v>11195</v>
      </c>
      <c r="B4566" s="3" t="s">
        <v>493</v>
      </c>
      <c r="C4566" s="3" t="s">
        <v>133</v>
      </c>
      <c r="D4566" s="3" t="s">
        <v>8714</v>
      </c>
      <c r="E4566" s="3" t="s">
        <v>11196</v>
      </c>
      <c r="F4566" s="3" t="s">
        <v>496</v>
      </c>
    </row>
    <row r="4567" spans="1:6" ht="12" customHeight="1" x14ac:dyDescent="0.25">
      <c r="A4567" s="3" t="s">
        <v>11197</v>
      </c>
      <c r="B4567" s="3" t="s">
        <v>493</v>
      </c>
      <c r="C4567" s="3" t="s">
        <v>33</v>
      </c>
      <c r="D4567" s="3" t="s">
        <v>8717</v>
      </c>
      <c r="E4567" s="3" t="s">
        <v>11198</v>
      </c>
      <c r="F4567" s="3" t="s">
        <v>496</v>
      </c>
    </row>
    <row r="4568" spans="1:6" ht="12" customHeight="1" x14ac:dyDescent="0.25">
      <c r="A4568" s="3" t="s">
        <v>11199</v>
      </c>
      <c r="B4568" s="3" t="s">
        <v>493</v>
      </c>
      <c r="C4568" s="3" t="s">
        <v>33</v>
      </c>
      <c r="D4568" s="3" t="s">
        <v>8717</v>
      </c>
      <c r="E4568" s="3" t="s">
        <v>11200</v>
      </c>
      <c r="F4568" s="3" t="s">
        <v>496</v>
      </c>
    </row>
    <row r="4569" spans="1:6" ht="12" customHeight="1" x14ac:dyDescent="0.25">
      <c r="A4569" s="3" t="s">
        <v>2591</v>
      </c>
      <c r="B4569" s="3" t="s">
        <v>504</v>
      </c>
      <c r="C4569" s="3" t="s">
        <v>33</v>
      </c>
      <c r="D4569" s="3" t="s">
        <v>8717</v>
      </c>
      <c r="E4569" s="3" t="s">
        <v>2593</v>
      </c>
      <c r="F4569" s="3" t="s">
        <v>496</v>
      </c>
    </row>
    <row r="4570" spans="1:6" ht="12" customHeight="1" x14ac:dyDescent="0.25">
      <c r="A4570" s="3" t="s">
        <v>11202</v>
      </c>
      <c r="B4570" s="3" t="s">
        <v>493</v>
      </c>
      <c r="C4570" s="3" t="s">
        <v>33</v>
      </c>
      <c r="D4570" s="3" t="s">
        <v>8717</v>
      </c>
      <c r="E4570" s="3" t="s">
        <v>11203</v>
      </c>
      <c r="F4570" s="3" t="s">
        <v>496</v>
      </c>
    </row>
    <row r="4571" spans="1:6" ht="12" customHeight="1" x14ac:dyDescent="0.25">
      <c r="A4571" s="3" t="s">
        <v>11204</v>
      </c>
      <c r="B4571" s="3" t="s">
        <v>493</v>
      </c>
      <c r="C4571" s="3" t="s">
        <v>33</v>
      </c>
      <c r="D4571" s="3" t="s">
        <v>8719</v>
      </c>
      <c r="E4571" s="3" t="s">
        <v>11205</v>
      </c>
      <c r="F4571" s="3" t="s">
        <v>496</v>
      </c>
    </row>
    <row r="4572" spans="1:6" ht="12" customHeight="1" x14ac:dyDescent="0.25">
      <c r="A4572" s="3" t="s">
        <v>1064</v>
      </c>
      <c r="B4572" s="3" t="s">
        <v>493</v>
      </c>
      <c r="C4572" s="3" t="s">
        <v>33</v>
      </c>
      <c r="D4572" s="3" t="s">
        <v>8719</v>
      </c>
      <c r="E4572" s="3" t="s">
        <v>11206</v>
      </c>
      <c r="F4572" s="3" t="s">
        <v>496</v>
      </c>
    </row>
    <row r="4573" spans="1:6" ht="12" customHeight="1" x14ac:dyDescent="0.25">
      <c r="A4573" s="3" t="s">
        <v>2591</v>
      </c>
      <c r="B4573" s="3" t="s">
        <v>504</v>
      </c>
      <c r="C4573" s="3" t="s">
        <v>33</v>
      </c>
      <c r="D4573" s="3" t="s">
        <v>8719</v>
      </c>
      <c r="E4573" s="3" t="s">
        <v>2593</v>
      </c>
      <c r="F4573" s="3" t="s">
        <v>496</v>
      </c>
    </row>
    <row r="4574" spans="1:6" ht="12" customHeight="1" x14ac:dyDescent="0.25">
      <c r="A4574" s="3" t="s">
        <v>11208</v>
      </c>
      <c r="B4574" s="3" t="s">
        <v>493</v>
      </c>
      <c r="C4574" s="3" t="s">
        <v>33</v>
      </c>
      <c r="D4574" s="3" t="s">
        <v>8719</v>
      </c>
      <c r="E4574" s="3" t="s">
        <v>11209</v>
      </c>
      <c r="F4574" s="3" t="s">
        <v>496</v>
      </c>
    </row>
    <row r="4575" spans="1:6" ht="12" customHeight="1" x14ac:dyDescent="0.25">
      <c r="A4575" s="3" t="s">
        <v>506</v>
      </c>
      <c r="B4575" s="3" t="s">
        <v>504</v>
      </c>
      <c r="C4575" s="3" t="s">
        <v>63</v>
      </c>
      <c r="D4575" s="3" t="s">
        <v>8720</v>
      </c>
      <c r="E4575" s="3" t="s">
        <v>508</v>
      </c>
      <c r="F4575" s="3" t="s">
        <v>496</v>
      </c>
    </row>
    <row r="4576" spans="1:6" ht="12" customHeight="1" x14ac:dyDescent="0.25">
      <c r="A4576" s="3" t="s">
        <v>11210</v>
      </c>
      <c r="B4576" s="3" t="s">
        <v>493</v>
      </c>
      <c r="C4576" s="3" t="s">
        <v>63</v>
      </c>
      <c r="D4576" s="3" t="s">
        <v>8720</v>
      </c>
      <c r="E4576" s="3" t="s">
        <v>11211</v>
      </c>
      <c r="F4576" s="3" t="s">
        <v>496</v>
      </c>
    </row>
    <row r="4577" spans="1:6" ht="12" customHeight="1" x14ac:dyDescent="0.25">
      <c r="A4577" s="3" t="s">
        <v>11212</v>
      </c>
      <c r="B4577" s="3" t="s">
        <v>493</v>
      </c>
      <c r="C4577" s="3" t="s">
        <v>63</v>
      </c>
      <c r="D4577" s="3" t="s">
        <v>8720</v>
      </c>
      <c r="E4577" s="3" t="s">
        <v>11213</v>
      </c>
      <c r="F4577" s="3" t="s">
        <v>496</v>
      </c>
    </row>
    <row r="4578" spans="1:6" ht="12" customHeight="1" x14ac:dyDescent="0.25">
      <c r="A4578" s="3" t="s">
        <v>11214</v>
      </c>
      <c r="B4578" s="3" t="s">
        <v>493</v>
      </c>
      <c r="C4578" s="3" t="s">
        <v>63</v>
      </c>
      <c r="D4578" s="3" t="s">
        <v>8720</v>
      </c>
      <c r="E4578" s="3" t="s">
        <v>11216</v>
      </c>
      <c r="F4578" s="3" t="s">
        <v>496</v>
      </c>
    </row>
    <row r="4579" spans="1:6" ht="12" customHeight="1" x14ac:dyDescent="0.25">
      <c r="A4579" s="3" t="s">
        <v>11217</v>
      </c>
      <c r="B4579" s="3" t="s">
        <v>493</v>
      </c>
      <c r="C4579" s="3" t="s">
        <v>124</v>
      </c>
      <c r="D4579" s="3" t="s">
        <v>123</v>
      </c>
      <c r="E4579" s="3" t="s">
        <v>11218</v>
      </c>
      <c r="F4579" s="3" t="s">
        <v>496</v>
      </c>
    </row>
    <row r="4580" spans="1:6" ht="12" customHeight="1" x14ac:dyDescent="0.25">
      <c r="A4580" s="3" t="s">
        <v>11219</v>
      </c>
      <c r="B4580" s="3" t="s">
        <v>493</v>
      </c>
      <c r="C4580" s="3" t="s">
        <v>124</v>
      </c>
      <c r="D4580" s="3" t="s">
        <v>123</v>
      </c>
      <c r="E4580" s="3" t="s">
        <v>11220</v>
      </c>
      <c r="F4580" s="3" t="s">
        <v>496</v>
      </c>
    </row>
    <row r="4581" spans="1:6" ht="12" customHeight="1" x14ac:dyDescent="0.25">
      <c r="A4581" s="3" t="s">
        <v>11221</v>
      </c>
      <c r="B4581" s="3" t="s">
        <v>493</v>
      </c>
      <c r="C4581" s="3" t="s">
        <v>124</v>
      </c>
      <c r="D4581" s="3" t="s">
        <v>123</v>
      </c>
      <c r="E4581" s="3" t="s">
        <v>11222</v>
      </c>
      <c r="F4581" s="3" t="s">
        <v>496</v>
      </c>
    </row>
    <row r="4582" spans="1:6" ht="12" customHeight="1" x14ac:dyDescent="0.25">
      <c r="A4582" s="3" t="s">
        <v>11223</v>
      </c>
      <c r="B4582" s="3" t="s">
        <v>504</v>
      </c>
      <c r="C4582" s="3" t="s">
        <v>124</v>
      </c>
      <c r="D4582" s="3" t="s">
        <v>123</v>
      </c>
      <c r="E4582" s="3" t="s">
        <v>11224</v>
      </c>
      <c r="F4582" s="3" t="s">
        <v>496</v>
      </c>
    </row>
    <row r="4583" spans="1:6" ht="12" customHeight="1" x14ac:dyDescent="0.25">
      <c r="A4583" s="3" t="s">
        <v>11225</v>
      </c>
      <c r="B4583" s="3" t="s">
        <v>493</v>
      </c>
      <c r="C4583" s="3" t="s">
        <v>139</v>
      </c>
      <c r="D4583" s="3" t="s">
        <v>8723</v>
      </c>
      <c r="E4583" s="3" t="s">
        <v>11227</v>
      </c>
      <c r="F4583" s="3" t="s">
        <v>496</v>
      </c>
    </row>
    <row r="4584" spans="1:6" ht="12" customHeight="1" x14ac:dyDescent="0.25">
      <c r="A4584" s="3" t="s">
        <v>11228</v>
      </c>
      <c r="B4584" s="3" t="s">
        <v>493</v>
      </c>
      <c r="C4584" s="3" t="s">
        <v>139</v>
      </c>
      <c r="D4584" s="3" t="s">
        <v>8723</v>
      </c>
      <c r="E4584" s="3" t="s">
        <v>11229</v>
      </c>
      <c r="F4584" s="3" t="s">
        <v>496</v>
      </c>
    </row>
    <row r="4585" spans="1:6" ht="12" customHeight="1" x14ac:dyDescent="0.25">
      <c r="A4585" s="3" t="s">
        <v>9179</v>
      </c>
      <c r="B4585" s="3" t="s">
        <v>493</v>
      </c>
      <c r="C4585" s="3" t="s">
        <v>139</v>
      </c>
      <c r="D4585" s="3" t="s">
        <v>8723</v>
      </c>
      <c r="E4585" s="3" t="s">
        <v>11230</v>
      </c>
      <c r="F4585" s="3" t="s">
        <v>496</v>
      </c>
    </row>
    <row r="4586" spans="1:6" ht="12" customHeight="1" x14ac:dyDescent="0.25">
      <c r="A4586" s="3" t="s">
        <v>1127</v>
      </c>
      <c r="B4586" s="3" t="s">
        <v>504</v>
      </c>
      <c r="C4586" s="3" t="s">
        <v>139</v>
      </c>
      <c r="D4586" s="3" t="s">
        <v>8723</v>
      </c>
      <c r="E4586" s="3" t="s">
        <v>1128</v>
      </c>
      <c r="F4586" s="3" t="s">
        <v>496</v>
      </c>
    </row>
    <row r="4587" spans="1:6" ht="12" customHeight="1" x14ac:dyDescent="0.25">
      <c r="A4587" s="3" t="s">
        <v>11231</v>
      </c>
      <c r="B4587" s="3" t="s">
        <v>493</v>
      </c>
      <c r="C4587" s="3" t="s">
        <v>139</v>
      </c>
      <c r="D4587" s="3" t="s">
        <v>8725</v>
      </c>
      <c r="E4587" s="3" t="s">
        <v>11232</v>
      </c>
      <c r="F4587" s="3" t="s">
        <v>496</v>
      </c>
    </row>
    <row r="4588" spans="1:6" ht="12" customHeight="1" x14ac:dyDescent="0.25">
      <c r="A4588" s="3" t="s">
        <v>11233</v>
      </c>
      <c r="B4588" s="3" t="s">
        <v>493</v>
      </c>
      <c r="C4588" s="3" t="s">
        <v>139</v>
      </c>
      <c r="D4588" s="3" t="s">
        <v>8725</v>
      </c>
      <c r="E4588" s="3" t="s">
        <v>11235</v>
      </c>
      <c r="F4588" s="3" t="s">
        <v>496</v>
      </c>
    </row>
    <row r="4589" spans="1:6" ht="12" customHeight="1" x14ac:dyDescent="0.25">
      <c r="A4589" s="3" t="s">
        <v>1127</v>
      </c>
      <c r="B4589" s="3" t="s">
        <v>504</v>
      </c>
      <c r="C4589" s="3" t="s">
        <v>139</v>
      </c>
      <c r="D4589" s="3" t="s">
        <v>8725</v>
      </c>
      <c r="E4589" s="3" t="s">
        <v>1128</v>
      </c>
      <c r="F4589" s="3" t="s">
        <v>496</v>
      </c>
    </row>
    <row r="4590" spans="1:6" ht="12" customHeight="1" x14ac:dyDescent="0.25">
      <c r="A4590" s="3" t="s">
        <v>11236</v>
      </c>
      <c r="B4590" s="3" t="s">
        <v>493</v>
      </c>
      <c r="C4590" s="3" t="s">
        <v>139</v>
      </c>
      <c r="D4590" s="3" t="s">
        <v>8725</v>
      </c>
      <c r="E4590" s="3" t="s">
        <v>11237</v>
      </c>
      <c r="F4590" s="3" t="s">
        <v>496</v>
      </c>
    </row>
    <row r="4591" spans="1:6" ht="12" customHeight="1" x14ac:dyDescent="0.25">
      <c r="A4591" s="3" t="s">
        <v>1127</v>
      </c>
      <c r="B4591" s="3" t="s">
        <v>504</v>
      </c>
      <c r="C4591" s="3" t="s">
        <v>139</v>
      </c>
      <c r="D4591" s="3" t="s">
        <v>8726</v>
      </c>
      <c r="E4591" s="3" t="s">
        <v>1128</v>
      </c>
      <c r="F4591" s="3" t="s">
        <v>496</v>
      </c>
    </row>
    <row r="4592" spans="1:6" ht="12" customHeight="1" x14ac:dyDescent="0.25">
      <c r="A4592" s="3" t="s">
        <v>11238</v>
      </c>
      <c r="B4592" s="3" t="s">
        <v>493</v>
      </c>
      <c r="C4592" s="3" t="s">
        <v>139</v>
      </c>
      <c r="D4592" s="3" t="s">
        <v>8726</v>
      </c>
      <c r="E4592" s="3" t="s">
        <v>11239</v>
      </c>
      <c r="F4592" s="3" t="s">
        <v>496</v>
      </c>
    </row>
    <row r="4593" spans="1:6" ht="12" customHeight="1" x14ac:dyDescent="0.25">
      <c r="A4593" s="3" t="s">
        <v>11240</v>
      </c>
      <c r="B4593" s="3" t="s">
        <v>493</v>
      </c>
      <c r="C4593" s="3" t="s">
        <v>139</v>
      </c>
      <c r="D4593" s="3" t="s">
        <v>8726</v>
      </c>
      <c r="E4593" s="3" t="s">
        <v>11242</v>
      </c>
      <c r="F4593" s="3" t="s">
        <v>496</v>
      </c>
    </row>
    <row r="4594" spans="1:6" ht="12" customHeight="1" x14ac:dyDescent="0.25">
      <c r="A4594" s="3" t="s">
        <v>11243</v>
      </c>
      <c r="B4594" s="3" t="s">
        <v>493</v>
      </c>
      <c r="C4594" s="3" t="s">
        <v>139</v>
      </c>
      <c r="D4594" s="3" t="s">
        <v>8726</v>
      </c>
      <c r="E4594" s="3" t="s">
        <v>11244</v>
      </c>
      <c r="F4594" s="3" t="s">
        <v>496</v>
      </c>
    </row>
    <row r="4595" spans="1:6" ht="12" customHeight="1" x14ac:dyDescent="0.25">
      <c r="A4595" s="3" t="s">
        <v>11245</v>
      </c>
      <c r="B4595" s="3" t="s">
        <v>493</v>
      </c>
      <c r="C4595" s="3" t="s">
        <v>86</v>
      </c>
      <c r="D4595" s="3" t="s">
        <v>8730</v>
      </c>
      <c r="E4595" s="3" t="s">
        <v>11246</v>
      </c>
      <c r="F4595" s="3" t="s">
        <v>496</v>
      </c>
    </row>
    <row r="4596" spans="1:6" ht="12" customHeight="1" x14ac:dyDescent="0.25">
      <c r="A4596" s="3" t="s">
        <v>11247</v>
      </c>
      <c r="B4596" s="3" t="s">
        <v>493</v>
      </c>
      <c r="C4596" s="3" t="s">
        <v>86</v>
      </c>
      <c r="D4596" s="3" t="s">
        <v>8730</v>
      </c>
      <c r="E4596" s="3" t="s">
        <v>11248</v>
      </c>
      <c r="F4596" s="3" t="s">
        <v>496</v>
      </c>
    </row>
    <row r="4597" spans="1:6" ht="12" customHeight="1" x14ac:dyDescent="0.25">
      <c r="A4597" s="3" t="s">
        <v>11249</v>
      </c>
      <c r="B4597" s="3" t="s">
        <v>493</v>
      </c>
      <c r="C4597" s="3" t="s">
        <v>86</v>
      </c>
      <c r="D4597" s="3" t="s">
        <v>8730</v>
      </c>
      <c r="E4597" s="3" t="s">
        <v>11250</v>
      </c>
      <c r="F4597" s="3" t="s">
        <v>496</v>
      </c>
    </row>
    <row r="4598" spans="1:6" ht="12" customHeight="1" x14ac:dyDescent="0.25">
      <c r="A4598" s="3" t="s">
        <v>2067</v>
      </c>
      <c r="B4598" s="3" t="s">
        <v>504</v>
      </c>
      <c r="C4598" s="3" t="s">
        <v>86</v>
      </c>
      <c r="D4598" s="3" t="s">
        <v>8730</v>
      </c>
      <c r="E4598" s="3" t="s">
        <v>4511</v>
      </c>
      <c r="F4598" s="3" t="s">
        <v>496</v>
      </c>
    </row>
    <row r="4599" spans="1:6" ht="12" customHeight="1" x14ac:dyDescent="0.25">
      <c r="A4599" s="3" t="s">
        <v>11251</v>
      </c>
      <c r="B4599" s="3" t="s">
        <v>493</v>
      </c>
      <c r="C4599" s="3" t="s">
        <v>48</v>
      </c>
      <c r="D4599" s="3" t="s">
        <v>50</v>
      </c>
      <c r="E4599" s="3" t="s">
        <v>11252</v>
      </c>
      <c r="F4599" s="3" t="s">
        <v>496</v>
      </c>
    </row>
    <row r="4600" spans="1:6" ht="12" customHeight="1" x14ac:dyDescent="0.25">
      <c r="A4600" s="3" t="s">
        <v>10180</v>
      </c>
      <c r="B4600" s="3" t="s">
        <v>493</v>
      </c>
      <c r="C4600" s="3" t="s">
        <v>48</v>
      </c>
      <c r="D4600" s="3" t="s">
        <v>50</v>
      </c>
      <c r="E4600" s="3" t="s">
        <v>11254</v>
      </c>
      <c r="F4600" s="3" t="s">
        <v>496</v>
      </c>
    </row>
    <row r="4601" spans="1:6" ht="12" customHeight="1" x14ac:dyDescent="0.25">
      <c r="A4601" s="3" t="s">
        <v>11255</v>
      </c>
      <c r="B4601" s="3" t="s">
        <v>493</v>
      </c>
      <c r="C4601" s="3" t="s">
        <v>48</v>
      </c>
      <c r="D4601" s="3" t="s">
        <v>50</v>
      </c>
      <c r="E4601" s="3" t="s">
        <v>11256</v>
      </c>
      <c r="F4601" s="3" t="s">
        <v>496</v>
      </c>
    </row>
    <row r="4602" spans="1:6" ht="12" customHeight="1" x14ac:dyDescent="0.25">
      <c r="A4602" s="3" t="s">
        <v>11257</v>
      </c>
      <c r="B4602" s="3" t="s">
        <v>504</v>
      </c>
      <c r="C4602" s="3" t="s">
        <v>48</v>
      </c>
      <c r="D4602" s="3" t="s">
        <v>50</v>
      </c>
      <c r="E4602" s="3" t="s">
        <v>11258</v>
      </c>
      <c r="F4602" s="3" t="s">
        <v>496</v>
      </c>
    </row>
    <row r="4603" spans="1:6" ht="12" customHeight="1" x14ac:dyDescent="0.25">
      <c r="A4603" s="3" t="s">
        <v>11259</v>
      </c>
      <c r="B4603" s="3" t="s">
        <v>504</v>
      </c>
      <c r="C4603" s="3" t="s">
        <v>265</v>
      </c>
      <c r="D4603" s="3" t="s">
        <v>8733</v>
      </c>
      <c r="E4603" s="3" t="s">
        <v>11260</v>
      </c>
      <c r="F4603" s="3" t="s">
        <v>496</v>
      </c>
    </row>
    <row r="4604" spans="1:6" ht="12" customHeight="1" x14ac:dyDescent="0.25">
      <c r="A4604" s="3" t="s">
        <v>11259</v>
      </c>
      <c r="B4604" s="3" t="s">
        <v>493</v>
      </c>
      <c r="C4604" s="3" t="s">
        <v>265</v>
      </c>
      <c r="D4604" s="3" t="s">
        <v>8733</v>
      </c>
      <c r="E4604" s="3" t="s">
        <v>11260</v>
      </c>
      <c r="F4604" s="3" t="s">
        <v>496</v>
      </c>
    </row>
    <row r="4605" spans="1:6" ht="12" customHeight="1" x14ac:dyDescent="0.25">
      <c r="A4605" s="3" t="s">
        <v>11261</v>
      </c>
      <c r="B4605" s="3" t="s">
        <v>493</v>
      </c>
      <c r="C4605" s="3" t="s">
        <v>265</v>
      </c>
      <c r="D4605" s="3" t="s">
        <v>8733</v>
      </c>
      <c r="E4605" s="3" t="s">
        <v>11263</v>
      </c>
      <c r="F4605" s="3" t="s">
        <v>496</v>
      </c>
    </row>
    <row r="4606" spans="1:6" ht="12" customHeight="1" x14ac:dyDescent="0.25">
      <c r="A4606" s="3" t="s">
        <v>11264</v>
      </c>
      <c r="B4606" s="3" t="s">
        <v>493</v>
      </c>
      <c r="C4606" s="3" t="s">
        <v>265</v>
      </c>
      <c r="D4606" s="3" t="s">
        <v>8733</v>
      </c>
      <c r="E4606" s="3" t="s">
        <v>11265</v>
      </c>
      <c r="F4606" s="3" t="s">
        <v>496</v>
      </c>
    </row>
    <row r="4607" spans="1:6" ht="12" customHeight="1" x14ac:dyDescent="0.25">
      <c r="A4607" s="3" t="s">
        <v>11266</v>
      </c>
      <c r="B4607" s="3" t="s">
        <v>493</v>
      </c>
      <c r="C4607" s="3" t="s">
        <v>33</v>
      </c>
      <c r="D4607" s="3" t="s">
        <v>8735</v>
      </c>
      <c r="E4607" s="3" t="s">
        <v>11267</v>
      </c>
      <c r="F4607" s="3" t="s">
        <v>496</v>
      </c>
    </row>
    <row r="4608" spans="1:6" ht="12" customHeight="1" x14ac:dyDescent="0.25">
      <c r="A4608" s="3" t="s">
        <v>11268</v>
      </c>
      <c r="B4608" s="3" t="s">
        <v>493</v>
      </c>
      <c r="C4608" s="3" t="s">
        <v>33</v>
      </c>
      <c r="D4608" s="3" t="s">
        <v>8735</v>
      </c>
      <c r="E4608" s="3" t="s">
        <v>11269</v>
      </c>
      <c r="F4608" s="3" t="s">
        <v>496</v>
      </c>
    </row>
    <row r="4609" spans="1:6" ht="12" customHeight="1" x14ac:dyDescent="0.25">
      <c r="A4609" s="3" t="s">
        <v>2591</v>
      </c>
      <c r="B4609" s="3" t="s">
        <v>504</v>
      </c>
      <c r="C4609" s="3" t="s">
        <v>33</v>
      </c>
      <c r="D4609" s="3" t="s">
        <v>8735</v>
      </c>
      <c r="E4609" s="3" t="s">
        <v>2593</v>
      </c>
      <c r="F4609" s="3" t="s">
        <v>496</v>
      </c>
    </row>
    <row r="4610" spans="1:6" ht="12" customHeight="1" x14ac:dyDescent="0.25">
      <c r="A4610" s="3" t="s">
        <v>11270</v>
      </c>
      <c r="B4610" s="3" t="s">
        <v>493</v>
      </c>
      <c r="C4610" s="3" t="s">
        <v>33</v>
      </c>
      <c r="D4610" s="3" t="s">
        <v>8735</v>
      </c>
      <c r="E4610" s="3" t="s">
        <v>11272</v>
      </c>
      <c r="F4610" s="3" t="s">
        <v>496</v>
      </c>
    </row>
    <row r="4611" spans="1:6" ht="12" customHeight="1" x14ac:dyDescent="0.25">
      <c r="A4611" s="3" t="s">
        <v>11273</v>
      </c>
      <c r="B4611" s="3" t="s">
        <v>493</v>
      </c>
      <c r="C4611" s="3" t="s">
        <v>104</v>
      </c>
      <c r="D4611" s="3" t="s">
        <v>8737</v>
      </c>
      <c r="E4611" s="3" t="s">
        <v>11274</v>
      </c>
      <c r="F4611" s="3" t="s">
        <v>496</v>
      </c>
    </row>
    <row r="4612" spans="1:6" ht="12" customHeight="1" x14ac:dyDescent="0.25">
      <c r="A4612" s="3" t="s">
        <v>1080</v>
      </c>
      <c r="B4612" s="3" t="s">
        <v>493</v>
      </c>
      <c r="C4612" s="3" t="s">
        <v>104</v>
      </c>
      <c r="D4612" s="3" t="s">
        <v>8737</v>
      </c>
      <c r="E4612" s="3" t="s">
        <v>11275</v>
      </c>
      <c r="F4612" s="3" t="s">
        <v>496</v>
      </c>
    </row>
    <row r="4613" spans="1:6" ht="12" customHeight="1" x14ac:dyDescent="0.25">
      <c r="A4613" s="3" t="s">
        <v>11276</v>
      </c>
      <c r="B4613" s="3" t="s">
        <v>504</v>
      </c>
      <c r="C4613" s="3" t="s">
        <v>104</v>
      </c>
      <c r="D4613" s="3" t="s">
        <v>8737</v>
      </c>
      <c r="E4613" s="3" t="s">
        <v>11277</v>
      </c>
      <c r="F4613" s="3" t="s">
        <v>496</v>
      </c>
    </row>
    <row r="4614" spans="1:6" ht="12" customHeight="1" x14ac:dyDescent="0.25">
      <c r="A4614" s="3" t="s">
        <v>10264</v>
      </c>
      <c r="B4614" s="3" t="s">
        <v>493</v>
      </c>
      <c r="C4614" s="3" t="s">
        <v>104</v>
      </c>
      <c r="D4614" s="3" t="s">
        <v>8737</v>
      </c>
      <c r="E4614" s="3" t="s">
        <v>11278</v>
      </c>
      <c r="F4614" s="3" t="s">
        <v>496</v>
      </c>
    </row>
    <row r="4615" spans="1:6" ht="12" customHeight="1" x14ac:dyDescent="0.25">
      <c r="A4615" s="3" t="s">
        <v>11279</v>
      </c>
      <c r="B4615" s="3" t="s">
        <v>493</v>
      </c>
      <c r="C4615" s="3" t="s">
        <v>133</v>
      </c>
      <c r="D4615" s="3" t="s">
        <v>8738</v>
      </c>
      <c r="E4615" s="3" t="s">
        <v>11281</v>
      </c>
      <c r="F4615" s="3" t="s">
        <v>496</v>
      </c>
    </row>
    <row r="4616" spans="1:6" ht="12" customHeight="1" x14ac:dyDescent="0.25">
      <c r="A4616" s="3" t="s">
        <v>11282</v>
      </c>
      <c r="B4616" s="3" t="s">
        <v>493</v>
      </c>
      <c r="C4616" s="3" t="s">
        <v>133</v>
      </c>
      <c r="D4616" s="3" t="s">
        <v>8738</v>
      </c>
      <c r="E4616" s="3" t="s">
        <v>11283</v>
      </c>
      <c r="F4616" s="3" t="s">
        <v>496</v>
      </c>
    </row>
    <row r="4617" spans="1:6" ht="12" customHeight="1" x14ac:dyDescent="0.25">
      <c r="A4617" s="3" t="s">
        <v>11284</v>
      </c>
      <c r="B4617" s="3" t="s">
        <v>504</v>
      </c>
      <c r="C4617" s="3" t="s">
        <v>133</v>
      </c>
      <c r="D4617" s="3" t="s">
        <v>8738</v>
      </c>
      <c r="E4617" s="3" t="s">
        <v>11285</v>
      </c>
      <c r="F4617" s="3" t="s">
        <v>496</v>
      </c>
    </row>
    <row r="4618" spans="1:6" ht="12" customHeight="1" x14ac:dyDescent="0.25">
      <c r="A4618" s="3" t="s">
        <v>11286</v>
      </c>
      <c r="B4618" s="3" t="s">
        <v>493</v>
      </c>
      <c r="C4618" s="3" t="s">
        <v>133</v>
      </c>
      <c r="D4618" s="3" t="s">
        <v>8738</v>
      </c>
      <c r="E4618" s="3" t="s">
        <v>11287</v>
      </c>
      <c r="F4618" s="3" t="s">
        <v>496</v>
      </c>
    </row>
    <row r="4619" spans="1:6" ht="12" customHeight="1" x14ac:dyDescent="0.25">
      <c r="A4619" s="3" t="s">
        <v>11288</v>
      </c>
      <c r="B4619" s="3" t="s">
        <v>493</v>
      </c>
      <c r="C4619" s="3" t="s">
        <v>75</v>
      </c>
      <c r="D4619" s="3" t="s">
        <v>74</v>
      </c>
      <c r="E4619" s="3" t="s">
        <v>11289</v>
      </c>
      <c r="F4619" s="3" t="s">
        <v>496</v>
      </c>
    </row>
    <row r="4620" spans="1:6" ht="12" customHeight="1" x14ac:dyDescent="0.25">
      <c r="A4620" s="3" t="s">
        <v>11290</v>
      </c>
      <c r="B4620" s="3" t="s">
        <v>493</v>
      </c>
      <c r="C4620" s="3" t="s">
        <v>75</v>
      </c>
      <c r="D4620" s="3" t="s">
        <v>74</v>
      </c>
      <c r="E4620" s="3" t="s">
        <v>11291</v>
      </c>
      <c r="F4620" s="3" t="s">
        <v>496</v>
      </c>
    </row>
    <row r="4621" spans="1:6" ht="12" customHeight="1" x14ac:dyDescent="0.25">
      <c r="A4621" s="3" t="s">
        <v>11292</v>
      </c>
      <c r="B4621" s="3" t="s">
        <v>504</v>
      </c>
      <c r="C4621" s="3" t="s">
        <v>75</v>
      </c>
      <c r="D4621" s="3" t="s">
        <v>74</v>
      </c>
      <c r="E4621" s="3" t="s">
        <v>11294</v>
      </c>
      <c r="F4621" s="3" t="s">
        <v>496</v>
      </c>
    </row>
    <row r="4622" spans="1:6" ht="12" customHeight="1" x14ac:dyDescent="0.25">
      <c r="A4622" s="3" t="s">
        <v>11295</v>
      </c>
      <c r="B4622" s="3" t="s">
        <v>493</v>
      </c>
      <c r="C4622" s="3" t="s">
        <v>75</v>
      </c>
      <c r="D4622" s="3" t="s">
        <v>74</v>
      </c>
      <c r="E4622" s="3" t="s">
        <v>11296</v>
      </c>
      <c r="F4622" s="3" t="s">
        <v>496</v>
      </c>
    </row>
    <row r="4623" spans="1:6" ht="12" customHeight="1" x14ac:dyDescent="0.25">
      <c r="A4623" s="3" t="s">
        <v>11297</v>
      </c>
      <c r="B4623" s="3" t="s">
        <v>493</v>
      </c>
      <c r="C4623" s="3" t="s">
        <v>252</v>
      </c>
      <c r="D4623" s="3" t="s">
        <v>251</v>
      </c>
      <c r="E4623" s="3" t="s">
        <v>11298</v>
      </c>
      <c r="F4623" s="3" t="s">
        <v>496</v>
      </c>
    </row>
    <row r="4624" spans="1:6" ht="12" customHeight="1" x14ac:dyDescent="0.25">
      <c r="A4624" s="3" t="s">
        <v>11299</v>
      </c>
      <c r="B4624" s="3" t="s">
        <v>493</v>
      </c>
      <c r="C4624" s="3" t="s">
        <v>252</v>
      </c>
      <c r="D4624" s="3" t="s">
        <v>251</v>
      </c>
      <c r="E4624" s="3" t="s">
        <v>11300</v>
      </c>
      <c r="F4624" s="3" t="s">
        <v>496</v>
      </c>
    </row>
    <row r="4625" spans="1:6" ht="12" customHeight="1" x14ac:dyDescent="0.25">
      <c r="A4625" s="3" t="s">
        <v>6184</v>
      </c>
      <c r="B4625" s="3" t="s">
        <v>504</v>
      </c>
      <c r="C4625" s="3" t="s">
        <v>252</v>
      </c>
      <c r="D4625" s="3" t="s">
        <v>251</v>
      </c>
      <c r="E4625" s="3" t="s">
        <v>6185</v>
      </c>
      <c r="F4625" s="3" t="s">
        <v>496</v>
      </c>
    </row>
    <row r="4626" spans="1:6" ht="12" customHeight="1" x14ac:dyDescent="0.25">
      <c r="A4626" s="3" t="s">
        <v>11301</v>
      </c>
      <c r="B4626" s="3" t="s">
        <v>493</v>
      </c>
      <c r="C4626" s="3" t="s">
        <v>252</v>
      </c>
      <c r="D4626" s="3" t="s">
        <v>251</v>
      </c>
      <c r="E4626" s="3" t="s">
        <v>11302</v>
      </c>
      <c r="F4626" s="3" t="s">
        <v>496</v>
      </c>
    </row>
    <row r="4627" spans="1:6" ht="12" customHeight="1" x14ac:dyDescent="0.25">
      <c r="A4627" s="3" t="s">
        <v>11304</v>
      </c>
      <c r="B4627" s="3" t="s">
        <v>493</v>
      </c>
      <c r="C4627" s="3" t="s">
        <v>252</v>
      </c>
      <c r="D4627" s="3" t="s">
        <v>8741</v>
      </c>
      <c r="E4627" s="3" t="s">
        <v>11305</v>
      </c>
      <c r="F4627" s="3" t="s">
        <v>496</v>
      </c>
    </row>
    <row r="4628" spans="1:6" ht="12" customHeight="1" x14ac:dyDescent="0.25">
      <c r="A4628" s="3" t="s">
        <v>11306</v>
      </c>
      <c r="B4628" s="3" t="s">
        <v>493</v>
      </c>
      <c r="C4628" s="3" t="s">
        <v>252</v>
      </c>
      <c r="D4628" s="3" t="s">
        <v>8741</v>
      </c>
      <c r="E4628" s="3" t="s">
        <v>11307</v>
      </c>
      <c r="F4628" s="3" t="s">
        <v>496</v>
      </c>
    </row>
    <row r="4629" spans="1:6" ht="12" customHeight="1" x14ac:dyDescent="0.25">
      <c r="A4629" s="3" t="s">
        <v>6184</v>
      </c>
      <c r="B4629" s="3" t="s">
        <v>504</v>
      </c>
      <c r="C4629" s="3" t="s">
        <v>252</v>
      </c>
      <c r="D4629" s="3" t="s">
        <v>8741</v>
      </c>
      <c r="E4629" s="3" t="s">
        <v>6185</v>
      </c>
      <c r="F4629" s="3" t="s">
        <v>496</v>
      </c>
    </row>
    <row r="4630" spans="1:6" ht="12" customHeight="1" x14ac:dyDescent="0.25">
      <c r="A4630" s="3" t="s">
        <v>11308</v>
      </c>
      <c r="B4630" s="3" t="s">
        <v>493</v>
      </c>
      <c r="C4630" s="3" t="s">
        <v>252</v>
      </c>
      <c r="D4630" s="3" t="s">
        <v>8741</v>
      </c>
      <c r="E4630" s="3" t="s">
        <v>11309</v>
      </c>
      <c r="F4630" s="3" t="s">
        <v>496</v>
      </c>
    </row>
    <row r="4631" spans="1:6" ht="12" customHeight="1" x14ac:dyDescent="0.25">
      <c r="A4631" s="3" t="s">
        <v>506</v>
      </c>
      <c r="B4631" s="3" t="s">
        <v>504</v>
      </c>
      <c r="C4631" s="3" t="s">
        <v>63</v>
      </c>
      <c r="D4631" s="3" t="s">
        <v>64</v>
      </c>
      <c r="E4631" s="3" t="s">
        <v>508</v>
      </c>
      <c r="F4631" s="3" t="s">
        <v>496</v>
      </c>
    </row>
    <row r="4632" spans="1:6" ht="12" customHeight="1" x14ac:dyDescent="0.25">
      <c r="A4632" s="3" t="s">
        <v>11311</v>
      </c>
      <c r="B4632" s="3" t="s">
        <v>493</v>
      </c>
      <c r="C4632" s="3" t="s">
        <v>63</v>
      </c>
      <c r="D4632" s="3" t="s">
        <v>64</v>
      </c>
      <c r="E4632" s="3" t="s">
        <v>11312</v>
      </c>
      <c r="F4632" s="3" t="s">
        <v>496</v>
      </c>
    </row>
    <row r="4633" spans="1:6" ht="12" customHeight="1" x14ac:dyDescent="0.25">
      <c r="A4633" s="3" t="s">
        <v>11313</v>
      </c>
      <c r="B4633" s="3" t="s">
        <v>493</v>
      </c>
      <c r="C4633" s="3" t="s">
        <v>63</v>
      </c>
      <c r="D4633" s="3" t="s">
        <v>64</v>
      </c>
      <c r="E4633" s="3" t="s">
        <v>11314</v>
      </c>
      <c r="F4633" s="3" t="s">
        <v>496</v>
      </c>
    </row>
    <row r="4634" spans="1:6" ht="12" customHeight="1" x14ac:dyDescent="0.25">
      <c r="A4634" s="3" t="s">
        <v>11315</v>
      </c>
      <c r="B4634" s="3" t="s">
        <v>493</v>
      </c>
      <c r="C4634" s="3" t="s">
        <v>63</v>
      </c>
      <c r="D4634" s="3" t="s">
        <v>64</v>
      </c>
      <c r="E4634" s="3" t="s">
        <v>11316</v>
      </c>
      <c r="F4634" s="3" t="s">
        <v>496</v>
      </c>
    </row>
    <row r="4635" spans="1:6" ht="12" customHeight="1" x14ac:dyDescent="0.25">
      <c r="A4635" s="3" t="s">
        <v>1963</v>
      </c>
      <c r="B4635" s="3" t="s">
        <v>493</v>
      </c>
      <c r="C4635" s="3" t="s">
        <v>146</v>
      </c>
      <c r="D4635" s="3" t="s">
        <v>8742</v>
      </c>
      <c r="E4635" s="3" t="s">
        <v>11317</v>
      </c>
      <c r="F4635" s="3" t="s">
        <v>496</v>
      </c>
    </row>
    <row r="4636" spans="1:6" ht="12" customHeight="1" x14ac:dyDescent="0.25">
      <c r="A4636" s="3" t="s">
        <v>8187</v>
      </c>
      <c r="B4636" s="3" t="s">
        <v>493</v>
      </c>
      <c r="C4636" s="3" t="s">
        <v>146</v>
      </c>
      <c r="D4636" s="3" t="s">
        <v>8742</v>
      </c>
      <c r="E4636" s="3" t="s">
        <v>11318</v>
      </c>
      <c r="F4636" s="3" t="s">
        <v>496</v>
      </c>
    </row>
    <row r="4637" spans="1:6" ht="12" customHeight="1" x14ac:dyDescent="0.25">
      <c r="A4637" s="3" t="s">
        <v>11319</v>
      </c>
      <c r="B4637" s="3" t="s">
        <v>493</v>
      </c>
      <c r="C4637" s="3" t="s">
        <v>146</v>
      </c>
      <c r="D4637" s="3" t="s">
        <v>8742</v>
      </c>
      <c r="E4637" s="3" t="s">
        <v>11321</v>
      </c>
      <c r="F4637" s="3" t="s">
        <v>496</v>
      </c>
    </row>
    <row r="4638" spans="1:6" ht="12" customHeight="1" x14ac:dyDescent="0.25">
      <c r="A4638" s="3" t="s">
        <v>9570</v>
      </c>
      <c r="B4638" s="3" t="s">
        <v>504</v>
      </c>
      <c r="C4638" s="3" t="s">
        <v>146</v>
      </c>
      <c r="D4638" s="3" t="s">
        <v>8742</v>
      </c>
      <c r="E4638" s="3" t="s">
        <v>9571</v>
      </c>
      <c r="F4638" s="3" t="s">
        <v>496</v>
      </c>
    </row>
    <row r="4639" spans="1:6" ht="12" customHeight="1" x14ac:dyDescent="0.25">
      <c r="A4639" s="3" t="s">
        <v>11322</v>
      </c>
      <c r="B4639" s="3" t="s">
        <v>493</v>
      </c>
      <c r="C4639" s="3" t="s">
        <v>77</v>
      </c>
      <c r="D4639" s="3" t="s">
        <v>76</v>
      </c>
      <c r="E4639" s="3" t="s">
        <v>11323</v>
      </c>
      <c r="F4639" s="3" t="s">
        <v>496</v>
      </c>
    </row>
    <row r="4640" spans="1:6" ht="12" customHeight="1" x14ac:dyDescent="0.25">
      <c r="A4640" s="3" t="s">
        <v>11324</v>
      </c>
      <c r="B4640" s="3" t="s">
        <v>493</v>
      </c>
      <c r="C4640" s="3" t="s">
        <v>77</v>
      </c>
      <c r="D4640" s="3" t="s">
        <v>76</v>
      </c>
      <c r="E4640" s="3" t="s">
        <v>11326</v>
      </c>
      <c r="F4640" s="3" t="s">
        <v>496</v>
      </c>
    </row>
    <row r="4641" spans="1:6" ht="12" customHeight="1" x14ac:dyDescent="0.25">
      <c r="A4641" s="3" t="s">
        <v>9254</v>
      </c>
      <c r="B4641" s="3" t="s">
        <v>504</v>
      </c>
      <c r="C4641" s="3" t="s">
        <v>77</v>
      </c>
      <c r="D4641" s="3" t="s">
        <v>76</v>
      </c>
      <c r="E4641" s="3" t="s">
        <v>9256</v>
      </c>
      <c r="F4641" s="3" t="s">
        <v>496</v>
      </c>
    </row>
    <row r="4642" spans="1:6" ht="12" customHeight="1" x14ac:dyDescent="0.25">
      <c r="A4642" s="3" t="s">
        <v>11327</v>
      </c>
      <c r="B4642" s="3" t="s">
        <v>493</v>
      </c>
      <c r="C4642" s="3" t="s">
        <v>77</v>
      </c>
      <c r="D4642" s="3" t="s">
        <v>76</v>
      </c>
      <c r="E4642" s="3" t="s">
        <v>11328</v>
      </c>
      <c r="F4642" s="3" t="s">
        <v>496</v>
      </c>
    </row>
    <row r="4643" spans="1:6" ht="12" customHeight="1" x14ac:dyDescent="0.25">
      <c r="A4643" s="3" t="s">
        <v>506</v>
      </c>
      <c r="B4643" s="3" t="s">
        <v>504</v>
      </c>
      <c r="C4643" s="3" t="s">
        <v>63</v>
      </c>
      <c r="D4643" s="3" t="s">
        <v>8744</v>
      </c>
      <c r="E4643" s="3" t="s">
        <v>508</v>
      </c>
      <c r="F4643" s="3" t="s">
        <v>496</v>
      </c>
    </row>
    <row r="4644" spans="1:6" ht="12" customHeight="1" x14ac:dyDescent="0.25">
      <c r="A4644" s="3" t="s">
        <v>11329</v>
      </c>
      <c r="B4644" s="3" t="s">
        <v>493</v>
      </c>
      <c r="C4644" s="3" t="s">
        <v>63</v>
      </c>
      <c r="D4644" s="3" t="s">
        <v>8744</v>
      </c>
      <c r="E4644" s="3" t="s">
        <v>11330</v>
      </c>
      <c r="F4644" s="3" t="s">
        <v>496</v>
      </c>
    </row>
    <row r="4645" spans="1:6" ht="12" customHeight="1" x14ac:dyDescent="0.25">
      <c r="A4645" s="3" t="s">
        <v>1849</v>
      </c>
      <c r="B4645" s="3" t="s">
        <v>493</v>
      </c>
      <c r="C4645" s="3" t="s">
        <v>63</v>
      </c>
      <c r="D4645" s="3" t="s">
        <v>8744</v>
      </c>
      <c r="E4645" s="3" t="s">
        <v>11331</v>
      </c>
      <c r="F4645" s="3" t="s">
        <v>496</v>
      </c>
    </row>
    <row r="4646" spans="1:6" ht="12" customHeight="1" x14ac:dyDescent="0.25">
      <c r="A4646" s="3" t="s">
        <v>11333</v>
      </c>
      <c r="B4646" s="3" t="s">
        <v>493</v>
      </c>
      <c r="C4646" s="3" t="s">
        <v>63</v>
      </c>
      <c r="D4646" s="3" t="s">
        <v>8744</v>
      </c>
      <c r="E4646" s="3" t="s">
        <v>11334</v>
      </c>
      <c r="F4646" s="3" t="s">
        <v>496</v>
      </c>
    </row>
    <row r="4647" spans="1:6" ht="12" customHeight="1" x14ac:dyDescent="0.25">
      <c r="A4647" s="3" t="s">
        <v>11335</v>
      </c>
      <c r="B4647" s="3" t="s">
        <v>493</v>
      </c>
      <c r="C4647" s="3" t="s">
        <v>192</v>
      </c>
      <c r="D4647" s="3" t="s">
        <v>8747</v>
      </c>
      <c r="E4647" s="3" t="s">
        <v>11336</v>
      </c>
      <c r="F4647" s="3" t="s">
        <v>496</v>
      </c>
    </row>
    <row r="4648" spans="1:6" ht="12" customHeight="1" x14ac:dyDescent="0.25">
      <c r="A4648" s="3" t="s">
        <v>11337</v>
      </c>
      <c r="B4648" s="3" t="s">
        <v>493</v>
      </c>
      <c r="C4648" s="3" t="s">
        <v>192</v>
      </c>
      <c r="D4648" s="3" t="s">
        <v>8747</v>
      </c>
      <c r="E4648" s="3" t="s">
        <v>11338</v>
      </c>
      <c r="F4648" s="3" t="s">
        <v>496</v>
      </c>
    </row>
    <row r="4649" spans="1:6" ht="12" customHeight="1" x14ac:dyDescent="0.25">
      <c r="A4649" s="3" t="s">
        <v>11339</v>
      </c>
      <c r="B4649" s="3" t="s">
        <v>493</v>
      </c>
      <c r="C4649" s="3" t="s">
        <v>192</v>
      </c>
      <c r="D4649" s="3" t="s">
        <v>8747</v>
      </c>
      <c r="E4649" s="3" t="s">
        <v>11340</v>
      </c>
      <c r="F4649" s="3" t="s">
        <v>496</v>
      </c>
    </row>
    <row r="4650" spans="1:6" ht="12" customHeight="1" x14ac:dyDescent="0.25">
      <c r="A4650" s="3" t="s">
        <v>830</v>
      </c>
      <c r="B4650" s="3" t="s">
        <v>504</v>
      </c>
      <c r="C4650" s="3" t="s">
        <v>192</v>
      </c>
      <c r="D4650" s="3" t="s">
        <v>8747</v>
      </c>
      <c r="E4650" s="3" t="s">
        <v>831</v>
      </c>
      <c r="F4650" s="3" t="s">
        <v>496</v>
      </c>
    </row>
    <row r="4651" spans="1:6" ht="12" customHeight="1" x14ac:dyDescent="0.25">
      <c r="A4651" s="3" t="s">
        <v>11342</v>
      </c>
      <c r="B4651" s="3" t="s">
        <v>493</v>
      </c>
      <c r="C4651" s="3" t="s">
        <v>192</v>
      </c>
      <c r="D4651" s="3" t="s">
        <v>8750</v>
      </c>
      <c r="E4651" s="3" t="s">
        <v>11343</v>
      </c>
      <c r="F4651" s="3" t="s">
        <v>496</v>
      </c>
    </row>
    <row r="4652" spans="1:6" ht="12" customHeight="1" x14ac:dyDescent="0.25">
      <c r="A4652" s="3" t="s">
        <v>11344</v>
      </c>
      <c r="B4652" s="3" t="s">
        <v>493</v>
      </c>
      <c r="C4652" s="3" t="s">
        <v>192</v>
      </c>
      <c r="D4652" s="3" t="s">
        <v>8750</v>
      </c>
      <c r="E4652" s="3" t="s">
        <v>11345</v>
      </c>
      <c r="F4652" s="3" t="s">
        <v>496</v>
      </c>
    </row>
    <row r="4653" spans="1:6" ht="12" customHeight="1" x14ac:dyDescent="0.25">
      <c r="A4653" s="3" t="s">
        <v>830</v>
      </c>
      <c r="B4653" s="3" t="s">
        <v>504</v>
      </c>
      <c r="C4653" s="3" t="s">
        <v>192</v>
      </c>
      <c r="D4653" s="3" t="s">
        <v>8750</v>
      </c>
      <c r="E4653" s="3" t="s">
        <v>831</v>
      </c>
      <c r="F4653" s="3" t="s">
        <v>496</v>
      </c>
    </row>
    <row r="4654" spans="1:6" ht="12" customHeight="1" x14ac:dyDescent="0.25">
      <c r="A4654" s="3" t="s">
        <v>11346</v>
      </c>
      <c r="B4654" s="3" t="s">
        <v>493</v>
      </c>
      <c r="C4654" s="3" t="s">
        <v>192</v>
      </c>
      <c r="D4654" s="3" t="s">
        <v>8750</v>
      </c>
      <c r="E4654" s="3" t="s">
        <v>11347</v>
      </c>
      <c r="F4654" s="3" t="s">
        <v>496</v>
      </c>
    </row>
    <row r="4655" spans="1:6" ht="12" customHeight="1" x14ac:dyDescent="0.25">
      <c r="A4655" s="3" t="s">
        <v>11348</v>
      </c>
      <c r="B4655" s="3" t="s">
        <v>493</v>
      </c>
      <c r="C4655" s="3" t="s">
        <v>217</v>
      </c>
      <c r="D4655" s="3" t="s">
        <v>8752</v>
      </c>
      <c r="E4655" s="3" t="s">
        <v>11349</v>
      </c>
      <c r="F4655" s="3" t="s">
        <v>496</v>
      </c>
    </row>
    <row r="4656" spans="1:6" ht="12" customHeight="1" x14ac:dyDescent="0.25">
      <c r="A4656" s="3" t="s">
        <v>11350</v>
      </c>
      <c r="B4656" s="3" t="s">
        <v>493</v>
      </c>
      <c r="C4656" s="3" t="s">
        <v>217</v>
      </c>
      <c r="D4656" s="3" t="s">
        <v>8752</v>
      </c>
      <c r="E4656" s="3" t="s">
        <v>11352</v>
      </c>
      <c r="F4656" s="3" t="s">
        <v>496</v>
      </c>
    </row>
    <row r="4657" spans="1:6" ht="12" customHeight="1" x14ac:dyDescent="0.25">
      <c r="A4657" s="3" t="s">
        <v>11353</v>
      </c>
      <c r="B4657" s="3" t="s">
        <v>493</v>
      </c>
      <c r="C4657" s="3" t="s">
        <v>217</v>
      </c>
      <c r="D4657" s="3" t="s">
        <v>8752</v>
      </c>
      <c r="E4657" s="3" t="s">
        <v>11354</v>
      </c>
      <c r="F4657" s="3" t="s">
        <v>496</v>
      </c>
    </row>
    <row r="4658" spans="1:6" ht="12" customHeight="1" x14ac:dyDescent="0.25">
      <c r="A4658" s="3" t="s">
        <v>1856</v>
      </c>
      <c r="B4658" s="3" t="s">
        <v>504</v>
      </c>
      <c r="C4658" s="3" t="s">
        <v>217</v>
      </c>
      <c r="D4658" s="3" t="s">
        <v>8752</v>
      </c>
      <c r="E4658" s="3" t="s">
        <v>1857</v>
      </c>
      <c r="F4658" s="3" t="s">
        <v>496</v>
      </c>
    </row>
    <row r="4659" spans="1:6" ht="12" customHeight="1" x14ac:dyDescent="0.25">
      <c r="A4659" s="3" t="s">
        <v>11355</v>
      </c>
      <c r="B4659" s="3" t="s">
        <v>493</v>
      </c>
      <c r="C4659" s="3" t="s">
        <v>217</v>
      </c>
      <c r="D4659" s="3" t="s">
        <v>8753</v>
      </c>
      <c r="E4659" s="3" t="s">
        <v>11356</v>
      </c>
      <c r="F4659" s="3" t="s">
        <v>496</v>
      </c>
    </row>
    <row r="4660" spans="1:6" ht="12" customHeight="1" x14ac:dyDescent="0.25">
      <c r="A4660" s="3" t="s">
        <v>11357</v>
      </c>
      <c r="B4660" s="3" t="s">
        <v>493</v>
      </c>
      <c r="C4660" s="3" t="s">
        <v>217</v>
      </c>
      <c r="D4660" s="3" t="s">
        <v>8753</v>
      </c>
      <c r="E4660" s="3" t="s">
        <v>11358</v>
      </c>
      <c r="F4660" s="3" t="s">
        <v>496</v>
      </c>
    </row>
    <row r="4661" spans="1:6" ht="12" customHeight="1" x14ac:dyDescent="0.25">
      <c r="A4661" s="3" t="s">
        <v>1856</v>
      </c>
      <c r="B4661" s="3" t="s">
        <v>504</v>
      </c>
      <c r="C4661" s="3" t="s">
        <v>217</v>
      </c>
      <c r="D4661" s="3" t="s">
        <v>8753</v>
      </c>
      <c r="E4661" s="3" t="s">
        <v>1857</v>
      </c>
      <c r="F4661" s="3" t="s">
        <v>496</v>
      </c>
    </row>
    <row r="4662" spans="1:6" ht="12" customHeight="1" x14ac:dyDescent="0.25">
      <c r="A4662" s="3" t="s">
        <v>11360</v>
      </c>
      <c r="B4662" s="3" t="s">
        <v>493</v>
      </c>
      <c r="C4662" s="3" t="s">
        <v>217</v>
      </c>
      <c r="D4662" s="3" t="s">
        <v>8753</v>
      </c>
      <c r="E4662" s="3" t="s">
        <v>11361</v>
      </c>
      <c r="F4662" s="3" t="s">
        <v>496</v>
      </c>
    </row>
    <row r="4663" spans="1:6" ht="12" customHeight="1" x14ac:dyDescent="0.25">
      <c r="A4663" s="3" t="s">
        <v>11362</v>
      </c>
      <c r="B4663" s="3" t="s">
        <v>493</v>
      </c>
      <c r="C4663" s="3" t="s">
        <v>156</v>
      </c>
      <c r="D4663" s="3" t="s">
        <v>8755</v>
      </c>
      <c r="E4663" s="3" t="s">
        <v>11363</v>
      </c>
      <c r="F4663" s="3" t="s">
        <v>496</v>
      </c>
    </row>
    <row r="4664" spans="1:6" ht="12" customHeight="1" x14ac:dyDescent="0.25">
      <c r="A4664" s="3" t="s">
        <v>11364</v>
      </c>
      <c r="B4664" s="3" t="s">
        <v>493</v>
      </c>
      <c r="C4664" s="3" t="s">
        <v>156</v>
      </c>
      <c r="D4664" s="3" t="s">
        <v>8755</v>
      </c>
      <c r="E4664" s="3" t="s">
        <v>11365</v>
      </c>
      <c r="F4664" s="3" t="s">
        <v>496</v>
      </c>
    </row>
    <row r="4665" spans="1:6" ht="12" customHeight="1" x14ac:dyDescent="0.25">
      <c r="A4665" s="3" t="s">
        <v>11362</v>
      </c>
      <c r="B4665" s="3" t="s">
        <v>504</v>
      </c>
      <c r="C4665" s="3" t="s">
        <v>156</v>
      </c>
      <c r="D4665" s="3" t="s">
        <v>8755</v>
      </c>
      <c r="E4665" s="3" t="s">
        <v>11363</v>
      </c>
      <c r="F4665" s="3" t="s">
        <v>496</v>
      </c>
    </row>
    <row r="4666" spans="1:6" ht="12" customHeight="1" x14ac:dyDescent="0.25">
      <c r="A4666" s="3" t="s">
        <v>11366</v>
      </c>
      <c r="B4666" s="3" t="s">
        <v>493</v>
      </c>
      <c r="C4666" s="3" t="s">
        <v>156</v>
      </c>
      <c r="D4666" s="3" t="s">
        <v>8755</v>
      </c>
      <c r="E4666" s="3" t="s">
        <v>11368</v>
      </c>
      <c r="F4666" s="3" t="s">
        <v>496</v>
      </c>
    </row>
    <row r="4667" spans="1:6" ht="12" customHeight="1" x14ac:dyDescent="0.25">
      <c r="A4667" s="3" t="s">
        <v>11369</v>
      </c>
      <c r="B4667" s="3" t="s">
        <v>493</v>
      </c>
      <c r="C4667" s="3" t="s">
        <v>77</v>
      </c>
      <c r="D4667" s="3" t="s">
        <v>8758</v>
      </c>
      <c r="E4667" s="3" t="s">
        <v>11370</v>
      </c>
      <c r="F4667" s="3" t="s">
        <v>496</v>
      </c>
    </row>
    <row r="4668" spans="1:6" ht="12" customHeight="1" x14ac:dyDescent="0.25">
      <c r="A4668" s="3" t="s">
        <v>11371</v>
      </c>
      <c r="B4668" s="3" t="s">
        <v>493</v>
      </c>
      <c r="C4668" s="3" t="s">
        <v>77</v>
      </c>
      <c r="D4668" s="3" t="s">
        <v>8758</v>
      </c>
      <c r="E4668" s="3" t="s">
        <v>11372</v>
      </c>
      <c r="F4668" s="3" t="s">
        <v>496</v>
      </c>
    </row>
    <row r="4669" spans="1:6" ht="12" customHeight="1" x14ac:dyDescent="0.25">
      <c r="A4669" s="3" t="s">
        <v>1993</v>
      </c>
      <c r="B4669" s="3" t="s">
        <v>493</v>
      </c>
      <c r="C4669" s="3" t="s">
        <v>77</v>
      </c>
      <c r="D4669" s="3" t="s">
        <v>8758</v>
      </c>
      <c r="E4669" s="3" t="s">
        <v>11374</v>
      </c>
      <c r="F4669" s="3" t="s">
        <v>496</v>
      </c>
    </row>
    <row r="4670" spans="1:6" ht="12" customHeight="1" x14ac:dyDescent="0.25">
      <c r="A4670" s="3" t="s">
        <v>2101</v>
      </c>
      <c r="B4670" s="3" t="s">
        <v>504</v>
      </c>
      <c r="C4670" s="3" t="s">
        <v>77</v>
      </c>
      <c r="D4670" s="3" t="s">
        <v>8758</v>
      </c>
      <c r="E4670" s="3" t="s">
        <v>2102</v>
      </c>
      <c r="F4670" s="3" t="s">
        <v>496</v>
      </c>
    </row>
    <row r="4671" spans="1:6" ht="12" customHeight="1" x14ac:dyDescent="0.25">
      <c r="A4671" s="3" t="s">
        <v>11375</v>
      </c>
      <c r="B4671" s="3" t="s">
        <v>493</v>
      </c>
      <c r="C4671" s="3" t="s">
        <v>77</v>
      </c>
      <c r="D4671" s="3" t="s">
        <v>8760</v>
      </c>
      <c r="E4671" s="3" t="s">
        <v>11376</v>
      </c>
      <c r="F4671" s="3" t="s">
        <v>496</v>
      </c>
    </row>
    <row r="4672" spans="1:6" ht="12" customHeight="1" x14ac:dyDescent="0.25">
      <c r="A4672" s="3" t="s">
        <v>11377</v>
      </c>
      <c r="B4672" s="3" t="s">
        <v>493</v>
      </c>
      <c r="C4672" s="3" t="s">
        <v>77</v>
      </c>
      <c r="D4672" s="3" t="s">
        <v>8760</v>
      </c>
      <c r="E4672" s="3" t="s">
        <v>11378</v>
      </c>
      <c r="F4672" s="3" t="s">
        <v>496</v>
      </c>
    </row>
    <row r="4673" spans="1:6" ht="12" customHeight="1" x14ac:dyDescent="0.25">
      <c r="A4673" s="3" t="s">
        <v>965</v>
      </c>
      <c r="B4673" s="3" t="s">
        <v>493</v>
      </c>
      <c r="C4673" s="3" t="s">
        <v>77</v>
      </c>
      <c r="D4673" s="3" t="s">
        <v>8760</v>
      </c>
      <c r="E4673" s="3" t="s">
        <v>11380</v>
      </c>
      <c r="F4673" s="3" t="s">
        <v>496</v>
      </c>
    </row>
    <row r="4674" spans="1:6" ht="12" customHeight="1" x14ac:dyDescent="0.25">
      <c r="A4674" s="3" t="s">
        <v>2101</v>
      </c>
      <c r="B4674" s="3" t="s">
        <v>504</v>
      </c>
      <c r="C4674" s="3" t="s">
        <v>77</v>
      </c>
      <c r="D4674" s="3" t="s">
        <v>8760</v>
      </c>
      <c r="E4674" s="3" t="s">
        <v>2102</v>
      </c>
      <c r="F4674" s="3" t="s">
        <v>496</v>
      </c>
    </row>
    <row r="4675" spans="1:6" ht="12" customHeight="1" x14ac:dyDescent="0.25">
      <c r="A4675" s="3" t="s">
        <v>11381</v>
      </c>
      <c r="B4675" s="3" t="s">
        <v>493</v>
      </c>
      <c r="C4675" s="3" t="s">
        <v>77</v>
      </c>
      <c r="D4675" s="3" t="s">
        <v>8761</v>
      </c>
      <c r="E4675" s="3" t="s">
        <v>11382</v>
      </c>
      <c r="F4675" s="3" t="s">
        <v>496</v>
      </c>
    </row>
    <row r="4676" spans="1:6" ht="12" customHeight="1" x14ac:dyDescent="0.25">
      <c r="A4676" s="3" t="s">
        <v>11383</v>
      </c>
      <c r="B4676" s="3" t="s">
        <v>493</v>
      </c>
      <c r="C4676" s="3" t="s">
        <v>77</v>
      </c>
      <c r="D4676" s="3" t="s">
        <v>8761</v>
      </c>
      <c r="E4676" s="3" t="s">
        <v>11384</v>
      </c>
      <c r="F4676" s="3" t="s">
        <v>496</v>
      </c>
    </row>
    <row r="4677" spans="1:6" ht="12" customHeight="1" x14ac:dyDescent="0.25">
      <c r="A4677" s="3" t="s">
        <v>11385</v>
      </c>
      <c r="B4677" s="3" t="s">
        <v>493</v>
      </c>
      <c r="C4677" s="3" t="s">
        <v>77</v>
      </c>
      <c r="D4677" s="3" t="s">
        <v>8761</v>
      </c>
      <c r="E4677" s="3" t="s">
        <v>11387</v>
      </c>
      <c r="F4677" s="3" t="s">
        <v>496</v>
      </c>
    </row>
    <row r="4678" spans="1:6" ht="12" customHeight="1" x14ac:dyDescent="0.25">
      <c r="A4678" s="3" t="s">
        <v>2101</v>
      </c>
      <c r="B4678" s="3" t="s">
        <v>504</v>
      </c>
      <c r="C4678" s="3" t="s">
        <v>77</v>
      </c>
      <c r="D4678" s="3" t="s">
        <v>8761</v>
      </c>
      <c r="E4678" s="3" t="s">
        <v>2102</v>
      </c>
      <c r="F4678" s="3" t="s">
        <v>496</v>
      </c>
    </row>
    <row r="4679" spans="1:6" ht="12" customHeight="1" x14ac:dyDescent="0.25">
      <c r="A4679" s="3" t="s">
        <v>11388</v>
      </c>
      <c r="B4679" s="3" t="s">
        <v>493</v>
      </c>
      <c r="C4679" s="3" t="s">
        <v>77</v>
      </c>
      <c r="D4679" s="3" t="s">
        <v>8762</v>
      </c>
      <c r="E4679" s="3" t="s">
        <v>11389</v>
      </c>
      <c r="F4679" s="3" t="s">
        <v>496</v>
      </c>
    </row>
    <row r="4680" spans="1:6" ht="12" customHeight="1" x14ac:dyDescent="0.25">
      <c r="A4680" s="3" t="s">
        <v>11390</v>
      </c>
      <c r="B4680" s="3" t="s">
        <v>493</v>
      </c>
      <c r="C4680" s="3" t="s">
        <v>77</v>
      </c>
      <c r="D4680" s="3" t="s">
        <v>8762</v>
      </c>
      <c r="E4680" s="3" t="s">
        <v>11391</v>
      </c>
      <c r="F4680" s="3" t="s">
        <v>496</v>
      </c>
    </row>
    <row r="4681" spans="1:6" ht="12" customHeight="1" x14ac:dyDescent="0.25">
      <c r="A4681" s="3" t="s">
        <v>11392</v>
      </c>
      <c r="B4681" s="3" t="s">
        <v>493</v>
      </c>
      <c r="C4681" s="3" t="s">
        <v>77</v>
      </c>
      <c r="D4681" s="3" t="s">
        <v>8762</v>
      </c>
      <c r="E4681" s="3" t="s">
        <v>11393</v>
      </c>
      <c r="F4681" s="3" t="s">
        <v>496</v>
      </c>
    </row>
    <row r="4682" spans="1:6" ht="12" customHeight="1" x14ac:dyDescent="0.25">
      <c r="A4682" s="3" t="s">
        <v>2101</v>
      </c>
      <c r="B4682" s="3" t="s">
        <v>504</v>
      </c>
      <c r="C4682" s="3" t="s">
        <v>77</v>
      </c>
      <c r="D4682" s="3" t="s">
        <v>8762</v>
      </c>
      <c r="E4682" s="3" t="s">
        <v>2102</v>
      </c>
      <c r="F4682" s="3" t="s">
        <v>496</v>
      </c>
    </row>
    <row r="4683" spans="1:6" ht="12" customHeight="1" x14ac:dyDescent="0.25">
      <c r="A4683" s="3" t="s">
        <v>11395</v>
      </c>
      <c r="B4683" s="3" t="s">
        <v>493</v>
      </c>
      <c r="C4683" s="3" t="s">
        <v>192</v>
      </c>
      <c r="D4683" s="3" t="s">
        <v>8764</v>
      </c>
      <c r="E4683" s="3" t="s">
        <v>11396</v>
      </c>
      <c r="F4683" s="3" t="s">
        <v>496</v>
      </c>
    </row>
    <row r="4684" spans="1:6" ht="12" customHeight="1" x14ac:dyDescent="0.25">
      <c r="A4684" s="3" t="s">
        <v>11397</v>
      </c>
      <c r="B4684" s="3" t="s">
        <v>493</v>
      </c>
      <c r="C4684" s="3" t="s">
        <v>192</v>
      </c>
      <c r="D4684" s="3" t="s">
        <v>8764</v>
      </c>
      <c r="E4684" s="3" t="s">
        <v>11398</v>
      </c>
      <c r="F4684" s="3" t="s">
        <v>496</v>
      </c>
    </row>
    <row r="4685" spans="1:6" ht="12" customHeight="1" x14ac:dyDescent="0.25">
      <c r="A4685" s="3" t="s">
        <v>830</v>
      </c>
      <c r="B4685" s="3" t="s">
        <v>504</v>
      </c>
      <c r="C4685" s="3" t="s">
        <v>192</v>
      </c>
      <c r="D4685" s="3" t="s">
        <v>8764</v>
      </c>
      <c r="E4685" s="3" t="s">
        <v>831</v>
      </c>
      <c r="F4685" s="3" t="s">
        <v>496</v>
      </c>
    </row>
    <row r="4686" spans="1:6" ht="12" customHeight="1" x14ac:dyDescent="0.25">
      <c r="A4686" s="3" t="s">
        <v>11399</v>
      </c>
      <c r="B4686" s="3" t="s">
        <v>493</v>
      </c>
      <c r="C4686" s="3" t="s">
        <v>192</v>
      </c>
      <c r="D4686" s="3" t="s">
        <v>8764</v>
      </c>
      <c r="E4686" s="3" t="s">
        <v>11400</v>
      </c>
      <c r="F4686" s="3" t="s">
        <v>496</v>
      </c>
    </row>
    <row r="4687" spans="1:6" ht="12" customHeight="1" x14ac:dyDescent="0.25">
      <c r="A4687" s="3" t="s">
        <v>11401</v>
      </c>
      <c r="B4687" s="3" t="s">
        <v>493</v>
      </c>
      <c r="C4687" s="3" t="s">
        <v>192</v>
      </c>
      <c r="D4687" s="3" t="s">
        <v>194</v>
      </c>
      <c r="E4687" s="3" t="s">
        <v>11402</v>
      </c>
      <c r="F4687" s="3" t="s">
        <v>496</v>
      </c>
    </row>
    <row r="4688" spans="1:6" ht="12" customHeight="1" x14ac:dyDescent="0.25">
      <c r="A4688" s="3" t="s">
        <v>11404</v>
      </c>
      <c r="B4688" s="3" t="s">
        <v>493</v>
      </c>
      <c r="C4688" s="3" t="s">
        <v>192</v>
      </c>
      <c r="D4688" s="3" t="s">
        <v>194</v>
      </c>
      <c r="E4688" s="3" t="s">
        <v>11405</v>
      </c>
      <c r="F4688" s="3" t="s">
        <v>496</v>
      </c>
    </row>
    <row r="4689" spans="1:6" ht="12" customHeight="1" x14ac:dyDescent="0.25">
      <c r="A4689" s="3" t="s">
        <v>830</v>
      </c>
      <c r="B4689" s="3" t="s">
        <v>504</v>
      </c>
      <c r="C4689" s="3" t="s">
        <v>192</v>
      </c>
      <c r="D4689" s="3" t="s">
        <v>194</v>
      </c>
      <c r="E4689" s="3" t="s">
        <v>831</v>
      </c>
      <c r="F4689" s="3" t="s">
        <v>496</v>
      </c>
    </row>
    <row r="4690" spans="1:6" ht="12" customHeight="1" x14ac:dyDescent="0.25">
      <c r="A4690" s="3" t="s">
        <v>11406</v>
      </c>
      <c r="B4690" s="3" t="s">
        <v>493</v>
      </c>
      <c r="C4690" s="3" t="s">
        <v>192</v>
      </c>
      <c r="D4690" s="3" t="s">
        <v>194</v>
      </c>
      <c r="E4690" s="3" t="s">
        <v>11407</v>
      </c>
      <c r="F4690" s="3" t="s">
        <v>496</v>
      </c>
    </row>
    <row r="4691" spans="1:6" ht="12" customHeight="1" x14ac:dyDescent="0.25">
      <c r="A4691" s="3" t="s">
        <v>11408</v>
      </c>
      <c r="B4691" s="3" t="s">
        <v>493</v>
      </c>
      <c r="C4691" s="3" t="s">
        <v>192</v>
      </c>
      <c r="D4691" s="3" t="s">
        <v>8767</v>
      </c>
      <c r="E4691" s="3" t="s">
        <v>11409</v>
      </c>
      <c r="F4691" s="3" t="s">
        <v>496</v>
      </c>
    </row>
    <row r="4692" spans="1:6" ht="12" customHeight="1" x14ac:dyDescent="0.25">
      <c r="A4692" s="3" t="s">
        <v>11411</v>
      </c>
      <c r="B4692" s="3" t="s">
        <v>493</v>
      </c>
      <c r="C4692" s="3" t="s">
        <v>192</v>
      </c>
      <c r="D4692" s="3" t="s">
        <v>8767</v>
      </c>
      <c r="E4692" s="3" t="s">
        <v>11412</v>
      </c>
      <c r="F4692" s="3" t="s">
        <v>496</v>
      </c>
    </row>
    <row r="4693" spans="1:6" ht="12" customHeight="1" x14ac:dyDescent="0.25">
      <c r="A4693" s="3" t="s">
        <v>830</v>
      </c>
      <c r="B4693" s="3" t="s">
        <v>504</v>
      </c>
      <c r="C4693" s="3" t="s">
        <v>192</v>
      </c>
      <c r="D4693" s="3" t="s">
        <v>8767</v>
      </c>
      <c r="E4693" s="3" t="s">
        <v>831</v>
      </c>
      <c r="F4693" s="3" t="s">
        <v>496</v>
      </c>
    </row>
    <row r="4694" spans="1:6" ht="12" customHeight="1" x14ac:dyDescent="0.25">
      <c r="A4694" s="3" t="s">
        <v>11413</v>
      </c>
      <c r="B4694" s="3" t="s">
        <v>493</v>
      </c>
      <c r="C4694" s="3" t="s">
        <v>192</v>
      </c>
      <c r="D4694" s="3" t="s">
        <v>8767</v>
      </c>
      <c r="E4694" s="3" t="s">
        <v>11414</v>
      </c>
      <c r="F4694" s="3" t="s">
        <v>496</v>
      </c>
    </row>
    <row r="4695" spans="1:6" ht="12" customHeight="1" x14ac:dyDescent="0.25">
      <c r="A4695" s="3" t="s">
        <v>11415</v>
      </c>
      <c r="B4695" s="3" t="s">
        <v>493</v>
      </c>
      <c r="C4695" s="3" t="s">
        <v>227</v>
      </c>
      <c r="D4695" s="3" t="s">
        <v>8769</v>
      </c>
      <c r="E4695" s="3" t="s">
        <v>11417</v>
      </c>
      <c r="F4695" s="3" t="s">
        <v>496</v>
      </c>
    </row>
    <row r="4696" spans="1:6" ht="12" customHeight="1" x14ac:dyDescent="0.25">
      <c r="A4696" s="3" t="s">
        <v>11418</v>
      </c>
      <c r="B4696" s="3" t="s">
        <v>493</v>
      </c>
      <c r="C4696" s="3" t="s">
        <v>227</v>
      </c>
      <c r="D4696" s="3" t="s">
        <v>8769</v>
      </c>
      <c r="E4696" s="3" t="s">
        <v>11419</v>
      </c>
      <c r="F4696" s="3" t="s">
        <v>496</v>
      </c>
    </row>
    <row r="4697" spans="1:6" ht="12" customHeight="1" x14ac:dyDescent="0.25">
      <c r="A4697" s="3" t="s">
        <v>11420</v>
      </c>
      <c r="B4697" s="3" t="s">
        <v>493</v>
      </c>
      <c r="C4697" s="3" t="s">
        <v>227</v>
      </c>
      <c r="D4697" s="3" t="s">
        <v>8769</v>
      </c>
      <c r="E4697" s="3" t="s">
        <v>11421</v>
      </c>
      <c r="F4697" s="3" t="s">
        <v>496</v>
      </c>
    </row>
    <row r="4698" spans="1:6" ht="12" customHeight="1" x14ac:dyDescent="0.25">
      <c r="A4698" s="3" t="s">
        <v>1975</v>
      </c>
      <c r="B4698" s="3" t="s">
        <v>504</v>
      </c>
      <c r="C4698" s="3" t="s">
        <v>227</v>
      </c>
      <c r="D4698" s="3" t="s">
        <v>8769</v>
      </c>
      <c r="E4698" s="3" t="s">
        <v>1976</v>
      </c>
      <c r="F4698" s="3" t="s">
        <v>496</v>
      </c>
    </row>
    <row r="4699" spans="1:6" ht="12" customHeight="1" x14ac:dyDescent="0.25">
      <c r="A4699" s="3" t="s">
        <v>11422</v>
      </c>
      <c r="B4699" s="3" t="s">
        <v>493</v>
      </c>
      <c r="C4699" s="3" t="s">
        <v>227</v>
      </c>
      <c r="D4699" s="3" t="s">
        <v>228</v>
      </c>
      <c r="E4699" s="3" t="s">
        <v>11423</v>
      </c>
      <c r="F4699" s="3" t="s">
        <v>496</v>
      </c>
    </row>
    <row r="4700" spans="1:6" ht="12" customHeight="1" x14ac:dyDescent="0.25">
      <c r="A4700" s="3" t="s">
        <v>11424</v>
      </c>
      <c r="B4700" s="3" t="s">
        <v>493</v>
      </c>
      <c r="C4700" s="3" t="s">
        <v>227</v>
      </c>
      <c r="D4700" s="3" t="s">
        <v>228</v>
      </c>
      <c r="E4700" s="3" t="s">
        <v>11425</v>
      </c>
      <c r="F4700" s="3" t="s">
        <v>496</v>
      </c>
    </row>
    <row r="4701" spans="1:6" ht="12" customHeight="1" x14ac:dyDescent="0.25">
      <c r="A4701" s="3" t="s">
        <v>11426</v>
      </c>
      <c r="B4701" s="3" t="s">
        <v>493</v>
      </c>
      <c r="C4701" s="3" t="s">
        <v>227</v>
      </c>
      <c r="D4701" s="3" t="s">
        <v>228</v>
      </c>
      <c r="E4701" s="3" t="s">
        <v>11427</v>
      </c>
      <c r="F4701" s="3" t="s">
        <v>496</v>
      </c>
    </row>
    <row r="4702" spans="1:6" ht="12" customHeight="1" x14ac:dyDescent="0.25">
      <c r="A4702" s="3" t="s">
        <v>1975</v>
      </c>
      <c r="B4702" s="3" t="s">
        <v>504</v>
      </c>
      <c r="C4702" s="3" t="s">
        <v>227</v>
      </c>
      <c r="D4702" s="3" t="s">
        <v>228</v>
      </c>
      <c r="E4702" s="3" t="s">
        <v>1976</v>
      </c>
      <c r="F4702" s="3" t="s">
        <v>496</v>
      </c>
    </row>
    <row r="4703" spans="1:6" ht="12" customHeight="1" x14ac:dyDescent="0.25">
      <c r="A4703" s="3" t="s">
        <v>11429</v>
      </c>
      <c r="B4703" s="3" t="s">
        <v>493</v>
      </c>
      <c r="C4703" s="3" t="s">
        <v>227</v>
      </c>
      <c r="D4703" s="3" t="s">
        <v>8772</v>
      </c>
      <c r="E4703" s="3" t="s">
        <v>11430</v>
      </c>
      <c r="F4703" s="3" t="s">
        <v>496</v>
      </c>
    </row>
    <row r="4704" spans="1:6" ht="12" customHeight="1" x14ac:dyDescent="0.25">
      <c r="A4704" s="3" t="s">
        <v>11431</v>
      </c>
      <c r="B4704" s="3" t="s">
        <v>493</v>
      </c>
      <c r="C4704" s="3" t="s">
        <v>227</v>
      </c>
      <c r="D4704" s="3" t="s">
        <v>8772</v>
      </c>
      <c r="E4704" s="3" t="s">
        <v>11432</v>
      </c>
      <c r="F4704" s="3" t="s">
        <v>496</v>
      </c>
    </row>
    <row r="4705" spans="1:6" ht="12" customHeight="1" x14ac:dyDescent="0.25">
      <c r="A4705" s="3" t="s">
        <v>11433</v>
      </c>
      <c r="B4705" s="3" t="s">
        <v>493</v>
      </c>
      <c r="C4705" s="3" t="s">
        <v>227</v>
      </c>
      <c r="D4705" s="3" t="s">
        <v>8772</v>
      </c>
      <c r="E4705" s="3" t="s">
        <v>11434</v>
      </c>
      <c r="F4705" s="3" t="s">
        <v>496</v>
      </c>
    </row>
    <row r="4706" spans="1:6" ht="12" customHeight="1" x14ac:dyDescent="0.25">
      <c r="A4706" s="3" t="s">
        <v>1975</v>
      </c>
      <c r="B4706" s="3" t="s">
        <v>504</v>
      </c>
      <c r="C4706" s="3" t="s">
        <v>227</v>
      </c>
      <c r="D4706" s="3" t="s">
        <v>8772</v>
      </c>
      <c r="E4706" s="3" t="s">
        <v>1976</v>
      </c>
      <c r="F4706" s="3" t="s">
        <v>496</v>
      </c>
    </row>
    <row r="4707" spans="1:6" ht="12" customHeight="1" x14ac:dyDescent="0.25">
      <c r="A4707" s="3" t="s">
        <v>11435</v>
      </c>
      <c r="B4707" s="3" t="s">
        <v>493</v>
      </c>
      <c r="C4707" s="3" t="s">
        <v>227</v>
      </c>
      <c r="D4707" s="3" t="s">
        <v>8774</v>
      </c>
      <c r="E4707" s="3" t="s">
        <v>11436</v>
      </c>
      <c r="F4707" s="3" t="s">
        <v>496</v>
      </c>
    </row>
    <row r="4708" spans="1:6" ht="12" customHeight="1" x14ac:dyDescent="0.25">
      <c r="A4708" s="3" t="s">
        <v>11437</v>
      </c>
      <c r="B4708" s="3" t="s">
        <v>493</v>
      </c>
      <c r="C4708" s="3" t="s">
        <v>227</v>
      </c>
      <c r="D4708" s="3" t="s">
        <v>8774</v>
      </c>
      <c r="E4708" s="3" t="s">
        <v>11439</v>
      </c>
      <c r="F4708" s="3" t="s">
        <v>496</v>
      </c>
    </row>
    <row r="4709" spans="1:6" ht="12" customHeight="1" x14ac:dyDescent="0.25">
      <c r="A4709" s="3" t="s">
        <v>11440</v>
      </c>
      <c r="B4709" s="3" t="s">
        <v>493</v>
      </c>
      <c r="C4709" s="3" t="s">
        <v>227</v>
      </c>
      <c r="D4709" s="3" t="s">
        <v>8774</v>
      </c>
      <c r="E4709" s="3" t="s">
        <v>11441</v>
      </c>
      <c r="F4709" s="3" t="s">
        <v>496</v>
      </c>
    </row>
    <row r="4710" spans="1:6" ht="12" customHeight="1" x14ac:dyDescent="0.25">
      <c r="A4710" s="3" t="s">
        <v>1975</v>
      </c>
      <c r="B4710" s="3" t="s">
        <v>504</v>
      </c>
      <c r="C4710" s="3" t="s">
        <v>227</v>
      </c>
      <c r="D4710" s="3" t="s">
        <v>8774</v>
      </c>
      <c r="E4710" s="3" t="s">
        <v>1976</v>
      </c>
      <c r="F4710" s="3" t="s">
        <v>496</v>
      </c>
    </row>
    <row r="4711" spans="1:6" ht="12" customHeight="1" x14ac:dyDescent="0.25">
      <c r="A4711" s="3" t="s">
        <v>11442</v>
      </c>
      <c r="B4711" s="3" t="s">
        <v>493</v>
      </c>
      <c r="C4711" s="3" t="s">
        <v>227</v>
      </c>
      <c r="D4711" s="3" t="s">
        <v>8777</v>
      </c>
      <c r="E4711" s="3" t="s">
        <v>11443</v>
      </c>
      <c r="F4711" s="3" t="s">
        <v>496</v>
      </c>
    </row>
    <row r="4712" spans="1:6" ht="12" customHeight="1" x14ac:dyDescent="0.25">
      <c r="A4712" s="3" t="s">
        <v>11444</v>
      </c>
      <c r="B4712" s="3" t="s">
        <v>493</v>
      </c>
      <c r="C4712" s="3" t="s">
        <v>227</v>
      </c>
      <c r="D4712" s="3" t="s">
        <v>8777</v>
      </c>
      <c r="E4712" s="3" t="s">
        <v>11445</v>
      </c>
      <c r="F4712" s="3" t="s">
        <v>496</v>
      </c>
    </row>
    <row r="4713" spans="1:6" ht="12" customHeight="1" x14ac:dyDescent="0.25">
      <c r="A4713" s="3" t="s">
        <v>11446</v>
      </c>
      <c r="B4713" s="3" t="s">
        <v>493</v>
      </c>
      <c r="C4713" s="3" t="s">
        <v>227</v>
      </c>
      <c r="D4713" s="3" t="s">
        <v>8777</v>
      </c>
      <c r="E4713" s="3" t="s">
        <v>11447</v>
      </c>
      <c r="F4713" s="3" t="s">
        <v>496</v>
      </c>
    </row>
    <row r="4714" spans="1:6" ht="12" customHeight="1" x14ac:dyDescent="0.25">
      <c r="A4714" s="3" t="s">
        <v>1975</v>
      </c>
      <c r="B4714" s="3" t="s">
        <v>504</v>
      </c>
      <c r="C4714" s="3" t="s">
        <v>227</v>
      </c>
      <c r="D4714" s="3" t="s">
        <v>8777</v>
      </c>
      <c r="E4714" s="3" t="s">
        <v>1976</v>
      </c>
      <c r="F4714" s="3" t="s">
        <v>496</v>
      </c>
    </row>
    <row r="4715" spans="1:6" ht="12" customHeight="1" x14ac:dyDescent="0.25">
      <c r="A4715" s="3" t="s">
        <v>11449</v>
      </c>
      <c r="B4715" s="3" t="s">
        <v>493</v>
      </c>
      <c r="C4715" s="3" t="s">
        <v>227</v>
      </c>
      <c r="D4715" s="3" t="s">
        <v>8780</v>
      </c>
      <c r="E4715" s="3" t="s">
        <v>11450</v>
      </c>
      <c r="F4715" s="3" t="s">
        <v>496</v>
      </c>
    </row>
    <row r="4716" spans="1:6" ht="12" customHeight="1" x14ac:dyDescent="0.25">
      <c r="A4716" s="3" t="s">
        <v>11451</v>
      </c>
      <c r="B4716" s="3" t="s">
        <v>493</v>
      </c>
      <c r="C4716" s="3" t="s">
        <v>227</v>
      </c>
      <c r="D4716" s="3" t="s">
        <v>8780</v>
      </c>
      <c r="E4716" s="3" t="s">
        <v>11452</v>
      </c>
      <c r="F4716" s="3" t="s">
        <v>496</v>
      </c>
    </row>
    <row r="4717" spans="1:6" ht="12" customHeight="1" x14ac:dyDescent="0.25">
      <c r="A4717" s="3" t="s">
        <v>11453</v>
      </c>
      <c r="B4717" s="3" t="s">
        <v>493</v>
      </c>
      <c r="C4717" s="3" t="s">
        <v>227</v>
      </c>
      <c r="D4717" s="3" t="s">
        <v>8780</v>
      </c>
      <c r="E4717" s="3" t="s">
        <v>11454</v>
      </c>
      <c r="F4717" s="3" t="s">
        <v>496</v>
      </c>
    </row>
    <row r="4718" spans="1:6" ht="12" customHeight="1" x14ac:dyDescent="0.25">
      <c r="A4718" s="3" t="s">
        <v>1975</v>
      </c>
      <c r="B4718" s="3" t="s">
        <v>504</v>
      </c>
      <c r="C4718" s="3" t="s">
        <v>227</v>
      </c>
      <c r="D4718" s="3" t="s">
        <v>8780</v>
      </c>
      <c r="E4718" s="3" t="s">
        <v>1976</v>
      </c>
      <c r="F4718" s="3" t="s">
        <v>496</v>
      </c>
    </row>
    <row r="4719" spans="1:6" ht="12" customHeight="1" x14ac:dyDescent="0.25">
      <c r="A4719" s="3" t="s">
        <v>11455</v>
      </c>
      <c r="B4719" s="3" t="s">
        <v>493</v>
      </c>
      <c r="C4719" s="3" t="s">
        <v>227</v>
      </c>
      <c r="D4719" s="3" t="s">
        <v>8782</v>
      </c>
      <c r="E4719" s="3" t="s">
        <v>11456</v>
      </c>
      <c r="F4719" s="3" t="s">
        <v>496</v>
      </c>
    </row>
    <row r="4720" spans="1:6" ht="12" customHeight="1" x14ac:dyDescent="0.25">
      <c r="A4720" s="3" t="s">
        <v>11457</v>
      </c>
      <c r="B4720" s="3" t="s">
        <v>493</v>
      </c>
      <c r="C4720" s="3" t="s">
        <v>227</v>
      </c>
      <c r="D4720" s="3" t="s">
        <v>8782</v>
      </c>
      <c r="E4720" s="3" t="s">
        <v>11458</v>
      </c>
      <c r="F4720" s="3" t="s">
        <v>496</v>
      </c>
    </row>
    <row r="4721" spans="1:6" ht="12" customHeight="1" x14ac:dyDescent="0.25">
      <c r="A4721" s="3" t="s">
        <v>11459</v>
      </c>
      <c r="B4721" s="3" t="s">
        <v>493</v>
      </c>
      <c r="C4721" s="3" t="s">
        <v>227</v>
      </c>
      <c r="D4721" s="3" t="s">
        <v>8782</v>
      </c>
      <c r="E4721" s="3" t="s">
        <v>11461</v>
      </c>
      <c r="F4721" s="3" t="s">
        <v>496</v>
      </c>
    </row>
    <row r="4722" spans="1:6" ht="12" customHeight="1" x14ac:dyDescent="0.25">
      <c r="A4722" s="3" t="s">
        <v>1975</v>
      </c>
      <c r="B4722" s="3" t="s">
        <v>504</v>
      </c>
      <c r="C4722" s="3" t="s">
        <v>227</v>
      </c>
      <c r="D4722" s="3" t="s">
        <v>8782</v>
      </c>
      <c r="E4722" s="3" t="s">
        <v>1976</v>
      </c>
      <c r="F4722" s="3" t="s">
        <v>496</v>
      </c>
    </row>
    <row r="4723" spans="1:6" ht="12" customHeight="1" x14ac:dyDescent="0.25">
      <c r="A4723" s="3" t="s">
        <v>11462</v>
      </c>
      <c r="B4723" s="3" t="s">
        <v>493</v>
      </c>
      <c r="C4723" s="3" t="s">
        <v>227</v>
      </c>
      <c r="D4723" s="3" t="s">
        <v>8783</v>
      </c>
      <c r="E4723" s="3" t="s">
        <v>11463</v>
      </c>
      <c r="F4723" s="3" t="s">
        <v>496</v>
      </c>
    </row>
    <row r="4724" spans="1:6" ht="12" customHeight="1" x14ac:dyDescent="0.25">
      <c r="A4724" s="3" t="s">
        <v>11464</v>
      </c>
      <c r="B4724" s="3" t="s">
        <v>493</v>
      </c>
      <c r="C4724" s="3" t="s">
        <v>227</v>
      </c>
      <c r="D4724" s="3" t="s">
        <v>8783</v>
      </c>
      <c r="E4724" s="3" t="s">
        <v>11465</v>
      </c>
      <c r="F4724" s="3" t="s">
        <v>496</v>
      </c>
    </row>
    <row r="4725" spans="1:6" ht="12" customHeight="1" x14ac:dyDescent="0.25">
      <c r="A4725" s="3" t="s">
        <v>11466</v>
      </c>
      <c r="B4725" s="3" t="s">
        <v>493</v>
      </c>
      <c r="C4725" s="3" t="s">
        <v>227</v>
      </c>
      <c r="D4725" s="3" t="s">
        <v>8783</v>
      </c>
      <c r="E4725" s="3" t="s">
        <v>11467</v>
      </c>
      <c r="F4725" s="3" t="s">
        <v>496</v>
      </c>
    </row>
    <row r="4726" spans="1:6" ht="12" customHeight="1" x14ac:dyDescent="0.25">
      <c r="A4726" s="3" t="s">
        <v>1975</v>
      </c>
      <c r="B4726" s="3" t="s">
        <v>504</v>
      </c>
      <c r="C4726" s="3" t="s">
        <v>227</v>
      </c>
      <c r="D4726" s="3" t="s">
        <v>8783</v>
      </c>
      <c r="E4726" s="3" t="s">
        <v>1976</v>
      </c>
      <c r="F4726" s="3" t="s">
        <v>496</v>
      </c>
    </row>
    <row r="4727" spans="1:6" ht="12" customHeight="1" x14ac:dyDescent="0.25">
      <c r="A4727" s="3" t="s">
        <v>11469</v>
      </c>
      <c r="B4727" s="3" t="s">
        <v>493</v>
      </c>
      <c r="C4727" s="3" t="s">
        <v>227</v>
      </c>
      <c r="D4727" s="3" t="s">
        <v>8787</v>
      </c>
      <c r="E4727" s="3" t="s">
        <v>11470</v>
      </c>
      <c r="F4727" s="3" t="s">
        <v>496</v>
      </c>
    </row>
    <row r="4728" spans="1:6" ht="12" customHeight="1" x14ac:dyDescent="0.25">
      <c r="A4728" s="3" t="s">
        <v>11471</v>
      </c>
      <c r="B4728" s="3" t="s">
        <v>493</v>
      </c>
      <c r="C4728" s="3" t="s">
        <v>227</v>
      </c>
      <c r="D4728" s="3" t="s">
        <v>8787</v>
      </c>
      <c r="E4728" s="3" t="s">
        <v>11473</v>
      </c>
      <c r="F4728" s="3" t="s">
        <v>496</v>
      </c>
    </row>
    <row r="4729" spans="1:6" ht="12" customHeight="1" x14ac:dyDescent="0.25">
      <c r="A4729" s="3" t="s">
        <v>1975</v>
      </c>
      <c r="B4729" s="3" t="s">
        <v>504</v>
      </c>
      <c r="C4729" s="3" t="s">
        <v>227</v>
      </c>
      <c r="D4729" s="3" t="s">
        <v>8787</v>
      </c>
      <c r="E4729" s="3" t="s">
        <v>1976</v>
      </c>
      <c r="F4729" s="3" t="s">
        <v>496</v>
      </c>
    </row>
    <row r="4730" spans="1:6" ht="12" customHeight="1" x14ac:dyDescent="0.25">
      <c r="A4730" s="3" t="s">
        <v>11474</v>
      </c>
      <c r="B4730" s="3" t="s">
        <v>493</v>
      </c>
      <c r="C4730" s="3" t="s">
        <v>227</v>
      </c>
      <c r="D4730" s="3" t="s">
        <v>8787</v>
      </c>
      <c r="E4730" s="3" t="s">
        <v>11475</v>
      </c>
      <c r="F4730" s="3" t="s">
        <v>496</v>
      </c>
    </row>
    <row r="4731" spans="1:6" ht="12" customHeight="1" x14ac:dyDescent="0.25">
      <c r="A4731" s="3" t="s">
        <v>11476</v>
      </c>
      <c r="B4731" s="3" t="s">
        <v>493</v>
      </c>
      <c r="C4731" s="3" t="s">
        <v>227</v>
      </c>
      <c r="D4731" s="3" t="s">
        <v>8789</v>
      </c>
      <c r="E4731" s="3" t="s">
        <v>11477</v>
      </c>
      <c r="F4731" s="3" t="s">
        <v>496</v>
      </c>
    </row>
    <row r="4732" spans="1:6" ht="12" customHeight="1" x14ac:dyDescent="0.25">
      <c r="A4732" s="3" t="s">
        <v>11478</v>
      </c>
      <c r="B4732" s="3" t="s">
        <v>493</v>
      </c>
      <c r="C4732" s="3" t="s">
        <v>227</v>
      </c>
      <c r="D4732" s="3" t="s">
        <v>8789</v>
      </c>
      <c r="E4732" s="3" t="s">
        <v>11479</v>
      </c>
      <c r="F4732" s="3" t="s">
        <v>496</v>
      </c>
    </row>
    <row r="4733" spans="1:6" ht="12" customHeight="1" x14ac:dyDescent="0.25">
      <c r="A4733" s="3" t="s">
        <v>11481</v>
      </c>
      <c r="B4733" s="3" t="s">
        <v>493</v>
      </c>
      <c r="C4733" s="3" t="s">
        <v>227</v>
      </c>
      <c r="D4733" s="3" t="s">
        <v>8789</v>
      </c>
      <c r="E4733" s="3" t="s">
        <v>11482</v>
      </c>
      <c r="F4733" s="3" t="s">
        <v>496</v>
      </c>
    </row>
    <row r="4734" spans="1:6" ht="12" customHeight="1" x14ac:dyDescent="0.25">
      <c r="A4734" s="3" t="s">
        <v>1975</v>
      </c>
      <c r="B4734" s="3" t="s">
        <v>504</v>
      </c>
      <c r="C4734" s="3" t="s">
        <v>227</v>
      </c>
      <c r="D4734" s="3" t="s">
        <v>8789</v>
      </c>
      <c r="E4734" s="3" t="s">
        <v>1976</v>
      </c>
      <c r="F4734" s="3" t="s">
        <v>496</v>
      </c>
    </row>
    <row r="4735" spans="1:6" ht="12" customHeight="1" x14ac:dyDescent="0.25">
      <c r="A4735" s="3" t="s">
        <v>11483</v>
      </c>
      <c r="B4735" s="3" t="s">
        <v>493</v>
      </c>
      <c r="C4735" s="3" t="s">
        <v>227</v>
      </c>
      <c r="D4735" s="3" t="s">
        <v>8791</v>
      </c>
      <c r="E4735" s="3" t="s">
        <v>11484</v>
      </c>
      <c r="F4735" s="3" t="s">
        <v>496</v>
      </c>
    </row>
    <row r="4736" spans="1:6" ht="12" customHeight="1" x14ac:dyDescent="0.25">
      <c r="A4736" s="3" t="s">
        <v>11485</v>
      </c>
      <c r="B4736" s="3" t="s">
        <v>493</v>
      </c>
      <c r="C4736" s="3" t="s">
        <v>227</v>
      </c>
      <c r="D4736" s="3" t="s">
        <v>8791</v>
      </c>
      <c r="E4736" s="3" t="s">
        <v>11486</v>
      </c>
      <c r="F4736" s="3" t="s">
        <v>496</v>
      </c>
    </row>
    <row r="4737" spans="1:6" ht="12" customHeight="1" x14ac:dyDescent="0.25">
      <c r="A4737" s="3" t="s">
        <v>1975</v>
      </c>
      <c r="B4737" s="3" t="s">
        <v>504</v>
      </c>
      <c r="C4737" s="3" t="s">
        <v>227</v>
      </c>
      <c r="D4737" s="3" t="s">
        <v>8791</v>
      </c>
      <c r="E4737" s="3" t="s">
        <v>1976</v>
      </c>
      <c r="F4737" s="3" t="s">
        <v>496</v>
      </c>
    </row>
    <row r="4738" spans="1:6" ht="12" customHeight="1" x14ac:dyDescent="0.25">
      <c r="A4738" s="3" t="s">
        <v>11490</v>
      </c>
      <c r="B4738" s="3" t="s">
        <v>493</v>
      </c>
      <c r="C4738" s="3" t="s">
        <v>227</v>
      </c>
      <c r="D4738" s="3" t="s">
        <v>8791</v>
      </c>
      <c r="E4738" s="3" t="s">
        <v>11491</v>
      </c>
      <c r="F4738" s="3" t="s">
        <v>496</v>
      </c>
    </row>
    <row r="4739" spans="1:6" ht="12" customHeight="1" x14ac:dyDescent="0.25">
      <c r="A4739" s="3" t="s">
        <v>11492</v>
      </c>
      <c r="B4739" s="3" t="s">
        <v>493</v>
      </c>
      <c r="C4739" s="3" t="s">
        <v>227</v>
      </c>
      <c r="D4739" s="3" t="s">
        <v>8793</v>
      </c>
      <c r="E4739" s="3" t="s">
        <v>11494</v>
      </c>
      <c r="F4739" s="3" t="s">
        <v>496</v>
      </c>
    </row>
    <row r="4740" spans="1:6" ht="12" customHeight="1" x14ac:dyDescent="0.25">
      <c r="A4740" s="3" t="s">
        <v>11495</v>
      </c>
      <c r="B4740" s="3" t="s">
        <v>493</v>
      </c>
      <c r="C4740" s="3" t="s">
        <v>227</v>
      </c>
      <c r="D4740" s="3" t="s">
        <v>8793</v>
      </c>
      <c r="E4740" s="3" t="s">
        <v>11496</v>
      </c>
      <c r="F4740" s="3" t="s">
        <v>496</v>
      </c>
    </row>
    <row r="4741" spans="1:6" ht="12" customHeight="1" x14ac:dyDescent="0.25">
      <c r="A4741" s="3" t="s">
        <v>1849</v>
      </c>
      <c r="B4741" s="3" t="s">
        <v>493</v>
      </c>
      <c r="C4741" s="3" t="s">
        <v>227</v>
      </c>
      <c r="D4741" s="3" t="s">
        <v>8793</v>
      </c>
      <c r="E4741" s="3" t="s">
        <v>11497</v>
      </c>
      <c r="F4741" s="3" t="s">
        <v>496</v>
      </c>
    </row>
    <row r="4742" spans="1:6" ht="12" customHeight="1" x14ac:dyDescent="0.25">
      <c r="A4742" s="3" t="s">
        <v>1975</v>
      </c>
      <c r="B4742" s="3" t="s">
        <v>504</v>
      </c>
      <c r="C4742" s="3" t="s">
        <v>227</v>
      </c>
      <c r="D4742" s="3" t="s">
        <v>8793</v>
      </c>
      <c r="E4742" s="3" t="s">
        <v>1976</v>
      </c>
      <c r="F4742" s="3" t="s">
        <v>496</v>
      </c>
    </row>
    <row r="4743" spans="1:6" ht="12" customHeight="1" x14ac:dyDescent="0.25">
      <c r="A4743" s="3" t="s">
        <v>11498</v>
      </c>
      <c r="B4743" s="3" t="s">
        <v>493</v>
      </c>
      <c r="C4743" s="3" t="s">
        <v>227</v>
      </c>
      <c r="D4743" s="3" t="s">
        <v>8795</v>
      </c>
      <c r="E4743" s="3" t="s">
        <v>11499</v>
      </c>
      <c r="F4743" s="3" t="s">
        <v>496</v>
      </c>
    </row>
    <row r="4744" spans="1:6" ht="12" customHeight="1" x14ac:dyDescent="0.25">
      <c r="A4744" s="3" t="s">
        <v>5402</v>
      </c>
      <c r="B4744" s="3" t="s">
        <v>493</v>
      </c>
      <c r="C4744" s="3" t="s">
        <v>227</v>
      </c>
      <c r="D4744" s="3" t="s">
        <v>8795</v>
      </c>
      <c r="E4744" s="3" t="s">
        <v>11501</v>
      </c>
      <c r="F4744" s="3" t="s">
        <v>496</v>
      </c>
    </row>
    <row r="4745" spans="1:6" ht="12" customHeight="1" x14ac:dyDescent="0.25">
      <c r="A4745" s="3" t="s">
        <v>1975</v>
      </c>
      <c r="B4745" s="3" t="s">
        <v>504</v>
      </c>
      <c r="C4745" s="3" t="s">
        <v>227</v>
      </c>
      <c r="D4745" s="3" t="s">
        <v>8795</v>
      </c>
      <c r="E4745" s="3" t="s">
        <v>1976</v>
      </c>
      <c r="F4745" s="3" t="s">
        <v>496</v>
      </c>
    </row>
    <row r="4746" spans="1:6" ht="12" customHeight="1" x14ac:dyDescent="0.25">
      <c r="A4746" s="3" t="s">
        <v>11502</v>
      </c>
      <c r="B4746" s="3" t="s">
        <v>493</v>
      </c>
      <c r="C4746" s="3" t="s">
        <v>227</v>
      </c>
      <c r="D4746" s="3" t="s">
        <v>8795</v>
      </c>
      <c r="E4746" s="3" t="s">
        <v>11503</v>
      </c>
      <c r="F4746" s="3" t="s">
        <v>496</v>
      </c>
    </row>
    <row r="4747" spans="1:6" ht="12" customHeight="1" x14ac:dyDescent="0.25">
      <c r="A4747" s="3" t="s">
        <v>11504</v>
      </c>
      <c r="B4747" s="3" t="s">
        <v>493</v>
      </c>
      <c r="C4747" s="3" t="s">
        <v>86</v>
      </c>
      <c r="D4747" s="3" t="s">
        <v>88</v>
      </c>
      <c r="E4747" s="3" t="s">
        <v>11505</v>
      </c>
      <c r="F4747" s="3" t="s">
        <v>496</v>
      </c>
    </row>
    <row r="4748" spans="1:6" ht="12" customHeight="1" x14ac:dyDescent="0.25">
      <c r="A4748" s="3" t="s">
        <v>11506</v>
      </c>
      <c r="B4748" s="3" t="s">
        <v>493</v>
      </c>
      <c r="C4748" s="3" t="s">
        <v>86</v>
      </c>
      <c r="D4748" s="3" t="s">
        <v>88</v>
      </c>
      <c r="E4748" s="3" t="s">
        <v>11508</v>
      </c>
      <c r="F4748" s="3" t="s">
        <v>496</v>
      </c>
    </row>
    <row r="4749" spans="1:6" ht="12" customHeight="1" x14ac:dyDescent="0.25">
      <c r="A4749" s="3" t="s">
        <v>2067</v>
      </c>
      <c r="B4749" s="3" t="s">
        <v>504</v>
      </c>
      <c r="C4749" s="3" t="s">
        <v>86</v>
      </c>
      <c r="D4749" s="3" t="s">
        <v>88</v>
      </c>
      <c r="E4749" s="3" t="s">
        <v>4511</v>
      </c>
      <c r="F4749" s="3" t="s">
        <v>496</v>
      </c>
    </row>
    <row r="4750" spans="1:6" ht="12" customHeight="1" x14ac:dyDescent="0.25">
      <c r="A4750" s="3" t="s">
        <v>11509</v>
      </c>
      <c r="B4750" s="3" t="s">
        <v>493</v>
      </c>
      <c r="C4750" s="3" t="s">
        <v>86</v>
      </c>
      <c r="D4750" s="3" t="s">
        <v>88</v>
      </c>
      <c r="E4750" s="3" t="s">
        <v>11510</v>
      </c>
      <c r="F4750" s="3" t="s">
        <v>496</v>
      </c>
    </row>
    <row r="4751" spans="1:6" ht="12" customHeight="1" x14ac:dyDescent="0.25">
      <c r="A4751" s="3" t="s">
        <v>11511</v>
      </c>
      <c r="B4751" s="3" t="s">
        <v>493</v>
      </c>
      <c r="C4751" s="3" t="s">
        <v>40</v>
      </c>
      <c r="D4751" s="3" t="s">
        <v>8799</v>
      </c>
      <c r="E4751" s="3" t="s">
        <v>11512</v>
      </c>
      <c r="F4751" s="3" t="s">
        <v>496</v>
      </c>
    </row>
    <row r="4752" spans="1:6" ht="12" customHeight="1" x14ac:dyDescent="0.25">
      <c r="A4752" s="3" t="s">
        <v>11513</v>
      </c>
      <c r="B4752" s="3" t="s">
        <v>493</v>
      </c>
      <c r="C4752" s="3" t="s">
        <v>40</v>
      </c>
      <c r="D4752" s="3" t="s">
        <v>8799</v>
      </c>
      <c r="E4752" s="3" t="s">
        <v>11515</v>
      </c>
      <c r="F4752" s="3" t="s">
        <v>496</v>
      </c>
    </row>
    <row r="4753" spans="1:6" ht="12" customHeight="1" x14ac:dyDescent="0.25">
      <c r="A4753" s="3" t="s">
        <v>11516</v>
      </c>
      <c r="B4753" s="3" t="s">
        <v>493</v>
      </c>
      <c r="C4753" s="3" t="s">
        <v>40</v>
      </c>
      <c r="D4753" s="3" t="s">
        <v>8799</v>
      </c>
      <c r="E4753" s="3" t="s">
        <v>11517</v>
      </c>
      <c r="F4753" s="3" t="s">
        <v>496</v>
      </c>
    </row>
    <row r="4754" spans="1:6" ht="12" customHeight="1" x14ac:dyDescent="0.25">
      <c r="A4754" s="3" t="s">
        <v>11518</v>
      </c>
      <c r="B4754" s="3" t="s">
        <v>504</v>
      </c>
      <c r="C4754" s="3" t="s">
        <v>40</v>
      </c>
      <c r="D4754" s="3" t="s">
        <v>8799</v>
      </c>
      <c r="E4754" s="3" t="s">
        <v>11519</v>
      </c>
      <c r="F4754" s="3" t="s">
        <v>496</v>
      </c>
    </row>
    <row r="4755" spans="1:6" ht="12" customHeight="1" x14ac:dyDescent="0.25">
      <c r="A4755" s="3" t="s">
        <v>11520</v>
      </c>
      <c r="B4755" s="3" t="s">
        <v>493</v>
      </c>
      <c r="C4755" s="3" t="s">
        <v>40</v>
      </c>
      <c r="D4755" s="3" t="s">
        <v>8802</v>
      </c>
      <c r="E4755" s="3" t="s">
        <v>11521</v>
      </c>
      <c r="F4755" s="3" t="s">
        <v>496</v>
      </c>
    </row>
    <row r="4756" spans="1:6" ht="12" customHeight="1" x14ac:dyDescent="0.25">
      <c r="A4756" s="3" t="s">
        <v>11522</v>
      </c>
      <c r="B4756" s="3" t="s">
        <v>493</v>
      </c>
      <c r="C4756" s="3" t="s">
        <v>40</v>
      </c>
      <c r="D4756" s="3" t="s">
        <v>8802</v>
      </c>
      <c r="E4756" s="3" t="s">
        <v>11524</v>
      </c>
      <c r="F4756" s="3" t="s">
        <v>496</v>
      </c>
    </row>
    <row r="4757" spans="1:6" ht="12" customHeight="1" x14ac:dyDescent="0.25">
      <c r="A4757" s="3" t="s">
        <v>11518</v>
      </c>
      <c r="B4757" s="3" t="s">
        <v>504</v>
      </c>
      <c r="C4757" s="3" t="s">
        <v>40</v>
      </c>
      <c r="D4757" s="3" t="s">
        <v>8802</v>
      </c>
      <c r="E4757" s="3" t="s">
        <v>11519</v>
      </c>
      <c r="F4757" s="3" t="s">
        <v>496</v>
      </c>
    </row>
    <row r="4758" spans="1:6" ht="12" customHeight="1" x14ac:dyDescent="0.25">
      <c r="A4758" s="3" t="s">
        <v>11525</v>
      </c>
      <c r="B4758" s="3" t="s">
        <v>493</v>
      </c>
      <c r="C4758" s="3" t="s">
        <v>40</v>
      </c>
      <c r="D4758" s="3" t="s">
        <v>8802</v>
      </c>
      <c r="E4758" s="3" t="s">
        <v>11526</v>
      </c>
      <c r="F4758" s="3" t="s">
        <v>496</v>
      </c>
    </row>
    <row r="4759" spans="1:6" ht="12" customHeight="1" x14ac:dyDescent="0.25">
      <c r="A4759" s="3" t="s">
        <v>1603</v>
      </c>
      <c r="B4759" s="3" t="s">
        <v>493</v>
      </c>
      <c r="C4759" s="3" t="s">
        <v>94</v>
      </c>
      <c r="D4759" s="3" t="s">
        <v>8808</v>
      </c>
      <c r="E4759" s="3" t="s">
        <v>11527</v>
      </c>
      <c r="F4759" s="3" t="s">
        <v>496</v>
      </c>
    </row>
    <row r="4760" spans="1:6" ht="12" customHeight="1" x14ac:dyDescent="0.25">
      <c r="A4760" s="3" t="s">
        <v>11528</v>
      </c>
      <c r="B4760" s="3" t="s">
        <v>493</v>
      </c>
      <c r="C4760" s="3" t="s">
        <v>94</v>
      </c>
      <c r="D4760" s="3" t="s">
        <v>8808</v>
      </c>
      <c r="E4760" s="3" t="s">
        <v>11530</v>
      </c>
      <c r="F4760" s="3" t="s">
        <v>496</v>
      </c>
    </row>
    <row r="4761" spans="1:6" ht="12" customHeight="1" x14ac:dyDescent="0.25">
      <c r="A4761" s="3" t="s">
        <v>11531</v>
      </c>
      <c r="B4761" s="3" t="s">
        <v>493</v>
      </c>
      <c r="C4761" s="3" t="s">
        <v>94</v>
      </c>
      <c r="D4761" s="3" t="s">
        <v>8808</v>
      </c>
      <c r="E4761" s="3" t="s">
        <v>11532</v>
      </c>
      <c r="F4761" s="3" t="s">
        <v>496</v>
      </c>
    </row>
    <row r="4762" spans="1:6" ht="12" customHeight="1" x14ac:dyDescent="0.25">
      <c r="A4762" s="3" t="s">
        <v>1887</v>
      </c>
      <c r="B4762" s="3" t="s">
        <v>504</v>
      </c>
      <c r="C4762" s="3" t="s">
        <v>94</v>
      </c>
      <c r="D4762" s="3" t="s">
        <v>8808</v>
      </c>
      <c r="E4762" s="3" t="s">
        <v>1888</v>
      </c>
      <c r="F4762" s="3" t="s">
        <v>496</v>
      </c>
    </row>
    <row r="4763" spans="1:6" ht="12" customHeight="1" x14ac:dyDescent="0.25">
      <c r="A4763" s="3" t="s">
        <v>11533</v>
      </c>
      <c r="B4763" s="3" t="s">
        <v>493</v>
      </c>
      <c r="C4763" s="3" t="s">
        <v>94</v>
      </c>
      <c r="D4763" s="3" t="s">
        <v>8810</v>
      </c>
      <c r="E4763" s="3" t="s">
        <v>11534</v>
      </c>
      <c r="F4763" s="3" t="s">
        <v>496</v>
      </c>
    </row>
    <row r="4764" spans="1:6" ht="12" customHeight="1" x14ac:dyDescent="0.25">
      <c r="A4764" s="3" t="s">
        <v>11535</v>
      </c>
      <c r="B4764" s="3" t="s">
        <v>493</v>
      </c>
      <c r="C4764" s="3" t="s">
        <v>94</v>
      </c>
      <c r="D4764" s="3" t="s">
        <v>8810</v>
      </c>
      <c r="E4764" s="3" t="s">
        <v>11536</v>
      </c>
      <c r="F4764" s="3" t="s">
        <v>496</v>
      </c>
    </row>
    <row r="4765" spans="1:6" ht="12" customHeight="1" x14ac:dyDescent="0.25">
      <c r="A4765" s="3" t="s">
        <v>1887</v>
      </c>
      <c r="B4765" s="3" t="s">
        <v>504</v>
      </c>
      <c r="C4765" s="3" t="s">
        <v>94</v>
      </c>
      <c r="D4765" s="3" t="s">
        <v>8810</v>
      </c>
      <c r="E4765" s="3" t="s">
        <v>1888</v>
      </c>
      <c r="F4765" s="3" t="s">
        <v>496</v>
      </c>
    </row>
    <row r="4766" spans="1:6" ht="12" customHeight="1" x14ac:dyDescent="0.25">
      <c r="A4766" s="3" t="s">
        <v>11538</v>
      </c>
      <c r="B4766" s="3" t="s">
        <v>493</v>
      </c>
      <c r="C4766" s="3" t="s">
        <v>94</v>
      </c>
      <c r="D4766" s="3" t="s">
        <v>8810</v>
      </c>
      <c r="E4766" s="3" t="s">
        <v>11539</v>
      </c>
      <c r="F4766" s="3" t="s">
        <v>496</v>
      </c>
    </row>
    <row r="4767" spans="1:6" ht="12" customHeight="1" x14ac:dyDescent="0.25">
      <c r="A4767" s="3" t="s">
        <v>3924</v>
      </c>
      <c r="B4767" s="3" t="s">
        <v>493</v>
      </c>
      <c r="C4767" s="3" t="s">
        <v>202</v>
      </c>
      <c r="D4767" s="3" t="s">
        <v>8814</v>
      </c>
      <c r="E4767" s="3" t="s">
        <v>11540</v>
      </c>
      <c r="F4767" s="3" t="s">
        <v>496</v>
      </c>
    </row>
    <row r="4768" spans="1:6" ht="12" customHeight="1" x14ac:dyDescent="0.25">
      <c r="A4768" s="3" t="s">
        <v>11541</v>
      </c>
      <c r="B4768" s="3" t="s">
        <v>493</v>
      </c>
      <c r="C4768" s="3" t="s">
        <v>202</v>
      </c>
      <c r="D4768" s="3" t="s">
        <v>8814</v>
      </c>
      <c r="E4768" s="3" t="s">
        <v>11542</v>
      </c>
      <c r="F4768" s="3" t="s">
        <v>496</v>
      </c>
    </row>
    <row r="4769" spans="1:6" ht="12" customHeight="1" x14ac:dyDescent="0.25">
      <c r="A4769" s="3" t="s">
        <v>11544</v>
      </c>
      <c r="B4769" s="3" t="s">
        <v>493</v>
      </c>
      <c r="C4769" s="3" t="s">
        <v>202</v>
      </c>
      <c r="D4769" s="3" t="s">
        <v>8814</v>
      </c>
      <c r="E4769" s="3" t="s">
        <v>11545</v>
      </c>
      <c r="F4769" s="3" t="s">
        <v>496</v>
      </c>
    </row>
    <row r="4770" spans="1:6" ht="12" customHeight="1" x14ac:dyDescent="0.25">
      <c r="A4770" s="3" t="s">
        <v>743</v>
      </c>
      <c r="B4770" s="3" t="s">
        <v>504</v>
      </c>
      <c r="C4770" s="3" t="s">
        <v>202</v>
      </c>
      <c r="D4770" s="3" t="s">
        <v>8814</v>
      </c>
      <c r="E4770" s="3" t="s">
        <v>744</v>
      </c>
      <c r="F4770" s="3" t="s">
        <v>496</v>
      </c>
    </row>
    <row r="4771" spans="1:6" ht="12" customHeight="1" x14ac:dyDescent="0.25">
      <c r="A4771" s="3" t="s">
        <v>11546</v>
      </c>
      <c r="B4771" s="3" t="s">
        <v>493</v>
      </c>
      <c r="C4771" s="3" t="s">
        <v>61</v>
      </c>
      <c r="D4771" s="3" t="s">
        <v>8818</v>
      </c>
      <c r="E4771" s="3" t="s">
        <v>11547</v>
      </c>
      <c r="F4771" s="3" t="s">
        <v>496</v>
      </c>
    </row>
    <row r="4772" spans="1:6" ht="12" customHeight="1" x14ac:dyDescent="0.25">
      <c r="A4772" s="3" t="s">
        <v>11548</v>
      </c>
      <c r="B4772" s="3" t="s">
        <v>493</v>
      </c>
      <c r="C4772" s="3" t="s">
        <v>61</v>
      </c>
      <c r="D4772" s="3" t="s">
        <v>8818</v>
      </c>
      <c r="E4772" s="3" t="s">
        <v>11549</v>
      </c>
      <c r="F4772" s="3" t="s">
        <v>496</v>
      </c>
    </row>
    <row r="4773" spans="1:6" ht="12" customHeight="1" x14ac:dyDescent="0.25">
      <c r="A4773" s="3" t="s">
        <v>11550</v>
      </c>
      <c r="B4773" s="3" t="s">
        <v>493</v>
      </c>
      <c r="C4773" s="3" t="s">
        <v>61</v>
      </c>
      <c r="D4773" s="3" t="s">
        <v>8818</v>
      </c>
      <c r="E4773" s="3" t="s">
        <v>11552</v>
      </c>
      <c r="F4773" s="3" t="s">
        <v>496</v>
      </c>
    </row>
    <row r="4774" spans="1:6" ht="12" customHeight="1" x14ac:dyDescent="0.25">
      <c r="A4774" s="3" t="s">
        <v>3529</v>
      </c>
      <c r="B4774" s="3" t="s">
        <v>504</v>
      </c>
      <c r="C4774" s="3" t="s">
        <v>61</v>
      </c>
      <c r="D4774" s="3" t="s">
        <v>8818</v>
      </c>
      <c r="E4774" s="3" t="s">
        <v>3530</v>
      </c>
      <c r="F4774" s="3" t="s">
        <v>496</v>
      </c>
    </row>
    <row r="4775" spans="1:6" ht="12" customHeight="1" x14ac:dyDescent="0.25">
      <c r="A4775" s="3" t="s">
        <v>11553</v>
      </c>
      <c r="B4775" s="3" t="s">
        <v>493</v>
      </c>
      <c r="C4775" s="3" t="s">
        <v>61</v>
      </c>
      <c r="D4775" s="3" t="s">
        <v>8821</v>
      </c>
      <c r="E4775" s="3" t="s">
        <v>11554</v>
      </c>
      <c r="F4775" s="3" t="s">
        <v>496</v>
      </c>
    </row>
    <row r="4776" spans="1:6" ht="12" customHeight="1" x14ac:dyDescent="0.25">
      <c r="A4776" s="3" t="s">
        <v>11555</v>
      </c>
      <c r="B4776" s="3" t="s">
        <v>493</v>
      </c>
      <c r="C4776" s="3" t="s">
        <v>61</v>
      </c>
      <c r="D4776" s="3" t="s">
        <v>8821</v>
      </c>
      <c r="E4776" s="3" t="s">
        <v>11556</v>
      </c>
      <c r="F4776" s="3" t="s">
        <v>496</v>
      </c>
    </row>
    <row r="4777" spans="1:6" ht="12" customHeight="1" x14ac:dyDescent="0.25">
      <c r="A4777" s="3" t="s">
        <v>11557</v>
      </c>
      <c r="B4777" s="3" t="s">
        <v>493</v>
      </c>
      <c r="C4777" s="3" t="s">
        <v>61</v>
      </c>
      <c r="D4777" s="3" t="s">
        <v>8821</v>
      </c>
      <c r="E4777" s="3" t="s">
        <v>11558</v>
      </c>
      <c r="F4777" s="3" t="s">
        <v>496</v>
      </c>
    </row>
    <row r="4778" spans="1:6" ht="12" customHeight="1" x14ac:dyDescent="0.25">
      <c r="A4778" s="3" t="s">
        <v>3529</v>
      </c>
      <c r="B4778" s="3" t="s">
        <v>504</v>
      </c>
      <c r="C4778" s="3" t="s">
        <v>61</v>
      </c>
      <c r="D4778" s="3" t="s">
        <v>8821</v>
      </c>
      <c r="E4778" s="3" t="s">
        <v>3530</v>
      </c>
      <c r="F4778" s="3" t="s">
        <v>496</v>
      </c>
    </row>
    <row r="4779" spans="1:6" ht="12" customHeight="1" x14ac:dyDescent="0.25">
      <c r="A4779" s="3" t="s">
        <v>11559</v>
      </c>
      <c r="B4779" s="3" t="s">
        <v>493</v>
      </c>
      <c r="C4779" s="3" t="s">
        <v>61</v>
      </c>
      <c r="D4779" s="3" t="s">
        <v>8824</v>
      </c>
      <c r="E4779" s="3" t="s">
        <v>11560</v>
      </c>
      <c r="F4779" s="3" t="s">
        <v>496</v>
      </c>
    </row>
    <row r="4780" spans="1:6" ht="12" customHeight="1" x14ac:dyDescent="0.25">
      <c r="A4780" s="3" t="s">
        <v>11561</v>
      </c>
      <c r="B4780" s="3" t="s">
        <v>493</v>
      </c>
      <c r="C4780" s="3" t="s">
        <v>61</v>
      </c>
      <c r="D4780" s="3" t="s">
        <v>8824</v>
      </c>
      <c r="E4780" s="3" t="s">
        <v>11562</v>
      </c>
      <c r="F4780" s="3" t="s">
        <v>496</v>
      </c>
    </row>
    <row r="4781" spans="1:6" ht="12" customHeight="1" x14ac:dyDescent="0.25">
      <c r="A4781" s="3" t="s">
        <v>3529</v>
      </c>
      <c r="B4781" s="3" t="s">
        <v>504</v>
      </c>
      <c r="C4781" s="3" t="s">
        <v>61</v>
      </c>
      <c r="D4781" s="3" t="s">
        <v>8824</v>
      </c>
      <c r="E4781" s="3" t="s">
        <v>3530</v>
      </c>
      <c r="F4781" s="3" t="s">
        <v>496</v>
      </c>
    </row>
    <row r="4782" spans="1:6" ht="12" customHeight="1" x14ac:dyDescent="0.25">
      <c r="A4782" s="3" t="s">
        <v>11564</v>
      </c>
      <c r="B4782" s="3" t="s">
        <v>493</v>
      </c>
      <c r="C4782" s="3" t="s">
        <v>61</v>
      </c>
      <c r="D4782" s="3" t="s">
        <v>8824</v>
      </c>
      <c r="E4782" s="3" t="s">
        <v>11565</v>
      </c>
      <c r="F4782" s="3" t="s">
        <v>496</v>
      </c>
    </row>
    <row r="4783" spans="1:6" ht="12" customHeight="1" x14ac:dyDescent="0.25">
      <c r="A4783" s="3" t="s">
        <v>11566</v>
      </c>
      <c r="B4783" s="3" t="s">
        <v>493</v>
      </c>
      <c r="C4783" s="3" t="s">
        <v>61</v>
      </c>
      <c r="D4783" s="3" t="s">
        <v>8826</v>
      </c>
      <c r="E4783" s="3" t="s">
        <v>11567</v>
      </c>
      <c r="F4783" s="3" t="s">
        <v>496</v>
      </c>
    </row>
    <row r="4784" spans="1:6" ht="12" customHeight="1" x14ac:dyDescent="0.25">
      <c r="A4784" s="3" t="s">
        <v>11568</v>
      </c>
      <c r="B4784" s="3" t="s">
        <v>493</v>
      </c>
      <c r="C4784" s="3" t="s">
        <v>61</v>
      </c>
      <c r="D4784" s="3" t="s">
        <v>8826</v>
      </c>
      <c r="E4784" s="3" t="s">
        <v>11569</v>
      </c>
      <c r="F4784" s="3" t="s">
        <v>496</v>
      </c>
    </row>
    <row r="4785" spans="1:6" ht="12" customHeight="1" x14ac:dyDescent="0.25">
      <c r="A4785" s="3" t="s">
        <v>11570</v>
      </c>
      <c r="B4785" s="3" t="s">
        <v>493</v>
      </c>
      <c r="C4785" s="3" t="s">
        <v>61</v>
      </c>
      <c r="D4785" s="3" t="s">
        <v>8826</v>
      </c>
      <c r="E4785" s="3" t="s">
        <v>11571</v>
      </c>
      <c r="F4785" s="3" t="s">
        <v>496</v>
      </c>
    </row>
    <row r="4786" spans="1:6" ht="12" customHeight="1" x14ac:dyDescent="0.25">
      <c r="A4786" s="3" t="s">
        <v>3529</v>
      </c>
      <c r="B4786" s="3" t="s">
        <v>504</v>
      </c>
      <c r="C4786" s="3" t="s">
        <v>61</v>
      </c>
      <c r="D4786" s="3" t="s">
        <v>8826</v>
      </c>
      <c r="E4786" s="3" t="s">
        <v>3530</v>
      </c>
      <c r="F4786" s="3" t="s">
        <v>496</v>
      </c>
    </row>
    <row r="4787" spans="1:6" ht="12" customHeight="1" x14ac:dyDescent="0.25">
      <c r="A4787" s="3" t="s">
        <v>11573</v>
      </c>
      <c r="B4787" s="3" t="s">
        <v>493</v>
      </c>
      <c r="C4787" s="3" t="s">
        <v>61</v>
      </c>
      <c r="D4787" s="3" t="s">
        <v>8828</v>
      </c>
      <c r="E4787" s="3" t="s">
        <v>11574</v>
      </c>
      <c r="F4787" s="3" t="s">
        <v>496</v>
      </c>
    </row>
    <row r="4788" spans="1:6" ht="12" customHeight="1" x14ac:dyDescent="0.25">
      <c r="A4788" s="3" t="s">
        <v>11575</v>
      </c>
      <c r="B4788" s="3" t="s">
        <v>493</v>
      </c>
      <c r="C4788" s="3" t="s">
        <v>61</v>
      </c>
      <c r="D4788" s="3" t="s">
        <v>8828</v>
      </c>
      <c r="E4788" s="3" t="s">
        <v>11576</v>
      </c>
      <c r="F4788" s="3" t="s">
        <v>496</v>
      </c>
    </row>
    <row r="4789" spans="1:6" ht="12" customHeight="1" x14ac:dyDescent="0.25">
      <c r="A4789" s="3" t="s">
        <v>3529</v>
      </c>
      <c r="B4789" s="3" t="s">
        <v>504</v>
      </c>
      <c r="C4789" s="3" t="s">
        <v>61</v>
      </c>
      <c r="D4789" s="3" t="s">
        <v>8828</v>
      </c>
      <c r="E4789" s="3" t="s">
        <v>3530</v>
      </c>
      <c r="F4789" s="3" t="s">
        <v>496</v>
      </c>
    </row>
    <row r="4790" spans="1:6" ht="12" customHeight="1" x14ac:dyDescent="0.25">
      <c r="A4790" s="3" t="s">
        <v>11577</v>
      </c>
      <c r="B4790" s="3" t="s">
        <v>493</v>
      </c>
      <c r="C4790" s="3" t="s">
        <v>61</v>
      </c>
      <c r="D4790" s="3" t="s">
        <v>8828</v>
      </c>
      <c r="E4790" s="3" t="s">
        <v>11578</v>
      </c>
      <c r="F4790" s="3" t="s">
        <v>496</v>
      </c>
    </row>
    <row r="4791" spans="1:6" ht="12" customHeight="1" x14ac:dyDescent="0.25">
      <c r="A4791" s="3" t="s">
        <v>11579</v>
      </c>
      <c r="B4791" s="3" t="s">
        <v>493</v>
      </c>
      <c r="C4791" s="3" t="s">
        <v>61</v>
      </c>
      <c r="D4791" s="3" t="s">
        <v>8831</v>
      </c>
      <c r="E4791" s="3" t="s">
        <v>11580</v>
      </c>
      <c r="F4791" s="3" t="s">
        <v>496</v>
      </c>
    </row>
    <row r="4792" spans="1:6" ht="12" customHeight="1" x14ac:dyDescent="0.25">
      <c r="A4792" s="3" t="s">
        <v>11582</v>
      </c>
      <c r="B4792" s="3" t="s">
        <v>493</v>
      </c>
      <c r="C4792" s="3" t="s">
        <v>61</v>
      </c>
      <c r="D4792" s="3" t="s">
        <v>8831</v>
      </c>
      <c r="E4792" s="3" t="s">
        <v>11583</v>
      </c>
      <c r="F4792" s="3" t="s">
        <v>496</v>
      </c>
    </row>
    <row r="4793" spans="1:6" ht="12" customHeight="1" x14ac:dyDescent="0.25">
      <c r="A4793" s="3" t="s">
        <v>3529</v>
      </c>
      <c r="B4793" s="3" t="s">
        <v>504</v>
      </c>
      <c r="C4793" s="3" t="s">
        <v>61</v>
      </c>
      <c r="D4793" s="3" t="s">
        <v>8831</v>
      </c>
      <c r="E4793" s="3" t="s">
        <v>3530</v>
      </c>
      <c r="F4793" s="3" t="s">
        <v>496</v>
      </c>
    </row>
    <row r="4794" spans="1:6" ht="12" customHeight="1" x14ac:dyDescent="0.25">
      <c r="A4794" s="3" t="s">
        <v>11584</v>
      </c>
      <c r="B4794" s="3" t="s">
        <v>493</v>
      </c>
      <c r="C4794" s="3" t="s">
        <v>61</v>
      </c>
      <c r="D4794" s="3" t="s">
        <v>8831</v>
      </c>
      <c r="E4794" s="3" t="s">
        <v>11585</v>
      </c>
      <c r="F4794" s="3" t="s">
        <v>496</v>
      </c>
    </row>
    <row r="4795" spans="1:6" ht="12" customHeight="1" x14ac:dyDescent="0.25">
      <c r="A4795" s="3" t="s">
        <v>11586</v>
      </c>
      <c r="B4795" s="3" t="s">
        <v>493</v>
      </c>
      <c r="C4795" s="3" t="s">
        <v>265</v>
      </c>
      <c r="D4795" s="3" t="s">
        <v>8834</v>
      </c>
      <c r="E4795" s="3" t="s">
        <v>11587</v>
      </c>
      <c r="F4795" s="3" t="s">
        <v>496</v>
      </c>
    </row>
    <row r="4796" spans="1:6" ht="12" customHeight="1" x14ac:dyDescent="0.25">
      <c r="A4796" s="3" t="s">
        <v>11588</v>
      </c>
      <c r="B4796" s="3" t="s">
        <v>493</v>
      </c>
      <c r="C4796" s="3" t="s">
        <v>265</v>
      </c>
      <c r="D4796" s="3" t="s">
        <v>8834</v>
      </c>
      <c r="E4796" s="3" t="s">
        <v>11590</v>
      </c>
      <c r="F4796" s="3" t="s">
        <v>496</v>
      </c>
    </row>
    <row r="4797" spans="1:6" ht="12" customHeight="1" x14ac:dyDescent="0.25">
      <c r="A4797" s="3" t="s">
        <v>11588</v>
      </c>
      <c r="B4797" s="3" t="s">
        <v>504</v>
      </c>
      <c r="C4797" s="3" t="s">
        <v>265</v>
      </c>
      <c r="D4797" s="3" t="s">
        <v>8834</v>
      </c>
      <c r="E4797" s="3" t="s">
        <v>11590</v>
      </c>
      <c r="F4797" s="3" t="s">
        <v>496</v>
      </c>
    </row>
    <row r="4798" spans="1:6" ht="12" customHeight="1" x14ac:dyDescent="0.25">
      <c r="A4798" s="3" t="s">
        <v>11591</v>
      </c>
      <c r="B4798" s="3" t="s">
        <v>493</v>
      </c>
      <c r="C4798" s="3" t="s">
        <v>265</v>
      </c>
      <c r="D4798" s="3" t="s">
        <v>8834</v>
      </c>
      <c r="E4798" s="3" t="s">
        <v>11592</v>
      </c>
      <c r="F4798" s="3" t="s">
        <v>496</v>
      </c>
    </row>
    <row r="4799" spans="1:6" ht="12" customHeight="1" x14ac:dyDescent="0.25">
      <c r="A4799" s="3" t="s">
        <v>11593</v>
      </c>
      <c r="B4799" s="3" t="s">
        <v>493</v>
      </c>
      <c r="C4799" s="3" t="s">
        <v>190</v>
      </c>
      <c r="D4799" s="3" t="s">
        <v>8836</v>
      </c>
      <c r="E4799" s="3" t="s">
        <v>11594</v>
      </c>
      <c r="F4799" s="3" t="s">
        <v>496</v>
      </c>
    </row>
    <row r="4800" spans="1:6" ht="12" customHeight="1" x14ac:dyDescent="0.25">
      <c r="A4800" s="3" t="s">
        <v>11595</v>
      </c>
      <c r="B4800" s="3" t="s">
        <v>493</v>
      </c>
      <c r="C4800" s="3" t="s">
        <v>190</v>
      </c>
      <c r="D4800" s="3" t="s">
        <v>8836</v>
      </c>
      <c r="E4800" s="3" t="s">
        <v>11596</v>
      </c>
      <c r="F4800" s="3" t="s">
        <v>496</v>
      </c>
    </row>
    <row r="4801" spans="1:6" ht="12" customHeight="1" x14ac:dyDescent="0.25">
      <c r="A4801" s="3" t="s">
        <v>11597</v>
      </c>
      <c r="B4801" s="3" t="s">
        <v>493</v>
      </c>
      <c r="C4801" s="3" t="s">
        <v>190</v>
      </c>
      <c r="D4801" s="3" t="s">
        <v>8836</v>
      </c>
      <c r="E4801" s="3" t="s">
        <v>11598</v>
      </c>
      <c r="F4801" s="3" t="s">
        <v>496</v>
      </c>
    </row>
    <row r="4802" spans="1:6" ht="12" customHeight="1" x14ac:dyDescent="0.25">
      <c r="A4802" s="3" t="s">
        <v>11599</v>
      </c>
      <c r="B4802" s="3" t="s">
        <v>504</v>
      </c>
      <c r="C4802" s="3" t="s">
        <v>190</v>
      </c>
      <c r="D4802" s="3" t="s">
        <v>8836</v>
      </c>
      <c r="E4802" s="3" t="s">
        <v>11600</v>
      </c>
      <c r="F4802" s="3" t="s">
        <v>496</v>
      </c>
    </row>
    <row r="4803" spans="1:6" ht="12" customHeight="1" x14ac:dyDescent="0.25">
      <c r="A4803" s="3" t="s">
        <v>11602</v>
      </c>
      <c r="B4803" s="3" t="s">
        <v>493</v>
      </c>
      <c r="C4803" s="3" t="s">
        <v>190</v>
      </c>
      <c r="D4803" s="3" t="s">
        <v>8839</v>
      </c>
      <c r="E4803" s="3" t="s">
        <v>11603</v>
      </c>
      <c r="F4803" s="3" t="s">
        <v>496</v>
      </c>
    </row>
    <row r="4804" spans="1:6" ht="12" customHeight="1" x14ac:dyDescent="0.25">
      <c r="A4804" s="3" t="s">
        <v>11604</v>
      </c>
      <c r="B4804" s="3" t="s">
        <v>493</v>
      </c>
      <c r="C4804" s="3" t="s">
        <v>190</v>
      </c>
      <c r="D4804" s="3" t="s">
        <v>8839</v>
      </c>
      <c r="E4804" s="3" t="s">
        <v>11605</v>
      </c>
      <c r="F4804" s="3" t="s">
        <v>496</v>
      </c>
    </row>
    <row r="4805" spans="1:6" ht="12" customHeight="1" x14ac:dyDescent="0.25">
      <c r="A4805" s="3" t="s">
        <v>11599</v>
      </c>
      <c r="B4805" s="3" t="s">
        <v>504</v>
      </c>
      <c r="C4805" s="3" t="s">
        <v>190</v>
      </c>
      <c r="D4805" s="3" t="s">
        <v>8839</v>
      </c>
      <c r="E4805" s="3" t="s">
        <v>11600</v>
      </c>
      <c r="F4805" s="3" t="s">
        <v>496</v>
      </c>
    </row>
    <row r="4806" spans="1:6" ht="12" customHeight="1" x14ac:dyDescent="0.25">
      <c r="A4806" s="3" t="s">
        <v>11606</v>
      </c>
      <c r="B4806" s="3" t="s">
        <v>493</v>
      </c>
      <c r="C4806" s="3" t="s">
        <v>190</v>
      </c>
      <c r="D4806" s="3" t="s">
        <v>8839</v>
      </c>
      <c r="E4806" s="3" t="s">
        <v>11607</v>
      </c>
      <c r="F4806" s="3" t="s">
        <v>496</v>
      </c>
    </row>
    <row r="4807" spans="1:6" ht="12" customHeight="1" x14ac:dyDescent="0.25">
      <c r="A4807" s="3" t="s">
        <v>11608</v>
      </c>
      <c r="B4807" s="3" t="s">
        <v>493</v>
      </c>
      <c r="C4807" s="3" t="s">
        <v>190</v>
      </c>
      <c r="D4807" s="3" t="s">
        <v>8841</v>
      </c>
      <c r="E4807" s="3" t="s">
        <v>11610</v>
      </c>
      <c r="F4807" s="3" t="s">
        <v>496</v>
      </c>
    </row>
    <row r="4808" spans="1:6" ht="12" customHeight="1" x14ac:dyDescent="0.25">
      <c r="A4808" s="3" t="s">
        <v>11611</v>
      </c>
      <c r="B4808" s="3" t="s">
        <v>493</v>
      </c>
      <c r="C4808" s="3" t="s">
        <v>190</v>
      </c>
      <c r="D4808" s="3" t="s">
        <v>8841</v>
      </c>
      <c r="E4808" s="3" t="s">
        <v>11612</v>
      </c>
      <c r="F4808" s="3" t="s">
        <v>496</v>
      </c>
    </row>
    <row r="4809" spans="1:6" ht="12" customHeight="1" x14ac:dyDescent="0.25">
      <c r="A4809" s="3" t="s">
        <v>11599</v>
      </c>
      <c r="B4809" s="3" t="s">
        <v>504</v>
      </c>
      <c r="C4809" s="3" t="s">
        <v>190</v>
      </c>
      <c r="D4809" s="3" t="s">
        <v>8841</v>
      </c>
      <c r="E4809" s="3" t="s">
        <v>11600</v>
      </c>
      <c r="F4809" s="3" t="s">
        <v>496</v>
      </c>
    </row>
    <row r="4810" spans="1:6" ht="12" customHeight="1" x14ac:dyDescent="0.25">
      <c r="A4810" s="3" t="s">
        <v>11613</v>
      </c>
      <c r="B4810" s="3" t="s">
        <v>493</v>
      </c>
      <c r="C4810" s="3" t="s">
        <v>190</v>
      </c>
      <c r="D4810" s="3" t="s">
        <v>8841</v>
      </c>
      <c r="E4810" s="3" t="s">
        <v>11614</v>
      </c>
      <c r="F4810" s="3" t="s">
        <v>496</v>
      </c>
    </row>
    <row r="4811" spans="1:6" ht="12" customHeight="1" x14ac:dyDescent="0.25">
      <c r="A4811" s="3" t="s">
        <v>11615</v>
      </c>
      <c r="B4811" s="3" t="s">
        <v>493</v>
      </c>
      <c r="C4811" s="3" t="s">
        <v>190</v>
      </c>
      <c r="D4811" s="3" t="s">
        <v>8842</v>
      </c>
      <c r="E4811" s="3" t="s">
        <v>11616</v>
      </c>
      <c r="F4811" s="3" t="s">
        <v>496</v>
      </c>
    </row>
    <row r="4812" spans="1:6" ht="12" customHeight="1" x14ac:dyDescent="0.25">
      <c r="A4812" s="3" t="s">
        <v>11617</v>
      </c>
      <c r="B4812" s="3" t="s">
        <v>493</v>
      </c>
      <c r="C4812" s="3" t="s">
        <v>190</v>
      </c>
      <c r="D4812" s="3" t="s">
        <v>8842</v>
      </c>
      <c r="E4812" s="3" t="s">
        <v>11618</v>
      </c>
      <c r="F4812" s="3" t="s">
        <v>496</v>
      </c>
    </row>
    <row r="4813" spans="1:6" ht="12" customHeight="1" x14ac:dyDescent="0.25">
      <c r="A4813" s="3" t="s">
        <v>11599</v>
      </c>
      <c r="B4813" s="3" t="s">
        <v>504</v>
      </c>
      <c r="C4813" s="3" t="s">
        <v>190</v>
      </c>
      <c r="D4813" s="3" t="s">
        <v>8842</v>
      </c>
      <c r="E4813" s="3" t="s">
        <v>11600</v>
      </c>
      <c r="F4813" s="3" t="s">
        <v>496</v>
      </c>
    </row>
    <row r="4814" spans="1:6" ht="12" customHeight="1" x14ac:dyDescent="0.25">
      <c r="A4814" s="3" t="s">
        <v>11620</v>
      </c>
      <c r="B4814" s="3" t="s">
        <v>493</v>
      </c>
      <c r="C4814" s="3" t="s">
        <v>190</v>
      </c>
      <c r="D4814" s="3" t="s">
        <v>8842</v>
      </c>
      <c r="E4814" s="3" t="s">
        <v>11621</v>
      </c>
      <c r="F4814" s="3" t="s">
        <v>496</v>
      </c>
    </row>
    <row r="4815" spans="1:6" ht="12" customHeight="1" x14ac:dyDescent="0.25">
      <c r="A4815" s="3" t="s">
        <v>11622</v>
      </c>
      <c r="B4815" s="3" t="s">
        <v>493</v>
      </c>
      <c r="C4815" s="3" t="s">
        <v>190</v>
      </c>
      <c r="D4815" s="3" t="s">
        <v>189</v>
      </c>
      <c r="E4815" s="3" t="s">
        <v>11623</v>
      </c>
      <c r="F4815" s="3" t="s">
        <v>496</v>
      </c>
    </row>
    <row r="4816" spans="1:6" ht="12" customHeight="1" x14ac:dyDescent="0.25">
      <c r="A4816" s="3" t="s">
        <v>11624</v>
      </c>
      <c r="B4816" s="3" t="s">
        <v>493</v>
      </c>
      <c r="C4816" s="3" t="s">
        <v>190</v>
      </c>
      <c r="D4816" s="3" t="s">
        <v>189</v>
      </c>
      <c r="E4816" s="3" t="s">
        <v>11625</v>
      </c>
      <c r="F4816" s="3" t="s">
        <v>496</v>
      </c>
    </row>
    <row r="4817" spans="1:6" ht="12" customHeight="1" x14ac:dyDescent="0.25">
      <c r="A4817" s="3" t="s">
        <v>11599</v>
      </c>
      <c r="B4817" s="3" t="s">
        <v>504</v>
      </c>
      <c r="C4817" s="3" t="s">
        <v>190</v>
      </c>
      <c r="D4817" s="3" t="s">
        <v>189</v>
      </c>
      <c r="E4817" s="3" t="s">
        <v>11600</v>
      </c>
      <c r="F4817" s="3" t="s">
        <v>496</v>
      </c>
    </row>
    <row r="4818" spans="1:6" ht="12" customHeight="1" x14ac:dyDescent="0.25">
      <c r="A4818" s="3" t="s">
        <v>11627</v>
      </c>
      <c r="B4818" s="3" t="s">
        <v>493</v>
      </c>
      <c r="C4818" s="3" t="s">
        <v>190</v>
      </c>
      <c r="D4818" s="3" t="s">
        <v>189</v>
      </c>
      <c r="E4818" s="3" t="s">
        <v>11628</v>
      </c>
      <c r="F4818" s="3" t="s">
        <v>496</v>
      </c>
    </row>
    <row r="4819" spans="1:6" ht="12" customHeight="1" x14ac:dyDescent="0.25">
      <c r="A4819" s="3" t="s">
        <v>11629</v>
      </c>
      <c r="B4819" s="3" t="s">
        <v>504</v>
      </c>
      <c r="C4819" s="3" t="s">
        <v>66</v>
      </c>
      <c r="D4819" s="3" t="s">
        <v>8845</v>
      </c>
      <c r="E4819" s="3" t="s">
        <v>11630</v>
      </c>
      <c r="F4819" s="3" t="s">
        <v>496</v>
      </c>
    </row>
    <row r="4820" spans="1:6" ht="12" customHeight="1" x14ac:dyDescent="0.25">
      <c r="A4820" s="3" t="s">
        <v>1973</v>
      </c>
      <c r="B4820" s="3" t="s">
        <v>493</v>
      </c>
      <c r="C4820" s="3" t="s">
        <v>386</v>
      </c>
      <c r="D4820" s="3" t="s">
        <v>8847</v>
      </c>
      <c r="E4820" s="3" t="s">
        <v>11631</v>
      </c>
      <c r="F4820" s="3" t="s">
        <v>496</v>
      </c>
    </row>
    <row r="4821" spans="1:6" ht="12" customHeight="1" x14ac:dyDescent="0.25">
      <c r="A4821" s="3" t="s">
        <v>11632</v>
      </c>
      <c r="B4821" s="3" t="s">
        <v>493</v>
      </c>
      <c r="C4821" s="3" t="s">
        <v>386</v>
      </c>
      <c r="D4821" s="3" t="s">
        <v>8847</v>
      </c>
      <c r="E4821" s="3" t="s">
        <v>11634</v>
      </c>
      <c r="F4821" s="3" t="s">
        <v>496</v>
      </c>
    </row>
    <row r="4822" spans="1:6" ht="12" customHeight="1" x14ac:dyDescent="0.25">
      <c r="A4822" s="3" t="s">
        <v>7271</v>
      </c>
      <c r="B4822" s="3" t="s">
        <v>504</v>
      </c>
      <c r="C4822" s="3" t="s">
        <v>386</v>
      </c>
      <c r="D4822" s="3" t="s">
        <v>8847</v>
      </c>
      <c r="E4822" s="3" t="s">
        <v>7273</v>
      </c>
      <c r="F4822" s="3" t="s">
        <v>496</v>
      </c>
    </row>
    <row r="4823" spans="1:6" ht="12" customHeight="1" x14ac:dyDescent="0.25">
      <c r="A4823" s="3" t="s">
        <v>11635</v>
      </c>
      <c r="B4823" s="3" t="s">
        <v>493</v>
      </c>
      <c r="C4823" s="3" t="s">
        <v>386</v>
      </c>
      <c r="D4823" s="3" t="s">
        <v>8847</v>
      </c>
      <c r="E4823" s="3" t="s">
        <v>11636</v>
      </c>
      <c r="F4823" s="3" t="s">
        <v>496</v>
      </c>
    </row>
    <row r="4824" spans="1:6" ht="12" customHeight="1" x14ac:dyDescent="0.25">
      <c r="A4824" s="3" t="s">
        <v>2298</v>
      </c>
      <c r="B4824" s="3" t="s">
        <v>493</v>
      </c>
      <c r="C4824" s="3" t="s">
        <v>133</v>
      </c>
      <c r="D4824" s="3" t="s">
        <v>8849</v>
      </c>
      <c r="E4824" s="3" t="s">
        <v>11637</v>
      </c>
      <c r="F4824" s="3" t="s">
        <v>496</v>
      </c>
    </row>
    <row r="4825" spans="1:6" ht="12" customHeight="1" x14ac:dyDescent="0.25">
      <c r="A4825" s="3" t="s">
        <v>11638</v>
      </c>
      <c r="B4825" s="3" t="s">
        <v>493</v>
      </c>
      <c r="C4825" s="3" t="s">
        <v>133</v>
      </c>
      <c r="D4825" s="3" t="s">
        <v>8849</v>
      </c>
      <c r="E4825" s="3" t="s">
        <v>11639</v>
      </c>
      <c r="F4825" s="3" t="s">
        <v>496</v>
      </c>
    </row>
    <row r="4826" spans="1:6" ht="12" customHeight="1" x14ac:dyDescent="0.25">
      <c r="A4826" s="3" t="s">
        <v>2527</v>
      </c>
      <c r="B4826" s="3" t="s">
        <v>504</v>
      </c>
      <c r="C4826" s="3" t="s">
        <v>133</v>
      </c>
      <c r="D4826" s="3" t="s">
        <v>8849</v>
      </c>
      <c r="E4826" s="3" t="s">
        <v>2530</v>
      </c>
      <c r="F4826" s="3" t="s">
        <v>496</v>
      </c>
    </row>
    <row r="4827" spans="1:6" ht="12" customHeight="1" x14ac:dyDescent="0.25">
      <c r="A4827" s="3" t="s">
        <v>11641</v>
      </c>
      <c r="B4827" s="3" t="s">
        <v>493</v>
      </c>
      <c r="C4827" s="3" t="s">
        <v>133</v>
      </c>
      <c r="D4827" s="3" t="s">
        <v>8849</v>
      </c>
      <c r="E4827" s="3" t="s">
        <v>11642</v>
      </c>
      <c r="F4827" s="3" t="s">
        <v>496</v>
      </c>
    </row>
    <row r="4828" spans="1:6" ht="12" customHeight="1" x14ac:dyDescent="0.25">
      <c r="A4828" s="3" t="s">
        <v>11643</v>
      </c>
      <c r="B4828" s="3" t="s">
        <v>493</v>
      </c>
      <c r="C4828" s="3" t="s">
        <v>133</v>
      </c>
      <c r="D4828" s="3" t="s">
        <v>8851</v>
      </c>
      <c r="E4828" s="3" t="s">
        <v>11644</v>
      </c>
      <c r="F4828" s="3" t="s">
        <v>496</v>
      </c>
    </row>
    <row r="4829" spans="1:6" ht="12" customHeight="1" x14ac:dyDescent="0.25">
      <c r="A4829" s="3" t="s">
        <v>11645</v>
      </c>
      <c r="B4829" s="3" t="s">
        <v>493</v>
      </c>
      <c r="C4829" s="3" t="s">
        <v>133</v>
      </c>
      <c r="D4829" s="3" t="s">
        <v>8851</v>
      </c>
      <c r="E4829" s="3" t="s">
        <v>11646</v>
      </c>
      <c r="F4829" s="3" t="s">
        <v>496</v>
      </c>
    </row>
    <row r="4830" spans="1:6" ht="12" customHeight="1" x14ac:dyDescent="0.25">
      <c r="A4830" s="3" t="s">
        <v>2527</v>
      </c>
      <c r="B4830" s="3" t="s">
        <v>504</v>
      </c>
      <c r="C4830" s="3" t="s">
        <v>133</v>
      </c>
      <c r="D4830" s="3" t="s">
        <v>8851</v>
      </c>
      <c r="E4830" s="3" t="s">
        <v>2530</v>
      </c>
      <c r="F4830" s="3" t="s">
        <v>496</v>
      </c>
    </row>
    <row r="4831" spans="1:6" ht="12" customHeight="1" x14ac:dyDescent="0.25">
      <c r="A4831" s="3" t="s">
        <v>11648</v>
      </c>
      <c r="B4831" s="3" t="s">
        <v>493</v>
      </c>
      <c r="C4831" s="3" t="s">
        <v>133</v>
      </c>
      <c r="D4831" s="3" t="s">
        <v>8851</v>
      </c>
      <c r="E4831" s="3" t="s">
        <v>11649</v>
      </c>
      <c r="F4831" s="3" t="s">
        <v>496</v>
      </c>
    </row>
    <row r="4832" spans="1:6" ht="12" customHeight="1" x14ac:dyDescent="0.25">
      <c r="A4832" s="3" t="s">
        <v>11650</v>
      </c>
      <c r="B4832" s="3" t="s">
        <v>493</v>
      </c>
      <c r="C4832" s="3" t="s">
        <v>156</v>
      </c>
      <c r="D4832" s="3" t="s">
        <v>8853</v>
      </c>
      <c r="E4832" s="3" t="s">
        <v>11651</v>
      </c>
      <c r="F4832" s="3" t="s">
        <v>496</v>
      </c>
    </row>
    <row r="4833" spans="1:6" ht="12" customHeight="1" x14ac:dyDescent="0.25">
      <c r="A4833" s="3" t="s">
        <v>11653</v>
      </c>
      <c r="B4833" s="3" t="s">
        <v>493</v>
      </c>
      <c r="C4833" s="3" t="s">
        <v>156</v>
      </c>
      <c r="D4833" s="3" t="s">
        <v>8853</v>
      </c>
      <c r="E4833" s="3" t="s">
        <v>11654</v>
      </c>
      <c r="F4833" s="3" t="s">
        <v>496</v>
      </c>
    </row>
    <row r="4834" spans="1:6" ht="12" customHeight="1" x14ac:dyDescent="0.25">
      <c r="A4834" s="3" t="s">
        <v>11655</v>
      </c>
      <c r="B4834" s="3" t="s">
        <v>493</v>
      </c>
      <c r="C4834" s="3" t="s">
        <v>156</v>
      </c>
      <c r="D4834" s="3" t="s">
        <v>8853</v>
      </c>
      <c r="E4834" s="3" t="s">
        <v>11656</v>
      </c>
      <c r="F4834" s="3" t="s">
        <v>496</v>
      </c>
    </row>
    <row r="4835" spans="1:6" ht="12" customHeight="1" x14ac:dyDescent="0.25">
      <c r="A4835" s="3" t="s">
        <v>11657</v>
      </c>
      <c r="B4835" s="3" t="s">
        <v>504</v>
      </c>
      <c r="C4835" s="3" t="s">
        <v>156</v>
      </c>
      <c r="D4835" s="3" t="s">
        <v>8853</v>
      </c>
      <c r="E4835" s="3" t="s">
        <v>11658</v>
      </c>
      <c r="F4835" s="3" t="s">
        <v>496</v>
      </c>
    </row>
    <row r="4836" spans="1:6" ht="12" customHeight="1" x14ac:dyDescent="0.25">
      <c r="A4836" s="3" t="s">
        <v>11659</v>
      </c>
      <c r="B4836" s="3" t="s">
        <v>493</v>
      </c>
      <c r="C4836" s="3" t="s">
        <v>133</v>
      </c>
      <c r="D4836" s="3" t="s">
        <v>8856</v>
      </c>
      <c r="E4836" s="3" t="s">
        <v>11660</v>
      </c>
      <c r="F4836" s="3" t="s">
        <v>496</v>
      </c>
    </row>
    <row r="4837" spans="1:6" ht="12" customHeight="1" x14ac:dyDescent="0.25">
      <c r="A4837" s="3" t="s">
        <v>11661</v>
      </c>
      <c r="B4837" s="3" t="s">
        <v>493</v>
      </c>
      <c r="C4837" s="3" t="s">
        <v>133</v>
      </c>
      <c r="D4837" s="3" t="s">
        <v>8856</v>
      </c>
      <c r="E4837" s="3" t="s">
        <v>11663</v>
      </c>
      <c r="F4837" s="3" t="s">
        <v>496</v>
      </c>
    </row>
    <row r="4838" spans="1:6" ht="12" customHeight="1" x14ac:dyDescent="0.25">
      <c r="A4838" s="3" t="s">
        <v>11664</v>
      </c>
      <c r="B4838" s="3" t="s">
        <v>493</v>
      </c>
      <c r="C4838" s="3" t="s">
        <v>133</v>
      </c>
      <c r="D4838" s="3" t="s">
        <v>8856</v>
      </c>
      <c r="E4838" s="3" t="s">
        <v>11665</v>
      </c>
      <c r="F4838" s="3" t="s">
        <v>496</v>
      </c>
    </row>
    <row r="4839" spans="1:6" ht="12" customHeight="1" x14ac:dyDescent="0.25">
      <c r="A4839" s="3" t="s">
        <v>2527</v>
      </c>
      <c r="B4839" s="3" t="s">
        <v>504</v>
      </c>
      <c r="C4839" s="3" t="s">
        <v>133</v>
      </c>
      <c r="D4839" s="3" t="s">
        <v>8856</v>
      </c>
      <c r="E4839" s="3" t="s">
        <v>2530</v>
      </c>
      <c r="F4839" s="3" t="s">
        <v>496</v>
      </c>
    </row>
    <row r="4840" spans="1:6" ht="12" customHeight="1" x14ac:dyDescent="0.25">
      <c r="A4840" s="3" t="s">
        <v>11666</v>
      </c>
      <c r="B4840" s="3" t="s">
        <v>493</v>
      </c>
      <c r="C4840" s="3" t="s">
        <v>190</v>
      </c>
      <c r="D4840" s="3" t="s">
        <v>8859</v>
      </c>
      <c r="E4840" s="3" t="s">
        <v>11667</v>
      </c>
      <c r="F4840" s="3" t="s">
        <v>496</v>
      </c>
    </row>
    <row r="4841" spans="1:6" ht="12" customHeight="1" x14ac:dyDescent="0.25">
      <c r="A4841" s="3" t="s">
        <v>11668</v>
      </c>
      <c r="B4841" s="3" t="s">
        <v>493</v>
      </c>
      <c r="C4841" s="3" t="s">
        <v>190</v>
      </c>
      <c r="D4841" s="3" t="s">
        <v>8859</v>
      </c>
      <c r="E4841" s="3" t="s">
        <v>11670</v>
      </c>
      <c r="F4841" s="3" t="s">
        <v>496</v>
      </c>
    </row>
    <row r="4842" spans="1:6" ht="12" customHeight="1" x14ac:dyDescent="0.25">
      <c r="A4842" s="3" t="s">
        <v>11671</v>
      </c>
      <c r="B4842" s="3" t="s">
        <v>493</v>
      </c>
      <c r="C4842" s="3" t="s">
        <v>190</v>
      </c>
      <c r="D4842" s="3" t="s">
        <v>8859</v>
      </c>
      <c r="E4842" s="3" t="s">
        <v>11672</v>
      </c>
      <c r="F4842" s="3" t="s">
        <v>496</v>
      </c>
    </row>
    <row r="4843" spans="1:6" ht="12" customHeight="1" x14ac:dyDescent="0.25">
      <c r="A4843" s="3" t="s">
        <v>11673</v>
      </c>
      <c r="B4843" s="3" t="s">
        <v>504</v>
      </c>
      <c r="C4843" s="3" t="s">
        <v>190</v>
      </c>
      <c r="D4843" s="3" t="s">
        <v>8859</v>
      </c>
      <c r="E4843" s="3" t="s">
        <v>11674</v>
      </c>
      <c r="F4843" s="3" t="s">
        <v>496</v>
      </c>
    </row>
    <row r="4844" spans="1:6" ht="12" customHeight="1" x14ac:dyDescent="0.25">
      <c r="A4844" s="3" t="s">
        <v>11675</v>
      </c>
      <c r="B4844" s="3" t="s">
        <v>493</v>
      </c>
      <c r="C4844" s="3" t="s">
        <v>190</v>
      </c>
      <c r="D4844" s="3" t="s">
        <v>8861</v>
      </c>
      <c r="E4844" s="3" t="s">
        <v>11676</v>
      </c>
      <c r="F4844" s="3" t="s">
        <v>496</v>
      </c>
    </row>
    <row r="4845" spans="1:6" ht="12" customHeight="1" x14ac:dyDescent="0.25">
      <c r="A4845" s="3" t="s">
        <v>11677</v>
      </c>
      <c r="B4845" s="3" t="s">
        <v>493</v>
      </c>
      <c r="C4845" s="3" t="s">
        <v>190</v>
      </c>
      <c r="D4845" s="3" t="s">
        <v>8861</v>
      </c>
      <c r="E4845" s="3" t="s">
        <v>11679</v>
      </c>
      <c r="F4845" s="3" t="s">
        <v>496</v>
      </c>
    </row>
    <row r="4846" spans="1:6" ht="12" customHeight="1" x14ac:dyDescent="0.25">
      <c r="A4846" s="3" t="s">
        <v>11680</v>
      </c>
      <c r="B4846" s="3" t="s">
        <v>493</v>
      </c>
      <c r="C4846" s="3" t="s">
        <v>190</v>
      </c>
      <c r="D4846" s="3" t="s">
        <v>8861</v>
      </c>
      <c r="E4846" s="3" t="s">
        <v>11681</v>
      </c>
      <c r="F4846" s="3" t="s">
        <v>496</v>
      </c>
    </row>
    <row r="4847" spans="1:6" ht="12" customHeight="1" x14ac:dyDescent="0.25">
      <c r="A4847" s="3" t="s">
        <v>11673</v>
      </c>
      <c r="B4847" s="3" t="s">
        <v>504</v>
      </c>
      <c r="C4847" s="3" t="s">
        <v>190</v>
      </c>
      <c r="D4847" s="3" t="s">
        <v>8861</v>
      </c>
      <c r="E4847" s="3" t="s">
        <v>11674</v>
      </c>
      <c r="F4847" s="3" t="s">
        <v>496</v>
      </c>
    </row>
    <row r="4848" spans="1:6" ht="12" customHeight="1" x14ac:dyDescent="0.25">
      <c r="A4848" s="3" t="s">
        <v>11682</v>
      </c>
      <c r="B4848" s="3" t="s">
        <v>493</v>
      </c>
      <c r="C4848" s="3" t="s">
        <v>190</v>
      </c>
      <c r="D4848" s="3" t="s">
        <v>8864</v>
      </c>
      <c r="E4848" s="3" t="s">
        <v>11683</v>
      </c>
      <c r="F4848" s="3" t="s">
        <v>496</v>
      </c>
    </row>
    <row r="4849" spans="1:6" ht="12" customHeight="1" x14ac:dyDescent="0.25">
      <c r="A4849" s="3" t="s">
        <v>11684</v>
      </c>
      <c r="B4849" s="3" t="s">
        <v>493</v>
      </c>
      <c r="C4849" s="3" t="s">
        <v>190</v>
      </c>
      <c r="D4849" s="3" t="s">
        <v>8864</v>
      </c>
      <c r="E4849" s="3" t="s">
        <v>11685</v>
      </c>
      <c r="F4849" s="3" t="s">
        <v>496</v>
      </c>
    </row>
    <row r="4850" spans="1:6" ht="12" customHeight="1" x14ac:dyDescent="0.25">
      <c r="A4850" s="3" t="s">
        <v>11673</v>
      </c>
      <c r="B4850" s="3" t="s">
        <v>504</v>
      </c>
      <c r="C4850" s="3" t="s">
        <v>190</v>
      </c>
      <c r="D4850" s="3" t="s">
        <v>8864</v>
      </c>
      <c r="E4850" s="3" t="s">
        <v>11674</v>
      </c>
      <c r="F4850" s="3" t="s">
        <v>496</v>
      </c>
    </row>
    <row r="4851" spans="1:6" ht="12" customHeight="1" x14ac:dyDescent="0.25">
      <c r="A4851" s="3" t="s">
        <v>11687</v>
      </c>
      <c r="B4851" s="3" t="s">
        <v>493</v>
      </c>
      <c r="C4851" s="3" t="s">
        <v>190</v>
      </c>
      <c r="D4851" s="3" t="s">
        <v>8864</v>
      </c>
      <c r="E4851" s="3" t="s">
        <v>11688</v>
      </c>
      <c r="F4851" s="3" t="s">
        <v>496</v>
      </c>
    </row>
    <row r="4852" spans="1:6" ht="12" customHeight="1" x14ac:dyDescent="0.25">
      <c r="A4852" s="3" t="s">
        <v>11689</v>
      </c>
      <c r="B4852" s="3" t="s">
        <v>493</v>
      </c>
      <c r="C4852" s="3" t="s">
        <v>208</v>
      </c>
      <c r="D4852" s="3" t="s">
        <v>8871</v>
      </c>
      <c r="E4852" s="3" t="s">
        <v>11690</v>
      </c>
      <c r="F4852" s="3" t="s">
        <v>496</v>
      </c>
    </row>
    <row r="4853" spans="1:6" ht="12" customHeight="1" x14ac:dyDescent="0.25">
      <c r="A4853" s="3" t="s">
        <v>11691</v>
      </c>
      <c r="B4853" s="3" t="s">
        <v>493</v>
      </c>
      <c r="C4853" s="3" t="s">
        <v>208</v>
      </c>
      <c r="D4853" s="3" t="s">
        <v>8871</v>
      </c>
      <c r="E4853" s="3" t="s">
        <v>11692</v>
      </c>
      <c r="F4853" s="3" t="s">
        <v>496</v>
      </c>
    </row>
    <row r="4854" spans="1:6" ht="12" customHeight="1" x14ac:dyDescent="0.25">
      <c r="A4854" s="3" t="s">
        <v>11694</v>
      </c>
      <c r="B4854" s="3" t="s">
        <v>493</v>
      </c>
      <c r="C4854" s="3" t="s">
        <v>208</v>
      </c>
      <c r="D4854" s="3" t="s">
        <v>8871</v>
      </c>
      <c r="E4854" s="3" t="s">
        <v>11695</v>
      </c>
      <c r="F4854" s="3" t="s">
        <v>496</v>
      </c>
    </row>
    <row r="4855" spans="1:6" ht="12" customHeight="1" x14ac:dyDescent="0.25">
      <c r="A4855" s="3" t="s">
        <v>513</v>
      </c>
      <c r="B4855" s="3" t="s">
        <v>504</v>
      </c>
      <c r="C4855" s="3" t="s">
        <v>208</v>
      </c>
      <c r="D4855" s="3" t="s">
        <v>8871</v>
      </c>
      <c r="E4855" s="3" t="s">
        <v>568</v>
      </c>
      <c r="F4855" s="3" t="s">
        <v>496</v>
      </c>
    </row>
    <row r="4856" spans="1:6" ht="12" customHeight="1" x14ac:dyDescent="0.25">
      <c r="A4856" s="3" t="s">
        <v>11696</v>
      </c>
      <c r="B4856" s="3" t="s">
        <v>493</v>
      </c>
      <c r="C4856" s="3" t="s">
        <v>61</v>
      </c>
      <c r="D4856" s="3" t="s">
        <v>8877</v>
      </c>
      <c r="E4856" s="3" t="s">
        <v>11697</v>
      </c>
      <c r="F4856" s="3" t="s">
        <v>496</v>
      </c>
    </row>
    <row r="4857" spans="1:6" ht="12" customHeight="1" x14ac:dyDescent="0.25">
      <c r="A4857" s="3" t="s">
        <v>11698</v>
      </c>
      <c r="B4857" s="3" t="s">
        <v>493</v>
      </c>
      <c r="C4857" s="3" t="s">
        <v>61</v>
      </c>
      <c r="D4857" s="3" t="s">
        <v>8877</v>
      </c>
      <c r="E4857" s="3" t="s">
        <v>11699</v>
      </c>
      <c r="F4857" s="3" t="s">
        <v>496</v>
      </c>
    </row>
    <row r="4858" spans="1:6" ht="12" customHeight="1" x14ac:dyDescent="0.25">
      <c r="A4858" s="3" t="s">
        <v>11700</v>
      </c>
      <c r="B4858" s="3" t="s">
        <v>493</v>
      </c>
      <c r="C4858" s="3" t="s">
        <v>61</v>
      </c>
      <c r="D4858" s="3" t="s">
        <v>8877</v>
      </c>
      <c r="E4858" s="3" t="s">
        <v>11701</v>
      </c>
      <c r="F4858" s="3" t="s">
        <v>496</v>
      </c>
    </row>
    <row r="4859" spans="1:6" ht="12" customHeight="1" x14ac:dyDescent="0.25">
      <c r="A4859" s="3" t="s">
        <v>3529</v>
      </c>
      <c r="B4859" s="3" t="s">
        <v>504</v>
      </c>
      <c r="C4859" s="3" t="s">
        <v>61</v>
      </c>
      <c r="D4859" s="3" t="s">
        <v>8877</v>
      </c>
      <c r="E4859" s="3" t="s">
        <v>3530</v>
      </c>
      <c r="F4859" s="3" t="s">
        <v>496</v>
      </c>
    </row>
    <row r="4860" spans="1:6" ht="12" customHeight="1" x14ac:dyDescent="0.25">
      <c r="A4860" s="3" t="s">
        <v>11703</v>
      </c>
      <c r="B4860" s="3" t="s">
        <v>493</v>
      </c>
      <c r="C4860" s="3" t="s">
        <v>61</v>
      </c>
      <c r="D4860" s="3" t="s">
        <v>8880</v>
      </c>
      <c r="E4860" s="3" t="s">
        <v>11704</v>
      </c>
      <c r="F4860" s="3" t="s">
        <v>496</v>
      </c>
    </row>
    <row r="4861" spans="1:6" ht="12" customHeight="1" x14ac:dyDescent="0.25">
      <c r="A4861" s="3" t="s">
        <v>11705</v>
      </c>
      <c r="B4861" s="3" t="s">
        <v>493</v>
      </c>
      <c r="C4861" s="3" t="s">
        <v>61</v>
      </c>
      <c r="D4861" s="3" t="s">
        <v>8880</v>
      </c>
      <c r="E4861" s="3" t="s">
        <v>11706</v>
      </c>
      <c r="F4861" s="3" t="s">
        <v>496</v>
      </c>
    </row>
    <row r="4862" spans="1:6" ht="12" customHeight="1" x14ac:dyDescent="0.25">
      <c r="A4862" s="3" t="s">
        <v>11707</v>
      </c>
      <c r="B4862" s="3" t="s">
        <v>493</v>
      </c>
      <c r="C4862" s="3" t="s">
        <v>61</v>
      </c>
      <c r="D4862" s="3" t="s">
        <v>8880</v>
      </c>
      <c r="E4862" s="3" t="s">
        <v>11708</v>
      </c>
      <c r="F4862" s="3" t="s">
        <v>496</v>
      </c>
    </row>
    <row r="4863" spans="1:6" ht="12" customHeight="1" x14ac:dyDescent="0.25">
      <c r="A4863" s="3" t="s">
        <v>3529</v>
      </c>
      <c r="B4863" s="3" t="s">
        <v>504</v>
      </c>
      <c r="C4863" s="3" t="s">
        <v>61</v>
      </c>
      <c r="D4863" s="3" t="s">
        <v>8880</v>
      </c>
      <c r="E4863" s="3" t="s">
        <v>3530</v>
      </c>
      <c r="F4863" s="3" t="s">
        <v>496</v>
      </c>
    </row>
    <row r="4864" spans="1:6" ht="12" customHeight="1" x14ac:dyDescent="0.25">
      <c r="A4864" s="3" t="s">
        <v>11709</v>
      </c>
      <c r="B4864" s="3" t="s">
        <v>493</v>
      </c>
      <c r="C4864" s="3" t="s">
        <v>61</v>
      </c>
      <c r="D4864" s="3" t="s">
        <v>8883</v>
      </c>
      <c r="E4864" s="3" t="s">
        <v>11711</v>
      </c>
      <c r="F4864" s="3" t="s">
        <v>496</v>
      </c>
    </row>
    <row r="4865" spans="1:6" ht="12" customHeight="1" x14ac:dyDescent="0.25">
      <c r="A4865" s="3" t="s">
        <v>11712</v>
      </c>
      <c r="B4865" s="3" t="s">
        <v>493</v>
      </c>
      <c r="C4865" s="3" t="s">
        <v>61</v>
      </c>
      <c r="D4865" s="3" t="s">
        <v>8883</v>
      </c>
      <c r="E4865" s="3" t="s">
        <v>11713</v>
      </c>
      <c r="F4865" s="3" t="s">
        <v>496</v>
      </c>
    </row>
    <row r="4866" spans="1:6" ht="12" customHeight="1" x14ac:dyDescent="0.25">
      <c r="A4866" s="3" t="s">
        <v>3529</v>
      </c>
      <c r="B4866" s="3" t="s">
        <v>504</v>
      </c>
      <c r="C4866" s="3" t="s">
        <v>61</v>
      </c>
      <c r="D4866" s="3" t="s">
        <v>8883</v>
      </c>
      <c r="E4866" s="3" t="s">
        <v>3530</v>
      </c>
      <c r="F4866" s="3" t="s">
        <v>496</v>
      </c>
    </row>
    <row r="4867" spans="1:6" ht="12" customHeight="1" x14ac:dyDescent="0.25">
      <c r="A4867" s="3" t="s">
        <v>11714</v>
      </c>
      <c r="B4867" s="3" t="s">
        <v>493</v>
      </c>
      <c r="C4867" s="3" t="s">
        <v>61</v>
      </c>
      <c r="D4867" s="3" t="s">
        <v>8883</v>
      </c>
      <c r="E4867" s="3" t="s">
        <v>11715</v>
      </c>
      <c r="F4867" s="3" t="s">
        <v>496</v>
      </c>
    </row>
    <row r="4868" spans="1:6" ht="12" customHeight="1" x14ac:dyDescent="0.25">
      <c r="A4868" s="3" t="s">
        <v>11716</v>
      </c>
      <c r="B4868" s="3" t="s">
        <v>493</v>
      </c>
      <c r="C4868" s="3" t="s">
        <v>217</v>
      </c>
      <c r="D4868" s="3" t="s">
        <v>8884</v>
      </c>
      <c r="E4868" s="3" t="s">
        <v>11718</v>
      </c>
      <c r="F4868" s="3" t="s">
        <v>496</v>
      </c>
    </row>
    <row r="4869" spans="1:6" ht="12" customHeight="1" x14ac:dyDescent="0.25">
      <c r="A4869" s="3" t="s">
        <v>11719</v>
      </c>
      <c r="B4869" s="3" t="s">
        <v>493</v>
      </c>
      <c r="C4869" s="3" t="s">
        <v>217</v>
      </c>
      <c r="D4869" s="3" t="s">
        <v>8884</v>
      </c>
      <c r="E4869" s="3" t="s">
        <v>11720</v>
      </c>
      <c r="F4869" s="3" t="s">
        <v>496</v>
      </c>
    </row>
    <row r="4870" spans="1:6" ht="12" customHeight="1" x14ac:dyDescent="0.25">
      <c r="A4870" s="3" t="s">
        <v>11721</v>
      </c>
      <c r="B4870" s="3" t="s">
        <v>493</v>
      </c>
      <c r="C4870" s="3" t="s">
        <v>217</v>
      </c>
      <c r="D4870" s="3" t="s">
        <v>8884</v>
      </c>
      <c r="E4870" s="3" t="s">
        <v>11722</v>
      </c>
      <c r="F4870" s="3" t="s">
        <v>496</v>
      </c>
    </row>
    <row r="4871" spans="1:6" ht="12" customHeight="1" x14ac:dyDescent="0.25">
      <c r="A4871" s="3" t="s">
        <v>2449</v>
      </c>
      <c r="B4871" s="3" t="s">
        <v>504</v>
      </c>
      <c r="C4871" s="3" t="s">
        <v>217</v>
      </c>
      <c r="D4871" s="3" t="s">
        <v>8884</v>
      </c>
      <c r="E4871" s="3" t="s">
        <v>2451</v>
      </c>
      <c r="F4871" s="3" t="s">
        <v>496</v>
      </c>
    </row>
    <row r="4872" spans="1:6" ht="12" customHeight="1" x14ac:dyDescent="0.25">
      <c r="A4872" s="3" t="s">
        <v>11723</v>
      </c>
      <c r="B4872" s="3" t="s">
        <v>493</v>
      </c>
      <c r="C4872" s="3" t="s">
        <v>190</v>
      </c>
      <c r="D4872" s="3" t="s">
        <v>8888</v>
      </c>
      <c r="E4872" s="3" t="s">
        <v>11724</v>
      </c>
      <c r="F4872" s="3" t="s">
        <v>496</v>
      </c>
    </row>
    <row r="4873" spans="1:6" ht="12" customHeight="1" x14ac:dyDescent="0.25">
      <c r="A4873" s="3" t="s">
        <v>11726</v>
      </c>
      <c r="B4873" s="3" t="s">
        <v>493</v>
      </c>
      <c r="C4873" s="3" t="s">
        <v>190</v>
      </c>
      <c r="D4873" s="3" t="s">
        <v>8888</v>
      </c>
      <c r="E4873" s="3" t="s">
        <v>11727</v>
      </c>
      <c r="F4873" s="3" t="s">
        <v>496</v>
      </c>
    </row>
    <row r="4874" spans="1:6" ht="12" customHeight="1" x14ac:dyDescent="0.25">
      <c r="A4874" s="3" t="s">
        <v>11728</v>
      </c>
      <c r="B4874" s="3" t="s">
        <v>493</v>
      </c>
      <c r="C4874" s="3" t="s">
        <v>190</v>
      </c>
      <c r="D4874" s="3" t="s">
        <v>8888</v>
      </c>
      <c r="E4874" s="3" t="s">
        <v>11729</v>
      </c>
      <c r="F4874" s="3" t="s">
        <v>496</v>
      </c>
    </row>
    <row r="4875" spans="1:6" ht="12" customHeight="1" x14ac:dyDescent="0.25">
      <c r="A4875" s="3" t="s">
        <v>11673</v>
      </c>
      <c r="B4875" s="3" t="s">
        <v>504</v>
      </c>
      <c r="C4875" s="3" t="s">
        <v>190</v>
      </c>
      <c r="D4875" s="3" t="s">
        <v>8888</v>
      </c>
      <c r="E4875" s="3" t="s">
        <v>11674</v>
      </c>
      <c r="F4875" s="3" t="s">
        <v>496</v>
      </c>
    </row>
    <row r="4876" spans="1:6" ht="12" customHeight="1" x14ac:dyDescent="0.25">
      <c r="A4876" s="3" t="s">
        <v>11730</v>
      </c>
      <c r="B4876" s="3" t="s">
        <v>493</v>
      </c>
      <c r="C4876" s="3" t="s">
        <v>188</v>
      </c>
      <c r="D4876" s="3" t="s">
        <v>8891</v>
      </c>
      <c r="E4876" s="3" t="s">
        <v>11731</v>
      </c>
      <c r="F4876" s="3" t="s">
        <v>496</v>
      </c>
    </row>
    <row r="4877" spans="1:6" ht="12" customHeight="1" x14ac:dyDescent="0.25">
      <c r="A4877" s="3" t="s">
        <v>11732</v>
      </c>
      <c r="B4877" s="3" t="s">
        <v>493</v>
      </c>
      <c r="C4877" s="3" t="s">
        <v>188</v>
      </c>
      <c r="D4877" s="3" t="s">
        <v>8891</v>
      </c>
      <c r="E4877" s="3" t="s">
        <v>11734</v>
      </c>
      <c r="F4877" s="3" t="s">
        <v>496</v>
      </c>
    </row>
    <row r="4878" spans="1:6" ht="12" customHeight="1" x14ac:dyDescent="0.25">
      <c r="A4878" s="3" t="s">
        <v>3096</v>
      </c>
      <c r="B4878" s="3" t="s">
        <v>504</v>
      </c>
      <c r="C4878" s="3" t="s">
        <v>188</v>
      </c>
      <c r="D4878" s="3" t="s">
        <v>8891</v>
      </c>
      <c r="E4878" s="3" t="s">
        <v>3097</v>
      </c>
      <c r="F4878" s="3" t="s">
        <v>496</v>
      </c>
    </row>
    <row r="4879" spans="1:6" ht="12" customHeight="1" x14ac:dyDescent="0.25">
      <c r="A4879" s="3" t="s">
        <v>11735</v>
      </c>
      <c r="B4879" s="3" t="s">
        <v>493</v>
      </c>
      <c r="C4879" s="3" t="s">
        <v>188</v>
      </c>
      <c r="D4879" s="3" t="s">
        <v>8891</v>
      </c>
      <c r="E4879" s="3" t="s">
        <v>11736</v>
      </c>
      <c r="F4879" s="3" t="s">
        <v>496</v>
      </c>
    </row>
    <row r="4880" spans="1:6" ht="12" customHeight="1" x14ac:dyDescent="0.25">
      <c r="A4880" s="3" t="s">
        <v>11737</v>
      </c>
      <c r="B4880" s="3" t="s">
        <v>493</v>
      </c>
      <c r="C4880" s="3" t="s">
        <v>190</v>
      </c>
      <c r="D4880" s="3" t="s">
        <v>8894</v>
      </c>
      <c r="E4880" s="3" t="s">
        <v>11738</v>
      </c>
      <c r="F4880" s="3" t="s">
        <v>496</v>
      </c>
    </row>
    <row r="4881" spans="1:6" ht="12" customHeight="1" x14ac:dyDescent="0.25">
      <c r="A4881" s="3" t="s">
        <v>11739</v>
      </c>
      <c r="B4881" s="3" t="s">
        <v>493</v>
      </c>
      <c r="C4881" s="3" t="s">
        <v>190</v>
      </c>
      <c r="D4881" s="3" t="s">
        <v>8894</v>
      </c>
      <c r="E4881" s="3" t="s">
        <v>11740</v>
      </c>
      <c r="F4881" s="3" t="s">
        <v>496</v>
      </c>
    </row>
    <row r="4882" spans="1:6" ht="12" customHeight="1" x14ac:dyDescent="0.25">
      <c r="A4882" s="3" t="s">
        <v>11673</v>
      </c>
      <c r="B4882" s="3" t="s">
        <v>504</v>
      </c>
      <c r="C4882" s="3" t="s">
        <v>190</v>
      </c>
      <c r="D4882" s="3" t="s">
        <v>8894</v>
      </c>
      <c r="E4882" s="3" t="s">
        <v>11674</v>
      </c>
      <c r="F4882" s="3" t="s">
        <v>496</v>
      </c>
    </row>
    <row r="4883" spans="1:6" ht="12" customHeight="1" x14ac:dyDescent="0.25">
      <c r="A4883" s="3" t="s">
        <v>11742</v>
      </c>
      <c r="B4883" s="3" t="s">
        <v>493</v>
      </c>
      <c r="C4883" s="3" t="s">
        <v>190</v>
      </c>
      <c r="D4883" s="3" t="s">
        <v>8894</v>
      </c>
      <c r="E4883" s="3" t="s">
        <v>11743</v>
      </c>
      <c r="F4883" s="3" t="s">
        <v>496</v>
      </c>
    </row>
    <row r="4884" spans="1:6" ht="12" customHeight="1" x14ac:dyDescent="0.25">
      <c r="A4884" s="3" t="s">
        <v>11744</v>
      </c>
      <c r="B4884" s="3" t="s">
        <v>493</v>
      </c>
      <c r="C4884" s="3" t="s">
        <v>208</v>
      </c>
      <c r="D4884" s="3" t="s">
        <v>8895</v>
      </c>
      <c r="E4884" s="3" t="s">
        <v>11745</v>
      </c>
      <c r="F4884" s="3" t="s">
        <v>496</v>
      </c>
    </row>
    <row r="4885" spans="1:6" ht="12" customHeight="1" x14ac:dyDescent="0.25">
      <c r="A4885" s="3" t="s">
        <v>11746</v>
      </c>
      <c r="B4885" s="3" t="s">
        <v>493</v>
      </c>
      <c r="C4885" s="3" t="s">
        <v>208</v>
      </c>
      <c r="D4885" s="3" t="s">
        <v>8895</v>
      </c>
      <c r="E4885" s="3" t="s">
        <v>11747</v>
      </c>
      <c r="F4885" s="3" t="s">
        <v>496</v>
      </c>
    </row>
    <row r="4886" spans="1:6" ht="12" customHeight="1" x14ac:dyDescent="0.25">
      <c r="A4886" s="3" t="s">
        <v>11748</v>
      </c>
      <c r="B4886" s="3" t="s">
        <v>493</v>
      </c>
      <c r="C4886" s="3" t="s">
        <v>208</v>
      </c>
      <c r="D4886" s="3" t="s">
        <v>8895</v>
      </c>
      <c r="E4886" s="3" t="s">
        <v>11749</v>
      </c>
      <c r="F4886" s="3" t="s">
        <v>496</v>
      </c>
    </row>
    <row r="4887" spans="1:6" ht="12" customHeight="1" x14ac:dyDescent="0.25">
      <c r="A4887" s="3" t="s">
        <v>513</v>
      </c>
      <c r="B4887" s="3" t="s">
        <v>504</v>
      </c>
      <c r="C4887" s="3" t="s">
        <v>208</v>
      </c>
      <c r="D4887" s="3" t="s">
        <v>8895</v>
      </c>
      <c r="E4887" s="3" t="s">
        <v>568</v>
      </c>
      <c r="F4887" s="3" t="s">
        <v>496</v>
      </c>
    </row>
    <row r="4888" spans="1:6" ht="12" customHeight="1" x14ac:dyDescent="0.25">
      <c r="A4888" s="3" t="s">
        <v>11751</v>
      </c>
      <c r="B4888" s="3" t="s">
        <v>493</v>
      </c>
      <c r="C4888" s="3" t="s">
        <v>208</v>
      </c>
      <c r="D4888" s="3" t="s">
        <v>8897</v>
      </c>
      <c r="E4888" s="3" t="s">
        <v>11752</v>
      </c>
      <c r="F4888" s="3" t="s">
        <v>496</v>
      </c>
    </row>
    <row r="4889" spans="1:6" ht="12" customHeight="1" x14ac:dyDescent="0.25">
      <c r="A4889" s="3" t="s">
        <v>11753</v>
      </c>
      <c r="B4889" s="3" t="s">
        <v>493</v>
      </c>
      <c r="C4889" s="3" t="s">
        <v>208</v>
      </c>
      <c r="D4889" s="3" t="s">
        <v>8897</v>
      </c>
      <c r="E4889" s="3" t="s">
        <v>11754</v>
      </c>
      <c r="F4889" s="3" t="s">
        <v>496</v>
      </c>
    </row>
    <row r="4890" spans="1:6" ht="12" customHeight="1" x14ac:dyDescent="0.25">
      <c r="A4890" s="3" t="s">
        <v>11755</v>
      </c>
      <c r="B4890" s="3" t="s">
        <v>493</v>
      </c>
      <c r="C4890" s="3" t="s">
        <v>208</v>
      </c>
      <c r="D4890" s="3" t="s">
        <v>8897</v>
      </c>
      <c r="E4890" s="3" t="s">
        <v>11756</v>
      </c>
      <c r="F4890" s="3" t="s">
        <v>496</v>
      </c>
    </row>
    <row r="4891" spans="1:6" ht="12" customHeight="1" x14ac:dyDescent="0.25">
      <c r="A4891" s="3" t="s">
        <v>513</v>
      </c>
      <c r="B4891" s="3" t="s">
        <v>504</v>
      </c>
      <c r="C4891" s="3" t="s">
        <v>208</v>
      </c>
      <c r="D4891" s="3" t="s">
        <v>8897</v>
      </c>
      <c r="E4891" s="3" t="s">
        <v>568</v>
      </c>
      <c r="F4891" s="3" t="s">
        <v>496</v>
      </c>
    </row>
    <row r="4892" spans="1:6" ht="12" customHeight="1" x14ac:dyDescent="0.25">
      <c r="A4892" s="3" t="s">
        <v>11757</v>
      </c>
      <c r="B4892" s="3" t="s">
        <v>493</v>
      </c>
      <c r="C4892" s="3" t="s">
        <v>188</v>
      </c>
      <c r="D4892" s="3" t="s">
        <v>8901</v>
      </c>
      <c r="E4892" s="3" t="s">
        <v>11759</v>
      </c>
      <c r="F4892" s="3" t="s">
        <v>496</v>
      </c>
    </row>
    <row r="4893" spans="1:6" ht="12" customHeight="1" x14ac:dyDescent="0.25">
      <c r="A4893" s="3" t="s">
        <v>11760</v>
      </c>
      <c r="B4893" s="3" t="s">
        <v>493</v>
      </c>
      <c r="C4893" s="3" t="s">
        <v>188</v>
      </c>
      <c r="D4893" s="3" t="s">
        <v>8901</v>
      </c>
      <c r="E4893" s="3" t="s">
        <v>11761</v>
      </c>
      <c r="F4893" s="3" t="s">
        <v>496</v>
      </c>
    </row>
    <row r="4894" spans="1:6" ht="12" customHeight="1" x14ac:dyDescent="0.25">
      <c r="A4894" s="3" t="s">
        <v>11762</v>
      </c>
      <c r="B4894" s="3" t="s">
        <v>493</v>
      </c>
      <c r="C4894" s="3" t="s">
        <v>188</v>
      </c>
      <c r="D4894" s="3" t="s">
        <v>8901</v>
      </c>
      <c r="E4894" s="3" t="s">
        <v>11763</v>
      </c>
      <c r="F4894" s="3" t="s">
        <v>496</v>
      </c>
    </row>
    <row r="4895" spans="1:6" ht="12" customHeight="1" x14ac:dyDescent="0.25">
      <c r="A4895" s="3" t="s">
        <v>3096</v>
      </c>
      <c r="B4895" s="3" t="s">
        <v>504</v>
      </c>
      <c r="C4895" s="3" t="s">
        <v>188</v>
      </c>
      <c r="D4895" s="3" t="s">
        <v>8901</v>
      </c>
      <c r="E4895" s="3" t="s">
        <v>3097</v>
      </c>
      <c r="F4895" s="3" t="s">
        <v>496</v>
      </c>
    </row>
    <row r="4896" spans="1:6" ht="12" customHeight="1" x14ac:dyDescent="0.25">
      <c r="A4896" s="3" t="s">
        <v>11764</v>
      </c>
      <c r="B4896" s="3" t="s">
        <v>493</v>
      </c>
      <c r="C4896" s="3" t="s">
        <v>188</v>
      </c>
      <c r="D4896" s="3" t="s">
        <v>8904</v>
      </c>
      <c r="E4896" s="3" t="s">
        <v>11765</v>
      </c>
      <c r="F4896" s="3" t="s">
        <v>496</v>
      </c>
    </row>
    <row r="4897" spans="1:6" ht="12" customHeight="1" x14ac:dyDescent="0.25">
      <c r="A4897" s="3" t="s">
        <v>11766</v>
      </c>
      <c r="B4897" s="3" t="s">
        <v>493</v>
      </c>
      <c r="C4897" s="3" t="s">
        <v>188</v>
      </c>
      <c r="D4897" s="3" t="s">
        <v>8904</v>
      </c>
      <c r="E4897" s="3" t="s">
        <v>11768</v>
      </c>
      <c r="F4897" s="3" t="s">
        <v>496</v>
      </c>
    </row>
    <row r="4898" spans="1:6" ht="12" customHeight="1" x14ac:dyDescent="0.25">
      <c r="A4898" s="3" t="s">
        <v>3096</v>
      </c>
      <c r="B4898" s="3" t="s">
        <v>504</v>
      </c>
      <c r="C4898" s="3" t="s">
        <v>188</v>
      </c>
      <c r="D4898" s="3" t="s">
        <v>8904</v>
      </c>
      <c r="E4898" s="3" t="s">
        <v>3097</v>
      </c>
      <c r="F4898" s="3" t="s">
        <v>496</v>
      </c>
    </row>
    <row r="4899" spans="1:6" ht="12" customHeight="1" x14ac:dyDescent="0.25">
      <c r="A4899" s="3" t="s">
        <v>11769</v>
      </c>
      <c r="B4899" s="3" t="s">
        <v>493</v>
      </c>
      <c r="C4899" s="3" t="s">
        <v>188</v>
      </c>
      <c r="D4899" s="3" t="s">
        <v>8904</v>
      </c>
      <c r="E4899" s="3" t="s">
        <v>11770</v>
      </c>
      <c r="F4899" s="3" t="s">
        <v>496</v>
      </c>
    </row>
    <row r="4900" spans="1:6" ht="12" customHeight="1" x14ac:dyDescent="0.25">
      <c r="A4900" s="3" t="s">
        <v>11771</v>
      </c>
      <c r="B4900" s="3" t="s">
        <v>493</v>
      </c>
      <c r="C4900" s="3" t="s">
        <v>34</v>
      </c>
      <c r="D4900" s="3" t="s">
        <v>8906</v>
      </c>
      <c r="E4900" s="3" t="s">
        <v>11772</v>
      </c>
      <c r="F4900" s="3" t="s">
        <v>496</v>
      </c>
    </row>
    <row r="4901" spans="1:6" ht="12" customHeight="1" x14ac:dyDescent="0.25">
      <c r="A4901" s="3" t="s">
        <v>11773</v>
      </c>
      <c r="B4901" s="3" t="s">
        <v>493</v>
      </c>
      <c r="C4901" s="3" t="s">
        <v>34</v>
      </c>
      <c r="D4901" s="3" t="s">
        <v>8906</v>
      </c>
      <c r="E4901" s="3" t="s">
        <v>11775</v>
      </c>
      <c r="F4901" s="3" t="s">
        <v>496</v>
      </c>
    </row>
    <row r="4902" spans="1:6" ht="12" customHeight="1" x14ac:dyDescent="0.25">
      <c r="A4902" s="3" t="s">
        <v>11776</v>
      </c>
      <c r="B4902" s="3" t="s">
        <v>493</v>
      </c>
      <c r="C4902" s="3" t="s">
        <v>34</v>
      </c>
      <c r="D4902" s="3" t="s">
        <v>8906</v>
      </c>
      <c r="E4902" s="3" t="s">
        <v>11777</v>
      </c>
      <c r="F4902" s="3" t="s">
        <v>496</v>
      </c>
    </row>
    <row r="4903" spans="1:6" ht="12" customHeight="1" x14ac:dyDescent="0.25">
      <c r="A4903" s="3" t="s">
        <v>11778</v>
      </c>
      <c r="B4903" s="3" t="s">
        <v>504</v>
      </c>
      <c r="C4903" s="3" t="s">
        <v>34</v>
      </c>
      <c r="D4903" s="3" t="s">
        <v>8906</v>
      </c>
      <c r="E4903" s="3" t="s">
        <v>11779</v>
      </c>
      <c r="F4903" s="3" t="s">
        <v>496</v>
      </c>
    </row>
    <row r="4904" spans="1:6" ht="12" customHeight="1" x14ac:dyDescent="0.25">
      <c r="A4904" s="3" t="s">
        <v>11780</v>
      </c>
      <c r="B4904" s="3" t="s">
        <v>493</v>
      </c>
      <c r="C4904" s="3" t="s">
        <v>208</v>
      </c>
      <c r="D4904" s="3" t="s">
        <v>8907</v>
      </c>
      <c r="E4904" s="3" t="s">
        <v>11781</v>
      </c>
      <c r="F4904" s="3" t="s">
        <v>496</v>
      </c>
    </row>
    <row r="4905" spans="1:6" ht="12" customHeight="1" x14ac:dyDescent="0.25">
      <c r="A4905" s="3" t="s">
        <v>11782</v>
      </c>
      <c r="B4905" s="3" t="s">
        <v>493</v>
      </c>
      <c r="C4905" s="3" t="s">
        <v>208</v>
      </c>
      <c r="D4905" s="3" t="s">
        <v>8907</v>
      </c>
      <c r="E4905" s="3" t="s">
        <v>11783</v>
      </c>
      <c r="F4905" s="3" t="s">
        <v>496</v>
      </c>
    </row>
    <row r="4906" spans="1:6" ht="12" customHeight="1" x14ac:dyDescent="0.25">
      <c r="A4906" s="3" t="s">
        <v>11785</v>
      </c>
      <c r="B4906" s="3" t="s">
        <v>493</v>
      </c>
      <c r="C4906" s="3" t="s">
        <v>208</v>
      </c>
      <c r="D4906" s="3" t="s">
        <v>8907</v>
      </c>
      <c r="E4906" s="3" t="s">
        <v>11786</v>
      </c>
      <c r="F4906" s="3" t="s">
        <v>496</v>
      </c>
    </row>
    <row r="4907" spans="1:6" ht="12" customHeight="1" x14ac:dyDescent="0.25">
      <c r="A4907" s="3" t="s">
        <v>513</v>
      </c>
      <c r="B4907" s="3" t="s">
        <v>504</v>
      </c>
      <c r="C4907" s="3" t="s">
        <v>208</v>
      </c>
      <c r="D4907" s="3" t="s">
        <v>8907</v>
      </c>
      <c r="E4907" s="3" t="s">
        <v>568</v>
      </c>
      <c r="F4907" s="3" t="s">
        <v>496</v>
      </c>
    </row>
    <row r="4908" spans="1:6" ht="12" customHeight="1" x14ac:dyDescent="0.25">
      <c r="A4908" s="3" t="s">
        <v>11787</v>
      </c>
      <c r="B4908" s="3" t="s">
        <v>493</v>
      </c>
      <c r="C4908" s="3" t="s">
        <v>61</v>
      </c>
      <c r="D4908" s="3" t="s">
        <v>60</v>
      </c>
      <c r="E4908" s="3" t="s">
        <v>11788</v>
      </c>
      <c r="F4908" s="3" t="s">
        <v>496</v>
      </c>
    </row>
    <row r="4909" spans="1:6" ht="12" customHeight="1" x14ac:dyDescent="0.25">
      <c r="A4909" s="3" t="s">
        <v>11789</v>
      </c>
      <c r="B4909" s="3" t="s">
        <v>493</v>
      </c>
      <c r="C4909" s="3" t="s">
        <v>61</v>
      </c>
      <c r="D4909" s="3" t="s">
        <v>60</v>
      </c>
      <c r="E4909" s="3" t="s">
        <v>11790</v>
      </c>
      <c r="F4909" s="3" t="s">
        <v>496</v>
      </c>
    </row>
    <row r="4910" spans="1:6" ht="12" customHeight="1" x14ac:dyDescent="0.25">
      <c r="A4910" s="3" t="s">
        <v>3529</v>
      </c>
      <c r="B4910" s="3" t="s">
        <v>504</v>
      </c>
      <c r="C4910" s="3" t="s">
        <v>61</v>
      </c>
      <c r="D4910" s="3" t="s">
        <v>60</v>
      </c>
      <c r="E4910" s="3" t="s">
        <v>3530</v>
      </c>
      <c r="F4910" s="3" t="s">
        <v>496</v>
      </c>
    </row>
    <row r="4911" spans="1:6" ht="12" customHeight="1" x14ac:dyDescent="0.25">
      <c r="A4911" s="3" t="s">
        <v>11792</v>
      </c>
      <c r="B4911" s="3" t="s">
        <v>493</v>
      </c>
      <c r="C4911" s="3" t="s">
        <v>61</v>
      </c>
      <c r="D4911" s="3" t="s">
        <v>60</v>
      </c>
      <c r="E4911" s="3" t="s">
        <v>11793</v>
      </c>
      <c r="F4911" s="3" t="s">
        <v>496</v>
      </c>
    </row>
    <row r="4912" spans="1:6" ht="12" customHeight="1" x14ac:dyDescent="0.25">
      <c r="A4912" s="3" t="s">
        <v>11794</v>
      </c>
      <c r="B4912" s="3" t="s">
        <v>493</v>
      </c>
      <c r="C4912" s="3" t="s">
        <v>61</v>
      </c>
      <c r="D4912" s="3" t="s">
        <v>8910</v>
      </c>
      <c r="E4912" s="3" t="s">
        <v>11795</v>
      </c>
      <c r="F4912" s="3" t="s">
        <v>496</v>
      </c>
    </row>
    <row r="4913" spans="1:6" ht="12" customHeight="1" x14ac:dyDescent="0.25">
      <c r="A4913" s="3" t="s">
        <v>11796</v>
      </c>
      <c r="B4913" s="3" t="s">
        <v>493</v>
      </c>
      <c r="C4913" s="3" t="s">
        <v>61</v>
      </c>
      <c r="D4913" s="3" t="s">
        <v>8910</v>
      </c>
      <c r="E4913" s="3" t="s">
        <v>11797</v>
      </c>
      <c r="F4913" s="3" t="s">
        <v>496</v>
      </c>
    </row>
    <row r="4914" spans="1:6" ht="12" customHeight="1" x14ac:dyDescent="0.25">
      <c r="A4914" s="3" t="s">
        <v>3529</v>
      </c>
      <c r="B4914" s="3" t="s">
        <v>504</v>
      </c>
      <c r="C4914" s="3" t="s">
        <v>61</v>
      </c>
      <c r="D4914" s="3" t="s">
        <v>8910</v>
      </c>
      <c r="E4914" s="3" t="s">
        <v>3530</v>
      </c>
      <c r="F4914" s="3" t="s">
        <v>496</v>
      </c>
    </row>
    <row r="4915" spans="1:6" ht="12" customHeight="1" x14ac:dyDescent="0.25">
      <c r="A4915" s="3" t="s">
        <v>11799</v>
      </c>
      <c r="B4915" s="3" t="s">
        <v>493</v>
      </c>
      <c r="C4915" s="3" t="s">
        <v>61</v>
      </c>
      <c r="D4915" s="3" t="s">
        <v>8910</v>
      </c>
      <c r="E4915" s="3" t="s">
        <v>11800</v>
      </c>
      <c r="F4915" s="3" t="s">
        <v>496</v>
      </c>
    </row>
    <row r="4916" spans="1:6" ht="12" customHeight="1" x14ac:dyDescent="0.25">
      <c r="A4916" s="3" t="s">
        <v>11801</v>
      </c>
      <c r="B4916" s="3" t="s">
        <v>493</v>
      </c>
      <c r="C4916" s="3" t="s">
        <v>188</v>
      </c>
      <c r="D4916" s="3" t="s">
        <v>8913</v>
      </c>
      <c r="E4916" s="3" t="s">
        <v>11802</v>
      </c>
      <c r="F4916" s="3" t="s">
        <v>496</v>
      </c>
    </row>
    <row r="4917" spans="1:6" ht="12" customHeight="1" x14ac:dyDescent="0.25">
      <c r="A4917" s="3" t="s">
        <v>11803</v>
      </c>
      <c r="B4917" s="3" t="s">
        <v>493</v>
      </c>
      <c r="C4917" s="3" t="s">
        <v>188</v>
      </c>
      <c r="D4917" s="3" t="s">
        <v>8913</v>
      </c>
      <c r="E4917" s="3" t="s">
        <v>11804</v>
      </c>
      <c r="F4917" s="3" t="s">
        <v>496</v>
      </c>
    </row>
    <row r="4918" spans="1:6" ht="12" customHeight="1" x14ac:dyDescent="0.25">
      <c r="A4918" s="3" t="s">
        <v>3096</v>
      </c>
      <c r="B4918" s="3" t="s">
        <v>504</v>
      </c>
      <c r="C4918" s="3" t="s">
        <v>188</v>
      </c>
      <c r="D4918" s="3" t="s">
        <v>8913</v>
      </c>
      <c r="E4918" s="3" t="s">
        <v>3097</v>
      </c>
      <c r="F4918" s="3" t="s">
        <v>496</v>
      </c>
    </row>
    <row r="4919" spans="1:6" ht="12" customHeight="1" x14ac:dyDescent="0.25">
      <c r="A4919" s="3" t="s">
        <v>11805</v>
      </c>
      <c r="B4919" s="3" t="s">
        <v>493</v>
      </c>
      <c r="C4919" s="3" t="s">
        <v>188</v>
      </c>
      <c r="D4919" s="3" t="s">
        <v>8913</v>
      </c>
      <c r="E4919" s="3" t="s">
        <v>11807</v>
      </c>
      <c r="F4919" s="3" t="s">
        <v>496</v>
      </c>
    </row>
    <row r="4920" spans="1:6" ht="12" customHeight="1" x14ac:dyDescent="0.25">
      <c r="A4920" s="3" t="s">
        <v>11808</v>
      </c>
      <c r="B4920" s="3" t="s">
        <v>493</v>
      </c>
      <c r="C4920" s="3" t="s">
        <v>202</v>
      </c>
      <c r="D4920" s="3" t="s">
        <v>8915</v>
      </c>
      <c r="E4920" s="3" t="s">
        <v>11809</v>
      </c>
      <c r="F4920" s="3" t="s">
        <v>496</v>
      </c>
    </row>
    <row r="4921" spans="1:6" ht="12" customHeight="1" x14ac:dyDescent="0.25">
      <c r="A4921" s="3" t="s">
        <v>11810</v>
      </c>
      <c r="B4921" s="3" t="s">
        <v>493</v>
      </c>
      <c r="C4921" s="3" t="s">
        <v>202</v>
      </c>
      <c r="D4921" s="3" t="s">
        <v>8915</v>
      </c>
      <c r="E4921" s="3" t="s">
        <v>11811</v>
      </c>
      <c r="F4921" s="3" t="s">
        <v>496</v>
      </c>
    </row>
    <row r="4922" spans="1:6" ht="12" customHeight="1" x14ac:dyDescent="0.25">
      <c r="A4922" s="3" t="s">
        <v>6341</v>
      </c>
      <c r="B4922" s="3" t="s">
        <v>504</v>
      </c>
      <c r="C4922" s="3" t="s">
        <v>202</v>
      </c>
      <c r="D4922" s="3" t="s">
        <v>8915</v>
      </c>
      <c r="E4922" s="3" t="s">
        <v>6342</v>
      </c>
      <c r="F4922" s="3" t="s">
        <v>496</v>
      </c>
    </row>
    <row r="4923" spans="1:6" ht="12" customHeight="1" x14ac:dyDescent="0.25">
      <c r="A4923" s="3" t="s">
        <v>2671</v>
      </c>
      <c r="B4923" s="3" t="s">
        <v>493</v>
      </c>
      <c r="C4923" s="3" t="s">
        <v>202</v>
      </c>
      <c r="D4923" s="3" t="s">
        <v>8915</v>
      </c>
      <c r="E4923" s="3" t="s">
        <v>11813</v>
      </c>
      <c r="F4923" s="3" t="s">
        <v>496</v>
      </c>
    </row>
    <row r="4924" spans="1:6" ht="12" customHeight="1" x14ac:dyDescent="0.25">
      <c r="A4924" s="3" t="s">
        <v>11814</v>
      </c>
      <c r="B4924" s="3" t="s">
        <v>493</v>
      </c>
      <c r="C4924" s="3" t="s">
        <v>34</v>
      </c>
      <c r="D4924" s="3" t="s">
        <v>8919</v>
      </c>
      <c r="E4924" s="3" t="s">
        <v>11815</v>
      </c>
      <c r="F4924" s="3" t="s">
        <v>496</v>
      </c>
    </row>
    <row r="4925" spans="1:6" ht="12" customHeight="1" x14ac:dyDescent="0.25">
      <c r="A4925" s="3" t="s">
        <v>11816</v>
      </c>
      <c r="B4925" s="3" t="s">
        <v>760</v>
      </c>
      <c r="C4925" s="3" t="s">
        <v>34</v>
      </c>
      <c r="D4925" s="3" t="s">
        <v>8919</v>
      </c>
      <c r="E4925" s="3" t="s">
        <v>11817</v>
      </c>
      <c r="F4925" s="3" t="s">
        <v>496</v>
      </c>
    </row>
    <row r="4926" spans="1:6" ht="12" customHeight="1" x14ac:dyDescent="0.25">
      <c r="A4926" s="3" t="s">
        <v>11818</v>
      </c>
      <c r="B4926" s="3" t="s">
        <v>493</v>
      </c>
      <c r="C4926" s="3" t="s">
        <v>34</v>
      </c>
      <c r="D4926" s="3" t="s">
        <v>8919</v>
      </c>
      <c r="E4926" s="3" t="s">
        <v>11819</v>
      </c>
      <c r="F4926" s="3" t="s">
        <v>496</v>
      </c>
    </row>
    <row r="4927" spans="1:6" ht="12" customHeight="1" x14ac:dyDescent="0.25">
      <c r="A4927" s="3" t="s">
        <v>11820</v>
      </c>
      <c r="B4927" s="3" t="s">
        <v>493</v>
      </c>
      <c r="C4927" s="3" t="s">
        <v>34</v>
      </c>
      <c r="D4927" s="3" t="s">
        <v>8919</v>
      </c>
      <c r="E4927" s="3" t="s">
        <v>11821</v>
      </c>
      <c r="F4927" s="3" t="s">
        <v>496</v>
      </c>
    </row>
    <row r="4928" spans="1:6" ht="12" customHeight="1" x14ac:dyDescent="0.25">
      <c r="A4928" s="3" t="s">
        <v>11778</v>
      </c>
      <c r="B4928" s="3" t="s">
        <v>504</v>
      </c>
      <c r="C4928" s="3" t="s">
        <v>34</v>
      </c>
      <c r="D4928" s="3" t="s">
        <v>8919</v>
      </c>
      <c r="E4928" s="3" t="s">
        <v>11779</v>
      </c>
      <c r="F4928" s="3" t="s">
        <v>496</v>
      </c>
    </row>
    <row r="4929" spans="1:6" ht="12" customHeight="1" x14ac:dyDescent="0.25">
      <c r="A4929" s="3" t="s">
        <v>11823</v>
      </c>
      <c r="B4929" s="3" t="s">
        <v>493</v>
      </c>
      <c r="C4929" s="3" t="s">
        <v>386</v>
      </c>
      <c r="D4929" s="3" t="s">
        <v>8922</v>
      </c>
      <c r="E4929" s="3" t="s">
        <v>11824</v>
      </c>
      <c r="F4929" s="3" t="s">
        <v>496</v>
      </c>
    </row>
    <row r="4930" spans="1:6" ht="12" customHeight="1" x14ac:dyDescent="0.25">
      <c r="A4930" s="3" t="s">
        <v>11825</v>
      </c>
      <c r="B4930" s="3" t="s">
        <v>493</v>
      </c>
      <c r="C4930" s="3" t="s">
        <v>386</v>
      </c>
      <c r="D4930" s="3" t="s">
        <v>8922</v>
      </c>
      <c r="E4930" s="3" t="s">
        <v>11826</v>
      </c>
      <c r="F4930" s="3" t="s">
        <v>496</v>
      </c>
    </row>
    <row r="4931" spans="1:6" ht="12" customHeight="1" x14ac:dyDescent="0.25">
      <c r="A4931" s="3" t="s">
        <v>7271</v>
      </c>
      <c r="B4931" s="3" t="s">
        <v>504</v>
      </c>
      <c r="C4931" s="3" t="s">
        <v>386</v>
      </c>
      <c r="D4931" s="3" t="s">
        <v>8922</v>
      </c>
      <c r="E4931" s="3" t="s">
        <v>7273</v>
      </c>
      <c r="F4931" s="3" t="s">
        <v>496</v>
      </c>
    </row>
    <row r="4932" spans="1:6" ht="12" customHeight="1" x14ac:dyDescent="0.25">
      <c r="A4932" s="3" t="s">
        <v>11827</v>
      </c>
      <c r="B4932" s="3" t="s">
        <v>493</v>
      </c>
      <c r="C4932" s="3" t="s">
        <v>386</v>
      </c>
      <c r="D4932" s="3" t="s">
        <v>8922</v>
      </c>
      <c r="E4932" s="3" t="s">
        <v>11828</v>
      </c>
      <c r="F4932" s="3" t="s">
        <v>496</v>
      </c>
    </row>
    <row r="4933" spans="1:6" ht="12" customHeight="1" x14ac:dyDescent="0.25">
      <c r="A4933" s="3" t="s">
        <v>1457</v>
      </c>
      <c r="B4933" s="3" t="s">
        <v>493</v>
      </c>
      <c r="C4933" s="3" t="s">
        <v>133</v>
      </c>
      <c r="D4933" s="3" t="s">
        <v>8924</v>
      </c>
      <c r="E4933" s="3" t="s">
        <v>11830</v>
      </c>
      <c r="F4933" s="3" t="s">
        <v>496</v>
      </c>
    </row>
    <row r="4934" spans="1:6" ht="12" customHeight="1" x14ac:dyDescent="0.25">
      <c r="A4934" s="3" t="s">
        <v>11831</v>
      </c>
      <c r="B4934" s="3" t="s">
        <v>493</v>
      </c>
      <c r="C4934" s="3" t="s">
        <v>133</v>
      </c>
      <c r="D4934" s="3" t="s">
        <v>8924</v>
      </c>
      <c r="E4934" s="3" t="s">
        <v>11832</v>
      </c>
      <c r="F4934" s="3" t="s">
        <v>496</v>
      </c>
    </row>
    <row r="4935" spans="1:6" ht="12" customHeight="1" x14ac:dyDescent="0.25">
      <c r="A4935" s="3" t="s">
        <v>2527</v>
      </c>
      <c r="B4935" s="3" t="s">
        <v>504</v>
      </c>
      <c r="C4935" s="3" t="s">
        <v>133</v>
      </c>
      <c r="D4935" s="3" t="s">
        <v>8924</v>
      </c>
      <c r="E4935" s="3" t="s">
        <v>2530</v>
      </c>
      <c r="F4935" s="3" t="s">
        <v>496</v>
      </c>
    </row>
    <row r="4936" spans="1:6" ht="12" customHeight="1" x14ac:dyDescent="0.25">
      <c r="A4936" s="3" t="s">
        <v>11833</v>
      </c>
      <c r="B4936" s="3" t="s">
        <v>493</v>
      </c>
      <c r="C4936" s="3" t="s">
        <v>133</v>
      </c>
      <c r="D4936" s="3" t="s">
        <v>8924</v>
      </c>
      <c r="E4936" s="3" t="s">
        <v>11834</v>
      </c>
      <c r="F4936" s="3" t="s">
        <v>496</v>
      </c>
    </row>
    <row r="4937" spans="1:6" ht="12" customHeight="1" x14ac:dyDescent="0.25">
      <c r="A4937" s="3" t="s">
        <v>11835</v>
      </c>
      <c r="B4937" s="3" t="s">
        <v>493</v>
      </c>
      <c r="C4937" s="3" t="s">
        <v>133</v>
      </c>
      <c r="D4937" s="3" t="s">
        <v>136</v>
      </c>
      <c r="E4937" s="3" t="s">
        <v>11836</v>
      </c>
      <c r="F4937" s="3" t="s">
        <v>496</v>
      </c>
    </row>
    <row r="4938" spans="1:6" ht="12" customHeight="1" x14ac:dyDescent="0.25">
      <c r="A4938" s="3" t="s">
        <v>11838</v>
      </c>
      <c r="B4938" s="3" t="s">
        <v>493</v>
      </c>
      <c r="C4938" s="3" t="s">
        <v>133</v>
      </c>
      <c r="D4938" s="3" t="s">
        <v>136</v>
      </c>
      <c r="E4938" s="3" t="s">
        <v>11839</v>
      </c>
      <c r="F4938" s="3" t="s">
        <v>496</v>
      </c>
    </row>
    <row r="4939" spans="1:6" ht="12" customHeight="1" x14ac:dyDescent="0.25">
      <c r="A4939" s="3" t="s">
        <v>2527</v>
      </c>
      <c r="B4939" s="3" t="s">
        <v>504</v>
      </c>
      <c r="C4939" s="3" t="s">
        <v>133</v>
      </c>
      <c r="D4939" s="3" t="s">
        <v>136</v>
      </c>
      <c r="E4939" s="3" t="s">
        <v>2530</v>
      </c>
      <c r="F4939" s="3" t="s">
        <v>496</v>
      </c>
    </row>
    <row r="4940" spans="1:6" ht="12" customHeight="1" x14ac:dyDescent="0.25">
      <c r="A4940" s="3" t="s">
        <v>11840</v>
      </c>
      <c r="B4940" s="3" t="s">
        <v>493</v>
      </c>
      <c r="C4940" s="3" t="s">
        <v>133</v>
      </c>
      <c r="D4940" s="3" t="s">
        <v>136</v>
      </c>
      <c r="E4940" s="3" t="s">
        <v>11841</v>
      </c>
      <c r="F4940" s="3" t="s">
        <v>496</v>
      </c>
    </row>
    <row r="4941" spans="1:6" ht="12" customHeight="1" x14ac:dyDescent="0.25">
      <c r="A4941" s="3" t="s">
        <v>11842</v>
      </c>
      <c r="B4941" s="3" t="s">
        <v>493</v>
      </c>
      <c r="C4941" s="3" t="s">
        <v>40</v>
      </c>
      <c r="D4941" s="3" t="s">
        <v>8927</v>
      </c>
      <c r="E4941" s="3" t="s">
        <v>11843</v>
      </c>
      <c r="F4941" s="3" t="s">
        <v>496</v>
      </c>
    </row>
    <row r="4942" spans="1:6" ht="12" customHeight="1" x14ac:dyDescent="0.25">
      <c r="A4942" s="3" t="s">
        <v>11844</v>
      </c>
      <c r="B4942" s="3" t="s">
        <v>493</v>
      </c>
      <c r="C4942" s="3" t="s">
        <v>40</v>
      </c>
      <c r="D4942" s="3" t="s">
        <v>8927</v>
      </c>
      <c r="E4942" s="3" t="s">
        <v>11846</v>
      </c>
      <c r="F4942" s="3" t="s">
        <v>496</v>
      </c>
    </row>
    <row r="4943" spans="1:6" ht="12" customHeight="1" x14ac:dyDescent="0.25">
      <c r="A4943" s="3" t="s">
        <v>11847</v>
      </c>
      <c r="B4943" s="3" t="s">
        <v>493</v>
      </c>
      <c r="C4943" s="3" t="s">
        <v>40</v>
      </c>
      <c r="D4943" s="3" t="s">
        <v>8927</v>
      </c>
      <c r="E4943" s="3" t="s">
        <v>11848</v>
      </c>
      <c r="F4943" s="3" t="s">
        <v>496</v>
      </c>
    </row>
    <row r="4944" spans="1:6" ht="12" customHeight="1" x14ac:dyDescent="0.25">
      <c r="A4944" s="3" t="s">
        <v>3382</v>
      </c>
      <c r="B4944" s="3" t="s">
        <v>504</v>
      </c>
      <c r="C4944" s="3" t="s">
        <v>40</v>
      </c>
      <c r="D4944" s="3" t="s">
        <v>8927</v>
      </c>
      <c r="E4944" s="3" t="s">
        <v>3383</v>
      </c>
      <c r="F4944" s="3" t="s">
        <v>496</v>
      </c>
    </row>
    <row r="4945" spans="1:6" ht="12" customHeight="1" x14ac:dyDescent="0.25">
      <c r="A4945" s="3" t="s">
        <v>11849</v>
      </c>
      <c r="B4945" s="3" t="s">
        <v>493</v>
      </c>
      <c r="C4945" s="3" t="s">
        <v>108</v>
      </c>
      <c r="D4945" s="3" t="s">
        <v>8929</v>
      </c>
      <c r="E4945" s="3" t="s">
        <v>11850</v>
      </c>
      <c r="F4945" s="3" t="s">
        <v>496</v>
      </c>
    </row>
    <row r="4946" spans="1:6" ht="12" customHeight="1" x14ac:dyDescent="0.25">
      <c r="A4946" s="3" t="s">
        <v>10564</v>
      </c>
      <c r="B4946" s="3" t="s">
        <v>493</v>
      </c>
      <c r="C4946" s="3" t="s">
        <v>108</v>
      </c>
      <c r="D4946" s="3" t="s">
        <v>8929</v>
      </c>
      <c r="E4946" s="3" t="s">
        <v>11852</v>
      </c>
      <c r="F4946" s="3" t="s">
        <v>496</v>
      </c>
    </row>
    <row r="4947" spans="1:6" ht="12" customHeight="1" x14ac:dyDescent="0.25">
      <c r="A4947" s="3" t="s">
        <v>11853</v>
      </c>
      <c r="B4947" s="3" t="s">
        <v>493</v>
      </c>
      <c r="C4947" s="3" t="s">
        <v>108</v>
      </c>
      <c r="D4947" s="3" t="s">
        <v>8929</v>
      </c>
      <c r="E4947" s="3" t="s">
        <v>11854</v>
      </c>
      <c r="F4947" s="3" t="s">
        <v>496</v>
      </c>
    </row>
    <row r="4948" spans="1:6" ht="12" customHeight="1" x14ac:dyDescent="0.25">
      <c r="A4948" s="3" t="s">
        <v>5775</v>
      </c>
      <c r="B4948" s="3" t="s">
        <v>504</v>
      </c>
      <c r="C4948" s="3" t="s">
        <v>108</v>
      </c>
      <c r="D4948" s="3" t="s">
        <v>8929</v>
      </c>
      <c r="E4948" s="3" t="s">
        <v>5777</v>
      </c>
      <c r="F4948" s="3" t="s">
        <v>496</v>
      </c>
    </row>
    <row r="4949" spans="1:6" ht="12" customHeight="1" x14ac:dyDescent="0.25">
      <c r="A4949" s="3" t="s">
        <v>11855</v>
      </c>
      <c r="B4949" s="3" t="s">
        <v>493</v>
      </c>
      <c r="C4949" s="3" t="s">
        <v>108</v>
      </c>
      <c r="D4949" s="3" t="s">
        <v>107</v>
      </c>
      <c r="E4949" s="3" t="s">
        <v>11856</v>
      </c>
      <c r="F4949" s="3" t="s">
        <v>496</v>
      </c>
    </row>
    <row r="4950" spans="1:6" ht="12" customHeight="1" x14ac:dyDescent="0.25">
      <c r="A4950" s="3" t="s">
        <v>11857</v>
      </c>
      <c r="B4950" s="3" t="s">
        <v>493</v>
      </c>
      <c r="C4950" s="3" t="s">
        <v>108</v>
      </c>
      <c r="D4950" s="3" t="s">
        <v>107</v>
      </c>
      <c r="E4950" s="3" t="s">
        <v>11858</v>
      </c>
      <c r="F4950" s="3" t="s">
        <v>496</v>
      </c>
    </row>
    <row r="4951" spans="1:6" ht="12" customHeight="1" x14ac:dyDescent="0.25">
      <c r="A4951" s="3" t="s">
        <v>11860</v>
      </c>
      <c r="B4951" s="3" t="s">
        <v>493</v>
      </c>
      <c r="C4951" s="3" t="s">
        <v>108</v>
      </c>
      <c r="D4951" s="3" t="s">
        <v>107</v>
      </c>
      <c r="E4951" s="3" t="s">
        <v>11861</v>
      </c>
      <c r="F4951" s="3" t="s">
        <v>496</v>
      </c>
    </row>
    <row r="4952" spans="1:6" ht="12" customHeight="1" x14ac:dyDescent="0.25">
      <c r="A4952" s="3" t="s">
        <v>5775</v>
      </c>
      <c r="B4952" s="3" t="s">
        <v>504</v>
      </c>
      <c r="C4952" s="3" t="s">
        <v>108</v>
      </c>
      <c r="D4952" s="3" t="s">
        <v>107</v>
      </c>
      <c r="E4952" s="3" t="s">
        <v>5777</v>
      </c>
      <c r="F4952" s="3" t="s">
        <v>496</v>
      </c>
    </row>
    <row r="4953" spans="1:6" ht="12" customHeight="1" x14ac:dyDescent="0.25">
      <c r="A4953" s="3" t="s">
        <v>11862</v>
      </c>
      <c r="B4953" s="3" t="s">
        <v>493</v>
      </c>
      <c r="C4953" s="3" t="s">
        <v>108</v>
      </c>
      <c r="D4953" s="3" t="s">
        <v>8931</v>
      </c>
      <c r="E4953" s="3" t="s">
        <v>11863</v>
      </c>
      <c r="F4953" s="3" t="s">
        <v>496</v>
      </c>
    </row>
    <row r="4954" spans="1:6" ht="12" customHeight="1" x14ac:dyDescent="0.25">
      <c r="A4954" s="3" t="s">
        <v>4156</v>
      </c>
      <c r="B4954" s="3" t="s">
        <v>493</v>
      </c>
      <c r="C4954" s="3" t="s">
        <v>108</v>
      </c>
      <c r="D4954" s="3" t="s">
        <v>8931</v>
      </c>
      <c r="E4954" s="3" t="s">
        <v>11864</v>
      </c>
      <c r="F4954" s="3" t="s">
        <v>496</v>
      </c>
    </row>
    <row r="4955" spans="1:6" ht="12" customHeight="1" x14ac:dyDescent="0.25">
      <c r="A4955" s="3" t="s">
        <v>1753</v>
      </c>
      <c r="B4955" s="3" t="s">
        <v>493</v>
      </c>
      <c r="C4955" s="3" t="s">
        <v>108</v>
      </c>
      <c r="D4955" s="3" t="s">
        <v>8931</v>
      </c>
      <c r="E4955" s="3" t="s">
        <v>11866</v>
      </c>
      <c r="F4955" s="3" t="s">
        <v>496</v>
      </c>
    </row>
    <row r="4956" spans="1:6" ht="12" customHeight="1" x14ac:dyDescent="0.25">
      <c r="A4956" s="3" t="s">
        <v>5775</v>
      </c>
      <c r="B4956" s="3" t="s">
        <v>504</v>
      </c>
      <c r="C4956" s="3" t="s">
        <v>108</v>
      </c>
      <c r="D4956" s="3" t="s">
        <v>8931</v>
      </c>
      <c r="E4956" s="3" t="s">
        <v>5777</v>
      </c>
      <c r="F4956" s="3" t="s">
        <v>496</v>
      </c>
    </row>
    <row r="4957" spans="1:6" ht="12" customHeight="1" x14ac:dyDescent="0.25">
      <c r="A4957" s="3" t="s">
        <v>11867</v>
      </c>
      <c r="B4957" s="3" t="s">
        <v>493</v>
      </c>
      <c r="C4957" s="3" t="s">
        <v>108</v>
      </c>
      <c r="D4957" s="3" t="s">
        <v>8933</v>
      </c>
      <c r="E4957" s="3" t="s">
        <v>11868</v>
      </c>
      <c r="F4957" s="3" t="s">
        <v>496</v>
      </c>
    </row>
    <row r="4958" spans="1:6" ht="12" customHeight="1" x14ac:dyDescent="0.25">
      <c r="A4958" s="3" t="s">
        <v>11869</v>
      </c>
      <c r="B4958" s="3" t="s">
        <v>493</v>
      </c>
      <c r="C4958" s="3" t="s">
        <v>108</v>
      </c>
      <c r="D4958" s="3" t="s">
        <v>8933</v>
      </c>
      <c r="E4958" s="3" t="s">
        <v>11871</v>
      </c>
      <c r="F4958" s="3" t="s">
        <v>496</v>
      </c>
    </row>
    <row r="4959" spans="1:6" ht="12" customHeight="1" x14ac:dyDescent="0.25">
      <c r="A4959" s="3" t="s">
        <v>5775</v>
      </c>
      <c r="B4959" s="3" t="s">
        <v>504</v>
      </c>
      <c r="C4959" s="3" t="s">
        <v>108</v>
      </c>
      <c r="D4959" s="3" t="s">
        <v>8933</v>
      </c>
      <c r="E4959" s="3" t="s">
        <v>5777</v>
      </c>
      <c r="F4959" s="3" t="s">
        <v>496</v>
      </c>
    </row>
    <row r="4960" spans="1:6" ht="12" customHeight="1" x14ac:dyDescent="0.25">
      <c r="A4960" s="3" t="s">
        <v>11872</v>
      </c>
      <c r="B4960" s="3" t="s">
        <v>493</v>
      </c>
      <c r="C4960" s="3" t="s">
        <v>108</v>
      </c>
      <c r="D4960" s="3" t="s">
        <v>8933</v>
      </c>
      <c r="E4960" s="3" t="s">
        <v>11873</v>
      </c>
      <c r="F4960" s="3" t="s">
        <v>496</v>
      </c>
    </row>
    <row r="4961" spans="1:6" ht="12" customHeight="1" x14ac:dyDescent="0.25">
      <c r="A4961" s="3" t="s">
        <v>11874</v>
      </c>
      <c r="B4961" s="3" t="s">
        <v>493</v>
      </c>
      <c r="C4961" s="3" t="s">
        <v>108</v>
      </c>
      <c r="D4961" s="3" t="s">
        <v>8935</v>
      </c>
      <c r="E4961" s="3" t="s">
        <v>11875</v>
      </c>
      <c r="F4961" s="3" t="s">
        <v>496</v>
      </c>
    </row>
    <row r="4962" spans="1:6" ht="12" customHeight="1" x14ac:dyDescent="0.25">
      <c r="A4962" s="3" t="s">
        <v>11876</v>
      </c>
      <c r="B4962" s="3" t="s">
        <v>493</v>
      </c>
      <c r="C4962" s="3" t="s">
        <v>108</v>
      </c>
      <c r="D4962" s="3" t="s">
        <v>8935</v>
      </c>
      <c r="E4962" s="3" t="s">
        <v>11878</v>
      </c>
      <c r="F4962" s="3" t="s">
        <v>496</v>
      </c>
    </row>
    <row r="4963" spans="1:6" ht="12" customHeight="1" x14ac:dyDescent="0.25">
      <c r="A4963" s="3" t="s">
        <v>5775</v>
      </c>
      <c r="B4963" s="3" t="s">
        <v>504</v>
      </c>
      <c r="C4963" s="3" t="s">
        <v>108</v>
      </c>
      <c r="D4963" s="3" t="s">
        <v>8935</v>
      </c>
      <c r="E4963" s="3" t="s">
        <v>5777</v>
      </c>
      <c r="F4963" s="3" t="s">
        <v>496</v>
      </c>
    </row>
    <row r="4964" spans="1:6" ht="12" customHeight="1" x14ac:dyDescent="0.25">
      <c r="A4964" s="3" t="s">
        <v>11879</v>
      </c>
      <c r="B4964" s="3" t="s">
        <v>493</v>
      </c>
      <c r="C4964" s="3" t="s">
        <v>108</v>
      </c>
      <c r="D4964" s="3" t="s">
        <v>8935</v>
      </c>
      <c r="E4964" s="3" t="s">
        <v>11880</v>
      </c>
      <c r="F4964" s="3" t="s">
        <v>496</v>
      </c>
    </row>
    <row r="4965" spans="1:6" ht="12" customHeight="1" x14ac:dyDescent="0.25">
      <c r="A4965" s="3" t="s">
        <v>11881</v>
      </c>
      <c r="B4965" s="3" t="s">
        <v>493</v>
      </c>
      <c r="C4965" s="3" t="s">
        <v>108</v>
      </c>
      <c r="D4965" s="3" t="s">
        <v>8937</v>
      </c>
      <c r="E4965" s="3" t="s">
        <v>11882</v>
      </c>
      <c r="F4965" s="3" t="s">
        <v>496</v>
      </c>
    </row>
    <row r="4966" spans="1:6" ht="12" customHeight="1" x14ac:dyDescent="0.25">
      <c r="A4966" s="3" t="s">
        <v>11883</v>
      </c>
      <c r="B4966" s="3" t="s">
        <v>493</v>
      </c>
      <c r="C4966" s="3" t="s">
        <v>108</v>
      </c>
      <c r="D4966" s="3" t="s">
        <v>8937</v>
      </c>
      <c r="E4966" s="3" t="s">
        <v>11884</v>
      </c>
      <c r="F4966" s="3" t="s">
        <v>496</v>
      </c>
    </row>
    <row r="4967" spans="1:6" ht="12" customHeight="1" x14ac:dyDescent="0.25">
      <c r="A4967" s="3" t="s">
        <v>5775</v>
      </c>
      <c r="B4967" s="3" t="s">
        <v>504</v>
      </c>
      <c r="C4967" s="3" t="s">
        <v>108</v>
      </c>
      <c r="D4967" s="3" t="s">
        <v>8937</v>
      </c>
      <c r="E4967" s="3" t="s">
        <v>5777</v>
      </c>
      <c r="F4967" s="3" t="s">
        <v>496</v>
      </c>
    </row>
    <row r="4968" spans="1:6" ht="12" customHeight="1" x14ac:dyDescent="0.25">
      <c r="A4968" s="3" t="s">
        <v>11886</v>
      </c>
      <c r="B4968" s="3" t="s">
        <v>493</v>
      </c>
      <c r="C4968" s="3" t="s">
        <v>108</v>
      </c>
      <c r="D4968" s="3" t="s">
        <v>8937</v>
      </c>
      <c r="E4968" s="3" t="s">
        <v>11887</v>
      </c>
      <c r="F4968" s="3" t="s">
        <v>496</v>
      </c>
    </row>
    <row r="4969" spans="1:6" ht="12" customHeight="1" x14ac:dyDescent="0.25">
      <c r="A4969" s="3" t="s">
        <v>11888</v>
      </c>
      <c r="B4969" s="3" t="s">
        <v>493</v>
      </c>
      <c r="C4969" s="3" t="s">
        <v>165</v>
      </c>
      <c r="D4969" s="3" t="s">
        <v>8938</v>
      </c>
      <c r="E4969" s="3" t="s">
        <v>11889</v>
      </c>
      <c r="F4969" s="3" t="s">
        <v>496</v>
      </c>
    </row>
    <row r="4970" spans="1:6" ht="12" customHeight="1" x14ac:dyDescent="0.25">
      <c r="A4970" s="3" t="s">
        <v>11890</v>
      </c>
      <c r="B4970" s="3" t="s">
        <v>493</v>
      </c>
      <c r="C4970" s="3" t="s">
        <v>165</v>
      </c>
      <c r="D4970" s="3" t="s">
        <v>8938</v>
      </c>
      <c r="E4970" s="3" t="s">
        <v>11891</v>
      </c>
      <c r="F4970" s="3" t="s">
        <v>496</v>
      </c>
    </row>
    <row r="4971" spans="1:6" ht="12" customHeight="1" x14ac:dyDescent="0.25">
      <c r="A4971" s="3" t="s">
        <v>821</v>
      </c>
      <c r="B4971" s="3" t="s">
        <v>504</v>
      </c>
      <c r="C4971" s="3" t="s">
        <v>165</v>
      </c>
      <c r="D4971" s="3" t="s">
        <v>8938</v>
      </c>
      <c r="E4971" s="3" t="s">
        <v>822</v>
      </c>
      <c r="F4971" s="3" t="s">
        <v>496</v>
      </c>
    </row>
    <row r="4972" spans="1:6" ht="12" customHeight="1" x14ac:dyDescent="0.25">
      <c r="A4972" s="3" t="s">
        <v>11892</v>
      </c>
      <c r="B4972" s="3" t="s">
        <v>493</v>
      </c>
      <c r="C4972" s="3" t="s">
        <v>165</v>
      </c>
      <c r="D4972" s="3" t="s">
        <v>8938</v>
      </c>
      <c r="E4972" s="3" t="s">
        <v>11894</v>
      </c>
      <c r="F4972" s="3" t="s">
        <v>496</v>
      </c>
    </row>
    <row r="4973" spans="1:6" ht="12" customHeight="1" x14ac:dyDescent="0.25">
      <c r="A4973" s="3" t="s">
        <v>11895</v>
      </c>
      <c r="B4973" s="3" t="s">
        <v>493</v>
      </c>
      <c r="C4973" s="3" t="s">
        <v>386</v>
      </c>
      <c r="D4973" s="3" t="s">
        <v>8942</v>
      </c>
      <c r="E4973" s="3" t="s">
        <v>11896</v>
      </c>
      <c r="F4973" s="3" t="s">
        <v>496</v>
      </c>
    </row>
    <row r="4974" spans="1:6" ht="12" customHeight="1" x14ac:dyDescent="0.25">
      <c r="A4974" s="3" t="s">
        <v>11897</v>
      </c>
      <c r="B4974" s="3" t="s">
        <v>493</v>
      </c>
      <c r="C4974" s="3" t="s">
        <v>386</v>
      </c>
      <c r="D4974" s="3" t="s">
        <v>8942</v>
      </c>
      <c r="E4974" s="3" t="s">
        <v>11898</v>
      </c>
      <c r="F4974" s="3" t="s">
        <v>496</v>
      </c>
    </row>
    <row r="4975" spans="1:6" ht="12" customHeight="1" x14ac:dyDescent="0.25">
      <c r="A4975" s="3" t="s">
        <v>7271</v>
      </c>
      <c r="B4975" s="3" t="s">
        <v>504</v>
      </c>
      <c r="C4975" s="3" t="s">
        <v>386</v>
      </c>
      <c r="D4975" s="3" t="s">
        <v>8942</v>
      </c>
      <c r="E4975" s="3" t="s">
        <v>7273</v>
      </c>
      <c r="F4975" s="3" t="s">
        <v>496</v>
      </c>
    </row>
    <row r="4976" spans="1:6" ht="12" customHeight="1" x14ac:dyDescent="0.25">
      <c r="A4976" s="3" t="s">
        <v>11899</v>
      </c>
      <c r="B4976" s="3" t="s">
        <v>493</v>
      </c>
      <c r="C4976" s="3" t="s">
        <v>386</v>
      </c>
      <c r="D4976" s="3" t="s">
        <v>8942</v>
      </c>
      <c r="E4976" s="3" t="s">
        <v>11901</v>
      </c>
      <c r="F4976" s="3" t="s">
        <v>496</v>
      </c>
    </row>
    <row r="4977" spans="1:6" ht="12" customHeight="1" x14ac:dyDescent="0.25">
      <c r="A4977" s="3" t="s">
        <v>11902</v>
      </c>
      <c r="B4977" s="3" t="s">
        <v>493</v>
      </c>
      <c r="C4977" s="3" t="s">
        <v>68</v>
      </c>
      <c r="D4977" s="3" t="s">
        <v>8944</v>
      </c>
      <c r="E4977" s="3" t="s">
        <v>11903</v>
      </c>
      <c r="F4977" s="3" t="s">
        <v>496</v>
      </c>
    </row>
    <row r="4978" spans="1:6" ht="12" customHeight="1" x14ac:dyDescent="0.25">
      <c r="A4978" s="3" t="s">
        <v>11904</v>
      </c>
      <c r="B4978" s="3" t="s">
        <v>493</v>
      </c>
      <c r="C4978" s="3" t="s">
        <v>68</v>
      </c>
      <c r="D4978" s="3" t="s">
        <v>8944</v>
      </c>
      <c r="E4978" s="3" t="s">
        <v>11905</v>
      </c>
      <c r="F4978" s="3" t="s">
        <v>496</v>
      </c>
    </row>
    <row r="4979" spans="1:6" ht="12" customHeight="1" x14ac:dyDescent="0.25">
      <c r="A4979" s="3" t="s">
        <v>11906</v>
      </c>
      <c r="B4979" s="3" t="s">
        <v>493</v>
      </c>
      <c r="C4979" s="3" t="s">
        <v>68</v>
      </c>
      <c r="D4979" s="3" t="s">
        <v>8944</v>
      </c>
      <c r="E4979" s="3" t="s">
        <v>11907</v>
      </c>
      <c r="F4979" s="3" t="s">
        <v>496</v>
      </c>
    </row>
    <row r="4980" spans="1:6" ht="12" customHeight="1" x14ac:dyDescent="0.25">
      <c r="A4980" s="3" t="s">
        <v>988</v>
      </c>
      <c r="B4980" s="3" t="s">
        <v>504</v>
      </c>
      <c r="C4980" s="3" t="s">
        <v>68</v>
      </c>
      <c r="D4980" s="3" t="s">
        <v>8944</v>
      </c>
      <c r="E4980" s="3" t="s">
        <v>989</v>
      </c>
      <c r="F4980" s="3" t="s">
        <v>496</v>
      </c>
    </row>
    <row r="4981" spans="1:6" ht="12" customHeight="1" x14ac:dyDescent="0.25">
      <c r="A4981" s="3" t="s">
        <v>11908</v>
      </c>
      <c r="B4981" s="3" t="s">
        <v>493</v>
      </c>
      <c r="C4981" s="3" t="s">
        <v>217</v>
      </c>
      <c r="D4981" s="3" t="s">
        <v>8947</v>
      </c>
      <c r="E4981" s="3" t="s">
        <v>11910</v>
      </c>
      <c r="F4981" s="3" t="s">
        <v>496</v>
      </c>
    </row>
    <row r="4982" spans="1:6" ht="12" customHeight="1" x14ac:dyDescent="0.25">
      <c r="A4982" s="3" t="s">
        <v>11911</v>
      </c>
      <c r="B4982" s="3" t="s">
        <v>493</v>
      </c>
      <c r="C4982" s="3" t="s">
        <v>217</v>
      </c>
      <c r="D4982" s="3" t="s">
        <v>8947</v>
      </c>
      <c r="E4982" s="3" t="s">
        <v>11912</v>
      </c>
      <c r="F4982" s="3" t="s">
        <v>496</v>
      </c>
    </row>
    <row r="4983" spans="1:6" ht="12" customHeight="1" x14ac:dyDescent="0.25">
      <c r="A4983" s="3" t="s">
        <v>11913</v>
      </c>
      <c r="B4983" s="3" t="s">
        <v>493</v>
      </c>
      <c r="C4983" s="3" t="s">
        <v>217</v>
      </c>
      <c r="D4983" s="3" t="s">
        <v>8947</v>
      </c>
      <c r="E4983" s="3" t="s">
        <v>11914</v>
      </c>
      <c r="F4983" s="3" t="s">
        <v>496</v>
      </c>
    </row>
    <row r="4984" spans="1:6" ht="12" customHeight="1" x14ac:dyDescent="0.25">
      <c r="A4984" s="3" t="s">
        <v>2449</v>
      </c>
      <c r="B4984" s="3" t="s">
        <v>504</v>
      </c>
      <c r="C4984" s="3" t="s">
        <v>217</v>
      </c>
      <c r="D4984" s="3" t="s">
        <v>8947</v>
      </c>
      <c r="E4984" s="3" t="s">
        <v>2451</v>
      </c>
      <c r="F4984" s="3" t="s">
        <v>496</v>
      </c>
    </row>
    <row r="4985" spans="1:6" ht="12" customHeight="1" x14ac:dyDescent="0.25">
      <c r="A4985" s="3" t="s">
        <v>11915</v>
      </c>
      <c r="B4985" s="3" t="s">
        <v>493</v>
      </c>
      <c r="C4985" s="3" t="s">
        <v>40</v>
      </c>
      <c r="D4985" s="3" t="s">
        <v>8950</v>
      </c>
      <c r="E4985" s="3" t="s">
        <v>11916</v>
      </c>
      <c r="F4985" s="3" t="s">
        <v>496</v>
      </c>
    </row>
    <row r="4986" spans="1:6" ht="12" customHeight="1" x14ac:dyDescent="0.25">
      <c r="A4986" s="3" t="s">
        <v>11917</v>
      </c>
      <c r="B4986" s="3" t="s">
        <v>493</v>
      </c>
      <c r="C4986" s="3" t="s">
        <v>40</v>
      </c>
      <c r="D4986" s="3" t="s">
        <v>8950</v>
      </c>
      <c r="E4986" s="3" t="s">
        <v>11919</v>
      </c>
      <c r="F4986" s="3" t="s">
        <v>496</v>
      </c>
    </row>
    <row r="4987" spans="1:6" ht="12" customHeight="1" x14ac:dyDescent="0.25">
      <c r="A4987" s="3" t="s">
        <v>11920</v>
      </c>
      <c r="B4987" s="3" t="s">
        <v>493</v>
      </c>
      <c r="C4987" s="3" t="s">
        <v>40</v>
      </c>
      <c r="D4987" s="3" t="s">
        <v>8950</v>
      </c>
      <c r="E4987" s="3" t="s">
        <v>11921</v>
      </c>
      <c r="F4987" s="3" t="s">
        <v>496</v>
      </c>
    </row>
    <row r="4988" spans="1:6" ht="12" customHeight="1" x14ac:dyDescent="0.25">
      <c r="A4988" s="3" t="s">
        <v>1181</v>
      </c>
      <c r="B4988" s="3" t="s">
        <v>504</v>
      </c>
      <c r="C4988" s="3" t="s">
        <v>40</v>
      </c>
      <c r="D4988" s="3" t="s">
        <v>8950</v>
      </c>
      <c r="E4988" s="3" t="s">
        <v>1182</v>
      </c>
      <c r="F4988" s="3" t="s">
        <v>496</v>
      </c>
    </row>
    <row r="4989" spans="1:6" ht="12" customHeight="1" x14ac:dyDescent="0.25">
      <c r="A4989" s="3" t="s">
        <v>11922</v>
      </c>
      <c r="B4989" s="3" t="s">
        <v>493</v>
      </c>
      <c r="C4989" s="3" t="s">
        <v>40</v>
      </c>
      <c r="D4989" s="3" t="s">
        <v>8954</v>
      </c>
      <c r="E4989" s="3" t="s">
        <v>11923</v>
      </c>
      <c r="F4989" s="3" t="s">
        <v>496</v>
      </c>
    </row>
    <row r="4990" spans="1:6" ht="12" customHeight="1" x14ac:dyDescent="0.25">
      <c r="A4990" s="3" t="s">
        <v>513</v>
      </c>
      <c r="B4990" s="3" t="s">
        <v>493</v>
      </c>
      <c r="C4990" s="3" t="s">
        <v>40</v>
      </c>
      <c r="D4990" s="3" t="s">
        <v>8954</v>
      </c>
      <c r="E4990" s="3" t="s">
        <v>11924</v>
      </c>
      <c r="F4990" s="3" t="s">
        <v>496</v>
      </c>
    </row>
    <row r="4991" spans="1:6" ht="12" customHeight="1" x14ac:dyDescent="0.25">
      <c r="A4991" s="3" t="s">
        <v>1181</v>
      </c>
      <c r="B4991" s="3" t="s">
        <v>504</v>
      </c>
      <c r="C4991" s="3" t="s">
        <v>40</v>
      </c>
      <c r="D4991" s="3" t="s">
        <v>8954</v>
      </c>
      <c r="E4991" s="3" t="s">
        <v>1182</v>
      </c>
      <c r="F4991" s="3" t="s">
        <v>496</v>
      </c>
    </row>
    <row r="4992" spans="1:6" ht="12" customHeight="1" x14ac:dyDescent="0.25">
      <c r="A4992" s="3" t="s">
        <v>11926</v>
      </c>
      <c r="B4992" s="3" t="s">
        <v>493</v>
      </c>
      <c r="C4992" s="3" t="s">
        <v>40</v>
      </c>
      <c r="D4992" s="3" t="s">
        <v>8954</v>
      </c>
      <c r="E4992" s="3" t="s">
        <v>11927</v>
      </c>
      <c r="F4992" s="3" t="s">
        <v>496</v>
      </c>
    </row>
    <row r="4993" spans="1:6" ht="12" customHeight="1" x14ac:dyDescent="0.25">
      <c r="A4993" s="3" t="s">
        <v>11928</v>
      </c>
      <c r="B4993" s="3" t="s">
        <v>493</v>
      </c>
      <c r="C4993" s="3" t="s">
        <v>40</v>
      </c>
      <c r="D4993" s="3" t="s">
        <v>8956</v>
      </c>
      <c r="E4993" s="3" t="s">
        <v>11929</v>
      </c>
      <c r="F4993" s="3" t="s">
        <v>496</v>
      </c>
    </row>
    <row r="4994" spans="1:6" ht="12" customHeight="1" x14ac:dyDescent="0.25">
      <c r="A4994" s="3" t="s">
        <v>11930</v>
      </c>
      <c r="B4994" s="3" t="s">
        <v>493</v>
      </c>
      <c r="C4994" s="3" t="s">
        <v>40</v>
      </c>
      <c r="D4994" s="3" t="s">
        <v>8956</v>
      </c>
      <c r="E4994" s="3" t="s">
        <v>11931</v>
      </c>
      <c r="F4994" s="3" t="s">
        <v>496</v>
      </c>
    </row>
    <row r="4995" spans="1:6" ht="12" customHeight="1" x14ac:dyDescent="0.25">
      <c r="A4995" s="3" t="s">
        <v>1181</v>
      </c>
      <c r="B4995" s="3" t="s">
        <v>504</v>
      </c>
      <c r="C4995" s="3" t="s">
        <v>40</v>
      </c>
      <c r="D4995" s="3" t="s">
        <v>8956</v>
      </c>
      <c r="E4995" s="3" t="s">
        <v>1182</v>
      </c>
      <c r="F4995" s="3" t="s">
        <v>496</v>
      </c>
    </row>
    <row r="4996" spans="1:6" ht="12" customHeight="1" x14ac:dyDescent="0.25">
      <c r="A4996" s="3" t="s">
        <v>11932</v>
      </c>
      <c r="B4996" s="3" t="s">
        <v>493</v>
      </c>
      <c r="C4996" s="3" t="s">
        <v>40</v>
      </c>
      <c r="D4996" s="3" t="s">
        <v>8956</v>
      </c>
      <c r="E4996" s="3" t="s">
        <v>11934</v>
      </c>
      <c r="F4996" s="3" t="s">
        <v>496</v>
      </c>
    </row>
    <row r="4997" spans="1:6" ht="12" customHeight="1" x14ac:dyDescent="0.25">
      <c r="A4997" s="3" t="s">
        <v>2580</v>
      </c>
      <c r="B4997" s="3" t="s">
        <v>2822</v>
      </c>
      <c r="C4997" s="3" t="s">
        <v>165</v>
      </c>
      <c r="D4997" s="3" t="s">
        <v>168</v>
      </c>
      <c r="E4997" s="3" t="s">
        <v>2581</v>
      </c>
      <c r="F4997" s="3" t="s">
        <v>496</v>
      </c>
    </row>
    <row r="4998" spans="1:6" ht="12" customHeight="1" x14ac:dyDescent="0.25">
      <c r="A4998" s="3" t="s">
        <v>11935</v>
      </c>
      <c r="B4998" s="3" t="s">
        <v>760</v>
      </c>
      <c r="C4998" s="3" t="s">
        <v>165</v>
      </c>
      <c r="D4998" s="3" t="s">
        <v>168</v>
      </c>
      <c r="E4998" s="3" t="s">
        <v>11936</v>
      </c>
      <c r="F4998" s="3" t="s">
        <v>496</v>
      </c>
    </row>
    <row r="4999" spans="1:6" ht="12" customHeight="1" x14ac:dyDescent="0.25">
      <c r="A4999" s="3" t="s">
        <v>11937</v>
      </c>
      <c r="B4999" s="3" t="s">
        <v>493</v>
      </c>
      <c r="C4999" s="3" t="s">
        <v>165</v>
      </c>
      <c r="D4999" s="3" t="s">
        <v>168</v>
      </c>
      <c r="E4999" s="3" t="s">
        <v>11938</v>
      </c>
      <c r="F4999" s="3" t="s">
        <v>496</v>
      </c>
    </row>
    <row r="5000" spans="1:6" ht="12" customHeight="1" x14ac:dyDescent="0.25">
      <c r="A5000" s="3" t="s">
        <v>11939</v>
      </c>
      <c r="B5000" s="3" t="s">
        <v>493</v>
      </c>
      <c r="C5000" s="3" t="s">
        <v>165</v>
      </c>
      <c r="D5000" s="3" t="s">
        <v>168</v>
      </c>
      <c r="E5000" s="3" t="s">
        <v>11941</v>
      </c>
      <c r="F5000" s="3" t="s">
        <v>496</v>
      </c>
    </row>
    <row r="5001" spans="1:6" ht="12" customHeight="1" x14ac:dyDescent="0.25">
      <c r="A5001" s="3" t="s">
        <v>821</v>
      </c>
      <c r="B5001" s="3" t="s">
        <v>504</v>
      </c>
      <c r="C5001" s="3" t="s">
        <v>165</v>
      </c>
      <c r="D5001" s="3" t="s">
        <v>168</v>
      </c>
      <c r="E5001" s="3" t="s">
        <v>822</v>
      </c>
      <c r="F5001" s="3" t="s">
        <v>496</v>
      </c>
    </row>
    <row r="5002" spans="1:6" ht="12" customHeight="1" x14ac:dyDescent="0.25">
      <c r="A5002" s="3" t="s">
        <v>11942</v>
      </c>
      <c r="B5002" s="3" t="s">
        <v>493</v>
      </c>
      <c r="C5002" s="3" t="s">
        <v>165</v>
      </c>
      <c r="D5002" s="3" t="s">
        <v>168</v>
      </c>
      <c r="E5002" s="3" t="s">
        <v>11943</v>
      </c>
      <c r="F5002" s="3" t="s">
        <v>496</v>
      </c>
    </row>
    <row r="5003" spans="1:6" ht="12" customHeight="1" x14ac:dyDescent="0.25">
      <c r="A5003" s="3" t="s">
        <v>11944</v>
      </c>
      <c r="B5003" s="3" t="s">
        <v>493</v>
      </c>
      <c r="C5003" s="3" t="s">
        <v>202</v>
      </c>
      <c r="D5003" s="3" t="s">
        <v>8959</v>
      </c>
      <c r="E5003" s="3" t="s">
        <v>11945</v>
      </c>
      <c r="F5003" s="3" t="s">
        <v>496</v>
      </c>
    </row>
    <row r="5004" spans="1:6" ht="12" customHeight="1" x14ac:dyDescent="0.25">
      <c r="A5004" s="3" t="s">
        <v>11946</v>
      </c>
      <c r="B5004" s="3" t="s">
        <v>493</v>
      </c>
      <c r="C5004" s="3" t="s">
        <v>202</v>
      </c>
      <c r="D5004" s="3" t="s">
        <v>8959</v>
      </c>
      <c r="E5004" s="3" t="s">
        <v>11947</v>
      </c>
      <c r="F5004" s="3" t="s">
        <v>496</v>
      </c>
    </row>
    <row r="5005" spans="1:6" ht="12" customHeight="1" x14ac:dyDescent="0.25">
      <c r="A5005" s="3" t="s">
        <v>11949</v>
      </c>
      <c r="B5005" s="3" t="s">
        <v>493</v>
      </c>
      <c r="C5005" s="3" t="s">
        <v>202</v>
      </c>
      <c r="D5005" s="3" t="s">
        <v>8959</v>
      </c>
      <c r="E5005" s="3" t="s">
        <v>11950</v>
      </c>
      <c r="F5005" s="3" t="s">
        <v>496</v>
      </c>
    </row>
    <row r="5006" spans="1:6" ht="12" customHeight="1" x14ac:dyDescent="0.25">
      <c r="A5006" s="3" t="s">
        <v>743</v>
      </c>
      <c r="B5006" s="3" t="s">
        <v>504</v>
      </c>
      <c r="C5006" s="3" t="s">
        <v>202</v>
      </c>
      <c r="D5006" s="3" t="s">
        <v>8959</v>
      </c>
      <c r="E5006" s="3" t="s">
        <v>744</v>
      </c>
      <c r="F5006" s="3" t="s">
        <v>496</v>
      </c>
    </row>
    <row r="5007" spans="1:6" ht="12" customHeight="1" x14ac:dyDescent="0.25">
      <c r="A5007" s="3" t="s">
        <v>11951</v>
      </c>
      <c r="B5007" s="3" t="s">
        <v>493</v>
      </c>
      <c r="C5007" s="3" t="s">
        <v>66</v>
      </c>
      <c r="D5007" s="3" t="s">
        <v>8962</v>
      </c>
      <c r="E5007" s="3" t="s">
        <v>11952</v>
      </c>
      <c r="F5007" s="3" t="s">
        <v>496</v>
      </c>
    </row>
    <row r="5008" spans="1:6" ht="12" customHeight="1" x14ac:dyDescent="0.25">
      <c r="A5008" s="3" t="s">
        <v>11953</v>
      </c>
      <c r="B5008" s="3" t="s">
        <v>493</v>
      </c>
      <c r="C5008" s="3" t="s">
        <v>66</v>
      </c>
      <c r="D5008" s="3" t="s">
        <v>8962</v>
      </c>
      <c r="E5008" s="3" t="s">
        <v>11954</v>
      </c>
      <c r="F5008" s="3" t="s">
        <v>496</v>
      </c>
    </row>
    <row r="5009" spans="1:6" ht="12" customHeight="1" x14ac:dyDescent="0.25">
      <c r="A5009" s="3" t="s">
        <v>11955</v>
      </c>
      <c r="B5009" s="3" t="s">
        <v>504</v>
      </c>
      <c r="C5009" s="3" t="s">
        <v>66</v>
      </c>
      <c r="D5009" s="3" t="s">
        <v>8962</v>
      </c>
      <c r="E5009" s="3" t="s">
        <v>11957</v>
      </c>
      <c r="F5009" s="3" t="s">
        <v>496</v>
      </c>
    </row>
    <row r="5010" spans="1:6" ht="12" customHeight="1" x14ac:dyDescent="0.25">
      <c r="A5010" s="3" t="s">
        <v>11958</v>
      </c>
      <c r="B5010" s="3" t="s">
        <v>493</v>
      </c>
      <c r="C5010" s="3" t="s">
        <v>66</v>
      </c>
      <c r="D5010" s="3" t="s">
        <v>8962</v>
      </c>
      <c r="E5010" s="3" t="s">
        <v>11959</v>
      </c>
      <c r="F5010" s="3" t="s">
        <v>496</v>
      </c>
    </row>
    <row r="5011" spans="1:6" ht="12" customHeight="1" x14ac:dyDescent="0.25">
      <c r="A5011" s="3" t="s">
        <v>11960</v>
      </c>
      <c r="B5011" s="3" t="s">
        <v>504</v>
      </c>
      <c r="C5011" s="3" t="s">
        <v>44</v>
      </c>
      <c r="D5011" s="3" t="s">
        <v>8966</v>
      </c>
      <c r="E5011" s="3" t="s">
        <v>11961</v>
      </c>
      <c r="F5011" s="3" t="s">
        <v>496</v>
      </c>
    </row>
    <row r="5012" spans="1:6" ht="12" customHeight="1" x14ac:dyDescent="0.25">
      <c r="A5012" s="3" t="s">
        <v>11962</v>
      </c>
      <c r="B5012" s="3" t="s">
        <v>493</v>
      </c>
      <c r="C5012" s="3" t="s">
        <v>44</v>
      </c>
      <c r="D5012" s="3" t="s">
        <v>8966</v>
      </c>
      <c r="E5012" s="3" t="s">
        <v>11963</v>
      </c>
      <c r="F5012" s="3" t="s">
        <v>496</v>
      </c>
    </row>
    <row r="5013" spans="1:6" ht="12" customHeight="1" x14ac:dyDescent="0.25">
      <c r="A5013" s="3" t="s">
        <v>1091</v>
      </c>
      <c r="B5013" s="3" t="s">
        <v>493</v>
      </c>
      <c r="C5013" s="3" t="s">
        <v>44</v>
      </c>
      <c r="D5013" s="3" t="s">
        <v>8966</v>
      </c>
      <c r="E5013" s="3" t="s">
        <v>11964</v>
      </c>
      <c r="F5013" s="3" t="s">
        <v>496</v>
      </c>
    </row>
    <row r="5014" spans="1:6" ht="12" customHeight="1" x14ac:dyDescent="0.25">
      <c r="A5014" s="3" t="s">
        <v>11965</v>
      </c>
      <c r="B5014" s="3" t="s">
        <v>493</v>
      </c>
      <c r="C5014" s="3" t="s">
        <v>44</v>
      </c>
      <c r="D5014" s="3" t="s">
        <v>8966</v>
      </c>
      <c r="E5014" s="3" t="s">
        <v>11967</v>
      </c>
      <c r="F5014" s="3" t="s">
        <v>496</v>
      </c>
    </row>
    <row r="5015" spans="1:6" ht="12" customHeight="1" x14ac:dyDescent="0.25">
      <c r="A5015" s="3" t="s">
        <v>11968</v>
      </c>
      <c r="B5015" s="3" t="s">
        <v>493</v>
      </c>
      <c r="C5015" s="3" t="s">
        <v>192</v>
      </c>
      <c r="D5015" s="3" t="s">
        <v>195</v>
      </c>
      <c r="E5015" s="3" t="s">
        <v>11969</v>
      </c>
      <c r="F5015" s="3" t="s">
        <v>496</v>
      </c>
    </row>
    <row r="5016" spans="1:6" ht="12" customHeight="1" x14ac:dyDescent="0.25">
      <c r="A5016" s="3" t="s">
        <v>11970</v>
      </c>
      <c r="B5016" s="3" t="s">
        <v>493</v>
      </c>
      <c r="C5016" s="3" t="s">
        <v>192</v>
      </c>
      <c r="D5016" s="3" t="s">
        <v>195</v>
      </c>
      <c r="E5016" s="3" t="s">
        <v>11971</v>
      </c>
      <c r="F5016" s="3" t="s">
        <v>496</v>
      </c>
    </row>
    <row r="5017" spans="1:6" ht="12" customHeight="1" x14ac:dyDescent="0.25">
      <c r="A5017" s="3" t="s">
        <v>1412</v>
      </c>
      <c r="B5017" s="3" t="s">
        <v>504</v>
      </c>
      <c r="C5017" s="3" t="s">
        <v>192</v>
      </c>
      <c r="D5017" s="3" t="s">
        <v>195</v>
      </c>
      <c r="E5017" s="3" t="s">
        <v>1413</v>
      </c>
      <c r="F5017" s="3" t="s">
        <v>496</v>
      </c>
    </row>
    <row r="5018" spans="1:6" ht="12" customHeight="1" x14ac:dyDescent="0.25">
      <c r="A5018" s="3" t="s">
        <v>11972</v>
      </c>
      <c r="B5018" s="3" t="s">
        <v>493</v>
      </c>
      <c r="C5018" s="3" t="s">
        <v>192</v>
      </c>
      <c r="D5018" s="3" t="s">
        <v>195</v>
      </c>
      <c r="E5018" s="3" t="s">
        <v>11973</v>
      </c>
      <c r="F5018" s="3" t="s">
        <v>496</v>
      </c>
    </row>
    <row r="5019" spans="1:6" ht="12" customHeight="1" x14ac:dyDescent="0.25">
      <c r="A5019" s="3" t="s">
        <v>11974</v>
      </c>
      <c r="B5019" s="3" t="s">
        <v>493</v>
      </c>
      <c r="C5019" s="3" t="s">
        <v>265</v>
      </c>
      <c r="D5019" s="3" t="s">
        <v>264</v>
      </c>
      <c r="E5019" s="3" t="s">
        <v>11976</v>
      </c>
      <c r="F5019" s="3" t="s">
        <v>496</v>
      </c>
    </row>
    <row r="5020" spans="1:6" ht="12" customHeight="1" x14ac:dyDescent="0.25">
      <c r="A5020" s="3" t="s">
        <v>11977</v>
      </c>
      <c r="B5020" s="3" t="s">
        <v>493</v>
      </c>
      <c r="C5020" s="3" t="s">
        <v>265</v>
      </c>
      <c r="D5020" s="3" t="s">
        <v>264</v>
      </c>
      <c r="E5020" s="3" t="s">
        <v>11978</v>
      </c>
      <c r="F5020" s="3" t="s">
        <v>496</v>
      </c>
    </row>
    <row r="5021" spans="1:6" ht="12" customHeight="1" x14ac:dyDescent="0.25">
      <c r="A5021" s="3" t="s">
        <v>11979</v>
      </c>
      <c r="B5021" s="3" t="s">
        <v>493</v>
      </c>
      <c r="C5021" s="3" t="s">
        <v>265</v>
      </c>
      <c r="D5021" s="3" t="s">
        <v>264</v>
      </c>
      <c r="E5021" s="3" t="s">
        <v>11980</v>
      </c>
      <c r="F5021" s="3" t="s">
        <v>496</v>
      </c>
    </row>
    <row r="5022" spans="1:6" ht="12" customHeight="1" x14ac:dyDescent="0.25">
      <c r="A5022" s="3" t="s">
        <v>11979</v>
      </c>
      <c r="B5022" s="3" t="s">
        <v>504</v>
      </c>
      <c r="C5022" s="3" t="s">
        <v>265</v>
      </c>
      <c r="D5022" s="3" t="s">
        <v>264</v>
      </c>
      <c r="E5022" s="3" t="s">
        <v>11980</v>
      </c>
      <c r="F5022" s="3" t="s">
        <v>496</v>
      </c>
    </row>
    <row r="5023" spans="1:6" ht="12" customHeight="1" x14ac:dyDescent="0.25">
      <c r="A5023" s="3" t="s">
        <v>1076</v>
      </c>
      <c r="B5023" s="3" t="s">
        <v>493</v>
      </c>
      <c r="C5023" s="3" t="s">
        <v>165</v>
      </c>
      <c r="D5023" s="3" t="s">
        <v>8971</v>
      </c>
      <c r="E5023" s="3" t="s">
        <v>11981</v>
      </c>
      <c r="F5023" s="3" t="s">
        <v>496</v>
      </c>
    </row>
    <row r="5024" spans="1:6" ht="12" customHeight="1" x14ac:dyDescent="0.25">
      <c r="A5024" s="3" t="s">
        <v>2457</v>
      </c>
      <c r="B5024" s="3" t="s">
        <v>493</v>
      </c>
      <c r="C5024" s="3" t="s">
        <v>165</v>
      </c>
      <c r="D5024" s="3" t="s">
        <v>8971</v>
      </c>
      <c r="E5024" s="3" t="s">
        <v>11982</v>
      </c>
      <c r="F5024" s="3" t="s">
        <v>496</v>
      </c>
    </row>
    <row r="5025" spans="1:6" ht="12" customHeight="1" x14ac:dyDescent="0.25">
      <c r="A5025" s="3" t="s">
        <v>11984</v>
      </c>
      <c r="B5025" s="3" t="s">
        <v>493</v>
      </c>
      <c r="C5025" s="3" t="s">
        <v>165</v>
      </c>
      <c r="D5025" s="3" t="s">
        <v>8971</v>
      </c>
      <c r="E5025" s="3" t="s">
        <v>11985</v>
      </c>
      <c r="F5025" s="3" t="s">
        <v>496</v>
      </c>
    </row>
    <row r="5026" spans="1:6" ht="12" customHeight="1" x14ac:dyDescent="0.25">
      <c r="A5026" s="3" t="s">
        <v>821</v>
      </c>
      <c r="B5026" s="3" t="s">
        <v>504</v>
      </c>
      <c r="C5026" s="3" t="s">
        <v>165</v>
      </c>
      <c r="D5026" s="3" t="s">
        <v>8971</v>
      </c>
      <c r="E5026" s="3" t="s">
        <v>822</v>
      </c>
      <c r="F5026" s="3" t="s">
        <v>496</v>
      </c>
    </row>
    <row r="5027" spans="1:6" ht="12" customHeight="1" x14ac:dyDescent="0.25">
      <c r="A5027" s="3" t="s">
        <v>11986</v>
      </c>
      <c r="B5027" s="3" t="s">
        <v>493</v>
      </c>
      <c r="C5027" s="3" t="s">
        <v>165</v>
      </c>
      <c r="D5027" s="3" t="s">
        <v>8975</v>
      </c>
      <c r="E5027" s="3" t="s">
        <v>11987</v>
      </c>
      <c r="F5027" s="3" t="s">
        <v>496</v>
      </c>
    </row>
    <row r="5028" spans="1:6" ht="12" customHeight="1" x14ac:dyDescent="0.25">
      <c r="A5028" s="3" t="s">
        <v>11988</v>
      </c>
      <c r="B5028" s="3" t="s">
        <v>493</v>
      </c>
      <c r="C5028" s="3" t="s">
        <v>165</v>
      </c>
      <c r="D5028" s="3" t="s">
        <v>8975</v>
      </c>
      <c r="E5028" s="3" t="s">
        <v>11989</v>
      </c>
      <c r="F5028" s="3" t="s">
        <v>496</v>
      </c>
    </row>
    <row r="5029" spans="1:6" ht="12" customHeight="1" x14ac:dyDescent="0.25">
      <c r="A5029" s="3" t="s">
        <v>821</v>
      </c>
      <c r="B5029" s="3" t="s">
        <v>504</v>
      </c>
      <c r="C5029" s="3" t="s">
        <v>165</v>
      </c>
      <c r="D5029" s="3" t="s">
        <v>8975</v>
      </c>
      <c r="E5029" s="3" t="s">
        <v>822</v>
      </c>
      <c r="F5029" s="3" t="s">
        <v>496</v>
      </c>
    </row>
    <row r="5030" spans="1:6" ht="12" customHeight="1" x14ac:dyDescent="0.25">
      <c r="A5030" s="3" t="s">
        <v>11991</v>
      </c>
      <c r="B5030" s="3" t="s">
        <v>493</v>
      </c>
      <c r="C5030" s="3" t="s">
        <v>165</v>
      </c>
      <c r="D5030" s="3" t="s">
        <v>8975</v>
      </c>
      <c r="E5030" s="3" t="s">
        <v>11992</v>
      </c>
      <c r="F5030" s="3" t="s">
        <v>496</v>
      </c>
    </row>
    <row r="5031" spans="1:6" ht="12" customHeight="1" x14ac:dyDescent="0.25">
      <c r="A5031" s="3" t="s">
        <v>11993</v>
      </c>
      <c r="B5031" s="3" t="s">
        <v>493</v>
      </c>
      <c r="C5031" s="3" t="s">
        <v>165</v>
      </c>
      <c r="D5031" s="3" t="s">
        <v>8977</v>
      </c>
      <c r="E5031" s="3" t="s">
        <v>11994</v>
      </c>
      <c r="F5031" s="3" t="s">
        <v>496</v>
      </c>
    </row>
    <row r="5032" spans="1:6" ht="12" customHeight="1" x14ac:dyDescent="0.25">
      <c r="A5032" s="3" t="s">
        <v>11995</v>
      </c>
      <c r="B5032" s="3" t="s">
        <v>493</v>
      </c>
      <c r="C5032" s="3" t="s">
        <v>165</v>
      </c>
      <c r="D5032" s="3" t="s">
        <v>8977</v>
      </c>
      <c r="E5032" s="3" t="s">
        <v>11996</v>
      </c>
      <c r="F5032" s="3" t="s">
        <v>496</v>
      </c>
    </row>
    <row r="5033" spans="1:6" ht="12" customHeight="1" x14ac:dyDescent="0.25">
      <c r="A5033" s="3" t="s">
        <v>11997</v>
      </c>
      <c r="B5033" s="3" t="s">
        <v>493</v>
      </c>
      <c r="C5033" s="3" t="s">
        <v>165</v>
      </c>
      <c r="D5033" s="3" t="s">
        <v>8977</v>
      </c>
      <c r="E5033" s="3" t="s">
        <v>11998</v>
      </c>
      <c r="F5033" s="3" t="s">
        <v>496</v>
      </c>
    </row>
    <row r="5034" spans="1:6" ht="12" customHeight="1" x14ac:dyDescent="0.25">
      <c r="A5034" s="3" t="s">
        <v>821</v>
      </c>
      <c r="B5034" s="3" t="s">
        <v>504</v>
      </c>
      <c r="C5034" s="3" t="s">
        <v>165</v>
      </c>
      <c r="D5034" s="3" t="s">
        <v>8977</v>
      </c>
      <c r="E5034" s="3" t="s">
        <v>822</v>
      </c>
      <c r="F5034" s="3" t="s">
        <v>496</v>
      </c>
    </row>
    <row r="5035" spans="1:6" ht="12" customHeight="1" x14ac:dyDescent="0.25">
      <c r="A5035" s="3" t="s">
        <v>12000</v>
      </c>
      <c r="B5035" s="3" t="s">
        <v>493</v>
      </c>
      <c r="C5035" s="3" t="s">
        <v>165</v>
      </c>
      <c r="D5035" s="3" t="s">
        <v>8981</v>
      </c>
      <c r="E5035" s="3" t="s">
        <v>12001</v>
      </c>
      <c r="F5035" s="3" t="s">
        <v>496</v>
      </c>
    </row>
    <row r="5036" spans="1:6" ht="12" customHeight="1" x14ac:dyDescent="0.25">
      <c r="A5036" s="3" t="s">
        <v>12002</v>
      </c>
      <c r="B5036" s="3" t="s">
        <v>493</v>
      </c>
      <c r="C5036" s="3" t="s">
        <v>165</v>
      </c>
      <c r="D5036" s="3" t="s">
        <v>8981</v>
      </c>
      <c r="E5036" s="3" t="s">
        <v>12003</v>
      </c>
      <c r="F5036" s="3" t="s">
        <v>496</v>
      </c>
    </row>
    <row r="5037" spans="1:6" ht="12" customHeight="1" x14ac:dyDescent="0.25">
      <c r="A5037" s="3" t="s">
        <v>12004</v>
      </c>
      <c r="B5037" s="3" t="s">
        <v>493</v>
      </c>
      <c r="C5037" s="3" t="s">
        <v>165</v>
      </c>
      <c r="D5037" s="3" t="s">
        <v>8981</v>
      </c>
      <c r="E5037" s="3" t="s">
        <v>12005</v>
      </c>
      <c r="F5037" s="3" t="s">
        <v>496</v>
      </c>
    </row>
    <row r="5038" spans="1:6" ht="12" customHeight="1" x14ac:dyDescent="0.25">
      <c r="A5038" s="3" t="s">
        <v>821</v>
      </c>
      <c r="B5038" s="3" t="s">
        <v>504</v>
      </c>
      <c r="C5038" s="3" t="s">
        <v>165</v>
      </c>
      <c r="D5038" s="3" t="s">
        <v>8981</v>
      </c>
      <c r="E5038" s="3" t="s">
        <v>822</v>
      </c>
      <c r="F5038" s="3" t="s">
        <v>496</v>
      </c>
    </row>
    <row r="5039" spans="1:6" ht="12" customHeight="1" x14ac:dyDescent="0.25">
      <c r="A5039" s="3" t="s">
        <v>825</v>
      </c>
      <c r="B5039" s="3" t="s">
        <v>493</v>
      </c>
      <c r="C5039" s="3" t="s">
        <v>202</v>
      </c>
      <c r="D5039" s="3" t="s">
        <v>8985</v>
      </c>
      <c r="E5039" s="3" t="s">
        <v>12007</v>
      </c>
      <c r="F5039" s="3" t="s">
        <v>496</v>
      </c>
    </row>
    <row r="5040" spans="1:6" ht="12" customHeight="1" x14ac:dyDescent="0.25">
      <c r="A5040" s="3" t="s">
        <v>12008</v>
      </c>
      <c r="B5040" s="3" t="s">
        <v>493</v>
      </c>
      <c r="C5040" s="3" t="s">
        <v>202</v>
      </c>
      <c r="D5040" s="3" t="s">
        <v>8985</v>
      </c>
      <c r="E5040" s="3" t="s">
        <v>12009</v>
      </c>
      <c r="F5040" s="3" t="s">
        <v>496</v>
      </c>
    </row>
    <row r="5041" spans="1:6" ht="12" customHeight="1" x14ac:dyDescent="0.25">
      <c r="A5041" s="3" t="s">
        <v>743</v>
      </c>
      <c r="B5041" s="3" t="s">
        <v>504</v>
      </c>
      <c r="C5041" s="3" t="s">
        <v>202</v>
      </c>
      <c r="D5041" s="3" t="s">
        <v>8985</v>
      </c>
      <c r="E5041" s="3" t="s">
        <v>744</v>
      </c>
      <c r="F5041" s="3" t="s">
        <v>496</v>
      </c>
    </row>
    <row r="5042" spans="1:6" ht="12" customHeight="1" x14ac:dyDescent="0.25">
      <c r="A5042" s="3" t="s">
        <v>1495</v>
      </c>
      <c r="B5042" s="3" t="s">
        <v>493</v>
      </c>
      <c r="C5042" s="3" t="s">
        <v>202</v>
      </c>
      <c r="D5042" s="3" t="s">
        <v>8985</v>
      </c>
      <c r="E5042" s="3" t="s">
        <v>12010</v>
      </c>
      <c r="F5042" s="3" t="s">
        <v>496</v>
      </c>
    </row>
    <row r="5043" spans="1:6" ht="12" customHeight="1" x14ac:dyDescent="0.25">
      <c r="A5043" s="3" t="s">
        <v>12012</v>
      </c>
      <c r="B5043" s="3" t="s">
        <v>493</v>
      </c>
      <c r="C5043" s="3" t="s">
        <v>239</v>
      </c>
      <c r="D5043" s="3" t="s">
        <v>8987</v>
      </c>
      <c r="E5043" s="3" t="s">
        <v>12013</v>
      </c>
      <c r="F5043" s="3" t="s">
        <v>496</v>
      </c>
    </row>
    <row r="5044" spans="1:6" ht="12" customHeight="1" x14ac:dyDescent="0.25">
      <c r="A5044" s="3" t="s">
        <v>12014</v>
      </c>
      <c r="B5044" s="3" t="s">
        <v>493</v>
      </c>
      <c r="C5044" s="3" t="s">
        <v>239</v>
      </c>
      <c r="D5044" s="3" t="s">
        <v>8987</v>
      </c>
      <c r="E5044" s="3" t="s">
        <v>12015</v>
      </c>
      <c r="F5044" s="3" t="s">
        <v>496</v>
      </c>
    </row>
    <row r="5045" spans="1:6" ht="12" customHeight="1" x14ac:dyDescent="0.25">
      <c r="A5045" s="3" t="s">
        <v>12016</v>
      </c>
      <c r="B5045" s="3" t="s">
        <v>493</v>
      </c>
      <c r="C5045" s="3" t="s">
        <v>239</v>
      </c>
      <c r="D5045" s="3" t="s">
        <v>8987</v>
      </c>
      <c r="E5045" s="3" t="s">
        <v>12017</v>
      </c>
      <c r="F5045" s="3" t="s">
        <v>496</v>
      </c>
    </row>
    <row r="5046" spans="1:6" ht="12" customHeight="1" x14ac:dyDescent="0.25">
      <c r="A5046" s="3" t="s">
        <v>1535</v>
      </c>
      <c r="B5046" s="3" t="s">
        <v>504</v>
      </c>
      <c r="C5046" s="3" t="s">
        <v>239</v>
      </c>
      <c r="D5046" s="3" t="s">
        <v>8987</v>
      </c>
      <c r="E5046" s="3" t="s">
        <v>1536</v>
      </c>
      <c r="F5046" s="3" t="s">
        <v>496</v>
      </c>
    </row>
    <row r="5047" spans="1:6" ht="12" customHeight="1" x14ac:dyDescent="0.25">
      <c r="A5047" s="3" t="s">
        <v>12019</v>
      </c>
      <c r="B5047" s="3" t="s">
        <v>493</v>
      </c>
      <c r="C5047" s="3" t="s">
        <v>386</v>
      </c>
      <c r="D5047" s="3" t="s">
        <v>8990</v>
      </c>
      <c r="E5047" s="3" t="s">
        <v>12020</v>
      </c>
      <c r="F5047" s="3" t="s">
        <v>496</v>
      </c>
    </row>
    <row r="5048" spans="1:6" ht="12" customHeight="1" x14ac:dyDescent="0.25">
      <c r="A5048" s="3" t="s">
        <v>10108</v>
      </c>
      <c r="B5048" s="3" t="s">
        <v>493</v>
      </c>
      <c r="C5048" s="3" t="s">
        <v>386</v>
      </c>
      <c r="D5048" s="3" t="s">
        <v>8990</v>
      </c>
      <c r="E5048" s="3" t="s">
        <v>12021</v>
      </c>
      <c r="F5048" s="3" t="s">
        <v>496</v>
      </c>
    </row>
    <row r="5049" spans="1:6" ht="12" customHeight="1" x14ac:dyDescent="0.25">
      <c r="A5049" s="3" t="s">
        <v>7271</v>
      </c>
      <c r="B5049" s="3" t="s">
        <v>504</v>
      </c>
      <c r="C5049" s="3" t="s">
        <v>386</v>
      </c>
      <c r="D5049" s="3" t="s">
        <v>8990</v>
      </c>
      <c r="E5049" s="3" t="s">
        <v>7273</v>
      </c>
      <c r="F5049" s="3" t="s">
        <v>496</v>
      </c>
    </row>
    <row r="5050" spans="1:6" ht="12" customHeight="1" x14ac:dyDescent="0.25">
      <c r="A5050" s="3" t="s">
        <v>4327</v>
      </c>
      <c r="B5050" s="3" t="s">
        <v>493</v>
      </c>
      <c r="C5050" s="3" t="s">
        <v>386</v>
      </c>
      <c r="D5050" s="3" t="s">
        <v>8990</v>
      </c>
      <c r="E5050" s="3" t="s">
        <v>12022</v>
      </c>
      <c r="F5050" s="3" t="s">
        <v>496</v>
      </c>
    </row>
    <row r="5051" spans="1:6" ht="12" customHeight="1" x14ac:dyDescent="0.25">
      <c r="A5051" s="3" t="s">
        <v>12023</v>
      </c>
      <c r="B5051" s="3" t="s">
        <v>493</v>
      </c>
      <c r="C5051" s="3" t="s">
        <v>176</v>
      </c>
      <c r="D5051" s="3" t="s">
        <v>8992</v>
      </c>
      <c r="E5051" s="3" t="s">
        <v>12024</v>
      </c>
      <c r="F5051" s="3" t="s">
        <v>496</v>
      </c>
    </row>
    <row r="5052" spans="1:6" ht="12" customHeight="1" x14ac:dyDescent="0.25">
      <c r="A5052" s="3" t="s">
        <v>12026</v>
      </c>
      <c r="B5052" s="3" t="s">
        <v>493</v>
      </c>
      <c r="C5052" s="3" t="s">
        <v>176</v>
      </c>
      <c r="D5052" s="3" t="s">
        <v>8992</v>
      </c>
      <c r="E5052" s="3" t="s">
        <v>12027</v>
      </c>
      <c r="F5052" s="3" t="s">
        <v>496</v>
      </c>
    </row>
    <row r="5053" spans="1:6" ht="12" customHeight="1" x14ac:dyDescent="0.25">
      <c r="A5053" s="3" t="s">
        <v>1482</v>
      </c>
      <c r="B5053" s="3" t="s">
        <v>493</v>
      </c>
      <c r="C5053" s="3" t="s">
        <v>176</v>
      </c>
      <c r="D5053" s="3" t="s">
        <v>8992</v>
      </c>
      <c r="E5053" s="3" t="s">
        <v>12028</v>
      </c>
      <c r="F5053" s="3" t="s">
        <v>496</v>
      </c>
    </row>
    <row r="5054" spans="1:6" ht="12" customHeight="1" x14ac:dyDescent="0.25">
      <c r="A5054" s="3" t="s">
        <v>12029</v>
      </c>
      <c r="B5054" s="3" t="s">
        <v>504</v>
      </c>
      <c r="C5054" s="3" t="s">
        <v>176</v>
      </c>
      <c r="D5054" s="3" t="s">
        <v>8992</v>
      </c>
      <c r="E5054" s="3" t="s">
        <v>12030</v>
      </c>
      <c r="F5054" s="3" t="s">
        <v>496</v>
      </c>
    </row>
    <row r="5055" spans="1:6" ht="12" customHeight="1" x14ac:dyDescent="0.25">
      <c r="A5055" s="3" t="s">
        <v>12031</v>
      </c>
      <c r="B5055" s="3" t="s">
        <v>493</v>
      </c>
      <c r="C5055" s="3" t="s">
        <v>37</v>
      </c>
      <c r="D5055" s="3" t="s">
        <v>36</v>
      </c>
      <c r="E5055" s="3" t="s">
        <v>12032</v>
      </c>
      <c r="F5055" s="3" t="s">
        <v>496</v>
      </c>
    </row>
    <row r="5056" spans="1:6" ht="12" customHeight="1" x14ac:dyDescent="0.25">
      <c r="A5056" s="3" t="s">
        <v>12033</v>
      </c>
      <c r="B5056" s="3" t="s">
        <v>493</v>
      </c>
      <c r="C5056" s="3" t="s">
        <v>37</v>
      </c>
      <c r="D5056" s="3" t="s">
        <v>36</v>
      </c>
      <c r="E5056" s="3" t="s">
        <v>12035</v>
      </c>
      <c r="F5056" s="3" t="s">
        <v>496</v>
      </c>
    </row>
    <row r="5057" spans="1:6" ht="12" customHeight="1" x14ac:dyDescent="0.25">
      <c r="A5057" s="3" t="s">
        <v>12036</v>
      </c>
      <c r="B5057" s="3" t="s">
        <v>504</v>
      </c>
      <c r="C5057" s="3" t="s">
        <v>37</v>
      </c>
      <c r="D5057" s="3" t="s">
        <v>36</v>
      </c>
      <c r="E5057" s="3" t="s">
        <v>12037</v>
      </c>
      <c r="F5057" s="3" t="s">
        <v>496</v>
      </c>
    </row>
    <row r="5058" spans="1:6" ht="12" customHeight="1" x14ac:dyDescent="0.25">
      <c r="A5058" s="3" t="s">
        <v>12038</v>
      </c>
      <c r="B5058" s="3" t="s">
        <v>493</v>
      </c>
      <c r="C5058" s="3" t="s">
        <v>37</v>
      </c>
      <c r="D5058" s="3" t="s">
        <v>36</v>
      </c>
      <c r="E5058" s="3" t="s">
        <v>12039</v>
      </c>
      <c r="F5058" s="3" t="s">
        <v>496</v>
      </c>
    </row>
    <row r="5059" spans="1:6" ht="12" customHeight="1" x14ac:dyDescent="0.25">
      <c r="A5059" s="3" t="s">
        <v>12040</v>
      </c>
      <c r="B5059" s="3" t="s">
        <v>493</v>
      </c>
      <c r="C5059" s="3" t="s">
        <v>268</v>
      </c>
      <c r="D5059" s="3" t="s">
        <v>267</v>
      </c>
      <c r="E5059" s="3" t="s">
        <v>12041</v>
      </c>
      <c r="F5059" s="3" t="s">
        <v>496</v>
      </c>
    </row>
    <row r="5060" spans="1:6" ht="12" customHeight="1" x14ac:dyDescent="0.25">
      <c r="A5060" s="3" t="s">
        <v>12042</v>
      </c>
      <c r="B5060" s="3" t="s">
        <v>493</v>
      </c>
      <c r="C5060" s="3" t="s">
        <v>268</v>
      </c>
      <c r="D5060" s="3" t="s">
        <v>267</v>
      </c>
      <c r="E5060" s="3" t="s">
        <v>12043</v>
      </c>
      <c r="F5060" s="3" t="s">
        <v>496</v>
      </c>
    </row>
    <row r="5061" spans="1:6" ht="12" customHeight="1" x14ac:dyDescent="0.25">
      <c r="A5061" s="3" t="s">
        <v>8974</v>
      </c>
      <c r="B5061" s="3" t="s">
        <v>504</v>
      </c>
      <c r="C5061" s="3" t="s">
        <v>268</v>
      </c>
      <c r="D5061" s="3" t="s">
        <v>267</v>
      </c>
      <c r="E5061" s="3" t="s">
        <v>8978</v>
      </c>
      <c r="F5061" s="3" t="s">
        <v>496</v>
      </c>
    </row>
    <row r="5062" spans="1:6" ht="12" customHeight="1" x14ac:dyDescent="0.25">
      <c r="A5062" s="3" t="s">
        <v>12045</v>
      </c>
      <c r="B5062" s="3" t="s">
        <v>493</v>
      </c>
      <c r="C5062" s="3" t="s">
        <v>268</v>
      </c>
      <c r="D5062" s="3" t="s">
        <v>267</v>
      </c>
      <c r="E5062" s="3" t="s">
        <v>12046</v>
      </c>
      <c r="F5062" s="3" t="s">
        <v>496</v>
      </c>
    </row>
    <row r="5063" spans="1:6" ht="12" customHeight="1" x14ac:dyDescent="0.25">
      <c r="A5063" s="3" t="s">
        <v>1069</v>
      </c>
      <c r="B5063" s="3" t="s">
        <v>493</v>
      </c>
      <c r="C5063" s="3" t="s">
        <v>239</v>
      </c>
      <c r="D5063" s="3" t="s">
        <v>8998</v>
      </c>
      <c r="E5063" s="3" t="s">
        <v>12047</v>
      </c>
      <c r="F5063" s="3" t="s">
        <v>496</v>
      </c>
    </row>
    <row r="5064" spans="1:6" ht="12" customHeight="1" x14ac:dyDescent="0.25">
      <c r="A5064" s="3" t="s">
        <v>11355</v>
      </c>
      <c r="B5064" s="3" t="s">
        <v>493</v>
      </c>
      <c r="C5064" s="3" t="s">
        <v>239</v>
      </c>
      <c r="D5064" s="3" t="s">
        <v>8998</v>
      </c>
      <c r="E5064" s="3" t="s">
        <v>12048</v>
      </c>
      <c r="F5064" s="3" t="s">
        <v>496</v>
      </c>
    </row>
    <row r="5065" spans="1:6" ht="12" customHeight="1" x14ac:dyDescent="0.25">
      <c r="A5065" s="3" t="s">
        <v>11377</v>
      </c>
      <c r="B5065" s="3" t="s">
        <v>493</v>
      </c>
      <c r="C5065" s="3" t="s">
        <v>239</v>
      </c>
      <c r="D5065" s="3" t="s">
        <v>8998</v>
      </c>
      <c r="E5065" s="3" t="s">
        <v>12049</v>
      </c>
      <c r="F5065" s="3" t="s">
        <v>496</v>
      </c>
    </row>
    <row r="5066" spans="1:6" ht="12" customHeight="1" x14ac:dyDescent="0.25">
      <c r="A5066" s="3" t="s">
        <v>1535</v>
      </c>
      <c r="B5066" s="3" t="s">
        <v>504</v>
      </c>
      <c r="C5066" s="3" t="s">
        <v>239</v>
      </c>
      <c r="D5066" s="3" t="s">
        <v>8998</v>
      </c>
      <c r="E5066" s="3" t="s">
        <v>1536</v>
      </c>
      <c r="F5066" s="3" t="s">
        <v>496</v>
      </c>
    </row>
    <row r="5067" spans="1:6" ht="12" customHeight="1" x14ac:dyDescent="0.25">
      <c r="A5067" s="3" t="s">
        <v>12051</v>
      </c>
      <c r="B5067" s="3" t="s">
        <v>493</v>
      </c>
      <c r="C5067" s="3" t="s">
        <v>217</v>
      </c>
      <c r="D5067" s="3" t="s">
        <v>223</v>
      </c>
      <c r="E5067" s="3" t="s">
        <v>12052</v>
      </c>
      <c r="F5067" s="3" t="s">
        <v>496</v>
      </c>
    </row>
    <row r="5068" spans="1:6" ht="12" customHeight="1" x14ac:dyDescent="0.25">
      <c r="A5068" s="3" t="s">
        <v>12053</v>
      </c>
      <c r="B5068" s="3" t="s">
        <v>493</v>
      </c>
      <c r="C5068" s="3" t="s">
        <v>217</v>
      </c>
      <c r="D5068" s="3" t="s">
        <v>223</v>
      </c>
      <c r="E5068" s="3" t="s">
        <v>12054</v>
      </c>
      <c r="F5068" s="3" t="s">
        <v>496</v>
      </c>
    </row>
    <row r="5069" spans="1:6" ht="12" customHeight="1" x14ac:dyDescent="0.25">
      <c r="A5069" s="3" t="s">
        <v>12055</v>
      </c>
      <c r="B5069" s="3" t="s">
        <v>493</v>
      </c>
      <c r="C5069" s="3" t="s">
        <v>217</v>
      </c>
      <c r="D5069" s="3" t="s">
        <v>223</v>
      </c>
      <c r="E5069" s="3" t="s">
        <v>12056</v>
      </c>
      <c r="F5069" s="3" t="s">
        <v>496</v>
      </c>
    </row>
    <row r="5070" spans="1:6" ht="12" customHeight="1" x14ac:dyDescent="0.25">
      <c r="A5070" s="3" t="s">
        <v>2449</v>
      </c>
      <c r="B5070" s="3" t="s">
        <v>504</v>
      </c>
      <c r="C5070" s="3" t="s">
        <v>217</v>
      </c>
      <c r="D5070" s="3" t="s">
        <v>223</v>
      </c>
      <c r="E5070" s="3" t="s">
        <v>2451</v>
      </c>
      <c r="F5070" s="3" t="s">
        <v>496</v>
      </c>
    </row>
    <row r="5071" spans="1:6" ht="12" customHeight="1" x14ac:dyDescent="0.25">
      <c r="A5071" s="3" t="s">
        <v>12058</v>
      </c>
      <c r="B5071" s="3" t="s">
        <v>493</v>
      </c>
      <c r="C5071" s="3" t="s">
        <v>190</v>
      </c>
      <c r="D5071" s="3" t="s">
        <v>9001</v>
      </c>
      <c r="E5071" s="3" t="s">
        <v>12059</v>
      </c>
      <c r="F5071" s="3" t="s">
        <v>496</v>
      </c>
    </row>
    <row r="5072" spans="1:6" ht="12" customHeight="1" x14ac:dyDescent="0.25">
      <c r="A5072" s="3" t="s">
        <v>12060</v>
      </c>
      <c r="B5072" s="3" t="s">
        <v>493</v>
      </c>
      <c r="C5072" s="3" t="s">
        <v>190</v>
      </c>
      <c r="D5072" s="3" t="s">
        <v>9001</v>
      </c>
      <c r="E5072" s="3" t="s">
        <v>12061</v>
      </c>
      <c r="F5072" s="3" t="s">
        <v>496</v>
      </c>
    </row>
    <row r="5073" spans="1:6" ht="12" customHeight="1" x14ac:dyDescent="0.25">
      <c r="A5073" s="3" t="s">
        <v>12062</v>
      </c>
      <c r="B5073" s="3" t="s">
        <v>493</v>
      </c>
      <c r="C5073" s="3" t="s">
        <v>190</v>
      </c>
      <c r="D5073" s="3" t="s">
        <v>9001</v>
      </c>
      <c r="E5073" s="3" t="s">
        <v>12063</v>
      </c>
      <c r="F5073" s="3" t="s">
        <v>496</v>
      </c>
    </row>
    <row r="5074" spans="1:6" ht="12" customHeight="1" x14ac:dyDescent="0.25">
      <c r="A5074" s="3" t="s">
        <v>12064</v>
      </c>
      <c r="B5074" s="3" t="s">
        <v>504</v>
      </c>
      <c r="C5074" s="3" t="s">
        <v>190</v>
      </c>
      <c r="D5074" s="3" t="s">
        <v>9001</v>
      </c>
      <c r="E5074" s="3" t="s">
        <v>12065</v>
      </c>
      <c r="F5074" s="3" t="s">
        <v>496</v>
      </c>
    </row>
    <row r="5075" spans="1:6" ht="12" customHeight="1" x14ac:dyDescent="0.25">
      <c r="A5075" s="3" t="s">
        <v>12066</v>
      </c>
      <c r="B5075" s="3" t="s">
        <v>493</v>
      </c>
      <c r="C5075" s="3" t="s">
        <v>94</v>
      </c>
      <c r="D5075" s="3" t="s">
        <v>93</v>
      </c>
      <c r="E5075" s="3" t="s">
        <v>12068</v>
      </c>
      <c r="F5075" s="3" t="s">
        <v>496</v>
      </c>
    </row>
    <row r="5076" spans="1:6" ht="12" customHeight="1" x14ac:dyDescent="0.25">
      <c r="A5076" s="3" t="s">
        <v>12069</v>
      </c>
      <c r="B5076" s="3" t="s">
        <v>493</v>
      </c>
      <c r="C5076" s="3" t="s">
        <v>94</v>
      </c>
      <c r="D5076" s="3" t="s">
        <v>93</v>
      </c>
      <c r="E5076" s="3" t="s">
        <v>12070</v>
      </c>
      <c r="F5076" s="3" t="s">
        <v>496</v>
      </c>
    </row>
    <row r="5077" spans="1:6" ht="12" customHeight="1" x14ac:dyDescent="0.25">
      <c r="A5077" s="3" t="s">
        <v>1887</v>
      </c>
      <c r="B5077" s="3" t="s">
        <v>504</v>
      </c>
      <c r="C5077" s="3" t="s">
        <v>94</v>
      </c>
      <c r="D5077" s="3" t="s">
        <v>93</v>
      </c>
      <c r="E5077" s="3" t="s">
        <v>1888</v>
      </c>
      <c r="F5077" s="3" t="s">
        <v>496</v>
      </c>
    </row>
    <row r="5078" spans="1:6" ht="12" customHeight="1" x14ac:dyDescent="0.25">
      <c r="A5078" s="3" t="s">
        <v>12071</v>
      </c>
      <c r="B5078" s="3" t="s">
        <v>493</v>
      </c>
      <c r="C5078" s="3" t="s">
        <v>94</v>
      </c>
      <c r="D5078" s="3" t="s">
        <v>93</v>
      </c>
      <c r="E5078" s="3" t="s">
        <v>12072</v>
      </c>
      <c r="F5078" s="3" t="s">
        <v>496</v>
      </c>
    </row>
    <row r="5079" spans="1:6" ht="12" customHeight="1" x14ac:dyDescent="0.25">
      <c r="A5079" s="3" t="s">
        <v>12073</v>
      </c>
      <c r="B5079" s="3" t="s">
        <v>493</v>
      </c>
      <c r="C5079" s="3" t="s">
        <v>190</v>
      </c>
      <c r="D5079" s="3" t="s">
        <v>9005</v>
      </c>
      <c r="E5079" s="3" t="s">
        <v>12074</v>
      </c>
      <c r="F5079" s="3" t="s">
        <v>496</v>
      </c>
    </row>
    <row r="5080" spans="1:6" ht="12" customHeight="1" x14ac:dyDescent="0.25">
      <c r="A5080" s="3" t="s">
        <v>12075</v>
      </c>
      <c r="B5080" s="3" t="s">
        <v>493</v>
      </c>
      <c r="C5080" s="3" t="s">
        <v>190</v>
      </c>
      <c r="D5080" s="3" t="s">
        <v>9005</v>
      </c>
      <c r="E5080" s="3" t="s">
        <v>12076</v>
      </c>
      <c r="F5080" s="3" t="s">
        <v>496</v>
      </c>
    </row>
    <row r="5081" spans="1:6" ht="12" customHeight="1" x14ac:dyDescent="0.25">
      <c r="A5081" s="3" t="s">
        <v>12078</v>
      </c>
      <c r="B5081" s="3" t="s">
        <v>493</v>
      </c>
      <c r="C5081" s="3" t="s">
        <v>190</v>
      </c>
      <c r="D5081" s="3" t="s">
        <v>9005</v>
      </c>
      <c r="E5081" s="3" t="s">
        <v>12079</v>
      </c>
      <c r="F5081" s="3" t="s">
        <v>496</v>
      </c>
    </row>
    <row r="5082" spans="1:6" ht="12" customHeight="1" x14ac:dyDescent="0.25">
      <c r="A5082" s="3" t="s">
        <v>12064</v>
      </c>
      <c r="B5082" s="3" t="s">
        <v>504</v>
      </c>
      <c r="C5082" s="3" t="s">
        <v>190</v>
      </c>
      <c r="D5082" s="3" t="s">
        <v>9005</v>
      </c>
      <c r="E5082" s="3" t="s">
        <v>12065</v>
      </c>
      <c r="F5082" s="3" t="s">
        <v>496</v>
      </c>
    </row>
    <row r="5083" spans="1:6" ht="12" customHeight="1" x14ac:dyDescent="0.25">
      <c r="A5083" s="3" t="s">
        <v>1095</v>
      </c>
      <c r="B5083" s="3" t="s">
        <v>493</v>
      </c>
      <c r="C5083" s="3" t="s">
        <v>190</v>
      </c>
      <c r="D5083" s="3" t="s">
        <v>9008</v>
      </c>
      <c r="E5083" s="3" t="s">
        <v>12080</v>
      </c>
      <c r="F5083" s="3" t="s">
        <v>496</v>
      </c>
    </row>
    <row r="5084" spans="1:6" ht="12" customHeight="1" x14ac:dyDescent="0.25">
      <c r="A5084" s="3" t="s">
        <v>12081</v>
      </c>
      <c r="B5084" s="3" t="s">
        <v>493</v>
      </c>
      <c r="C5084" s="3" t="s">
        <v>190</v>
      </c>
      <c r="D5084" s="3" t="s">
        <v>9008</v>
      </c>
      <c r="E5084" s="3" t="s">
        <v>12082</v>
      </c>
      <c r="F5084" s="3" t="s">
        <v>496</v>
      </c>
    </row>
    <row r="5085" spans="1:6" ht="12" customHeight="1" x14ac:dyDescent="0.25">
      <c r="A5085" s="3" t="s">
        <v>12083</v>
      </c>
      <c r="B5085" s="3" t="s">
        <v>493</v>
      </c>
      <c r="C5085" s="3" t="s">
        <v>190</v>
      </c>
      <c r="D5085" s="3" t="s">
        <v>9008</v>
      </c>
      <c r="E5085" s="3" t="s">
        <v>12084</v>
      </c>
      <c r="F5085" s="3" t="s">
        <v>496</v>
      </c>
    </row>
    <row r="5086" spans="1:6" ht="12" customHeight="1" x14ac:dyDescent="0.25">
      <c r="A5086" s="3" t="s">
        <v>12064</v>
      </c>
      <c r="B5086" s="3" t="s">
        <v>504</v>
      </c>
      <c r="C5086" s="3" t="s">
        <v>190</v>
      </c>
      <c r="D5086" s="3" t="s">
        <v>9008</v>
      </c>
      <c r="E5086" s="3" t="s">
        <v>12065</v>
      </c>
      <c r="F5086" s="3" t="s">
        <v>496</v>
      </c>
    </row>
    <row r="5087" spans="1:6" ht="12" customHeight="1" x14ac:dyDescent="0.25">
      <c r="A5087" s="3" t="s">
        <v>12086</v>
      </c>
      <c r="B5087" s="3" t="s">
        <v>493</v>
      </c>
      <c r="C5087" s="3" t="s">
        <v>190</v>
      </c>
      <c r="D5087" s="3" t="s">
        <v>9011</v>
      </c>
      <c r="E5087" s="3" t="s">
        <v>12087</v>
      </c>
      <c r="F5087" s="3" t="s">
        <v>496</v>
      </c>
    </row>
    <row r="5088" spans="1:6" ht="12" customHeight="1" x14ac:dyDescent="0.25">
      <c r="A5088" s="3" t="s">
        <v>12088</v>
      </c>
      <c r="B5088" s="3" t="s">
        <v>493</v>
      </c>
      <c r="C5088" s="3" t="s">
        <v>190</v>
      </c>
      <c r="D5088" s="3" t="s">
        <v>9011</v>
      </c>
      <c r="E5088" s="3" t="s">
        <v>12089</v>
      </c>
      <c r="F5088" s="3" t="s">
        <v>496</v>
      </c>
    </row>
    <row r="5089" spans="1:6" ht="12" customHeight="1" x14ac:dyDescent="0.25">
      <c r="A5089" s="3" t="s">
        <v>12090</v>
      </c>
      <c r="B5089" s="3" t="s">
        <v>493</v>
      </c>
      <c r="C5089" s="3" t="s">
        <v>190</v>
      </c>
      <c r="D5089" s="3" t="s">
        <v>9011</v>
      </c>
      <c r="E5089" s="3" t="s">
        <v>12091</v>
      </c>
      <c r="F5089" s="3" t="s">
        <v>496</v>
      </c>
    </row>
    <row r="5090" spans="1:6" ht="12" customHeight="1" x14ac:dyDescent="0.25">
      <c r="A5090" s="3" t="s">
        <v>12064</v>
      </c>
      <c r="B5090" s="3" t="s">
        <v>504</v>
      </c>
      <c r="C5090" s="3" t="s">
        <v>190</v>
      </c>
      <c r="D5090" s="3" t="s">
        <v>9011</v>
      </c>
      <c r="E5090" s="3" t="s">
        <v>12065</v>
      </c>
      <c r="F5090" s="3" t="s">
        <v>496</v>
      </c>
    </row>
    <row r="5091" spans="1:6" ht="12" customHeight="1" x14ac:dyDescent="0.25">
      <c r="A5091" s="3" t="s">
        <v>12093</v>
      </c>
      <c r="B5091" s="3" t="s">
        <v>493</v>
      </c>
      <c r="C5091" s="3" t="s">
        <v>190</v>
      </c>
      <c r="D5091" s="3" t="s">
        <v>9013</v>
      </c>
      <c r="E5091" s="3" t="s">
        <v>12094</v>
      </c>
      <c r="F5091" s="3" t="s">
        <v>496</v>
      </c>
    </row>
    <row r="5092" spans="1:6" ht="12" customHeight="1" x14ac:dyDescent="0.25">
      <c r="A5092" s="3" t="s">
        <v>12095</v>
      </c>
      <c r="B5092" s="3" t="s">
        <v>493</v>
      </c>
      <c r="C5092" s="3" t="s">
        <v>190</v>
      </c>
      <c r="D5092" s="3" t="s">
        <v>9013</v>
      </c>
      <c r="E5092" s="3" t="s">
        <v>12096</v>
      </c>
      <c r="F5092" s="3" t="s">
        <v>496</v>
      </c>
    </row>
    <row r="5093" spans="1:6" ht="12" customHeight="1" x14ac:dyDescent="0.25">
      <c r="A5093" s="3" t="s">
        <v>12097</v>
      </c>
      <c r="B5093" s="3" t="s">
        <v>493</v>
      </c>
      <c r="C5093" s="3" t="s">
        <v>190</v>
      </c>
      <c r="D5093" s="3" t="s">
        <v>9013</v>
      </c>
      <c r="E5093" s="3" t="s">
        <v>12098</v>
      </c>
      <c r="F5093" s="3" t="s">
        <v>496</v>
      </c>
    </row>
    <row r="5094" spans="1:6" ht="12" customHeight="1" x14ac:dyDescent="0.25">
      <c r="A5094" s="3" t="s">
        <v>12064</v>
      </c>
      <c r="B5094" s="3" t="s">
        <v>504</v>
      </c>
      <c r="C5094" s="3" t="s">
        <v>190</v>
      </c>
      <c r="D5094" s="3" t="s">
        <v>9013</v>
      </c>
      <c r="E5094" s="3" t="s">
        <v>12065</v>
      </c>
      <c r="F5094" s="3" t="s">
        <v>496</v>
      </c>
    </row>
    <row r="5095" spans="1:6" ht="12" customHeight="1" x14ac:dyDescent="0.25">
      <c r="A5095" s="3" t="s">
        <v>12099</v>
      </c>
      <c r="B5095" s="3" t="s">
        <v>493</v>
      </c>
      <c r="C5095" s="3" t="s">
        <v>190</v>
      </c>
      <c r="D5095" s="3" t="s">
        <v>9016</v>
      </c>
      <c r="E5095" s="3" t="s">
        <v>12101</v>
      </c>
      <c r="F5095" s="3" t="s">
        <v>496</v>
      </c>
    </row>
    <row r="5096" spans="1:6" ht="12" customHeight="1" x14ac:dyDescent="0.25">
      <c r="A5096" s="3" t="s">
        <v>12102</v>
      </c>
      <c r="B5096" s="3" t="s">
        <v>493</v>
      </c>
      <c r="C5096" s="3" t="s">
        <v>190</v>
      </c>
      <c r="D5096" s="3" t="s">
        <v>9016</v>
      </c>
      <c r="E5096" s="3" t="s">
        <v>12103</v>
      </c>
      <c r="F5096" s="3" t="s">
        <v>496</v>
      </c>
    </row>
    <row r="5097" spans="1:6" ht="12" customHeight="1" x14ac:dyDescent="0.25">
      <c r="A5097" s="3" t="s">
        <v>12104</v>
      </c>
      <c r="B5097" s="3" t="s">
        <v>493</v>
      </c>
      <c r="C5097" s="3" t="s">
        <v>190</v>
      </c>
      <c r="D5097" s="3" t="s">
        <v>9016</v>
      </c>
      <c r="E5097" s="3" t="s">
        <v>12105</v>
      </c>
      <c r="F5097" s="3" t="s">
        <v>496</v>
      </c>
    </row>
    <row r="5098" spans="1:6" ht="12" customHeight="1" x14ac:dyDescent="0.25">
      <c r="A5098" s="3" t="s">
        <v>12064</v>
      </c>
      <c r="B5098" s="3" t="s">
        <v>504</v>
      </c>
      <c r="C5098" s="3" t="s">
        <v>190</v>
      </c>
      <c r="D5098" s="3" t="s">
        <v>9016</v>
      </c>
      <c r="E5098" s="3" t="s">
        <v>12065</v>
      </c>
      <c r="F5098" s="3" t="s">
        <v>496</v>
      </c>
    </row>
    <row r="5099" spans="1:6" ht="12" customHeight="1" x14ac:dyDescent="0.25">
      <c r="A5099" s="3" t="s">
        <v>12106</v>
      </c>
      <c r="B5099" s="3" t="s">
        <v>493</v>
      </c>
      <c r="C5099" s="3" t="s">
        <v>190</v>
      </c>
      <c r="D5099" s="3" t="s">
        <v>9019</v>
      </c>
      <c r="E5099" s="3" t="s">
        <v>12108</v>
      </c>
      <c r="F5099" s="3" t="s">
        <v>496</v>
      </c>
    </row>
    <row r="5100" spans="1:6" ht="12" customHeight="1" x14ac:dyDescent="0.25">
      <c r="A5100" s="3" t="s">
        <v>12109</v>
      </c>
      <c r="B5100" s="3" t="s">
        <v>493</v>
      </c>
      <c r="C5100" s="3" t="s">
        <v>190</v>
      </c>
      <c r="D5100" s="3" t="s">
        <v>9019</v>
      </c>
      <c r="E5100" s="3" t="s">
        <v>12110</v>
      </c>
      <c r="F5100" s="3" t="s">
        <v>496</v>
      </c>
    </row>
    <row r="5101" spans="1:6" ht="12" customHeight="1" x14ac:dyDescent="0.25">
      <c r="A5101" s="3" t="s">
        <v>12111</v>
      </c>
      <c r="B5101" s="3" t="s">
        <v>493</v>
      </c>
      <c r="C5101" s="3" t="s">
        <v>190</v>
      </c>
      <c r="D5101" s="3" t="s">
        <v>9019</v>
      </c>
      <c r="E5101" s="3" t="s">
        <v>12112</v>
      </c>
      <c r="F5101" s="3" t="s">
        <v>496</v>
      </c>
    </row>
    <row r="5102" spans="1:6" ht="12" customHeight="1" x14ac:dyDescent="0.25">
      <c r="A5102" s="3" t="s">
        <v>12064</v>
      </c>
      <c r="B5102" s="3" t="s">
        <v>504</v>
      </c>
      <c r="C5102" s="3" t="s">
        <v>190</v>
      </c>
      <c r="D5102" s="3" t="s">
        <v>9019</v>
      </c>
      <c r="E5102" s="3" t="s">
        <v>12065</v>
      </c>
      <c r="F5102" s="3" t="s">
        <v>496</v>
      </c>
    </row>
    <row r="5103" spans="1:6" ht="12" customHeight="1" x14ac:dyDescent="0.25">
      <c r="A5103" s="3" t="s">
        <v>12113</v>
      </c>
      <c r="B5103" s="3" t="s">
        <v>493</v>
      </c>
      <c r="C5103" s="3" t="s">
        <v>190</v>
      </c>
      <c r="D5103" s="3" t="s">
        <v>9022</v>
      </c>
      <c r="E5103" s="3" t="s">
        <v>12114</v>
      </c>
      <c r="F5103" s="3" t="s">
        <v>496</v>
      </c>
    </row>
    <row r="5104" spans="1:6" ht="12" customHeight="1" x14ac:dyDescent="0.25">
      <c r="A5104" s="3" t="s">
        <v>12115</v>
      </c>
      <c r="B5104" s="3" t="s">
        <v>493</v>
      </c>
      <c r="C5104" s="3" t="s">
        <v>190</v>
      </c>
      <c r="D5104" s="3" t="s">
        <v>9022</v>
      </c>
      <c r="E5104" s="3" t="s">
        <v>12117</v>
      </c>
      <c r="F5104" s="3" t="s">
        <v>496</v>
      </c>
    </row>
    <row r="5105" spans="1:6" ht="12" customHeight="1" x14ac:dyDescent="0.25">
      <c r="A5105" s="3" t="s">
        <v>12118</v>
      </c>
      <c r="B5105" s="3" t="s">
        <v>493</v>
      </c>
      <c r="C5105" s="3" t="s">
        <v>190</v>
      </c>
      <c r="D5105" s="3" t="s">
        <v>9022</v>
      </c>
      <c r="E5105" s="3" t="s">
        <v>12119</v>
      </c>
      <c r="F5105" s="3" t="s">
        <v>496</v>
      </c>
    </row>
    <row r="5106" spans="1:6" ht="12" customHeight="1" x14ac:dyDescent="0.25">
      <c r="A5106" s="3" t="s">
        <v>12064</v>
      </c>
      <c r="B5106" s="3" t="s">
        <v>504</v>
      </c>
      <c r="C5106" s="3" t="s">
        <v>190</v>
      </c>
      <c r="D5106" s="3" t="s">
        <v>9022</v>
      </c>
      <c r="E5106" s="3" t="s">
        <v>12065</v>
      </c>
      <c r="F5106" s="3" t="s">
        <v>496</v>
      </c>
    </row>
    <row r="5107" spans="1:6" ht="12" customHeight="1" x14ac:dyDescent="0.25">
      <c r="A5107" s="3" t="s">
        <v>12123</v>
      </c>
      <c r="B5107" s="3" t="s">
        <v>493</v>
      </c>
      <c r="C5107" s="3" t="s">
        <v>190</v>
      </c>
      <c r="D5107" s="3" t="s">
        <v>9024</v>
      </c>
      <c r="E5107" s="3" t="s">
        <v>12124</v>
      </c>
      <c r="F5107" s="3" t="s">
        <v>496</v>
      </c>
    </row>
    <row r="5108" spans="1:6" ht="12" customHeight="1" x14ac:dyDescent="0.25">
      <c r="A5108" s="3" t="s">
        <v>12125</v>
      </c>
      <c r="B5108" s="3" t="s">
        <v>493</v>
      </c>
      <c r="C5108" s="3" t="s">
        <v>190</v>
      </c>
      <c r="D5108" s="3" t="s">
        <v>9024</v>
      </c>
      <c r="E5108" s="3" t="s">
        <v>12126</v>
      </c>
      <c r="F5108" s="3" t="s">
        <v>496</v>
      </c>
    </row>
    <row r="5109" spans="1:6" ht="12" customHeight="1" x14ac:dyDescent="0.25">
      <c r="A5109" s="3" t="s">
        <v>12064</v>
      </c>
      <c r="B5109" s="3" t="s">
        <v>504</v>
      </c>
      <c r="C5109" s="3" t="s">
        <v>190</v>
      </c>
      <c r="D5109" s="3" t="s">
        <v>9024</v>
      </c>
      <c r="E5109" s="3" t="s">
        <v>12065</v>
      </c>
      <c r="F5109" s="3" t="s">
        <v>496</v>
      </c>
    </row>
    <row r="5110" spans="1:6" ht="12" customHeight="1" x14ac:dyDescent="0.25">
      <c r="A5110" s="3" t="s">
        <v>12127</v>
      </c>
      <c r="B5110" s="3" t="s">
        <v>493</v>
      </c>
      <c r="C5110" s="3" t="s">
        <v>190</v>
      </c>
      <c r="D5110" s="3" t="s">
        <v>9024</v>
      </c>
      <c r="E5110" s="3" t="s">
        <v>12129</v>
      </c>
      <c r="F5110" s="3" t="s">
        <v>496</v>
      </c>
    </row>
    <row r="5111" spans="1:6" ht="12" customHeight="1" x14ac:dyDescent="0.25">
      <c r="A5111" s="3" t="s">
        <v>1817</v>
      </c>
      <c r="B5111" s="3" t="s">
        <v>493</v>
      </c>
      <c r="C5111" s="3" t="s">
        <v>190</v>
      </c>
      <c r="D5111" s="3" t="s">
        <v>9026</v>
      </c>
      <c r="E5111" s="3" t="s">
        <v>12130</v>
      </c>
      <c r="F5111" s="3" t="s">
        <v>496</v>
      </c>
    </row>
    <row r="5112" spans="1:6" ht="12" customHeight="1" x14ac:dyDescent="0.25">
      <c r="A5112" s="3" t="s">
        <v>12131</v>
      </c>
      <c r="B5112" s="3" t="s">
        <v>493</v>
      </c>
      <c r="C5112" s="3" t="s">
        <v>190</v>
      </c>
      <c r="D5112" s="3" t="s">
        <v>9026</v>
      </c>
      <c r="E5112" s="3" t="s">
        <v>12132</v>
      </c>
      <c r="F5112" s="3" t="s">
        <v>496</v>
      </c>
    </row>
    <row r="5113" spans="1:6" ht="12" customHeight="1" x14ac:dyDescent="0.25">
      <c r="A5113" s="3" t="s">
        <v>12133</v>
      </c>
      <c r="B5113" s="3" t="s">
        <v>493</v>
      </c>
      <c r="C5113" s="3" t="s">
        <v>190</v>
      </c>
      <c r="D5113" s="3" t="s">
        <v>9026</v>
      </c>
      <c r="E5113" s="3" t="s">
        <v>12134</v>
      </c>
      <c r="F5113" s="3" t="s">
        <v>496</v>
      </c>
    </row>
    <row r="5114" spans="1:6" ht="12" customHeight="1" x14ac:dyDescent="0.25">
      <c r="A5114" s="3" t="s">
        <v>12064</v>
      </c>
      <c r="B5114" s="3" t="s">
        <v>504</v>
      </c>
      <c r="C5114" s="3" t="s">
        <v>190</v>
      </c>
      <c r="D5114" s="3" t="s">
        <v>9026</v>
      </c>
      <c r="E5114" s="3" t="s">
        <v>12065</v>
      </c>
      <c r="F5114" s="3" t="s">
        <v>496</v>
      </c>
    </row>
    <row r="5115" spans="1:6" ht="12" customHeight="1" x14ac:dyDescent="0.25">
      <c r="A5115" s="3" t="s">
        <v>12135</v>
      </c>
      <c r="B5115" s="3" t="s">
        <v>493</v>
      </c>
      <c r="C5115" s="3" t="s">
        <v>94</v>
      </c>
      <c r="D5115" s="3" t="s">
        <v>9027</v>
      </c>
      <c r="E5115" s="3" t="s">
        <v>12137</v>
      </c>
      <c r="F5115" s="3" t="s">
        <v>496</v>
      </c>
    </row>
    <row r="5116" spans="1:6" ht="12" customHeight="1" x14ac:dyDescent="0.25">
      <c r="A5116" s="3" t="s">
        <v>12138</v>
      </c>
      <c r="B5116" s="3" t="s">
        <v>493</v>
      </c>
      <c r="C5116" s="3" t="s">
        <v>94</v>
      </c>
      <c r="D5116" s="3" t="s">
        <v>9027</v>
      </c>
      <c r="E5116" s="3" t="s">
        <v>12139</v>
      </c>
      <c r="F5116" s="3" t="s">
        <v>496</v>
      </c>
    </row>
    <row r="5117" spans="1:6" ht="12" customHeight="1" x14ac:dyDescent="0.25">
      <c r="A5117" s="3" t="s">
        <v>1887</v>
      </c>
      <c r="B5117" s="3" t="s">
        <v>504</v>
      </c>
      <c r="C5117" s="3" t="s">
        <v>94</v>
      </c>
      <c r="D5117" s="3" t="s">
        <v>9027</v>
      </c>
      <c r="E5117" s="3" t="s">
        <v>1888</v>
      </c>
      <c r="F5117" s="3" t="s">
        <v>496</v>
      </c>
    </row>
    <row r="5118" spans="1:6" ht="12" customHeight="1" x14ac:dyDescent="0.25">
      <c r="A5118" s="3" t="s">
        <v>12141</v>
      </c>
      <c r="B5118" s="3" t="s">
        <v>493</v>
      </c>
      <c r="C5118" s="3" t="s">
        <v>94</v>
      </c>
      <c r="D5118" s="3" t="s">
        <v>9027</v>
      </c>
      <c r="E5118" s="3" t="s">
        <v>12142</v>
      </c>
      <c r="F5118" s="3" t="s">
        <v>496</v>
      </c>
    </row>
    <row r="5119" spans="1:6" ht="12" customHeight="1" x14ac:dyDescent="0.25">
      <c r="A5119" s="3" t="s">
        <v>12143</v>
      </c>
      <c r="B5119" s="3" t="s">
        <v>493</v>
      </c>
      <c r="C5119" s="3" t="s">
        <v>94</v>
      </c>
      <c r="D5119" s="3" t="s">
        <v>9029</v>
      </c>
      <c r="E5119" s="3" t="s">
        <v>12144</v>
      </c>
      <c r="F5119" s="3" t="s">
        <v>496</v>
      </c>
    </row>
    <row r="5120" spans="1:6" ht="12" customHeight="1" x14ac:dyDescent="0.25">
      <c r="A5120" s="3" t="s">
        <v>12145</v>
      </c>
      <c r="B5120" s="3" t="s">
        <v>493</v>
      </c>
      <c r="C5120" s="3" t="s">
        <v>94</v>
      </c>
      <c r="D5120" s="3" t="s">
        <v>9029</v>
      </c>
      <c r="E5120" s="3" t="s">
        <v>12146</v>
      </c>
      <c r="F5120" s="3" t="s">
        <v>496</v>
      </c>
    </row>
    <row r="5121" spans="1:6" ht="12" customHeight="1" x14ac:dyDescent="0.25">
      <c r="A5121" s="3" t="s">
        <v>12147</v>
      </c>
      <c r="B5121" s="3" t="s">
        <v>493</v>
      </c>
      <c r="C5121" s="3" t="s">
        <v>94</v>
      </c>
      <c r="D5121" s="3" t="s">
        <v>9029</v>
      </c>
      <c r="E5121" s="3" t="s">
        <v>12148</v>
      </c>
      <c r="F5121" s="3" t="s">
        <v>496</v>
      </c>
    </row>
    <row r="5122" spans="1:6" ht="12" customHeight="1" x14ac:dyDescent="0.25">
      <c r="A5122" s="3" t="s">
        <v>1887</v>
      </c>
      <c r="B5122" s="3" t="s">
        <v>504</v>
      </c>
      <c r="C5122" s="3" t="s">
        <v>94</v>
      </c>
      <c r="D5122" s="3" t="s">
        <v>9029</v>
      </c>
      <c r="E5122" s="3" t="s">
        <v>1888</v>
      </c>
      <c r="F5122" s="3" t="s">
        <v>496</v>
      </c>
    </row>
    <row r="5123" spans="1:6" ht="12" customHeight="1" x14ac:dyDescent="0.25">
      <c r="A5123" s="3" t="s">
        <v>12150</v>
      </c>
      <c r="B5123" s="3" t="s">
        <v>493</v>
      </c>
      <c r="C5123" s="3" t="s">
        <v>102</v>
      </c>
      <c r="D5123" s="3" t="s">
        <v>101</v>
      </c>
      <c r="E5123" s="3" t="s">
        <v>12151</v>
      </c>
      <c r="F5123" s="3" t="s">
        <v>496</v>
      </c>
    </row>
    <row r="5124" spans="1:6" ht="12" customHeight="1" x14ac:dyDescent="0.25">
      <c r="A5124" s="3" t="s">
        <v>12152</v>
      </c>
      <c r="B5124" s="3" t="s">
        <v>493</v>
      </c>
      <c r="C5124" s="3" t="s">
        <v>102</v>
      </c>
      <c r="D5124" s="3" t="s">
        <v>101</v>
      </c>
      <c r="E5124" s="3" t="s">
        <v>12153</v>
      </c>
      <c r="F5124" s="3" t="s">
        <v>496</v>
      </c>
    </row>
    <row r="5125" spans="1:6" ht="12" customHeight="1" x14ac:dyDescent="0.25">
      <c r="A5125" s="3" t="s">
        <v>12154</v>
      </c>
      <c r="B5125" s="3" t="s">
        <v>504</v>
      </c>
      <c r="C5125" s="3" t="s">
        <v>102</v>
      </c>
      <c r="D5125" s="3" t="s">
        <v>101</v>
      </c>
      <c r="E5125" s="3" t="s">
        <v>12155</v>
      </c>
      <c r="F5125" s="3" t="s">
        <v>496</v>
      </c>
    </row>
    <row r="5126" spans="1:6" ht="12" customHeight="1" x14ac:dyDescent="0.25">
      <c r="A5126" s="3" t="s">
        <v>12156</v>
      </c>
      <c r="B5126" s="3" t="s">
        <v>493</v>
      </c>
      <c r="C5126" s="3" t="s">
        <v>102</v>
      </c>
      <c r="D5126" s="3" t="s">
        <v>101</v>
      </c>
      <c r="E5126" s="3" t="s">
        <v>12157</v>
      </c>
      <c r="F5126" s="3" t="s">
        <v>496</v>
      </c>
    </row>
    <row r="5127" spans="1:6" ht="12" customHeight="1" x14ac:dyDescent="0.25">
      <c r="A5127" s="3" t="s">
        <v>12159</v>
      </c>
      <c r="B5127" s="3" t="s">
        <v>493</v>
      </c>
      <c r="C5127" s="3" t="s">
        <v>205</v>
      </c>
      <c r="D5127" s="3" t="s">
        <v>9033</v>
      </c>
      <c r="E5127" s="3" t="s">
        <v>12160</v>
      </c>
      <c r="F5127" s="3" t="s">
        <v>496</v>
      </c>
    </row>
    <row r="5128" spans="1:6" ht="12" customHeight="1" x14ac:dyDescent="0.25">
      <c r="A5128" s="3" t="s">
        <v>12161</v>
      </c>
      <c r="B5128" s="3" t="s">
        <v>493</v>
      </c>
      <c r="C5128" s="3" t="s">
        <v>205</v>
      </c>
      <c r="D5128" s="3" t="s">
        <v>9033</v>
      </c>
      <c r="E5128" s="3" t="s">
        <v>12162</v>
      </c>
      <c r="F5128" s="3" t="s">
        <v>496</v>
      </c>
    </row>
    <row r="5129" spans="1:6" ht="12" customHeight="1" x14ac:dyDescent="0.25">
      <c r="A5129" s="3" t="s">
        <v>12163</v>
      </c>
      <c r="B5129" s="3" t="s">
        <v>493</v>
      </c>
      <c r="C5129" s="3" t="s">
        <v>205</v>
      </c>
      <c r="D5129" s="3" t="s">
        <v>9033</v>
      </c>
      <c r="E5129" s="3" t="s">
        <v>12164</v>
      </c>
      <c r="F5129" s="3" t="s">
        <v>496</v>
      </c>
    </row>
    <row r="5130" spans="1:6" ht="12" customHeight="1" x14ac:dyDescent="0.25">
      <c r="A5130" s="3" t="s">
        <v>12165</v>
      </c>
      <c r="B5130" s="3" t="s">
        <v>504</v>
      </c>
      <c r="C5130" s="3" t="s">
        <v>205</v>
      </c>
      <c r="D5130" s="3" t="s">
        <v>9033</v>
      </c>
      <c r="E5130" s="3" t="s">
        <v>12166</v>
      </c>
      <c r="F5130" s="3" t="s">
        <v>496</v>
      </c>
    </row>
    <row r="5131" spans="1:6" ht="12" customHeight="1" x14ac:dyDescent="0.25">
      <c r="A5131" s="3" t="s">
        <v>12167</v>
      </c>
      <c r="B5131" s="3" t="s">
        <v>493</v>
      </c>
      <c r="C5131" s="3" t="s">
        <v>192</v>
      </c>
      <c r="D5131" s="3" t="s">
        <v>9035</v>
      </c>
      <c r="E5131" s="3" t="s">
        <v>12169</v>
      </c>
      <c r="F5131" s="3" t="s">
        <v>496</v>
      </c>
    </row>
    <row r="5132" spans="1:6" ht="12" customHeight="1" x14ac:dyDescent="0.25">
      <c r="A5132" s="3" t="s">
        <v>12170</v>
      </c>
      <c r="B5132" s="3" t="s">
        <v>493</v>
      </c>
      <c r="C5132" s="3" t="s">
        <v>192</v>
      </c>
      <c r="D5132" s="3" t="s">
        <v>9035</v>
      </c>
      <c r="E5132" s="3" t="s">
        <v>12171</v>
      </c>
      <c r="F5132" s="3" t="s">
        <v>496</v>
      </c>
    </row>
    <row r="5133" spans="1:6" ht="12" customHeight="1" x14ac:dyDescent="0.25">
      <c r="A5133" s="3" t="s">
        <v>830</v>
      </c>
      <c r="B5133" s="3" t="s">
        <v>504</v>
      </c>
      <c r="C5133" s="3" t="s">
        <v>192</v>
      </c>
      <c r="D5133" s="3" t="s">
        <v>9035</v>
      </c>
      <c r="E5133" s="3" t="s">
        <v>831</v>
      </c>
      <c r="F5133" s="3" t="s">
        <v>496</v>
      </c>
    </row>
    <row r="5134" spans="1:6" ht="12" customHeight="1" x14ac:dyDescent="0.25">
      <c r="A5134" s="3" t="s">
        <v>1115</v>
      </c>
      <c r="B5134" s="3" t="s">
        <v>493</v>
      </c>
      <c r="C5134" s="3" t="s">
        <v>192</v>
      </c>
      <c r="D5134" s="3" t="s">
        <v>9035</v>
      </c>
      <c r="E5134" s="3" t="s">
        <v>12172</v>
      </c>
      <c r="F5134" s="3" t="s">
        <v>496</v>
      </c>
    </row>
    <row r="5135" spans="1:6" ht="12" customHeight="1" x14ac:dyDescent="0.25">
      <c r="A5135" s="3" t="s">
        <v>12173</v>
      </c>
      <c r="B5135" s="3" t="s">
        <v>493</v>
      </c>
      <c r="C5135" s="3" t="s">
        <v>192</v>
      </c>
      <c r="D5135" s="3" t="s">
        <v>9037</v>
      </c>
      <c r="E5135" s="3" t="s">
        <v>12174</v>
      </c>
      <c r="F5135" s="3" t="s">
        <v>496</v>
      </c>
    </row>
    <row r="5136" spans="1:6" ht="12" customHeight="1" x14ac:dyDescent="0.25">
      <c r="A5136" s="3" t="s">
        <v>12175</v>
      </c>
      <c r="B5136" s="3" t="s">
        <v>493</v>
      </c>
      <c r="C5136" s="3" t="s">
        <v>192</v>
      </c>
      <c r="D5136" s="3" t="s">
        <v>9037</v>
      </c>
      <c r="E5136" s="3" t="s">
        <v>12177</v>
      </c>
      <c r="F5136" s="3" t="s">
        <v>496</v>
      </c>
    </row>
    <row r="5137" spans="1:6" ht="12" customHeight="1" x14ac:dyDescent="0.25">
      <c r="A5137" s="3" t="s">
        <v>830</v>
      </c>
      <c r="B5137" s="3" t="s">
        <v>504</v>
      </c>
      <c r="C5137" s="3" t="s">
        <v>192</v>
      </c>
      <c r="D5137" s="3" t="s">
        <v>9037</v>
      </c>
      <c r="E5137" s="3" t="s">
        <v>831</v>
      </c>
      <c r="F5137" s="3" t="s">
        <v>496</v>
      </c>
    </row>
    <row r="5138" spans="1:6" ht="12" customHeight="1" x14ac:dyDescent="0.25">
      <c r="A5138" s="3" t="s">
        <v>1091</v>
      </c>
      <c r="B5138" s="3" t="s">
        <v>493</v>
      </c>
      <c r="C5138" s="3" t="s">
        <v>192</v>
      </c>
      <c r="D5138" s="3" t="s">
        <v>9037</v>
      </c>
      <c r="E5138" s="3" t="s">
        <v>12178</v>
      </c>
      <c r="F5138" s="3" t="s">
        <v>496</v>
      </c>
    </row>
    <row r="5139" spans="1:6" ht="12" customHeight="1" x14ac:dyDescent="0.25">
      <c r="A5139" s="3" t="s">
        <v>12179</v>
      </c>
      <c r="B5139" s="3" t="s">
        <v>493</v>
      </c>
      <c r="C5139" s="3" t="s">
        <v>205</v>
      </c>
      <c r="D5139" s="3" t="s">
        <v>9043</v>
      </c>
      <c r="E5139" s="3" t="s">
        <v>12180</v>
      </c>
      <c r="F5139" s="3" t="s">
        <v>496</v>
      </c>
    </row>
    <row r="5140" spans="1:6" ht="12" customHeight="1" x14ac:dyDescent="0.25">
      <c r="A5140" s="3" t="s">
        <v>12181</v>
      </c>
      <c r="B5140" s="3" t="s">
        <v>493</v>
      </c>
      <c r="C5140" s="3" t="s">
        <v>205</v>
      </c>
      <c r="D5140" s="3" t="s">
        <v>9043</v>
      </c>
      <c r="E5140" s="3" t="s">
        <v>12182</v>
      </c>
      <c r="F5140" s="3" t="s">
        <v>496</v>
      </c>
    </row>
    <row r="5141" spans="1:6" ht="12" customHeight="1" x14ac:dyDescent="0.25">
      <c r="A5141" s="3" t="s">
        <v>12183</v>
      </c>
      <c r="B5141" s="3" t="s">
        <v>493</v>
      </c>
      <c r="C5141" s="3" t="s">
        <v>205</v>
      </c>
      <c r="D5141" s="3" t="s">
        <v>9043</v>
      </c>
      <c r="E5141" s="3" t="s">
        <v>12185</v>
      </c>
      <c r="F5141" s="3" t="s">
        <v>496</v>
      </c>
    </row>
    <row r="5142" spans="1:6" ht="12" customHeight="1" x14ac:dyDescent="0.25">
      <c r="A5142" s="3" t="s">
        <v>12165</v>
      </c>
      <c r="B5142" s="3" t="s">
        <v>504</v>
      </c>
      <c r="C5142" s="3" t="s">
        <v>205</v>
      </c>
      <c r="D5142" s="3" t="s">
        <v>9043</v>
      </c>
      <c r="E5142" s="3" t="s">
        <v>12166</v>
      </c>
      <c r="F5142" s="3" t="s">
        <v>496</v>
      </c>
    </row>
    <row r="5143" spans="1:6" ht="12" customHeight="1" x14ac:dyDescent="0.25">
      <c r="A5143" s="3" t="s">
        <v>956</v>
      </c>
      <c r="B5143" s="3" t="s">
        <v>493</v>
      </c>
      <c r="C5143" s="3" t="s">
        <v>205</v>
      </c>
      <c r="D5143" s="3" t="s">
        <v>9046</v>
      </c>
      <c r="E5143" s="3" t="s">
        <v>12186</v>
      </c>
      <c r="F5143" s="3" t="s">
        <v>496</v>
      </c>
    </row>
    <row r="5144" spans="1:6" ht="12" customHeight="1" x14ac:dyDescent="0.25">
      <c r="A5144" s="3" t="s">
        <v>12187</v>
      </c>
      <c r="B5144" s="3" t="s">
        <v>493</v>
      </c>
      <c r="C5144" s="3" t="s">
        <v>205</v>
      </c>
      <c r="D5144" s="3" t="s">
        <v>9046</v>
      </c>
      <c r="E5144" s="3" t="s">
        <v>12188</v>
      </c>
      <c r="F5144" s="3" t="s">
        <v>496</v>
      </c>
    </row>
    <row r="5145" spans="1:6" ht="12" customHeight="1" x14ac:dyDescent="0.25">
      <c r="A5145" s="3" t="s">
        <v>12165</v>
      </c>
      <c r="B5145" s="3" t="s">
        <v>504</v>
      </c>
      <c r="C5145" s="3" t="s">
        <v>205</v>
      </c>
      <c r="D5145" s="3" t="s">
        <v>9046</v>
      </c>
      <c r="E5145" s="3" t="s">
        <v>12166</v>
      </c>
      <c r="F5145" s="3" t="s">
        <v>496</v>
      </c>
    </row>
    <row r="5146" spans="1:6" ht="12" customHeight="1" x14ac:dyDescent="0.25">
      <c r="A5146" s="3" t="s">
        <v>12190</v>
      </c>
      <c r="B5146" s="3" t="s">
        <v>493</v>
      </c>
      <c r="C5146" s="3" t="s">
        <v>205</v>
      </c>
      <c r="D5146" s="3" t="s">
        <v>9046</v>
      </c>
      <c r="E5146" s="3" t="s">
        <v>12191</v>
      </c>
      <c r="F5146" s="3" t="s">
        <v>496</v>
      </c>
    </row>
    <row r="5147" spans="1:6" ht="12" customHeight="1" x14ac:dyDescent="0.25">
      <c r="A5147" s="3" t="s">
        <v>911</v>
      </c>
      <c r="B5147" s="3" t="s">
        <v>493</v>
      </c>
      <c r="C5147" s="3" t="s">
        <v>205</v>
      </c>
      <c r="D5147" s="3" t="s">
        <v>9048</v>
      </c>
      <c r="E5147" s="3" t="s">
        <v>12192</v>
      </c>
      <c r="F5147" s="3" t="s">
        <v>496</v>
      </c>
    </row>
    <row r="5148" spans="1:6" ht="12" customHeight="1" x14ac:dyDescent="0.25">
      <c r="A5148" s="3" t="s">
        <v>12193</v>
      </c>
      <c r="B5148" s="3" t="s">
        <v>493</v>
      </c>
      <c r="C5148" s="3" t="s">
        <v>205</v>
      </c>
      <c r="D5148" s="3" t="s">
        <v>9048</v>
      </c>
      <c r="E5148" s="3" t="s">
        <v>12194</v>
      </c>
      <c r="F5148" s="3" t="s">
        <v>496</v>
      </c>
    </row>
    <row r="5149" spans="1:6" ht="12" customHeight="1" x14ac:dyDescent="0.25">
      <c r="A5149" s="3" t="s">
        <v>12195</v>
      </c>
      <c r="B5149" s="3" t="s">
        <v>493</v>
      </c>
      <c r="C5149" s="3" t="s">
        <v>205</v>
      </c>
      <c r="D5149" s="3" t="s">
        <v>9048</v>
      </c>
      <c r="E5149" s="3" t="s">
        <v>12196</v>
      </c>
      <c r="F5149" s="3" t="s">
        <v>496</v>
      </c>
    </row>
    <row r="5150" spans="1:6" ht="12" customHeight="1" x14ac:dyDescent="0.25">
      <c r="A5150" s="3" t="s">
        <v>12165</v>
      </c>
      <c r="B5150" s="3" t="s">
        <v>504</v>
      </c>
      <c r="C5150" s="3" t="s">
        <v>205</v>
      </c>
      <c r="D5150" s="3" t="s">
        <v>9048</v>
      </c>
      <c r="E5150" s="3" t="s">
        <v>12166</v>
      </c>
      <c r="F5150" s="3" t="s">
        <v>496</v>
      </c>
    </row>
    <row r="5151" spans="1:6" ht="12" customHeight="1" x14ac:dyDescent="0.25">
      <c r="A5151" s="3" t="s">
        <v>12197</v>
      </c>
      <c r="B5151" s="3" t="s">
        <v>493</v>
      </c>
      <c r="C5151" s="3" t="s">
        <v>205</v>
      </c>
      <c r="D5151" s="3" t="s">
        <v>206</v>
      </c>
      <c r="E5151" s="3" t="s">
        <v>12199</v>
      </c>
      <c r="F5151" s="3" t="s">
        <v>496</v>
      </c>
    </row>
    <row r="5152" spans="1:6" ht="12" customHeight="1" x14ac:dyDescent="0.25">
      <c r="A5152" s="3" t="s">
        <v>12200</v>
      </c>
      <c r="B5152" s="3" t="s">
        <v>493</v>
      </c>
      <c r="C5152" s="3" t="s">
        <v>205</v>
      </c>
      <c r="D5152" s="3" t="s">
        <v>206</v>
      </c>
      <c r="E5152" s="3" t="s">
        <v>12201</v>
      </c>
      <c r="F5152" s="3" t="s">
        <v>496</v>
      </c>
    </row>
    <row r="5153" spans="1:6" ht="12" customHeight="1" x14ac:dyDescent="0.25">
      <c r="A5153" s="3" t="s">
        <v>12202</v>
      </c>
      <c r="B5153" s="3" t="s">
        <v>493</v>
      </c>
      <c r="C5153" s="3" t="s">
        <v>205</v>
      </c>
      <c r="D5153" s="3" t="s">
        <v>206</v>
      </c>
      <c r="E5153" s="3" t="s">
        <v>12203</v>
      </c>
      <c r="F5153" s="3" t="s">
        <v>496</v>
      </c>
    </row>
    <row r="5154" spans="1:6" ht="12" customHeight="1" x14ac:dyDescent="0.25">
      <c r="A5154" s="3" t="s">
        <v>12165</v>
      </c>
      <c r="B5154" s="3" t="s">
        <v>504</v>
      </c>
      <c r="C5154" s="3" t="s">
        <v>205</v>
      </c>
      <c r="D5154" s="3" t="s">
        <v>206</v>
      </c>
      <c r="E5154" s="3" t="s">
        <v>12166</v>
      </c>
      <c r="F5154" s="3" t="s">
        <v>496</v>
      </c>
    </row>
    <row r="5155" spans="1:6" ht="12" customHeight="1" x14ac:dyDescent="0.25">
      <c r="A5155" s="3" t="s">
        <v>12204</v>
      </c>
      <c r="B5155" s="3" t="s">
        <v>493</v>
      </c>
      <c r="C5155" s="3" t="s">
        <v>205</v>
      </c>
      <c r="D5155" s="3" t="s">
        <v>9053</v>
      </c>
      <c r="E5155" s="3" t="s">
        <v>12206</v>
      </c>
      <c r="F5155" s="3" t="s">
        <v>496</v>
      </c>
    </row>
    <row r="5156" spans="1:6" ht="12" customHeight="1" x14ac:dyDescent="0.25">
      <c r="A5156" s="3" t="s">
        <v>12207</v>
      </c>
      <c r="B5156" s="3" t="s">
        <v>493</v>
      </c>
      <c r="C5156" s="3" t="s">
        <v>205</v>
      </c>
      <c r="D5156" s="3" t="s">
        <v>9053</v>
      </c>
      <c r="E5156" s="3" t="s">
        <v>12208</v>
      </c>
      <c r="F5156" s="3" t="s">
        <v>496</v>
      </c>
    </row>
    <row r="5157" spans="1:6" ht="12" customHeight="1" x14ac:dyDescent="0.25">
      <c r="A5157" s="3" t="s">
        <v>3482</v>
      </c>
      <c r="B5157" s="3" t="s">
        <v>493</v>
      </c>
      <c r="C5157" s="3" t="s">
        <v>205</v>
      </c>
      <c r="D5157" s="3" t="s">
        <v>9053</v>
      </c>
      <c r="E5157" s="3" t="s">
        <v>12209</v>
      </c>
      <c r="F5157" s="3" t="s">
        <v>496</v>
      </c>
    </row>
    <row r="5158" spans="1:6" ht="12" customHeight="1" x14ac:dyDescent="0.25">
      <c r="A5158" s="3" t="s">
        <v>12165</v>
      </c>
      <c r="B5158" s="3" t="s">
        <v>504</v>
      </c>
      <c r="C5158" s="3" t="s">
        <v>205</v>
      </c>
      <c r="D5158" s="3" t="s">
        <v>9053</v>
      </c>
      <c r="E5158" s="3" t="s">
        <v>12166</v>
      </c>
      <c r="F5158" s="3" t="s">
        <v>496</v>
      </c>
    </row>
    <row r="5159" spans="1:6" ht="12" customHeight="1" x14ac:dyDescent="0.25">
      <c r="A5159" s="3" t="s">
        <v>12210</v>
      </c>
      <c r="B5159" s="3" t="s">
        <v>493</v>
      </c>
      <c r="C5159" s="3" t="s">
        <v>205</v>
      </c>
      <c r="D5159" s="3" t="s">
        <v>9056</v>
      </c>
      <c r="E5159" s="3" t="s">
        <v>12212</v>
      </c>
      <c r="F5159" s="3" t="s">
        <v>496</v>
      </c>
    </row>
    <row r="5160" spans="1:6" ht="12" customHeight="1" x14ac:dyDescent="0.25">
      <c r="A5160" s="3" t="s">
        <v>12213</v>
      </c>
      <c r="B5160" s="3" t="s">
        <v>493</v>
      </c>
      <c r="C5160" s="3" t="s">
        <v>205</v>
      </c>
      <c r="D5160" s="3" t="s">
        <v>9056</v>
      </c>
      <c r="E5160" s="3" t="s">
        <v>12214</v>
      </c>
      <c r="F5160" s="3" t="s">
        <v>496</v>
      </c>
    </row>
    <row r="5161" spans="1:6" ht="12" customHeight="1" x14ac:dyDescent="0.25">
      <c r="A5161" s="3" t="s">
        <v>12215</v>
      </c>
      <c r="B5161" s="3" t="s">
        <v>493</v>
      </c>
      <c r="C5161" s="3" t="s">
        <v>205</v>
      </c>
      <c r="D5161" s="3" t="s">
        <v>9056</v>
      </c>
      <c r="E5161" s="3" t="s">
        <v>12216</v>
      </c>
      <c r="F5161" s="3" t="s">
        <v>496</v>
      </c>
    </row>
    <row r="5162" spans="1:6" ht="12" customHeight="1" x14ac:dyDescent="0.25">
      <c r="A5162" s="3" t="s">
        <v>12165</v>
      </c>
      <c r="B5162" s="3" t="s">
        <v>504</v>
      </c>
      <c r="C5162" s="3" t="s">
        <v>205</v>
      </c>
      <c r="D5162" s="3" t="s">
        <v>9056</v>
      </c>
      <c r="E5162" s="3" t="s">
        <v>12166</v>
      </c>
      <c r="F5162" s="3" t="s">
        <v>496</v>
      </c>
    </row>
    <row r="5163" spans="1:6" ht="12" customHeight="1" x14ac:dyDescent="0.25">
      <c r="A5163" s="3" t="s">
        <v>12217</v>
      </c>
      <c r="B5163" s="3" t="s">
        <v>493</v>
      </c>
      <c r="C5163" s="3" t="s">
        <v>205</v>
      </c>
      <c r="D5163" s="3" t="s">
        <v>9057</v>
      </c>
      <c r="E5163" s="3" t="s">
        <v>12218</v>
      </c>
      <c r="F5163" s="3" t="s">
        <v>496</v>
      </c>
    </row>
    <row r="5164" spans="1:6" ht="12" customHeight="1" x14ac:dyDescent="0.25">
      <c r="A5164" s="3" t="s">
        <v>4327</v>
      </c>
      <c r="B5164" s="3" t="s">
        <v>493</v>
      </c>
      <c r="C5164" s="3" t="s">
        <v>205</v>
      </c>
      <c r="D5164" s="3" t="s">
        <v>9057</v>
      </c>
      <c r="E5164" s="3" t="s">
        <v>12219</v>
      </c>
      <c r="F5164" s="3" t="s">
        <v>496</v>
      </c>
    </row>
    <row r="5165" spans="1:6" ht="12" customHeight="1" x14ac:dyDescent="0.25">
      <c r="A5165" s="3" t="s">
        <v>12220</v>
      </c>
      <c r="B5165" s="3" t="s">
        <v>493</v>
      </c>
      <c r="C5165" s="3" t="s">
        <v>205</v>
      </c>
      <c r="D5165" s="3" t="s">
        <v>9057</v>
      </c>
      <c r="E5165" s="3" t="s">
        <v>12221</v>
      </c>
      <c r="F5165" s="3" t="s">
        <v>496</v>
      </c>
    </row>
    <row r="5166" spans="1:6" ht="12" customHeight="1" x14ac:dyDescent="0.25">
      <c r="A5166" s="3" t="s">
        <v>12165</v>
      </c>
      <c r="B5166" s="3" t="s">
        <v>504</v>
      </c>
      <c r="C5166" s="3" t="s">
        <v>205</v>
      </c>
      <c r="D5166" s="3" t="s">
        <v>9057</v>
      </c>
      <c r="E5166" s="3" t="s">
        <v>12166</v>
      </c>
      <c r="F5166" s="3" t="s">
        <v>496</v>
      </c>
    </row>
    <row r="5167" spans="1:6" ht="12" customHeight="1" x14ac:dyDescent="0.25">
      <c r="A5167" s="3" t="s">
        <v>12222</v>
      </c>
      <c r="B5167" s="3" t="s">
        <v>493</v>
      </c>
      <c r="C5167" s="3" t="s">
        <v>205</v>
      </c>
      <c r="D5167" s="3" t="s">
        <v>9060</v>
      </c>
      <c r="E5167" s="3" t="s">
        <v>12223</v>
      </c>
      <c r="F5167" s="3" t="s">
        <v>496</v>
      </c>
    </row>
    <row r="5168" spans="1:6" ht="12" customHeight="1" x14ac:dyDescent="0.25">
      <c r="A5168" s="3" t="s">
        <v>12224</v>
      </c>
      <c r="B5168" s="3" t="s">
        <v>493</v>
      </c>
      <c r="C5168" s="3" t="s">
        <v>205</v>
      </c>
      <c r="D5168" s="3" t="s">
        <v>9060</v>
      </c>
      <c r="E5168" s="3" t="s">
        <v>12225</v>
      </c>
      <c r="F5168" s="3" t="s">
        <v>496</v>
      </c>
    </row>
    <row r="5169" spans="1:6" ht="12" customHeight="1" x14ac:dyDescent="0.25">
      <c r="A5169" s="3" t="s">
        <v>12226</v>
      </c>
      <c r="B5169" s="3" t="s">
        <v>493</v>
      </c>
      <c r="C5169" s="3" t="s">
        <v>205</v>
      </c>
      <c r="D5169" s="3" t="s">
        <v>9060</v>
      </c>
      <c r="E5169" s="3" t="s">
        <v>12227</v>
      </c>
      <c r="F5169" s="3" t="s">
        <v>496</v>
      </c>
    </row>
    <row r="5170" spans="1:6" ht="12" customHeight="1" x14ac:dyDescent="0.25">
      <c r="A5170" s="3" t="s">
        <v>12165</v>
      </c>
      <c r="B5170" s="3" t="s">
        <v>504</v>
      </c>
      <c r="C5170" s="3" t="s">
        <v>205</v>
      </c>
      <c r="D5170" s="3" t="s">
        <v>9060</v>
      </c>
      <c r="E5170" s="3" t="s">
        <v>12166</v>
      </c>
      <c r="F5170" s="3" t="s">
        <v>496</v>
      </c>
    </row>
    <row r="5171" spans="1:6" ht="12" customHeight="1" x14ac:dyDescent="0.25">
      <c r="A5171" s="3" t="s">
        <v>12228</v>
      </c>
      <c r="B5171" s="3" t="s">
        <v>493</v>
      </c>
      <c r="C5171" s="3" t="s">
        <v>161</v>
      </c>
      <c r="D5171" s="3" t="s">
        <v>163</v>
      </c>
      <c r="E5171" s="3" t="s">
        <v>12229</v>
      </c>
      <c r="F5171" s="3" t="s">
        <v>496</v>
      </c>
    </row>
    <row r="5172" spans="1:6" ht="12" customHeight="1" x14ac:dyDescent="0.25">
      <c r="A5172" s="3" t="s">
        <v>12230</v>
      </c>
      <c r="B5172" s="3" t="s">
        <v>493</v>
      </c>
      <c r="C5172" s="3" t="s">
        <v>161</v>
      </c>
      <c r="D5172" s="3" t="s">
        <v>163</v>
      </c>
      <c r="E5172" s="3" t="s">
        <v>12231</v>
      </c>
      <c r="F5172" s="3" t="s">
        <v>496</v>
      </c>
    </row>
    <row r="5173" spans="1:6" ht="12" customHeight="1" x14ac:dyDescent="0.25">
      <c r="A5173" s="3" t="s">
        <v>12232</v>
      </c>
      <c r="B5173" s="3" t="s">
        <v>493</v>
      </c>
      <c r="C5173" s="3" t="s">
        <v>161</v>
      </c>
      <c r="D5173" s="3" t="s">
        <v>163</v>
      </c>
      <c r="E5173" s="3" t="s">
        <v>12233</v>
      </c>
      <c r="F5173" s="3" t="s">
        <v>496</v>
      </c>
    </row>
    <row r="5174" spans="1:6" ht="12" customHeight="1" x14ac:dyDescent="0.25">
      <c r="A5174" s="3" t="s">
        <v>4448</v>
      </c>
      <c r="B5174" s="3" t="s">
        <v>504</v>
      </c>
      <c r="C5174" s="3" t="s">
        <v>161</v>
      </c>
      <c r="D5174" s="3" t="s">
        <v>163</v>
      </c>
      <c r="E5174" s="3" t="s">
        <v>4449</v>
      </c>
      <c r="F5174" s="3" t="s">
        <v>496</v>
      </c>
    </row>
    <row r="5175" spans="1:6" ht="12" customHeight="1" x14ac:dyDescent="0.25">
      <c r="A5175" s="3" t="s">
        <v>12235</v>
      </c>
      <c r="B5175" s="3" t="s">
        <v>493</v>
      </c>
      <c r="C5175" s="3" t="s">
        <v>205</v>
      </c>
      <c r="D5175" s="3" t="s">
        <v>204</v>
      </c>
      <c r="E5175" s="3" t="s">
        <v>12236</v>
      </c>
      <c r="F5175" s="3" t="s">
        <v>496</v>
      </c>
    </row>
    <row r="5176" spans="1:6" ht="12" customHeight="1" x14ac:dyDescent="0.25">
      <c r="A5176" s="3" t="s">
        <v>513</v>
      </c>
      <c r="B5176" s="3" t="s">
        <v>493</v>
      </c>
      <c r="C5176" s="3" t="s">
        <v>205</v>
      </c>
      <c r="D5176" s="3" t="s">
        <v>204</v>
      </c>
      <c r="E5176" s="3" t="s">
        <v>12237</v>
      </c>
      <c r="F5176" s="3" t="s">
        <v>496</v>
      </c>
    </row>
    <row r="5177" spans="1:6" ht="12" customHeight="1" x14ac:dyDescent="0.25">
      <c r="A5177" s="3" t="s">
        <v>12238</v>
      </c>
      <c r="B5177" s="3" t="s">
        <v>493</v>
      </c>
      <c r="C5177" s="3" t="s">
        <v>205</v>
      </c>
      <c r="D5177" s="3" t="s">
        <v>204</v>
      </c>
      <c r="E5177" s="3" t="s">
        <v>12239</v>
      </c>
      <c r="F5177" s="3" t="s">
        <v>496</v>
      </c>
    </row>
    <row r="5178" spans="1:6" ht="12" customHeight="1" x14ac:dyDescent="0.25">
      <c r="A5178" s="3" t="s">
        <v>12165</v>
      </c>
      <c r="B5178" s="3" t="s">
        <v>504</v>
      </c>
      <c r="C5178" s="3" t="s">
        <v>205</v>
      </c>
      <c r="D5178" s="3" t="s">
        <v>204</v>
      </c>
      <c r="E5178" s="3" t="s">
        <v>12166</v>
      </c>
      <c r="F5178" s="3" t="s">
        <v>496</v>
      </c>
    </row>
    <row r="5179" spans="1:6" ht="12" customHeight="1" x14ac:dyDescent="0.25">
      <c r="A5179" s="3" t="s">
        <v>12240</v>
      </c>
      <c r="B5179" s="3" t="s">
        <v>493</v>
      </c>
      <c r="C5179" s="3" t="s">
        <v>91</v>
      </c>
      <c r="D5179" s="3" t="s">
        <v>9064</v>
      </c>
      <c r="E5179" s="3" t="s">
        <v>12241</v>
      </c>
      <c r="F5179" s="3" t="s">
        <v>496</v>
      </c>
    </row>
    <row r="5180" spans="1:6" ht="12" customHeight="1" x14ac:dyDescent="0.25">
      <c r="A5180" s="3" t="s">
        <v>12242</v>
      </c>
      <c r="B5180" s="3" t="s">
        <v>493</v>
      </c>
      <c r="C5180" s="3" t="s">
        <v>91</v>
      </c>
      <c r="D5180" s="3" t="s">
        <v>9064</v>
      </c>
      <c r="E5180" s="3" t="s">
        <v>12243</v>
      </c>
      <c r="F5180" s="3" t="s">
        <v>496</v>
      </c>
    </row>
    <row r="5181" spans="1:6" ht="12" customHeight="1" x14ac:dyDescent="0.25">
      <c r="A5181" s="3" t="s">
        <v>1260</v>
      </c>
      <c r="B5181" s="3" t="s">
        <v>504</v>
      </c>
      <c r="C5181" s="3" t="s">
        <v>91</v>
      </c>
      <c r="D5181" s="3" t="s">
        <v>9064</v>
      </c>
      <c r="E5181" s="3" t="s">
        <v>1261</v>
      </c>
      <c r="F5181" s="3" t="s">
        <v>496</v>
      </c>
    </row>
    <row r="5182" spans="1:6" ht="12" customHeight="1" x14ac:dyDescent="0.25">
      <c r="A5182" s="3" t="s">
        <v>12245</v>
      </c>
      <c r="B5182" s="3" t="s">
        <v>493</v>
      </c>
      <c r="C5182" s="3" t="s">
        <v>91</v>
      </c>
      <c r="D5182" s="3" t="s">
        <v>9064</v>
      </c>
      <c r="E5182" s="3" t="s">
        <v>12246</v>
      </c>
      <c r="F5182" s="3" t="s">
        <v>496</v>
      </c>
    </row>
    <row r="5183" spans="1:6" ht="12" customHeight="1" x14ac:dyDescent="0.25">
      <c r="A5183" s="3" t="s">
        <v>12247</v>
      </c>
      <c r="B5183" s="3" t="s">
        <v>493</v>
      </c>
      <c r="C5183" s="3" t="s">
        <v>91</v>
      </c>
      <c r="D5183" s="3" t="s">
        <v>90</v>
      </c>
      <c r="E5183" s="3" t="s">
        <v>12248</v>
      </c>
      <c r="F5183" s="3" t="s">
        <v>496</v>
      </c>
    </row>
    <row r="5184" spans="1:6" ht="12" customHeight="1" x14ac:dyDescent="0.25">
      <c r="A5184" s="3" t="s">
        <v>2226</v>
      </c>
      <c r="B5184" s="3" t="s">
        <v>493</v>
      </c>
      <c r="C5184" s="3" t="s">
        <v>91</v>
      </c>
      <c r="D5184" s="3" t="s">
        <v>90</v>
      </c>
      <c r="E5184" s="3" t="s">
        <v>12249</v>
      </c>
      <c r="F5184" s="3" t="s">
        <v>496</v>
      </c>
    </row>
    <row r="5185" spans="1:6" ht="12" customHeight="1" x14ac:dyDescent="0.25">
      <c r="A5185" s="3" t="s">
        <v>10707</v>
      </c>
      <c r="B5185" s="3" t="s">
        <v>504</v>
      </c>
      <c r="C5185" s="3" t="s">
        <v>91</v>
      </c>
      <c r="D5185" s="3" t="s">
        <v>90</v>
      </c>
      <c r="E5185" s="3" t="s">
        <v>10708</v>
      </c>
      <c r="F5185" s="3" t="s">
        <v>496</v>
      </c>
    </row>
    <row r="5186" spans="1:6" ht="12" customHeight="1" x14ac:dyDescent="0.25">
      <c r="A5186" s="3" t="s">
        <v>12250</v>
      </c>
      <c r="B5186" s="3" t="s">
        <v>493</v>
      </c>
      <c r="C5186" s="3" t="s">
        <v>91</v>
      </c>
      <c r="D5186" s="3" t="s">
        <v>90</v>
      </c>
      <c r="E5186" s="3" t="s">
        <v>12251</v>
      </c>
      <c r="F5186" s="3" t="s">
        <v>496</v>
      </c>
    </row>
    <row r="5187" spans="1:6" ht="12" customHeight="1" x14ac:dyDescent="0.25">
      <c r="A5187" s="3" t="s">
        <v>12253</v>
      </c>
      <c r="B5187" s="3" t="s">
        <v>493</v>
      </c>
      <c r="C5187" s="3" t="s">
        <v>42</v>
      </c>
      <c r="D5187" s="3" t="s">
        <v>9067</v>
      </c>
      <c r="E5187" s="3" t="s">
        <v>12254</v>
      </c>
      <c r="F5187" s="3" t="s">
        <v>496</v>
      </c>
    </row>
    <row r="5188" spans="1:6" ht="12" customHeight="1" x14ac:dyDescent="0.25">
      <c r="A5188" s="3" t="s">
        <v>12255</v>
      </c>
      <c r="B5188" s="3" t="s">
        <v>493</v>
      </c>
      <c r="C5188" s="3" t="s">
        <v>42</v>
      </c>
      <c r="D5188" s="3" t="s">
        <v>9067</v>
      </c>
      <c r="E5188" s="3" t="s">
        <v>12256</v>
      </c>
      <c r="F5188" s="3" t="s">
        <v>496</v>
      </c>
    </row>
    <row r="5189" spans="1:6" ht="12" customHeight="1" x14ac:dyDescent="0.25">
      <c r="A5189" s="3" t="s">
        <v>12253</v>
      </c>
      <c r="B5189" s="3" t="s">
        <v>504</v>
      </c>
      <c r="C5189" s="3" t="s">
        <v>42</v>
      </c>
      <c r="D5189" s="3" t="s">
        <v>9067</v>
      </c>
      <c r="E5189" s="3" t="s">
        <v>12254</v>
      </c>
      <c r="F5189" s="3" t="s">
        <v>496</v>
      </c>
    </row>
    <row r="5190" spans="1:6" ht="12" customHeight="1" x14ac:dyDescent="0.25">
      <c r="A5190" s="3" t="s">
        <v>12257</v>
      </c>
      <c r="B5190" s="3" t="s">
        <v>493</v>
      </c>
      <c r="C5190" s="3" t="s">
        <v>42</v>
      </c>
      <c r="D5190" s="3" t="s">
        <v>9067</v>
      </c>
      <c r="E5190" s="3" t="s">
        <v>12258</v>
      </c>
      <c r="F5190" s="3" t="s">
        <v>496</v>
      </c>
    </row>
    <row r="5191" spans="1:6" ht="12" customHeight="1" x14ac:dyDescent="0.25">
      <c r="A5191" s="3" t="s">
        <v>12259</v>
      </c>
      <c r="B5191" s="3" t="s">
        <v>493</v>
      </c>
      <c r="C5191" s="3" t="s">
        <v>208</v>
      </c>
      <c r="D5191" s="3" t="s">
        <v>9070</v>
      </c>
      <c r="E5191" s="3" t="s">
        <v>12260</v>
      </c>
      <c r="F5191" s="3" t="s">
        <v>496</v>
      </c>
    </row>
    <row r="5192" spans="1:6" ht="12" customHeight="1" x14ac:dyDescent="0.25">
      <c r="A5192" s="3" t="s">
        <v>12261</v>
      </c>
      <c r="B5192" s="3" t="s">
        <v>493</v>
      </c>
      <c r="C5192" s="3" t="s">
        <v>208</v>
      </c>
      <c r="D5192" s="3" t="s">
        <v>9070</v>
      </c>
      <c r="E5192" s="3" t="s">
        <v>12263</v>
      </c>
      <c r="F5192" s="3" t="s">
        <v>496</v>
      </c>
    </row>
    <row r="5193" spans="1:6" ht="12" customHeight="1" x14ac:dyDescent="0.25">
      <c r="A5193" s="3" t="s">
        <v>12264</v>
      </c>
      <c r="B5193" s="3" t="s">
        <v>493</v>
      </c>
      <c r="C5193" s="3" t="s">
        <v>208</v>
      </c>
      <c r="D5193" s="3" t="s">
        <v>9070</v>
      </c>
      <c r="E5193" s="3" t="s">
        <v>12265</v>
      </c>
      <c r="F5193" s="3" t="s">
        <v>496</v>
      </c>
    </row>
    <row r="5194" spans="1:6" ht="12" customHeight="1" x14ac:dyDescent="0.25">
      <c r="A5194" s="3" t="s">
        <v>513</v>
      </c>
      <c r="B5194" s="3" t="s">
        <v>504</v>
      </c>
      <c r="C5194" s="3" t="s">
        <v>208</v>
      </c>
      <c r="D5194" s="3" t="s">
        <v>9070</v>
      </c>
      <c r="E5194" s="3" t="s">
        <v>568</v>
      </c>
      <c r="F5194" s="3" t="s">
        <v>496</v>
      </c>
    </row>
    <row r="5195" spans="1:6" ht="12" customHeight="1" x14ac:dyDescent="0.25">
      <c r="A5195" s="3" t="s">
        <v>768</v>
      </c>
      <c r="B5195" s="3" t="s">
        <v>493</v>
      </c>
      <c r="C5195" s="3" t="s">
        <v>156</v>
      </c>
      <c r="D5195" s="3" t="s">
        <v>9072</v>
      </c>
      <c r="E5195" s="3" t="s">
        <v>12266</v>
      </c>
      <c r="F5195" s="3" t="s">
        <v>496</v>
      </c>
    </row>
    <row r="5196" spans="1:6" ht="12" customHeight="1" x14ac:dyDescent="0.25">
      <c r="A5196" s="3" t="s">
        <v>12267</v>
      </c>
      <c r="B5196" s="3" t="s">
        <v>493</v>
      </c>
      <c r="C5196" s="3" t="s">
        <v>156</v>
      </c>
      <c r="D5196" s="3" t="s">
        <v>9072</v>
      </c>
      <c r="E5196" s="3" t="s">
        <v>12268</v>
      </c>
      <c r="F5196" s="3" t="s">
        <v>496</v>
      </c>
    </row>
    <row r="5197" spans="1:6" ht="12" customHeight="1" x14ac:dyDescent="0.25">
      <c r="A5197" s="3" t="s">
        <v>768</v>
      </c>
      <c r="B5197" s="3" t="s">
        <v>504</v>
      </c>
      <c r="C5197" s="3" t="s">
        <v>156</v>
      </c>
      <c r="D5197" s="3" t="s">
        <v>9072</v>
      </c>
      <c r="E5197" s="3" t="s">
        <v>772</v>
      </c>
      <c r="F5197" s="3" t="s">
        <v>496</v>
      </c>
    </row>
    <row r="5198" spans="1:6" ht="12" customHeight="1" x14ac:dyDescent="0.25">
      <c r="A5198" s="3" t="s">
        <v>12270</v>
      </c>
      <c r="B5198" s="3" t="s">
        <v>493</v>
      </c>
      <c r="C5198" s="3" t="s">
        <v>156</v>
      </c>
      <c r="D5198" s="3" t="s">
        <v>9072</v>
      </c>
      <c r="E5198" s="3" t="s">
        <v>12271</v>
      </c>
      <c r="F5198" s="3" t="s">
        <v>496</v>
      </c>
    </row>
    <row r="5199" spans="1:6" ht="12" customHeight="1" x14ac:dyDescent="0.25">
      <c r="A5199" s="3" t="s">
        <v>12272</v>
      </c>
      <c r="B5199" s="3" t="s">
        <v>493</v>
      </c>
      <c r="C5199" s="3" t="s">
        <v>208</v>
      </c>
      <c r="D5199" s="3" t="s">
        <v>207</v>
      </c>
      <c r="E5199" s="3" t="s">
        <v>12273</v>
      </c>
      <c r="F5199" s="3" t="s">
        <v>496</v>
      </c>
    </row>
    <row r="5200" spans="1:6" ht="12" customHeight="1" x14ac:dyDescent="0.25">
      <c r="A5200" s="3" t="s">
        <v>12274</v>
      </c>
      <c r="B5200" s="3" t="s">
        <v>493</v>
      </c>
      <c r="C5200" s="3" t="s">
        <v>208</v>
      </c>
      <c r="D5200" s="3" t="s">
        <v>207</v>
      </c>
      <c r="E5200" s="3" t="s">
        <v>12275</v>
      </c>
      <c r="F5200" s="3" t="s">
        <v>496</v>
      </c>
    </row>
    <row r="5201" spans="1:6" ht="12" customHeight="1" x14ac:dyDescent="0.25">
      <c r="A5201" s="3" t="s">
        <v>4269</v>
      </c>
      <c r="B5201" s="3" t="s">
        <v>493</v>
      </c>
      <c r="C5201" s="3" t="s">
        <v>208</v>
      </c>
      <c r="D5201" s="3" t="s">
        <v>207</v>
      </c>
      <c r="E5201" s="3" t="s">
        <v>12277</v>
      </c>
      <c r="F5201" s="3" t="s">
        <v>496</v>
      </c>
    </row>
    <row r="5202" spans="1:6" ht="12" customHeight="1" x14ac:dyDescent="0.25">
      <c r="A5202" s="3" t="s">
        <v>513</v>
      </c>
      <c r="B5202" s="3" t="s">
        <v>504</v>
      </c>
      <c r="C5202" s="3" t="s">
        <v>208</v>
      </c>
      <c r="D5202" s="3" t="s">
        <v>207</v>
      </c>
      <c r="E5202" s="3" t="s">
        <v>568</v>
      </c>
      <c r="F5202" s="3" t="s">
        <v>496</v>
      </c>
    </row>
    <row r="5203" spans="1:6" ht="12" customHeight="1" x14ac:dyDescent="0.25">
      <c r="A5203" s="3" t="s">
        <v>12278</v>
      </c>
      <c r="B5203" s="3" t="s">
        <v>493</v>
      </c>
      <c r="C5203" s="3" t="s">
        <v>250</v>
      </c>
      <c r="D5203" s="3" t="s">
        <v>9076</v>
      </c>
      <c r="E5203" s="3" t="s">
        <v>12279</v>
      </c>
      <c r="F5203" s="3" t="s">
        <v>496</v>
      </c>
    </row>
    <row r="5204" spans="1:6" ht="12" customHeight="1" x14ac:dyDescent="0.25">
      <c r="A5204" s="3" t="s">
        <v>12280</v>
      </c>
      <c r="B5204" s="3" t="s">
        <v>493</v>
      </c>
      <c r="C5204" s="3" t="s">
        <v>250</v>
      </c>
      <c r="D5204" s="3" t="s">
        <v>9076</v>
      </c>
      <c r="E5204" s="3" t="s">
        <v>12281</v>
      </c>
      <c r="F5204" s="3" t="s">
        <v>496</v>
      </c>
    </row>
    <row r="5205" spans="1:6" ht="12" customHeight="1" x14ac:dyDescent="0.25">
      <c r="A5205" s="3" t="s">
        <v>4018</v>
      </c>
      <c r="B5205" s="3" t="s">
        <v>504</v>
      </c>
      <c r="C5205" s="3" t="s">
        <v>250</v>
      </c>
      <c r="D5205" s="3" t="s">
        <v>9076</v>
      </c>
      <c r="E5205" s="3" t="s">
        <v>4019</v>
      </c>
      <c r="F5205" s="3" t="s">
        <v>496</v>
      </c>
    </row>
    <row r="5206" spans="1:6" ht="12" customHeight="1" x14ac:dyDescent="0.25">
      <c r="A5206" s="3" t="s">
        <v>12282</v>
      </c>
      <c r="B5206" s="3" t="s">
        <v>493</v>
      </c>
      <c r="C5206" s="3" t="s">
        <v>250</v>
      </c>
      <c r="D5206" s="3" t="s">
        <v>9076</v>
      </c>
      <c r="E5206" s="3" t="s">
        <v>12284</v>
      </c>
      <c r="F5206" s="3" t="s">
        <v>496</v>
      </c>
    </row>
    <row r="5207" spans="1:6" ht="12" customHeight="1" x14ac:dyDescent="0.25">
      <c r="A5207" s="3" t="s">
        <v>12285</v>
      </c>
      <c r="B5207" s="3" t="s">
        <v>493</v>
      </c>
      <c r="C5207" s="3" t="s">
        <v>133</v>
      </c>
      <c r="D5207" s="3" t="s">
        <v>9078</v>
      </c>
      <c r="E5207" s="3" t="s">
        <v>12286</v>
      </c>
      <c r="F5207" s="3" t="s">
        <v>496</v>
      </c>
    </row>
    <row r="5208" spans="1:6" ht="12" customHeight="1" x14ac:dyDescent="0.25">
      <c r="A5208" s="3" t="s">
        <v>12287</v>
      </c>
      <c r="B5208" s="3" t="s">
        <v>493</v>
      </c>
      <c r="C5208" s="3" t="s">
        <v>133</v>
      </c>
      <c r="D5208" s="3" t="s">
        <v>9078</v>
      </c>
      <c r="E5208" s="3" t="s">
        <v>12289</v>
      </c>
      <c r="F5208" s="3" t="s">
        <v>496</v>
      </c>
    </row>
    <row r="5209" spans="1:6" ht="12" customHeight="1" x14ac:dyDescent="0.25">
      <c r="A5209" s="3" t="s">
        <v>2527</v>
      </c>
      <c r="B5209" s="3" t="s">
        <v>504</v>
      </c>
      <c r="C5209" s="3" t="s">
        <v>133</v>
      </c>
      <c r="D5209" s="3" t="s">
        <v>9078</v>
      </c>
      <c r="E5209" s="3" t="s">
        <v>2530</v>
      </c>
      <c r="F5209" s="3" t="s">
        <v>496</v>
      </c>
    </row>
    <row r="5210" spans="1:6" ht="12" customHeight="1" x14ac:dyDescent="0.25">
      <c r="A5210" s="3" t="s">
        <v>12290</v>
      </c>
      <c r="B5210" s="3" t="s">
        <v>493</v>
      </c>
      <c r="C5210" s="3" t="s">
        <v>133</v>
      </c>
      <c r="D5210" s="3" t="s">
        <v>9078</v>
      </c>
      <c r="E5210" s="3" t="s">
        <v>12291</v>
      </c>
      <c r="F5210" s="3" t="s">
        <v>496</v>
      </c>
    </row>
    <row r="5211" spans="1:6" ht="12" customHeight="1" x14ac:dyDescent="0.25">
      <c r="A5211" s="3" t="s">
        <v>12292</v>
      </c>
      <c r="B5211" s="3" t="s">
        <v>493</v>
      </c>
      <c r="C5211" s="3" t="s">
        <v>217</v>
      </c>
      <c r="D5211" s="3" t="s">
        <v>220</v>
      </c>
      <c r="E5211" s="3" t="s">
        <v>12293</v>
      </c>
      <c r="F5211" s="3" t="s">
        <v>496</v>
      </c>
    </row>
    <row r="5212" spans="1:6" ht="12" customHeight="1" x14ac:dyDescent="0.25">
      <c r="A5212" s="3" t="s">
        <v>12294</v>
      </c>
      <c r="B5212" s="3" t="s">
        <v>493</v>
      </c>
      <c r="C5212" s="3" t="s">
        <v>217</v>
      </c>
      <c r="D5212" s="3" t="s">
        <v>220</v>
      </c>
      <c r="E5212" s="3" t="s">
        <v>12295</v>
      </c>
      <c r="F5212" s="3" t="s">
        <v>496</v>
      </c>
    </row>
    <row r="5213" spans="1:6" ht="12" customHeight="1" x14ac:dyDescent="0.25">
      <c r="A5213" s="3" t="s">
        <v>4614</v>
      </c>
      <c r="B5213" s="3" t="s">
        <v>504</v>
      </c>
      <c r="C5213" s="3" t="s">
        <v>217</v>
      </c>
      <c r="D5213" s="3" t="s">
        <v>220</v>
      </c>
      <c r="E5213" s="3" t="s">
        <v>4616</v>
      </c>
      <c r="F5213" s="3" t="s">
        <v>496</v>
      </c>
    </row>
    <row r="5214" spans="1:6" ht="12" customHeight="1" x14ac:dyDescent="0.25">
      <c r="A5214" s="3" t="s">
        <v>12296</v>
      </c>
      <c r="B5214" s="3" t="s">
        <v>493</v>
      </c>
      <c r="C5214" s="3" t="s">
        <v>217</v>
      </c>
      <c r="D5214" s="3" t="s">
        <v>220</v>
      </c>
      <c r="E5214" s="3" t="s">
        <v>12297</v>
      </c>
      <c r="F5214" s="3" t="s">
        <v>496</v>
      </c>
    </row>
    <row r="5215" spans="1:6" ht="12" customHeight="1" x14ac:dyDescent="0.25">
      <c r="A5215" s="3" t="s">
        <v>12298</v>
      </c>
      <c r="B5215" s="3" t="s">
        <v>493</v>
      </c>
      <c r="C5215" s="3" t="s">
        <v>91</v>
      </c>
      <c r="D5215" s="3" t="s">
        <v>12300</v>
      </c>
      <c r="E5215" s="3" t="s">
        <v>12301</v>
      </c>
      <c r="F5215" s="3" t="s">
        <v>496</v>
      </c>
    </row>
    <row r="5216" spans="1:6" ht="12" customHeight="1" x14ac:dyDescent="0.25">
      <c r="A5216" s="3" t="s">
        <v>12302</v>
      </c>
      <c r="B5216" s="3" t="s">
        <v>493</v>
      </c>
      <c r="C5216" s="3" t="s">
        <v>91</v>
      </c>
      <c r="D5216" s="3" t="s">
        <v>12300</v>
      </c>
      <c r="E5216" s="3" t="s">
        <v>12303</v>
      </c>
      <c r="F5216" s="3" t="s">
        <v>496</v>
      </c>
    </row>
    <row r="5217" spans="1:6" ht="12" customHeight="1" x14ac:dyDescent="0.25">
      <c r="A5217" s="3" t="s">
        <v>956</v>
      </c>
      <c r="B5217" s="3" t="s">
        <v>504</v>
      </c>
      <c r="C5217" s="3" t="s">
        <v>91</v>
      </c>
      <c r="D5217" s="3" t="s">
        <v>12300</v>
      </c>
      <c r="E5217" s="3" t="s">
        <v>957</v>
      </c>
      <c r="F5217" s="3" t="s">
        <v>496</v>
      </c>
    </row>
    <row r="5218" spans="1:6" ht="12" customHeight="1" x14ac:dyDescent="0.25">
      <c r="A5218" s="3" t="s">
        <v>1778</v>
      </c>
      <c r="B5218" s="3" t="s">
        <v>493</v>
      </c>
      <c r="C5218" s="3" t="s">
        <v>91</v>
      </c>
      <c r="D5218" s="3" t="s">
        <v>12300</v>
      </c>
      <c r="E5218" s="3" t="s">
        <v>12304</v>
      </c>
      <c r="F5218" s="3" t="s">
        <v>496</v>
      </c>
    </row>
    <row r="5219" spans="1:6" ht="12" customHeight="1" x14ac:dyDescent="0.25">
      <c r="A5219" s="3" t="s">
        <v>12305</v>
      </c>
      <c r="B5219" s="3" t="s">
        <v>493</v>
      </c>
      <c r="C5219" s="3" t="s">
        <v>112</v>
      </c>
      <c r="D5219" s="3" t="s">
        <v>111</v>
      </c>
      <c r="E5219" s="3" t="s">
        <v>12306</v>
      </c>
      <c r="F5219" s="3" t="s">
        <v>496</v>
      </c>
    </row>
    <row r="5220" spans="1:6" ht="12" customHeight="1" x14ac:dyDescent="0.25">
      <c r="A5220" s="3" t="s">
        <v>614</v>
      </c>
      <c r="B5220" s="3" t="s">
        <v>504</v>
      </c>
      <c r="C5220" s="3" t="s">
        <v>112</v>
      </c>
      <c r="D5220" s="3" t="s">
        <v>111</v>
      </c>
      <c r="E5220" s="3" t="s">
        <v>616</v>
      </c>
      <c r="F5220" s="3" t="s">
        <v>496</v>
      </c>
    </row>
    <row r="5221" spans="1:6" ht="12" customHeight="1" x14ac:dyDescent="0.25">
      <c r="A5221" s="3" t="s">
        <v>12308</v>
      </c>
      <c r="B5221" s="3" t="s">
        <v>493</v>
      </c>
      <c r="C5221" s="3" t="s">
        <v>112</v>
      </c>
      <c r="D5221" s="3" t="s">
        <v>111</v>
      </c>
      <c r="E5221" s="3" t="s">
        <v>12309</v>
      </c>
      <c r="F5221" s="3" t="s">
        <v>496</v>
      </c>
    </row>
    <row r="5222" spans="1:6" ht="12" customHeight="1" x14ac:dyDescent="0.25">
      <c r="A5222" s="3" t="s">
        <v>12310</v>
      </c>
      <c r="B5222" s="3" t="s">
        <v>493</v>
      </c>
      <c r="C5222" s="3" t="s">
        <v>112</v>
      </c>
      <c r="D5222" s="3" t="s">
        <v>111</v>
      </c>
      <c r="E5222" s="3" t="s">
        <v>12311</v>
      </c>
      <c r="F5222" s="3" t="s">
        <v>496</v>
      </c>
    </row>
    <row r="5223" spans="1:6" ht="12" customHeight="1" x14ac:dyDescent="0.25">
      <c r="A5223" s="3" t="s">
        <v>8974</v>
      </c>
      <c r="B5223" s="3" t="s">
        <v>504</v>
      </c>
      <c r="C5223" s="3" t="s">
        <v>268</v>
      </c>
      <c r="D5223" s="3" t="s">
        <v>9087</v>
      </c>
      <c r="E5223" s="3" t="s">
        <v>12312</v>
      </c>
      <c r="F5223" s="3" t="s">
        <v>496</v>
      </c>
    </row>
    <row r="5224" spans="1:6" ht="12" customHeight="1" x14ac:dyDescent="0.25">
      <c r="A5224" s="3" t="s">
        <v>12313</v>
      </c>
      <c r="B5224" s="3" t="s">
        <v>493</v>
      </c>
      <c r="C5224" s="3" t="s">
        <v>268</v>
      </c>
      <c r="D5224" s="3" t="s">
        <v>9087</v>
      </c>
      <c r="E5224" s="3" t="s">
        <v>12314</v>
      </c>
      <c r="F5224" s="3" t="s">
        <v>496</v>
      </c>
    </row>
    <row r="5225" spans="1:6" ht="12" customHeight="1" x14ac:dyDescent="0.25">
      <c r="A5225" s="3" t="s">
        <v>12316</v>
      </c>
      <c r="B5225" s="3" t="s">
        <v>493</v>
      </c>
      <c r="C5225" s="3" t="s">
        <v>268</v>
      </c>
      <c r="D5225" s="3" t="s">
        <v>9087</v>
      </c>
      <c r="E5225" s="3" t="s">
        <v>12317</v>
      </c>
      <c r="F5225" s="3" t="s">
        <v>496</v>
      </c>
    </row>
    <row r="5226" spans="1:6" ht="12" customHeight="1" x14ac:dyDescent="0.25">
      <c r="A5226" s="3" t="s">
        <v>12318</v>
      </c>
      <c r="B5226" s="3" t="s">
        <v>493</v>
      </c>
      <c r="C5226" s="3" t="s">
        <v>268</v>
      </c>
      <c r="D5226" s="3" t="s">
        <v>9087</v>
      </c>
      <c r="E5226" s="3" t="s">
        <v>12319</v>
      </c>
      <c r="F5226" s="3" t="s">
        <v>496</v>
      </c>
    </row>
    <row r="5227" spans="1:6" ht="12" customHeight="1" x14ac:dyDescent="0.25">
      <c r="A5227" s="3" t="s">
        <v>12320</v>
      </c>
      <c r="B5227" s="3" t="s">
        <v>493</v>
      </c>
      <c r="C5227" s="3" t="s">
        <v>161</v>
      </c>
      <c r="D5227" s="3" t="s">
        <v>9091</v>
      </c>
      <c r="E5227" s="3" t="s">
        <v>12321</v>
      </c>
      <c r="F5227" s="3" t="s">
        <v>496</v>
      </c>
    </row>
    <row r="5228" spans="1:6" ht="12" customHeight="1" x14ac:dyDescent="0.25">
      <c r="A5228" s="3" t="s">
        <v>12322</v>
      </c>
      <c r="B5228" s="3" t="s">
        <v>493</v>
      </c>
      <c r="C5228" s="3" t="s">
        <v>161</v>
      </c>
      <c r="D5228" s="3" t="s">
        <v>9091</v>
      </c>
      <c r="E5228" s="3" t="s">
        <v>12323</v>
      </c>
      <c r="F5228" s="3" t="s">
        <v>496</v>
      </c>
    </row>
    <row r="5229" spans="1:6" ht="12" customHeight="1" x14ac:dyDescent="0.25">
      <c r="A5229" s="3" t="s">
        <v>1526</v>
      </c>
      <c r="B5229" s="3" t="s">
        <v>504</v>
      </c>
      <c r="C5229" s="3" t="s">
        <v>161</v>
      </c>
      <c r="D5229" s="3" t="s">
        <v>9091</v>
      </c>
      <c r="E5229" s="3" t="s">
        <v>1527</v>
      </c>
      <c r="F5229" s="3" t="s">
        <v>496</v>
      </c>
    </row>
    <row r="5230" spans="1:6" ht="12" customHeight="1" x14ac:dyDescent="0.25">
      <c r="A5230" s="3" t="s">
        <v>12325</v>
      </c>
      <c r="B5230" s="3" t="s">
        <v>493</v>
      </c>
      <c r="C5230" s="3" t="s">
        <v>161</v>
      </c>
      <c r="D5230" s="3" t="s">
        <v>9091</v>
      </c>
      <c r="E5230" s="3" t="s">
        <v>12326</v>
      </c>
      <c r="F5230" s="3" t="s">
        <v>496</v>
      </c>
    </row>
    <row r="5231" spans="1:6" ht="12" customHeight="1" x14ac:dyDescent="0.25">
      <c r="A5231" s="3" t="s">
        <v>12327</v>
      </c>
      <c r="B5231" s="3" t="s">
        <v>493</v>
      </c>
      <c r="C5231" s="3" t="s">
        <v>239</v>
      </c>
      <c r="D5231" s="3" t="s">
        <v>9094</v>
      </c>
      <c r="E5231" s="3" t="s">
        <v>12328</v>
      </c>
      <c r="F5231" s="3" t="s">
        <v>496</v>
      </c>
    </row>
    <row r="5232" spans="1:6" ht="12" customHeight="1" x14ac:dyDescent="0.25">
      <c r="A5232" s="3" t="s">
        <v>12329</v>
      </c>
      <c r="B5232" s="3" t="s">
        <v>493</v>
      </c>
      <c r="C5232" s="3" t="s">
        <v>239</v>
      </c>
      <c r="D5232" s="3" t="s">
        <v>9094</v>
      </c>
      <c r="E5232" s="3" t="s">
        <v>12330</v>
      </c>
      <c r="F5232" s="3" t="s">
        <v>496</v>
      </c>
    </row>
    <row r="5233" spans="1:6" ht="12" customHeight="1" x14ac:dyDescent="0.25">
      <c r="A5233" s="3" t="s">
        <v>12331</v>
      </c>
      <c r="B5233" s="3" t="s">
        <v>493</v>
      </c>
      <c r="C5233" s="3" t="s">
        <v>239</v>
      </c>
      <c r="D5233" s="3" t="s">
        <v>9094</v>
      </c>
      <c r="E5233" s="3" t="s">
        <v>12332</v>
      </c>
      <c r="F5233" s="3" t="s">
        <v>496</v>
      </c>
    </row>
    <row r="5234" spans="1:6" ht="12" customHeight="1" x14ac:dyDescent="0.25">
      <c r="A5234" s="3" t="s">
        <v>1647</v>
      </c>
      <c r="B5234" s="3" t="s">
        <v>504</v>
      </c>
      <c r="C5234" s="3" t="s">
        <v>239</v>
      </c>
      <c r="D5234" s="3" t="s">
        <v>9094</v>
      </c>
      <c r="E5234" s="3" t="s">
        <v>1648</v>
      </c>
      <c r="F5234" s="3" t="s">
        <v>496</v>
      </c>
    </row>
    <row r="5235" spans="1:6" ht="12" customHeight="1" x14ac:dyDescent="0.25">
      <c r="A5235" s="3" t="s">
        <v>12334</v>
      </c>
      <c r="B5235" s="3" t="s">
        <v>493</v>
      </c>
      <c r="C5235" s="3" t="s">
        <v>239</v>
      </c>
      <c r="D5235" s="3" t="s">
        <v>9098</v>
      </c>
      <c r="E5235" s="3" t="s">
        <v>12335</v>
      </c>
      <c r="F5235" s="3" t="s">
        <v>496</v>
      </c>
    </row>
    <row r="5236" spans="1:6" ht="12" customHeight="1" x14ac:dyDescent="0.25">
      <c r="A5236" s="3" t="s">
        <v>12336</v>
      </c>
      <c r="B5236" s="3" t="s">
        <v>493</v>
      </c>
      <c r="C5236" s="3" t="s">
        <v>239</v>
      </c>
      <c r="D5236" s="3" t="s">
        <v>9098</v>
      </c>
      <c r="E5236" s="3" t="s">
        <v>12337</v>
      </c>
      <c r="F5236" s="3" t="s">
        <v>496</v>
      </c>
    </row>
    <row r="5237" spans="1:6" ht="12" customHeight="1" x14ac:dyDescent="0.25">
      <c r="A5237" s="3" t="s">
        <v>1647</v>
      </c>
      <c r="B5237" s="3" t="s">
        <v>504</v>
      </c>
      <c r="C5237" s="3" t="s">
        <v>239</v>
      </c>
      <c r="D5237" s="3" t="s">
        <v>9098</v>
      </c>
      <c r="E5237" s="3" t="s">
        <v>1648</v>
      </c>
      <c r="F5237" s="3" t="s">
        <v>496</v>
      </c>
    </row>
    <row r="5238" spans="1:6" ht="12" customHeight="1" x14ac:dyDescent="0.25">
      <c r="A5238" s="3" t="s">
        <v>12338</v>
      </c>
      <c r="B5238" s="3" t="s">
        <v>493</v>
      </c>
      <c r="C5238" s="3" t="s">
        <v>239</v>
      </c>
      <c r="D5238" s="3" t="s">
        <v>9098</v>
      </c>
      <c r="E5238" s="3" t="s">
        <v>12339</v>
      </c>
      <c r="F5238" s="3" t="s">
        <v>496</v>
      </c>
    </row>
    <row r="5239" spans="1:6" ht="12" customHeight="1" x14ac:dyDescent="0.25">
      <c r="A5239" s="3" t="s">
        <v>12340</v>
      </c>
      <c r="B5239" s="3" t="s">
        <v>493</v>
      </c>
      <c r="C5239" s="3" t="s">
        <v>386</v>
      </c>
      <c r="D5239" s="3" t="s">
        <v>9102</v>
      </c>
      <c r="E5239" s="3" t="s">
        <v>12342</v>
      </c>
      <c r="F5239" s="3" t="s">
        <v>496</v>
      </c>
    </row>
    <row r="5240" spans="1:6" ht="12" customHeight="1" x14ac:dyDescent="0.25">
      <c r="A5240" s="3" t="s">
        <v>12343</v>
      </c>
      <c r="B5240" s="3" t="s">
        <v>493</v>
      </c>
      <c r="C5240" s="3" t="s">
        <v>386</v>
      </c>
      <c r="D5240" s="3" t="s">
        <v>9102</v>
      </c>
      <c r="E5240" s="3" t="s">
        <v>12344</v>
      </c>
      <c r="F5240" s="3" t="s">
        <v>496</v>
      </c>
    </row>
    <row r="5241" spans="1:6" ht="12" customHeight="1" x14ac:dyDescent="0.25">
      <c r="A5241" s="3" t="s">
        <v>12345</v>
      </c>
      <c r="B5241" s="3" t="s">
        <v>493</v>
      </c>
      <c r="C5241" s="3" t="s">
        <v>386</v>
      </c>
      <c r="D5241" s="3" t="s">
        <v>9102</v>
      </c>
      <c r="E5241" s="3" t="s">
        <v>12346</v>
      </c>
      <c r="F5241" s="3" t="s">
        <v>496</v>
      </c>
    </row>
    <row r="5242" spans="1:6" ht="12" customHeight="1" x14ac:dyDescent="0.25">
      <c r="A5242" s="3" t="s">
        <v>7271</v>
      </c>
      <c r="B5242" s="3" t="s">
        <v>504</v>
      </c>
      <c r="C5242" s="3" t="s">
        <v>386</v>
      </c>
      <c r="D5242" s="3" t="s">
        <v>9102</v>
      </c>
      <c r="E5242" s="3" t="s">
        <v>7273</v>
      </c>
      <c r="F5242" s="3" t="s">
        <v>496</v>
      </c>
    </row>
    <row r="5243" spans="1:6" ht="12" customHeight="1" x14ac:dyDescent="0.25">
      <c r="A5243" s="3" t="s">
        <v>12347</v>
      </c>
      <c r="B5243" s="3" t="s">
        <v>493</v>
      </c>
      <c r="C5243" s="3" t="s">
        <v>239</v>
      </c>
      <c r="D5243" s="3" t="s">
        <v>9106</v>
      </c>
      <c r="E5243" s="3" t="s">
        <v>12348</v>
      </c>
      <c r="F5243" s="3" t="s">
        <v>496</v>
      </c>
    </row>
    <row r="5244" spans="1:6" ht="12" customHeight="1" x14ac:dyDescent="0.25">
      <c r="A5244" s="3" t="s">
        <v>12349</v>
      </c>
      <c r="B5244" s="3" t="s">
        <v>493</v>
      </c>
      <c r="C5244" s="3" t="s">
        <v>239</v>
      </c>
      <c r="D5244" s="3" t="s">
        <v>9106</v>
      </c>
      <c r="E5244" s="3" t="s">
        <v>12351</v>
      </c>
      <c r="F5244" s="3" t="s">
        <v>496</v>
      </c>
    </row>
    <row r="5245" spans="1:6" ht="12" customHeight="1" x14ac:dyDescent="0.25">
      <c r="A5245" s="3" t="s">
        <v>1647</v>
      </c>
      <c r="B5245" s="3" t="s">
        <v>504</v>
      </c>
      <c r="C5245" s="3" t="s">
        <v>239</v>
      </c>
      <c r="D5245" s="3" t="s">
        <v>9106</v>
      </c>
      <c r="E5245" s="3" t="s">
        <v>1648</v>
      </c>
      <c r="F5245" s="3" t="s">
        <v>496</v>
      </c>
    </row>
    <row r="5246" spans="1:6" ht="12" customHeight="1" x14ac:dyDescent="0.25">
      <c r="A5246" s="3" t="s">
        <v>12352</v>
      </c>
      <c r="B5246" s="3" t="s">
        <v>493</v>
      </c>
      <c r="C5246" s="3" t="s">
        <v>239</v>
      </c>
      <c r="D5246" s="3" t="s">
        <v>9106</v>
      </c>
      <c r="E5246" s="3" t="s">
        <v>12353</v>
      </c>
      <c r="F5246" s="3" t="s">
        <v>496</v>
      </c>
    </row>
    <row r="5247" spans="1:6" ht="12" customHeight="1" x14ac:dyDescent="0.25">
      <c r="A5247" s="3" t="s">
        <v>12354</v>
      </c>
      <c r="B5247" s="3" t="s">
        <v>493</v>
      </c>
      <c r="C5247" s="3" t="s">
        <v>239</v>
      </c>
      <c r="D5247" s="3" t="s">
        <v>9109</v>
      </c>
      <c r="E5247" s="3" t="s">
        <v>12355</v>
      </c>
      <c r="F5247" s="3" t="s">
        <v>496</v>
      </c>
    </row>
    <row r="5248" spans="1:6" ht="12" customHeight="1" x14ac:dyDescent="0.25">
      <c r="A5248" s="3" t="s">
        <v>12356</v>
      </c>
      <c r="B5248" s="3" t="s">
        <v>493</v>
      </c>
      <c r="C5248" s="3" t="s">
        <v>239</v>
      </c>
      <c r="D5248" s="3" t="s">
        <v>9109</v>
      </c>
      <c r="E5248" s="3" t="s">
        <v>12357</v>
      </c>
      <c r="F5248" s="3" t="s">
        <v>496</v>
      </c>
    </row>
    <row r="5249" spans="1:6" ht="12" customHeight="1" x14ac:dyDescent="0.25">
      <c r="A5249" s="3" t="s">
        <v>7130</v>
      </c>
      <c r="B5249" s="3" t="s">
        <v>504</v>
      </c>
      <c r="C5249" s="3" t="s">
        <v>239</v>
      </c>
      <c r="D5249" s="3" t="s">
        <v>9109</v>
      </c>
      <c r="E5249" s="3" t="s">
        <v>7131</v>
      </c>
      <c r="F5249" s="3" t="s">
        <v>496</v>
      </c>
    </row>
    <row r="5250" spans="1:6" ht="12" customHeight="1" x14ac:dyDescent="0.25">
      <c r="A5250" s="3" t="s">
        <v>12359</v>
      </c>
      <c r="B5250" s="3" t="s">
        <v>493</v>
      </c>
      <c r="C5250" s="3" t="s">
        <v>239</v>
      </c>
      <c r="D5250" s="3" t="s">
        <v>9109</v>
      </c>
      <c r="E5250" s="3" t="s">
        <v>12360</v>
      </c>
      <c r="F5250" s="3" t="s">
        <v>496</v>
      </c>
    </row>
    <row r="5251" spans="1:6" ht="12" customHeight="1" x14ac:dyDescent="0.25">
      <c r="A5251" s="3" t="s">
        <v>12361</v>
      </c>
      <c r="B5251" s="3" t="s">
        <v>493</v>
      </c>
      <c r="C5251" s="3" t="s">
        <v>239</v>
      </c>
      <c r="D5251" s="3" t="s">
        <v>9113</v>
      </c>
      <c r="E5251" s="3" t="s">
        <v>12362</v>
      </c>
      <c r="F5251" s="3" t="s">
        <v>496</v>
      </c>
    </row>
    <row r="5252" spans="1:6" ht="12" customHeight="1" x14ac:dyDescent="0.25">
      <c r="A5252" s="3" t="s">
        <v>12363</v>
      </c>
      <c r="B5252" s="3" t="s">
        <v>493</v>
      </c>
      <c r="C5252" s="3" t="s">
        <v>239</v>
      </c>
      <c r="D5252" s="3" t="s">
        <v>9113</v>
      </c>
      <c r="E5252" s="3" t="s">
        <v>12364</v>
      </c>
      <c r="F5252" s="3" t="s">
        <v>496</v>
      </c>
    </row>
    <row r="5253" spans="1:6" ht="12" customHeight="1" x14ac:dyDescent="0.25">
      <c r="A5253" s="3" t="s">
        <v>1647</v>
      </c>
      <c r="B5253" s="3" t="s">
        <v>504</v>
      </c>
      <c r="C5253" s="3" t="s">
        <v>239</v>
      </c>
      <c r="D5253" s="3" t="s">
        <v>9113</v>
      </c>
      <c r="E5253" s="3" t="s">
        <v>1648</v>
      </c>
      <c r="F5253" s="3" t="s">
        <v>496</v>
      </c>
    </row>
    <row r="5254" spans="1:6" ht="12" customHeight="1" x14ac:dyDescent="0.25">
      <c r="A5254" s="3" t="s">
        <v>12365</v>
      </c>
      <c r="B5254" s="3" t="s">
        <v>493</v>
      </c>
      <c r="C5254" s="3" t="s">
        <v>239</v>
      </c>
      <c r="D5254" s="3" t="s">
        <v>9113</v>
      </c>
      <c r="E5254" s="3" t="s">
        <v>12367</v>
      </c>
      <c r="F5254" s="3" t="s">
        <v>496</v>
      </c>
    </row>
    <row r="5255" spans="1:6" ht="12" customHeight="1" x14ac:dyDescent="0.25">
      <c r="A5255" s="3" t="s">
        <v>12368</v>
      </c>
      <c r="B5255" s="3" t="s">
        <v>493</v>
      </c>
      <c r="C5255" s="3" t="s">
        <v>239</v>
      </c>
      <c r="D5255" s="3" t="s">
        <v>9116</v>
      </c>
      <c r="E5255" s="3" t="s">
        <v>12369</v>
      </c>
      <c r="F5255" s="3" t="s">
        <v>496</v>
      </c>
    </row>
    <row r="5256" spans="1:6" ht="12" customHeight="1" x14ac:dyDescent="0.25">
      <c r="A5256" s="3" t="s">
        <v>12370</v>
      </c>
      <c r="B5256" s="3" t="s">
        <v>493</v>
      </c>
      <c r="C5256" s="3" t="s">
        <v>239</v>
      </c>
      <c r="D5256" s="3" t="s">
        <v>9116</v>
      </c>
      <c r="E5256" s="3" t="s">
        <v>12371</v>
      </c>
      <c r="F5256" s="3" t="s">
        <v>496</v>
      </c>
    </row>
    <row r="5257" spans="1:6" ht="12" customHeight="1" x14ac:dyDescent="0.25">
      <c r="A5257" s="3" t="s">
        <v>7130</v>
      </c>
      <c r="B5257" s="3" t="s">
        <v>504</v>
      </c>
      <c r="C5257" s="3" t="s">
        <v>239</v>
      </c>
      <c r="D5257" s="3" t="s">
        <v>9116</v>
      </c>
      <c r="E5257" s="3" t="s">
        <v>7131</v>
      </c>
      <c r="F5257" s="3" t="s">
        <v>496</v>
      </c>
    </row>
    <row r="5258" spans="1:6" ht="12" customHeight="1" x14ac:dyDescent="0.25">
      <c r="A5258" s="3" t="s">
        <v>12372</v>
      </c>
      <c r="B5258" s="3" t="s">
        <v>493</v>
      </c>
      <c r="C5258" s="3" t="s">
        <v>239</v>
      </c>
      <c r="D5258" s="3" t="s">
        <v>9116</v>
      </c>
      <c r="E5258" s="3" t="s">
        <v>12373</v>
      </c>
      <c r="F5258" s="3" t="s">
        <v>496</v>
      </c>
    </row>
    <row r="5259" spans="1:6" ht="12" customHeight="1" x14ac:dyDescent="0.25">
      <c r="A5259" s="3" t="s">
        <v>12374</v>
      </c>
      <c r="B5259" s="3" t="s">
        <v>493</v>
      </c>
      <c r="C5259" s="3" t="s">
        <v>239</v>
      </c>
      <c r="D5259" s="3" t="s">
        <v>242</v>
      </c>
      <c r="E5259" s="3" t="s">
        <v>12375</v>
      </c>
      <c r="F5259" s="3" t="s">
        <v>496</v>
      </c>
    </row>
    <row r="5260" spans="1:6" ht="12" customHeight="1" x14ac:dyDescent="0.25">
      <c r="A5260" s="3" t="s">
        <v>9657</v>
      </c>
      <c r="B5260" s="3" t="s">
        <v>493</v>
      </c>
      <c r="C5260" s="3" t="s">
        <v>239</v>
      </c>
      <c r="D5260" s="3" t="s">
        <v>242</v>
      </c>
      <c r="E5260" s="3" t="s">
        <v>12377</v>
      </c>
      <c r="F5260" s="3" t="s">
        <v>496</v>
      </c>
    </row>
    <row r="5261" spans="1:6" ht="12" customHeight="1" x14ac:dyDescent="0.25">
      <c r="A5261" s="3" t="s">
        <v>12378</v>
      </c>
      <c r="B5261" s="3" t="s">
        <v>493</v>
      </c>
      <c r="C5261" s="3" t="s">
        <v>239</v>
      </c>
      <c r="D5261" s="3" t="s">
        <v>242</v>
      </c>
      <c r="E5261" s="3" t="s">
        <v>12379</v>
      </c>
      <c r="F5261" s="3" t="s">
        <v>496</v>
      </c>
    </row>
    <row r="5262" spans="1:6" ht="12" customHeight="1" x14ac:dyDescent="0.25">
      <c r="A5262" s="3" t="s">
        <v>1647</v>
      </c>
      <c r="B5262" s="3" t="s">
        <v>504</v>
      </c>
      <c r="C5262" s="3" t="s">
        <v>239</v>
      </c>
      <c r="D5262" s="3" t="s">
        <v>242</v>
      </c>
      <c r="E5262" s="3" t="s">
        <v>1648</v>
      </c>
      <c r="F5262" s="3" t="s">
        <v>496</v>
      </c>
    </row>
    <row r="5263" spans="1:6" ht="12" customHeight="1" x14ac:dyDescent="0.25">
      <c r="A5263" s="3" t="s">
        <v>12380</v>
      </c>
      <c r="B5263" s="3" t="s">
        <v>493</v>
      </c>
      <c r="C5263" s="3" t="s">
        <v>239</v>
      </c>
      <c r="D5263" s="3" t="s">
        <v>9120</v>
      </c>
      <c r="E5263" s="3" t="s">
        <v>12381</v>
      </c>
      <c r="F5263" s="3" t="s">
        <v>496</v>
      </c>
    </row>
    <row r="5264" spans="1:6" ht="12" customHeight="1" x14ac:dyDescent="0.25">
      <c r="A5264" s="3" t="s">
        <v>12382</v>
      </c>
      <c r="B5264" s="3" t="s">
        <v>493</v>
      </c>
      <c r="C5264" s="3" t="s">
        <v>239</v>
      </c>
      <c r="D5264" s="3" t="s">
        <v>9120</v>
      </c>
      <c r="E5264" s="3" t="s">
        <v>12383</v>
      </c>
      <c r="F5264" s="3" t="s">
        <v>496</v>
      </c>
    </row>
    <row r="5265" spans="1:6" ht="12" customHeight="1" x14ac:dyDescent="0.25">
      <c r="A5265" s="3" t="s">
        <v>7130</v>
      </c>
      <c r="B5265" s="3" t="s">
        <v>504</v>
      </c>
      <c r="C5265" s="3" t="s">
        <v>239</v>
      </c>
      <c r="D5265" s="3" t="s">
        <v>9120</v>
      </c>
      <c r="E5265" s="3" t="s">
        <v>7131</v>
      </c>
      <c r="F5265" s="3" t="s">
        <v>496</v>
      </c>
    </row>
    <row r="5266" spans="1:6" ht="12" customHeight="1" x14ac:dyDescent="0.25">
      <c r="A5266" s="3" t="s">
        <v>12385</v>
      </c>
      <c r="B5266" s="3" t="s">
        <v>493</v>
      </c>
      <c r="C5266" s="3" t="s">
        <v>239</v>
      </c>
      <c r="D5266" s="3" t="s">
        <v>9120</v>
      </c>
      <c r="E5266" s="3" t="s">
        <v>12386</v>
      </c>
      <c r="F5266" s="3" t="s">
        <v>496</v>
      </c>
    </row>
    <row r="5267" spans="1:6" ht="12" customHeight="1" x14ac:dyDescent="0.25">
      <c r="A5267" s="3" t="s">
        <v>4065</v>
      </c>
      <c r="B5267" s="3" t="s">
        <v>493</v>
      </c>
      <c r="C5267" s="3" t="s">
        <v>239</v>
      </c>
      <c r="D5267" s="3" t="s">
        <v>9122</v>
      </c>
      <c r="E5267" s="3" t="s">
        <v>12387</v>
      </c>
      <c r="F5267" s="3" t="s">
        <v>496</v>
      </c>
    </row>
    <row r="5268" spans="1:6" ht="12" customHeight="1" x14ac:dyDescent="0.25">
      <c r="A5268" s="3" t="s">
        <v>12388</v>
      </c>
      <c r="B5268" s="3" t="s">
        <v>493</v>
      </c>
      <c r="C5268" s="3" t="s">
        <v>239</v>
      </c>
      <c r="D5268" s="3" t="s">
        <v>9122</v>
      </c>
      <c r="E5268" s="3" t="s">
        <v>12389</v>
      </c>
      <c r="F5268" s="3" t="s">
        <v>496</v>
      </c>
    </row>
    <row r="5269" spans="1:6" ht="12" customHeight="1" x14ac:dyDescent="0.25">
      <c r="A5269" s="3" t="s">
        <v>1647</v>
      </c>
      <c r="B5269" s="3" t="s">
        <v>504</v>
      </c>
      <c r="C5269" s="3" t="s">
        <v>239</v>
      </c>
      <c r="D5269" s="3" t="s">
        <v>9122</v>
      </c>
      <c r="E5269" s="3" t="s">
        <v>1648</v>
      </c>
      <c r="F5269" s="3" t="s">
        <v>496</v>
      </c>
    </row>
    <row r="5270" spans="1:6" ht="12" customHeight="1" x14ac:dyDescent="0.25">
      <c r="A5270" s="3" t="s">
        <v>12390</v>
      </c>
      <c r="B5270" s="3" t="s">
        <v>493</v>
      </c>
      <c r="C5270" s="3" t="s">
        <v>239</v>
      </c>
      <c r="D5270" s="3" t="s">
        <v>9122</v>
      </c>
      <c r="E5270" s="3" t="s">
        <v>12392</v>
      </c>
      <c r="F5270" s="3" t="s">
        <v>496</v>
      </c>
    </row>
    <row r="5271" spans="1:6" ht="12" customHeight="1" x14ac:dyDescent="0.25">
      <c r="A5271" s="3" t="s">
        <v>12393</v>
      </c>
      <c r="B5271" s="3" t="s">
        <v>493</v>
      </c>
      <c r="C5271" s="3" t="s">
        <v>239</v>
      </c>
      <c r="D5271" s="3" t="s">
        <v>9127</v>
      </c>
      <c r="E5271" s="3" t="s">
        <v>12394</v>
      </c>
      <c r="F5271" s="3" t="s">
        <v>496</v>
      </c>
    </row>
    <row r="5272" spans="1:6" ht="12" customHeight="1" x14ac:dyDescent="0.25">
      <c r="A5272" s="3" t="s">
        <v>12395</v>
      </c>
      <c r="B5272" s="3" t="s">
        <v>493</v>
      </c>
      <c r="C5272" s="3" t="s">
        <v>239</v>
      </c>
      <c r="D5272" s="3" t="s">
        <v>9127</v>
      </c>
      <c r="E5272" s="3" t="s">
        <v>12396</v>
      </c>
      <c r="F5272" s="3" t="s">
        <v>496</v>
      </c>
    </row>
    <row r="5273" spans="1:6" ht="12" customHeight="1" x14ac:dyDescent="0.25">
      <c r="A5273" s="3" t="s">
        <v>12397</v>
      </c>
      <c r="B5273" s="3" t="s">
        <v>493</v>
      </c>
      <c r="C5273" s="3" t="s">
        <v>239</v>
      </c>
      <c r="D5273" s="3" t="s">
        <v>9127</v>
      </c>
      <c r="E5273" s="3" t="s">
        <v>12398</v>
      </c>
      <c r="F5273" s="3" t="s">
        <v>496</v>
      </c>
    </row>
    <row r="5274" spans="1:6" ht="12" customHeight="1" x14ac:dyDescent="0.25">
      <c r="A5274" s="3" t="s">
        <v>7130</v>
      </c>
      <c r="B5274" s="3" t="s">
        <v>504</v>
      </c>
      <c r="C5274" s="3" t="s">
        <v>239</v>
      </c>
      <c r="D5274" s="3" t="s">
        <v>9127</v>
      </c>
      <c r="E5274" s="3" t="s">
        <v>7131</v>
      </c>
      <c r="F5274" s="3" t="s">
        <v>496</v>
      </c>
    </row>
    <row r="5275" spans="1:6" ht="12" customHeight="1" x14ac:dyDescent="0.25">
      <c r="A5275" s="3" t="s">
        <v>12399</v>
      </c>
      <c r="B5275" s="3" t="s">
        <v>493</v>
      </c>
      <c r="C5275" s="3" t="s">
        <v>239</v>
      </c>
      <c r="D5275" s="3" t="s">
        <v>9128</v>
      </c>
      <c r="E5275" s="3" t="s">
        <v>12401</v>
      </c>
      <c r="F5275" s="3" t="s">
        <v>496</v>
      </c>
    </row>
    <row r="5276" spans="1:6" ht="12" customHeight="1" x14ac:dyDescent="0.25">
      <c r="A5276" s="3" t="s">
        <v>12402</v>
      </c>
      <c r="B5276" s="3" t="s">
        <v>493</v>
      </c>
      <c r="C5276" s="3" t="s">
        <v>239</v>
      </c>
      <c r="D5276" s="3" t="s">
        <v>9128</v>
      </c>
      <c r="E5276" s="3" t="s">
        <v>12403</v>
      </c>
      <c r="F5276" s="3" t="s">
        <v>496</v>
      </c>
    </row>
    <row r="5277" spans="1:6" ht="12" customHeight="1" x14ac:dyDescent="0.25">
      <c r="A5277" s="3" t="s">
        <v>7130</v>
      </c>
      <c r="B5277" s="3" t="s">
        <v>504</v>
      </c>
      <c r="C5277" s="3" t="s">
        <v>239</v>
      </c>
      <c r="D5277" s="3" t="s">
        <v>9128</v>
      </c>
      <c r="E5277" s="3" t="s">
        <v>7131</v>
      </c>
      <c r="F5277" s="3" t="s">
        <v>496</v>
      </c>
    </row>
    <row r="5278" spans="1:6" ht="12" customHeight="1" x14ac:dyDescent="0.25">
      <c r="A5278" s="3" t="s">
        <v>12404</v>
      </c>
      <c r="B5278" s="3" t="s">
        <v>493</v>
      </c>
      <c r="C5278" s="3" t="s">
        <v>239</v>
      </c>
      <c r="D5278" s="3" t="s">
        <v>9128</v>
      </c>
      <c r="E5278" s="3" t="s">
        <v>12405</v>
      </c>
      <c r="F5278" s="3" t="s">
        <v>496</v>
      </c>
    </row>
    <row r="5279" spans="1:6" ht="12" customHeight="1" x14ac:dyDescent="0.25">
      <c r="A5279" s="3" t="s">
        <v>12406</v>
      </c>
      <c r="B5279" s="3" t="s">
        <v>493</v>
      </c>
      <c r="C5279" s="3" t="s">
        <v>71</v>
      </c>
      <c r="D5279" s="3" t="s">
        <v>9132</v>
      </c>
      <c r="E5279" s="3" t="s">
        <v>12407</v>
      </c>
      <c r="F5279" s="3" t="s">
        <v>496</v>
      </c>
    </row>
    <row r="5280" spans="1:6" ht="12" customHeight="1" x14ac:dyDescent="0.25">
      <c r="A5280" s="3" t="s">
        <v>1095</v>
      </c>
      <c r="B5280" s="3" t="s">
        <v>493</v>
      </c>
      <c r="C5280" s="3" t="s">
        <v>71</v>
      </c>
      <c r="D5280" s="3" t="s">
        <v>9132</v>
      </c>
      <c r="E5280" s="3" t="s">
        <v>12408</v>
      </c>
      <c r="F5280" s="3" t="s">
        <v>496</v>
      </c>
    </row>
    <row r="5281" spans="1:6" ht="12" customHeight="1" x14ac:dyDescent="0.25">
      <c r="A5281" s="3" t="s">
        <v>9986</v>
      </c>
      <c r="B5281" s="3" t="s">
        <v>504</v>
      </c>
      <c r="C5281" s="3" t="s">
        <v>71</v>
      </c>
      <c r="D5281" s="3" t="s">
        <v>9132</v>
      </c>
      <c r="E5281" s="3" t="s">
        <v>9987</v>
      </c>
      <c r="F5281" s="3" t="s">
        <v>496</v>
      </c>
    </row>
    <row r="5282" spans="1:6" ht="12" customHeight="1" x14ac:dyDescent="0.25">
      <c r="A5282" s="3" t="s">
        <v>12410</v>
      </c>
      <c r="B5282" s="3" t="s">
        <v>493</v>
      </c>
      <c r="C5282" s="3" t="s">
        <v>71</v>
      </c>
      <c r="D5282" s="3" t="s">
        <v>9132</v>
      </c>
      <c r="E5282" s="3" t="s">
        <v>12411</v>
      </c>
      <c r="F5282" s="3" t="s">
        <v>496</v>
      </c>
    </row>
    <row r="5283" spans="1:6" ht="12" customHeight="1" x14ac:dyDescent="0.25">
      <c r="A5283" s="3" t="s">
        <v>12412</v>
      </c>
      <c r="B5283" s="3" t="s">
        <v>493</v>
      </c>
      <c r="C5283" s="3" t="s">
        <v>239</v>
      </c>
      <c r="D5283" s="3" t="s">
        <v>9135</v>
      </c>
      <c r="E5283" s="3" t="s">
        <v>12413</v>
      </c>
      <c r="F5283" s="3" t="s">
        <v>496</v>
      </c>
    </row>
    <row r="5284" spans="1:6" ht="12" customHeight="1" x14ac:dyDescent="0.25">
      <c r="A5284" s="3" t="s">
        <v>12414</v>
      </c>
      <c r="B5284" s="3" t="s">
        <v>493</v>
      </c>
      <c r="C5284" s="3" t="s">
        <v>239</v>
      </c>
      <c r="D5284" s="3" t="s">
        <v>9135</v>
      </c>
      <c r="E5284" s="3" t="s">
        <v>12415</v>
      </c>
      <c r="F5284" s="3" t="s">
        <v>496</v>
      </c>
    </row>
    <row r="5285" spans="1:6" ht="12" customHeight="1" x14ac:dyDescent="0.25">
      <c r="A5285" s="3" t="s">
        <v>7130</v>
      </c>
      <c r="B5285" s="3" t="s">
        <v>504</v>
      </c>
      <c r="C5285" s="3" t="s">
        <v>239</v>
      </c>
      <c r="D5285" s="3" t="s">
        <v>9135</v>
      </c>
      <c r="E5285" s="3" t="s">
        <v>7131</v>
      </c>
      <c r="F5285" s="3" t="s">
        <v>496</v>
      </c>
    </row>
    <row r="5286" spans="1:6" ht="12" customHeight="1" x14ac:dyDescent="0.25">
      <c r="A5286" s="3" t="s">
        <v>12416</v>
      </c>
      <c r="B5286" s="3" t="s">
        <v>493</v>
      </c>
      <c r="C5286" s="3" t="s">
        <v>239</v>
      </c>
      <c r="D5286" s="3" t="s">
        <v>9135</v>
      </c>
      <c r="E5286" s="3" t="s">
        <v>12417</v>
      </c>
      <c r="F5286" s="3" t="s">
        <v>496</v>
      </c>
    </row>
    <row r="5287" spans="1:6" ht="12" customHeight="1" x14ac:dyDescent="0.25">
      <c r="A5287" s="3" t="s">
        <v>12418</v>
      </c>
      <c r="B5287" s="3" t="s">
        <v>493</v>
      </c>
      <c r="C5287" s="3" t="s">
        <v>239</v>
      </c>
      <c r="D5287" s="3" t="s">
        <v>9137</v>
      </c>
      <c r="E5287" s="3" t="s">
        <v>12419</v>
      </c>
      <c r="F5287" s="3" t="s">
        <v>496</v>
      </c>
    </row>
    <row r="5288" spans="1:6" ht="12" customHeight="1" x14ac:dyDescent="0.25">
      <c r="A5288" s="3" t="s">
        <v>12420</v>
      </c>
      <c r="B5288" s="3" t="s">
        <v>493</v>
      </c>
      <c r="C5288" s="3" t="s">
        <v>239</v>
      </c>
      <c r="D5288" s="3" t="s">
        <v>9137</v>
      </c>
      <c r="E5288" s="3" t="s">
        <v>12421</v>
      </c>
      <c r="F5288" s="3" t="s">
        <v>496</v>
      </c>
    </row>
    <row r="5289" spans="1:6" ht="12" customHeight="1" x14ac:dyDescent="0.25">
      <c r="A5289" s="3" t="s">
        <v>1647</v>
      </c>
      <c r="B5289" s="3" t="s">
        <v>504</v>
      </c>
      <c r="C5289" s="3" t="s">
        <v>239</v>
      </c>
      <c r="D5289" s="3" t="s">
        <v>9137</v>
      </c>
      <c r="E5289" s="3" t="s">
        <v>1648</v>
      </c>
      <c r="F5289" s="3" t="s">
        <v>496</v>
      </c>
    </row>
    <row r="5290" spans="1:6" ht="12" customHeight="1" x14ac:dyDescent="0.25">
      <c r="A5290" s="3" t="s">
        <v>12423</v>
      </c>
      <c r="B5290" s="3" t="s">
        <v>493</v>
      </c>
      <c r="C5290" s="3" t="s">
        <v>239</v>
      </c>
      <c r="D5290" s="3" t="s">
        <v>9137</v>
      </c>
      <c r="E5290" s="3" t="s">
        <v>12424</v>
      </c>
      <c r="F5290" s="3" t="s">
        <v>496</v>
      </c>
    </row>
    <row r="5291" spans="1:6" ht="12" customHeight="1" x14ac:dyDescent="0.25">
      <c r="A5291" s="3" t="s">
        <v>12425</v>
      </c>
      <c r="B5291" s="3" t="s">
        <v>493</v>
      </c>
      <c r="C5291" s="3" t="s">
        <v>190</v>
      </c>
      <c r="D5291" s="3" t="s">
        <v>9140</v>
      </c>
      <c r="E5291" s="3" t="s">
        <v>12426</v>
      </c>
      <c r="F5291" s="3" t="s">
        <v>496</v>
      </c>
    </row>
    <row r="5292" spans="1:6" ht="12" customHeight="1" x14ac:dyDescent="0.25">
      <c r="A5292" s="3" t="s">
        <v>12427</v>
      </c>
      <c r="B5292" s="3" t="s">
        <v>493</v>
      </c>
      <c r="C5292" s="3" t="s">
        <v>190</v>
      </c>
      <c r="D5292" s="3" t="s">
        <v>9140</v>
      </c>
      <c r="E5292" s="3" t="s">
        <v>12428</v>
      </c>
      <c r="F5292" s="3" t="s">
        <v>496</v>
      </c>
    </row>
    <row r="5293" spans="1:6" ht="12" customHeight="1" x14ac:dyDescent="0.25">
      <c r="A5293" s="3" t="s">
        <v>11673</v>
      </c>
      <c r="B5293" s="3" t="s">
        <v>504</v>
      </c>
      <c r="C5293" s="3" t="s">
        <v>190</v>
      </c>
      <c r="D5293" s="3" t="s">
        <v>9140</v>
      </c>
      <c r="E5293" s="3" t="s">
        <v>11674</v>
      </c>
      <c r="F5293" s="3" t="s">
        <v>496</v>
      </c>
    </row>
    <row r="5294" spans="1:6" ht="12" customHeight="1" x14ac:dyDescent="0.25">
      <c r="A5294" s="3" t="s">
        <v>12429</v>
      </c>
      <c r="B5294" s="3" t="s">
        <v>493</v>
      </c>
      <c r="C5294" s="3" t="s">
        <v>190</v>
      </c>
      <c r="D5294" s="3" t="s">
        <v>9140</v>
      </c>
      <c r="E5294" s="3" t="s">
        <v>12431</v>
      </c>
      <c r="F5294" s="3" t="s">
        <v>496</v>
      </c>
    </row>
    <row r="5295" spans="1:6" ht="12" customHeight="1" x14ac:dyDescent="0.25">
      <c r="A5295" s="3" t="s">
        <v>12432</v>
      </c>
      <c r="B5295" s="3" t="s">
        <v>493</v>
      </c>
      <c r="C5295" s="3" t="s">
        <v>188</v>
      </c>
      <c r="D5295" s="3" t="s">
        <v>9143</v>
      </c>
      <c r="E5295" s="3" t="s">
        <v>12433</v>
      </c>
      <c r="F5295" s="3" t="s">
        <v>496</v>
      </c>
    </row>
    <row r="5296" spans="1:6" ht="12" customHeight="1" x14ac:dyDescent="0.25">
      <c r="A5296" s="3" t="s">
        <v>12434</v>
      </c>
      <c r="B5296" s="3" t="s">
        <v>493</v>
      </c>
      <c r="C5296" s="3" t="s">
        <v>188</v>
      </c>
      <c r="D5296" s="3" t="s">
        <v>9143</v>
      </c>
      <c r="E5296" s="3" t="s">
        <v>12435</v>
      </c>
      <c r="F5296" s="3" t="s">
        <v>496</v>
      </c>
    </row>
    <row r="5297" spans="1:6" ht="12" customHeight="1" x14ac:dyDescent="0.25">
      <c r="A5297" s="3" t="s">
        <v>12436</v>
      </c>
      <c r="B5297" s="3" t="s">
        <v>493</v>
      </c>
      <c r="C5297" s="3" t="s">
        <v>188</v>
      </c>
      <c r="D5297" s="3" t="s">
        <v>9143</v>
      </c>
      <c r="E5297" s="3" t="s">
        <v>12437</v>
      </c>
      <c r="F5297" s="3" t="s">
        <v>496</v>
      </c>
    </row>
    <row r="5298" spans="1:6" ht="12" customHeight="1" x14ac:dyDescent="0.25">
      <c r="A5298" s="3" t="s">
        <v>3096</v>
      </c>
      <c r="B5298" s="3" t="s">
        <v>504</v>
      </c>
      <c r="C5298" s="3" t="s">
        <v>188</v>
      </c>
      <c r="D5298" s="3" t="s">
        <v>9143</v>
      </c>
      <c r="E5298" s="3" t="s">
        <v>3097</v>
      </c>
      <c r="F5298" s="3" t="s">
        <v>496</v>
      </c>
    </row>
    <row r="5299" spans="1:6" ht="12" customHeight="1" x14ac:dyDescent="0.25">
      <c r="A5299" s="3" t="s">
        <v>12438</v>
      </c>
      <c r="B5299" s="3" t="s">
        <v>493</v>
      </c>
      <c r="C5299" s="3" t="s">
        <v>42</v>
      </c>
      <c r="D5299" s="3" t="s">
        <v>9147</v>
      </c>
      <c r="E5299" s="3" t="s">
        <v>12440</v>
      </c>
      <c r="F5299" s="3" t="s">
        <v>496</v>
      </c>
    </row>
    <row r="5300" spans="1:6" ht="12" customHeight="1" x14ac:dyDescent="0.25">
      <c r="A5300" s="3" t="s">
        <v>12441</v>
      </c>
      <c r="B5300" s="3" t="s">
        <v>493</v>
      </c>
      <c r="C5300" s="3" t="s">
        <v>42</v>
      </c>
      <c r="D5300" s="3" t="s">
        <v>9147</v>
      </c>
      <c r="E5300" s="3" t="s">
        <v>12442</v>
      </c>
      <c r="F5300" s="3" t="s">
        <v>496</v>
      </c>
    </row>
    <row r="5301" spans="1:6" ht="12" customHeight="1" x14ac:dyDescent="0.25">
      <c r="A5301" s="3" t="s">
        <v>12443</v>
      </c>
      <c r="B5301" s="3" t="s">
        <v>493</v>
      </c>
      <c r="C5301" s="3" t="s">
        <v>42</v>
      </c>
      <c r="D5301" s="3" t="s">
        <v>9147</v>
      </c>
      <c r="E5301" s="3" t="s">
        <v>12444</v>
      </c>
      <c r="F5301" s="3" t="s">
        <v>496</v>
      </c>
    </row>
    <row r="5302" spans="1:6" ht="12" customHeight="1" x14ac:dyDescent="0.25">
      <c r="A5302" s="3" t="s">
        <v>12445</v>
      </c>
      <c r="B5302" s="3" t="s">
        <v>504</v>
      </c>
      <c r="C5302" s="3" t="s">
        <v>42</v>
      </c>
      <c r="D5302" s="3" t="s">
        <v>9147</v>
      </c>
      <c r="E5302" s="3" t="s">
        <v>12446</v>
      </c>
      <c r="F5302" s="3" t="s">
        <v>496</v>
      </c>
    </row>
    <row r="5303" spans="1:6" ht="12" customHeight="1" x14ac:dyDescent="0.25">
      <c r="A5303" s="3" t="s">
        <v>12447</v>
      </c>
      <c r="B5303" s="3" t="s">
        <v>760</v>
      </c>
      <c r="C5303" s="3" t="s">
        <v>205</v>
      </c>
      <c r="D5303" s="3" t="s">
        <v>9150</v>
      </c>
      <c r="E5303" s="3" t="s">
        <v>12448</v>
      </c>
      <c r="F5303" s="3" t="s">
        <v>496</v>
      </c>
    </row>
    <row r="5304" spans="1:6" ht="12" customHeight="1" x14ac:dyDescent="0.25">
      <c r="A5304" s="3" t="s">
        <v>12449</v>
      </c>
      <c r="B5304" s="3" t="s">
        <v>493</v>
      </c>
      <c r="C5304" s="3" t="s">
        <v>205</v>
      </c>
      <c r="D5304" s="3" t="s">
        <v>9150</v>
      </c>
      <c r="E5304" s="3" t="s">
        <v>12451</v>
      </c>
      <c r="F5304" s="3" t="s">
        <v>496</v>
      </c>
    </row>
    <row r="5305" spans="1:6" ht="12" customHeight="1" x14ac:dyDescent="0.25">
      <c r="A5305" s="3" t="s">
        <v>12452</v>
      </c>
      <c r="B5305" s="3" t="s">
        <v>493</v>
      </c>
      <c r="C5305" s="3" t="s">
        <v>205</v>
      </c>
      <c r="D5305" s="3" t="s">
        <v>9150</v>
      </c>
      <c r="E5305" s="3" t="s">
        <v>12453</v>
      </c>
      <c r="F5305" s="3" t="s">
        <v>496</v>
      </c>
    </row>
    <row r="5306" spans="1:6" ht="12" customHeight="1" x14ac:dyDescent="0.25">
      <c r="A5306" s="3" t="s">
        <v>12454</v>
      </c>
      <c r="B5306" s="3" t="s">
        <v>493</v>
      </c>
      <c r="C5306" s="3" t="s">
        <v>205</v>
      </c>
      <c r="D5306" s="3" t="s">
        <v>9150</v>
      </c>
      <c r="E5306" s="3" t="s">
        <v>12455</v>
      </c>
      <c r="F5306" s="3" t="s">
        <v>496</v>
      </c>
    </row>
    <row r="5307" spans="1:6" ht="12" customHeight="1" x14ac:dyDescent="0.25">
      <c r="A5307" s="3" t="s">
        <v>12456</v>
      </c>
      <c r="B5307" s="3" t="s">
        <v>504</v>
      </c>
      <c r="C5307" s="3" t="s">
        <v>205</v>
      </c>
      <c r="D5307" s="3" t="s">
        <v>9150</v>
      </c>
      <c r="E5307" s="3" t="s">
        <v>12457</v>
      </c>
      <c r="F5307" s="3" t="s">
        <v>496</v>
      </c>
    </row>
    <row r="5308" spans="1:6" ht="12" customHeight="1" x14ac:dyDescent="0.25">
      <c r="A5308" s="3" t="s">
        <v>12458</v>
      </c>
      <c r="B5308" s="3" t="s">
        <v>493</v>
      </c>
      <c r="C5308" s="3" t="s">
        <v>244</v>
      </c>
      <c r="D5308" s="3" t="s">
        <v>9154</v>
      </c>
      <c r="E5308" s="3" t="s">
        <v>12459</v>
      </c>
      <c r="F5308" s="3" t="s">
        <v>496</v>
      </c>
    </row>
    <row r="5309" spans="1:6" ht="12" customHeight="1" x14ac:dyDescent="0.25">
      <c r="A5309" s="3" t="s">
        <v>12461</v>
      </c>
      <c r="B5309" s="3" t="s">
        <v>493</v>
      </c>
      <c r="C5309" s="3" t="s">
        <v>244</v>
      </c>
      <c r="D5309" s="3" t="s">
        <v>9154</v>
      </c>
      <c r="E5309" s="3" t="s">
        <v>12462</v>
      </c>
      <c r="F5309" s="3" t="s">
        <v>496</v>
      </c>
    </row>
    <row r="5310" spans="1:6" ht="12" customHeight="1" x14ac:dyDescent="0.25">
      <c r="A5310" s="3" t="s">
        <v>696</v>
      </c>
      <c r="B5310" s="3" t="s">
        <v>504</v>
      </c>
      <c r="C5310" s="3" t="s">
        <v>244</v>
      </c>
      <c r="D5310" s="3" t="s">
        <v>9154</v>
      </c>
      <c r="E5310" s="3" t="s">
        <v>697</v>
      </c>
      <c r="F5310" s="3" t="s">
        <v>496</v>
      </c>
    </row>
    <row r="5311" spans="1:6" ht="12" customHeight="1" x14ac:dyDescent="0.25">
      <c r="A5311" s="3" t="s">
        <v>12463</v>
      </c>
      <c r="B5311" s="3" t="s">
        <v>493</v>
      </c>
      <c r="C5311" s="3" t="s">
        <v>244</v>
      </c>
      <c r="D5311" s="3" t="s">
        <v>9154</v>
      </c>
      <c r="E5311" s="3" t="s">
        <v>12464</v>
      </c>
      <c r="F5311" s="3" t="s">
        <v>496</v>
      </c>
    </row>
    <row r="5312" spans="1:6" ht="12" customHeight="1" x14ac:dyDescent="0.25">
      <c r="A5312" s="3" t="s">
        <v>11189</v>
      </c>
      <c r="B5312" s="3" t="s">
        <v>493</v>
      </c>
      <c r="C5312" s="3" t="s">
        <v>244</v>
      </c>
      <c r="D5312" s="3" t="s">
        <v>9156</v>
      </c>
      <c r="E5312" s="3" t="s">
        <v>12465</v>
      </c>
      <c r="F5312" s="3" t="s">
        <v>496</v>
      </c>
    </row>
    <row r="5313" spans="1:6" ht="12" customHeight="1" x14ac:dyDescent="0.25">
      <c r="A5313" s="3" t="s">
        <v>12466</v>
      </c>
      <c r="B5313" s="3" t="s">
        <v>493</v>
      </c>
      <c r="C5313" s="3" t="s">
        <v>244</v>
      </c>
      <c r="D5313" s="3" t="s">
        <v>9156</v>
      </c>
      <c r="E5313" s="3" t="s">
        <v>12468</v>
      </c>
      <c r="F5313" s="3" t="s">
        <v>496</v>
      </c>
    </row>
    <row r="5314" spans="1:6" ht="12" customHeight="1" x14ac:dyDescent="0.25">
      <c r="A5314" s="3" t="s">
        <v>12469</v>
      </c>
      <c r="B5314" s="3" t="s">
        <v>493</v>
      </c>
      <c r="C5314" s="3" t="s">
        <v>244</v>
      </c>
      <c r="D5314" s="3" t="s">
        <v>9156</v>
      </c>
      <c r="E5314" s="3" t="s">
        <v>12470</v>
      </c>
      <c r="F5314" s="3" t="s">
        <v>496</v>
      </c>
    </row>
    <row r="5315" spans="1:6" ht="12" customHeight="1" x14ac:dyDescent="0.25">
      <c r="A5315" s="3" t="s">
        <v>696</v>
      </c>
      <c r="B5315" s="3" t="s">
        <v>504</v>
      </c>
      <c r="C5315" s="3" t="s">
        <v>244</v>
      </c>
      <c r="D5315" s="3" t="s">
        <v>9156</v>
      </c>
      <c r="E5315" s="3" t="s">
        <v>697</v>
      </c>
      <c r="F5315" s="3" t="s">
        <v>496</v>
      </c>
    </row>
    <row r="5316" spans="1:6" ht="12" customHeight="1" x14ac:dyDescent="0.25">
      <c r="A5316" s="3" t="s">
        <v>12471</v>
      </c>
      <c r="B5316" s="3" t="s">
        <v>493</v>
      </c>
      <c r="C5316" s="3" t="s">
        <v>182</v>
      </c>
      <c r="D5316" s="3" t="s">
        <v>9159</v>
      </c>
      <c r="E5316" s="3" t="s">
        <v>12472</v>
      </c>
      <c r="F5316" s="3" t="s">
        <v>496</v>
      </c>
    </row>
    <row r="5317" spans="1:6" ht="12" customHeight="1" x14ac:dyDescent="0.25">
      <c r="A5317" s="3" t="s">
        <v>12473</v>
      </c>
      <c r="B5317" s="3" t="s">
        <v>493</v>
      </c>
      <c r="C5317" s="3" t="s">
        <v>182</v>
      </c>
      <c r="D5317" s="3" t="s">
        <v>9159</v>
      </c>
      <c r="E5317" s="3" t="s">
        <v>12474</v>
      </c>
      <c r="F5317" s="3" t="s">
        <v>496</v>
      </c>
    </row>
    <row r="5318" spans="1:6" ht="12" customHeight="1" x14ac:dyDescent="0.25">
      <c r="A5318" s="3" t="s">
        <v>12475</v>
      </c>
      <c r="B5318" s="3" t="s">
        <v>504</v>
      </c>
      <c r="C5318" s="3" t="s">
        <v>182</v>
      </c>
      <c r="D5318" s="3" t="s">
        <v>9159</v>
      </c>
      <c r="E5318" s="3" t="s">
        <v>12477</v>
      </c>
      <c r="F5318" s="3" t="s">
        <v>496</v>
      </c>
    </row>
    <row r="5319" spans="1:6" ht="12" customHeight="1" x14ac:dyDescent="0.25">
      <c r="A5319" s="3" t="s">
        <v>2096</v>
      </c>
      <c r="B5319" s="3" t="s">
        <v>493</v>
      </c>
      <c r="C5319" s="3" t="s">
        <v>182</v>
      </c>
      <c r="D5319" s="3" t="s">
        <v>9159</v>
      </c>
      <c r="E5319" s="3" t="s">
        <v>12478</v>
      </c>
      <c r="F5319" s="3" t="s">
        <v>496</v>
      </c>
    </row>
    <row r="5320" spans="1:6" ht="12" customHeight="1" x14ac:dyDescent="0.25">
      <c r="A5320" s="3" t="s">
        <v>12479</v>
      </c>
      <c r="B5320" s="3" t="s">
        <v>493</v>
      </c>
      <c r="C5320" s="3" t="s">
        <v>182</v>
      </c>
      <c r="D5320" s="3" t="s">
        <v>9160</v>
      </c>
      <c r="E5320" s="3" t="s">
        <v>12480</v>
      </c>
      <c r="F5320" s="3" t="s">
        <v>496</v>
      </c>
    </row>
    <row r="5321" spans="1:6" ht="12" customHeight="1" x14ac:dyDescent="0.25">
      <c r="A5321" s="3" t="s">
        <v>12475</v>
      </c>
      <c r="B5321" s="3" t="s">
        <v>504</v>
      </c>
      <c r="C5321" s="3" t="s">
        <v>182</v>
      </c>
      <c r="D5321" s="3" t="s">
        <v>9160</v>
      </c>
      <c r="E5321" s="3" t="s">
        <v>12477</v>
      </c>
      <c r="F5321" s="3" t="s">
        <v>496</v>
      </c>
    </row>
    <row r="5322" spans="1:6" ht="12" customHeight="1" x14ac:dyDescent="0.25">
      <c r="A5322" s="3" t="s">
        <v>12481</v>
      </c>
      <c r="B5322" s="3" t="s">
        <v>493</v>
      </c>
      <c r="C5322" s="3" t="s">
        <v>182</v>
      </c>
      <c r="D5322" s="3" t="s">
        <v>9160</v>
      </c>
      <c r="E5322" s="3" t="s">
        <v>12482</v>
      </c>
      <c r="F5322" s="3" t="s">
        <v>496</v>
      </c>
    </row>
    <row r="5323" spans="1:6" ht="12" customHeight="1" x14ac:dyDescent="0.25">
      <c r="A5323" s="3" t="s">
        <v>12483</v>
      </c>
      <c r="B5323" s="3" t="s">
        <v>493</v>
      </c>
      <c r="C5323" s="3" t="s">
        <v>182</v>
      </c>
      <c r="D5323" s="3" t="s">
        <v>9160</v>
      </c>
      <c r="E5323" s="3" t="s">
        <v>12484</v>
      </c>
      <c r="F5323" s="3" t="s">
        <v>496</v>
      </c>
    </row>
    <row r="5324" spans="1:6" ht="12" customHeight="1" x14ac:dyDescent="0.25">
      <c r="A5324" s="3" t="s">
        <v>12485</v>
      </c>
      <c r="B5324" s="3" t="s">
        <v>493</v>
      </c>
      <c r="C5324" s="3" t="s">
        <v>182</v>
      </c>
      <c r="D5324" s="3" t="s">
        <v>183</v>
      </c>
      <c r="E5324" s="3" t="s">
        <v>12487</v>
      </c>
      <c r="F5324" s="3" t="s">
        <v>496</v>
      </c>
    </row>
    <row r="5325" spans="1:6" ht="12" customHeight="1" x14ac:dyDescent="0.25">
      <c r="A5325" s="3" t="s">
        <v>12488</v>
      </c>
      <c r="B5325" s="3" t="s">
        <v>493</v>
      </c>
      <c r="C5325" s="3" t="s">
        <v>182</v>
      </c>
      <c r="D5325" s="3" t="s">
        <v>183</v>
      </c>
      <c r="E5325" s="3" t="s">
        <v>12489</v>
      </c>
      <c r="F5325" s="3" t="s">
        <v>496</v>
      </c>
    </row>
    <row r="5326" spans="1:6" ht="12" customHeight="1" x14ac:dyDescent="0.25">
      <c r="A5326" s="3" t="s">
        <v>12475</v>
      </c>
      <c r="B5326" s="3" t="s">
        <v>504</v>
      </c>
      <c r="C5326" s="3" t="s">
        <v>182</v>
      </c>
      <c r="D5326" s="3" t="s">
        <v>183</v>
      </c>
      <c r="E5326" s="3" t="s">
        <v>12477</v>
      </c>
      <c r="F5326" s="3" t="s">
        <v>496</v>
      </c>
    </row>
    <row r="5327" spans="1:6" ht="12" customHeight="1" x14ac:dyDescent="0.25">
      <c r="A5327" s="3" t="s">
        <v>12490</v>
      </c>
      <c r="B5327" s="3" t="s">
        <v>493</v>
      </c>
      <c r="C5327" s="3" t="s">
        <v>182</v>
      </c>
      <c r="D5327" s="3" t="s">
        <v>183</v>
      </c>
      <c r="E5327" s="3" t="s">
        <v>12491</v>
      </c>
      <c r="F5327" s="3" t="s">
        <v>496</v>
      </c>
    </row>
    <row r="5328" spans="1:6" ht="12" customHeight="1" x14ac:dyDescent="0.25">
      <c r="A5328" s="3" t="s">
        <v>7130</v>
      </c>
      <c r="B5328" s="3" t="s">
        <v>504</v>
      </c>
      <c r="C5328" s="3" t="s">
        <v>239</v>
      </c>
      <c r="D5328" s="3" t="s">
        <v>9165</v>
      </c>
      <c r="E5328" s="3" t="s">
        <v>7131</v>
      </c>
      <c r="F5328" s="3" t="s">
        <v>496</v>
      </c>
    </row>
    <row r="5329" spans="1:6" ht="12" customHeight="1" x14ac:dyDescent="0.25">
      <c r="A5329" s="3" t="s">
        <v>12493</v>
      </c>
      <c r="B5329" s="3" t="s">
        <v>493</v>
      </c>
      <c r="C5329" s="3" t="s">
        <v>239</v>
      </c>
      <c r="D5329" s="3" t="s">
        <v>9165</v>
      </c>
      <c r="E5329" s="3" t="s">
        <v>12494</v>
      </c>
      <c r="F5329" s="3" t="s">
        <v>496</v>
      </c>
    </row>
    <row r="5330" spans="1:6" ht="12" customHeight="1" x14ac:dyDescent="0.25">
      <c r="A5330" s="3" t="s">
        <v>12495</v>
      </c>
      <c r="B5330" s="3" t="s">
        <v>493</v>
      </c>
      <c r="C5330" s="3" t="s">
        <v>239</v>
      </c>
      <c r="D5330" s="3" t="s">
        <v>9165</v>
      </c>
      <c r="E5330" s="3" t="s">
        <v>12496</v>
      </c>
      <c r="F5330" s="3" t="s">
        <v>496</v>
      </c>
    </row>
    <row r="5331" spans="1:6" ht="12" customHeight="1" x14ac:dyDescent="0.25">
      <c r="A5331" s="3" t="s">
        <v>12497</v>
      </c>
      <c r="B5331" s="3" t="s">
        <v>493</v>
      </c>
      <c r="C5331" s="3" t="s">
        <v>239</v>
      </c>
      <c r="D5331" s="3" t="s">
        <v>9165</v>
      </c>
      <c r="E5331" s="3" t="s">
        <v>12498</v>
      </c>
      <c r="F5331" s="3" t="s">
        <v>496</v>
      </c>
    </row>
    <row r="5332" spans="1:6" ht="12" customHeight="1" x14ac:dyDescent="0.25">
      <c r="A5332" s="3" t="s">
        <v>513</v>
      </c>
      <c r="B5332" s="3" t="s">
        <v>493</v>
      </c>
      <c r="C5332" s="3" t="s">
        <v>133</v>
      </c>
      <c r="D5332" s="3" t="s">
        <v>9166</v>
      </c>
      <c r="E5332" s="3" t="s">
        <v>12499</v>
      </c>
      <c r="F5332" s="3" t="s">
        <v>496</v>
      </c>
    </row>
    <row r="5333" spans="1:6" ht="12" customHeight="1" x14ac:dyDescent="0.25">
      <c r="A5333" s="3" t="s">
        <v>9918</v>
      </c>
      <c r="B5333" s="3" t="s">
        <v>493</v>
      </c>
      <c r="C5333" s="3" t="s">
        <v>133</v>
      </c>
      <c r="D5333" s="3" t="s">
        <v>9166</v>
      </c>
      <c r="E5333" s="3" t="s">
        <v>12501</v>
      </c>
      <c r="F5333" s="3" t="s">
        <v>496</v>
      </c>
    </row>
    <row r="5334" spans="1:6" ht="12" customHeight="1" x14ac:dyDescent="0.25">
      <c r="A5334" s="3" t="s">
        <v>9086</v>
      </c>
      <c r="B5334" s="3" t="s">
        <v>504</v>
      </c>
      <c r="C5334" s="3" t="s">
        <v>133</v>
      </c>
      <c r="D5334" s="3" t="s">
        <v>9166</v>
      </c>
      <c r="E5334" s="3" t="s">
        <v>9088</v>
      </c>
      <c r="F5334" s="3" t="s">
        <v>496</v>
      </c>
    </row>
    <row r="5335" spans="1:6" ht="12" customHeight="1" x14ac:dyDescent="0.25">
      <c r="A5335" s="3" t="s">
        <v>12502</v>
      </c>
      <c r="B5335" s="3" t="s">
        <v>493</v>
      </c>
      <c r="C5335" s="3" t="s">
        <v>133</v>
      </c>
      <c r="D5335" s="3" t="s">
        <v>9166</v>
      </c>
      <c r="E5335" s="3" t="s">
        <v>12503</v>
      </c>
      <c r="F5335" s="3" t="s">
        <v>496</v>
      </c>
    </row>
    <row r="5336" spans="1:6" ht="12" customHeight="1" x14ac:dyDescent="0.25">
      <c r="A5336" s="3" t="s">
        <v>12504</v>
      </c>
      <c r="B5336" s="3" t="s">
        <v>493</v>
      </c>
      <c r="C5336" s="3" t="s">
        <v>133</v>
      </c>
      <c r="D5336" s="3" t="s">
        <v>9170</v>
      </c>
      <c r="E5336" s="3" t="s">
        <v>12505</v>
      </c>
      <c r="F5336" s="3" t="s">
        <v>496</v>
      </c>
    </row>
    <row r="5337" spans="1:6" ht="12" customHeight="1" x14ac:dyDescent="0.25">
      <c r="A5337" s="3" t="s">
        <v>12506</v>
      </c>
      <c r="B5337" s="3" t="s">
        <v>493</v>
      </c>
      <c r="C5337" s="3" t="s">
        <v>133</v>
      </c>
      <c r="D5337" s="3" t="s">
        <v>9170</v>
      </c>
      <c r="E5337" s="3" t="s">
        <v>12507</v>
      </c>
      <c r="F5337" s="3" t="s">
        <v>496</v>
      </c>
    </row>
    <row r="5338" spans="1:6" ht="12" customHeight="1" x14ac:dyDescent="0.25">
      <c r="A5338" s="3" t="s">
        <v>9086</v>
      </c>
      <c r="B5338" s="3" t="s">
        <v>504</v>
      </c>
      <c r="C5338" s="3" t="s">
        <v>133</v>
      </c>
      <c r="D5338" s="3" t="s">
        <v>9170</v>
      </c>
      <c r="E5338" s="3" t="s">
        <v>9088</v>
      </c>
      <c r="F5338" s="3" t="s">
        <v>496</v>
      </c>
    </row>
    <row r="5339" spans="1:6" ht="12" customHeight="1" x14ac:dyDescent="0.25">
      <c r="A5339" s="3" t="s">
        <v>12509</v>
      </c>
      <c r="B5339" s="3" t="s">
        <v>493</v>
      </c>
      <c r="C5339" s="3" t="s">
        <v>133</v>
      </c>
      <c r="D5339" s="3" t="s">
        <v>9170</v>
      </c>
      <c r="E5339" s="3" t="s">
        <v>12510</v>
      </c>
      <c r="F5339" s="3" t="s">
        <v>496</v>
      </c>
    </row>
    <row r="5340" spans="1:6" ht="12" customHeight="1" x14ac:dyDescent="0.25">
      <c r="A5340" s="3" t="s">
        <v>12511</v>
      </c>
      <c r="B5340" s="3" t="s">
        <v>493</v>
      </c>
      <c r="C5340" s="3" t="s">
        <v>133</v>
      </c>
      <c r="D5340" s="3" t="s">
        <v>9173</v>
      </c>
      <c r="E5340" s="3" t="s">
        <v>12512</v>
      </c>
      <c r="F5340" s="3" t="s">
        <v>496</v>
      </c>
    </row>
    <row r="5341" spans="1:6" ht="12" customHeight="1" x14ac:dyDescent="0.25">
      <c r="A5341" s="3" t="s">
        <v>12513</v>
      </c>
      <c r="B5341" s="3" t="s">
        <v>493</v>
      </c>
      <c r="C5341" s="3" t="s">
        <v>133</v>
      </c>
      <c r="D5341" s="3" t="s">
        <v>9173</v>
      </c>
      <c r="E5341" s="3" t="s">
        <v>12514</v>
      </c>
      <c r="F5341" s="3" t="s">
        <v>496</v>
      </c>
    </row>
    <row r="5342" spans="1:6" ht="12" customHeight="1" x14ac:dyDescent="0.25">
      <c r="A5342" s="3" t="s">
        <v>9086</v>
      </c>
      <c r="B5342" s="3" t="s">
        <v>504</v>
      </c>
      <c r="C5342" s="3" t="s">
        <v>133</v>
      </c>
      <c r="D5342" s="3" t="s">
        <v>9173</v>
      </c>
      <c r="E5342" s="3" t="s">
        <v>9088</v>
      </c>
      <c r="F5342" s="3" t="s">
        <v>496</v>
      </c>
    </row>
    <row r="5343" spans="1:6" ht="12" customHeight="1" x14ac:dyDescent="0.25">
      <c r="A5343" s="3" t="s">
        <v>12516</v>
      </c>
      <c r="B5343" s="3" t="s">
        <v>493</v>
      </c>
      <c r="C5343" s="3" t="s">
        <v>133</v>
      </c>
      <c r="D5343" s="3" t="s">
        <v>9173</v>
      </c>
      <c r="E5343" s="3" t="s">
        <v>12517</v>
      </c>
      <c r="F5343" s="3" t="s">
        <v>496</v>
      </c>
    </row>
    <row r="5344" spans="1:6" ht="12" customHeight="1" x14ac:dyDescent="0.25">
      <c r="A5344" s="3" t="s">
        <v>3216</v>
      </c>
      <c r="B5344" s="3" t="s">
        <v>504</v>
      </c>
      <c r="C5344" s="3" t="s">
        <v>77</v>
      </c>
      <c r="D5344" s="3" t="s">
        <v>9175</v>
      </c>
      <c r="E5344" s="3" t="s">
        <v>3217</v>
      </c>
      <c r="F5344" s="3" t="s">
        <v>496</v>
      </c>
    </row>
    <row r="5345" spans="1:6" ht="12" customHeight="1" x14ac:dyDescent="0.25">
      <c r="A5345" s="3" t="s">
        <v>12518</v>
      </c>
      <c r="B5345" s="3" t="s">
        <v>493</v>
      </c>
      <c r="C5345" s="3" t="s">
        <v>182</v>
      </c>
      <c r="D5345" s="3" t="s">
        <v>9177</v>
      </c>
      <c r="E5345" s="3" t="s">
        <v>12519</v>
      </c>
      <c r="F5345" s="3" t="s">
        <v>496</v>
      </c>
    </row>
    <row r="5346" spans="1:6" ht="12" customHeight="1" x14ac:dyDescent="0.25">
      <c r="A5346" s="3" t="s">
        <v>12520</v>
      </c>
      <c r="B5346" s="3" t="s">
        <v>493</v>
      </c>
      <c r="C5346" s="3" t="s">
        <v>182</v>
      </c>
      <c r="D5346" s="3" t="s">
        <v>9177</v>
      </c>
      <c r="E5346" s="3" t="s">
        <v>12521</v>
      </c>
      <c r="F5346" s="3" t="s">
        <v>496</v>
      </c>
    </row>
    <row r="5347" spans="1:6" ht="12" customHeight="1" x14ac:dyDescent="0.25">
      <c r="A5347" s="3" t="s">
        <v>12523</v>
      </c>
      <c r="B5347" s="3" t="s">
        <v>493</v>
      </c>
      <c r="C5347" s="3" t="s">
        <v>182</v>
      </c>
      <c r="D5347" s="3" t="s">
        <v>9177</v>
      </c>
      <c r="E5347" s="3" t="s">
        <v>12524</v>
      </c>
      <c r="F5347" s="3" t="s">
        <v>496</v>
      </c>
    </row>
    <row r="5348" spans="1:6" ht="12" customHeight="1" x14ac:dyDescent="0.25">
      <c r="A5348" s="3" t="s">
        <v>12525</v>
      </c>
      <c r="B5348" s="3" t="s">
        <v>504</v>
      </c>
      <c r="C5348" s="3" t="s">
        <v>182</v>
      </c>
      <c r="D5348" s="3" t="s">
        <v>9177</v>
      </c>
      <c r="E5348" s="3" t="s">
        <v>12526</v>
      </c>
      <c r="F5348" s="3" t="s">
        <v>496</v>
      </c>
    </row>
    <row r="5349" spans="1:6" ht="12" customHeight="1" x14ac:dyDescent="0.25">
      <c r="A5349" s="3" t="s">
        <v>12527</v>
      </c>
      <c r="B5349" s="3" t="s">
        <v>493</v>
      </c>
      <c r="C5349" s="3" t="s">
        <v>182</v>
      </c>
      <c r="D5349" s="3" t="s">
        <v>181</v>
      </c>
      <c r="E5349" s="3" t="s">
        <v>12528</v>
      </c>
      <c r="F5349" s="3" t="s">
        <v>496</v>
      </c>
    </row>
    <row r="5350" spans="1:6" ht="12" customHeight="1" x14ac:dyDescent="0.25">
      <c r="A5350" s="3" t="s">
        <v>696</v>
      </c>
      <c r="B5350" s="3" t="s">
        <v>493</v>
      </c>
      <c r="C5350" s="3" t="s">
        <v>182</v>
      </c>
      <c r="D5350" s="3" t="s">
        <v>181</v>
      </c>
      <c r="E5350" s="3" t="s">
        <v>12529</v>
      </c>
      <c r="F5350" s="3" t="s">
        <v>496</v>
      </c>
    </row>
    <row r="5351" spans="1:6" ht="12" customHeight="1" x14ac:dyDescent="0.25">
      <c r="A5351" s="3" t="s">
        <v>12530</v>
      </c>
      <c r="B5351" s="3" t="s">
        <v>493</v>
      </c>
      <c r="C5351" s="3" t="s">
        <v>182</v>
      </c>
      <c r="D5351" s="3" t="s">
        <v>181</v>
      </c>
      <c r="E5351" s="3" t="s">
        <v>12532</v>
      </c>
      <c r="F5351" s="3" t="s">
        <v>496</v>
      </c>
    </row>
    <row r="5352" spans="1:6" ht="12" customHeight="1" x14ac:dyDescent="0.25">
      <c r="A5352" s="3" t="s">
        <v>12525</v>
      </c>
      <c r="B5352" s="3" t="s">
        <v>504</v>
      </c>
      <c r="C5352" s="3" t="s">
        <v>182</v>
      </c>
      <c r="D5352" s="3" t="s">
        <v>181</v>
      </c>
      <c r="E5352" s="3" t="s">
        <v>12526</v>
      </c>
      <c r="F5352" s="3" t="s">
        <v>496</v>
      </c>
    </row>
    <row r="5353" spans="1:6" ht="12" customHeight="1" x14ac:dyDescent="0.25">
      <c r="A5353" s="3" t="s">
        <v>12533</v>
      </c>
      <c r="B5353" s="3" t="s">
        <v>493</v>
      </c>
      <c r="C5353" s="3" t="s">
        <v>182</v>
      </c>
      <c r="D5353" s="3" t="s">
        <v>9183</v>
      </c>
      <c r="E5353" s="3" t="s">
        <v>12534</v>
      </c>
      <c r="F5353" s="3" t="s">
        <v>496</v>
      </c>
    </row>
    <row r="5354" spans="1:6" ht="12" customHeight="1" x14ac:dyDescent="0.25">
      <c r="A5354" s="3" t="s">
        <v>12535</v>
      </c>
      <c r="B5354" s="3" t="s">
        <v>493</v>
      </c>
      <c r="C5354" s="3" t="s">
        <v>182</v>
      </c>
      <c r="D5354" s="3" t="s">
        <v>9183</v>
      </c>
      <c r="E5354" s="3" t="s">
        <v>12536</v>
      </c>
      <c r="F5354" s="3" t="s">
        <v>496</v>
      </c>
    </row>
    <row r="5355" spans="1:6" ht="12" customHeight="1" x14ac:dyDescent="0.25">
      <c r="A5355" s="3" t="s">
        <v>12525</v>
      </c>
      <c r="B5355" s="3" t="s">
        <v>504</v>
      </c>
      <c r="C5355" s="3" t="s">
        <v>182</v>
      </c>
      <c r="D5355" s="3" t="s">
        <v>9183</v>
      </c>
      <c r="E5355" s="3" t="s">
        <v>12526</v>
      </c>
      <c r="F5355" s="3" t="s">
        <v>496</v>
      </c>
    </row>
    <row r="5356" spans="1:6" ht="12" customHeight="1" x14ac:dyDescent="0.25">
      <c r="A5356" s="3" t="s">
        <v>12538</v>
      </c>
      <c r="B5356" s="3" t="s">
        <v>493</v>
      </c>
      <c r="C5356" s="3" t="s">
        <v>182</v>
      </c>
      <c r="D5356" s="3" t="s">
        <v>9183</v>
      </c>
      <c r="E5356" s="3" t="s">
        <v>12539</v>
      </c>
      <c r="F5356" s="3" t="s">
        <v>496</v>
      </c>
    </row>
    <row r="5357" spans="1:6" ht="12" customHeight="1" x14ac:dyDescent="0.25">
      <c r="A5357" s="3" t="s">
        <v>12540</v>
      </c>
      <c r="B5357" s="3" t="s">
        <v>493</v>
      </c>
      <c r="C5357" s="3" t="s">
        <v>182</v>
      </c>
      <c r="D5357" s="3" t="s">
        <v>184</v>
      </c>
      <c r="E5357" s="3" t="s">
        <v>12541</v>
      </c>
      <c r="F5357" s="3" t="s">
        <v>496</v>
      </c>
    </row>
    <row r="5358" spans="1:6" ht="12" customHeight="1" x14ac:dyDescent="0.25">
      <c r="A5358" s="3" t="s">
        <v>12542</v>
      </c>
      <c r="B5358" s="3" t="s">
        <v>493</v>
      </c>
      <c r="C5358" s="3" t="s">
        <v>182</v>
      </c>
      <c r="D5358" s="3" t="s">
        <v>184</v>
      </c>
      <c r="E5358" s="3" t="s">
        <v>12543</v>
      </c>
      <c r="F5358" s="3" t="s">
        <v>496</v>
      </c>
    </row>
    <row r="5359" spans="1:6" ht="12" customHeight="1" x14ac:dyDescent="0.25">
      <c r="A5359" s="3" t="s">
        <v>12544</v>
      </c>
      <c r="B5359" s="3" t="s">
        <v>493</v>
      </c>
      <c r="C5359" s="3" t="s">
        <v>182</v>
      </c>
      <c r="D5359" s="3" t="s">
        <v>184</v>
      </c>
      <c r="E5359" s="3" t="s">
        <v>12545</v>
      </c>
      <c r="F5359" s="3" t="s">
        <v>496</v>
      </c>
    </row>
    <row r="5360" spans="1:6" ht="12" customHeight="1" x14ac:dyDescent="0.25">
      <c r="A5360" s="3" t="s">
        <v>522</v>
      </c>
      <c r="B5360" s="3" t="s">
        <v>504</v>
      </c>
      <c r="C5360" s="3" t="s">
        <v>182</v>
      </c>
      <c r="D5360" s="3" t="s">
        <v>184</v>
      </c>
      <c r="E5360" s="3" t="s">
        <v>525</v>
      </c>
      <c r="F5360" s="3" t="s">
        <v>496</v>
      </c>
    </row>
    <row r="5361" spans="1:6" ht="12" customHeight="1" x14ac:dyDescent="0.25">
      <c r="A5361" s="3" t="s">
        <v>12547</v>
      </c>
      <c r="B5361" s="3" t="s">
        <v>493</v>
      </c>
      <c r="C5361" s="3" t="s">
        <v>182</v>
      </c>
      <c r="D5361" s="3" t="s">
        <v>9185</v>
      </c>
      <c r="E5361" s="3" t="s">
        <v>12548</v>
      </c>
      <c r="F5361" s="3" t="s">
        <v>496</v>
      </c>
    </row>
    <row r="5362" spans="1:6" ht="12" customHeight="1" x14ac:dyDescent="0.25">
      <c r="A5362" s="3" t="s">
        <v>12549</v>
      </c>
      <c r="B5362" s="3" t="s">
        <v>493</v>
      </c>
      <c r="C5362" s="3" t="s">
        <v>182</v>
      </c>
      <c r="D5362" s="3" t="s">
        <v>9185</v>
      </c>
      <c r="E5362" s="3" t="s">
        <v>12550</v>
      </c>
      <c r="F5362" s="3" t="s">
        <v>496</v>
      </c>
    </row>
    <row r="5363" spans="1:6" ht="12" customHeight="1" x14ac:dyDescent="0.25">
      <c r="A5363" s="3" t="s">
        <v>12551</v>
      </c>
      <c r="B5363" s="3" t="s">
        <v>493</v>
      </c>
      <c r="C5363" s="3" t="s">
        <v>182</v>
      </c>
      <c r="D5363" s="3" t="s">
        <v>9185</v>
      </c>
      <c r="E5363" s="3" t="s">
        <v>12552</v>
      </c>
      <c r="F5363" s="3" t="s">
        <v>496</v>
      </c>
    </row>
    <row r="5364" spans="1:6" ht="12" customHeight="1" x14ac:dyDescent="0.25">
      <c r="A5364" s="3" t="s">
        <v>522</v>
      </c>
      <c r="B5364" s="3" t="s">
        <v>504</v>
      </c>
      <c r="C5364" s="3" t="s">
        <v>182</v>
      </c>
      <c r="D5364" s="3" t="s">
        <v>9185</v>
      </c>
      <c r="E5364" s="3" t="s">
        <v>525</v>
      </c>
      <c r="F5364" s="3" t="s">
        <v>496</v>
      </c>
    </row>
    <row r="5365" spans="1:6" ht="12" customHeight="1" x14ac:dyDescent="0.25">
      <c r="A5365" s="3" t="s">
        <v>12553</v>
      </c>
      <c r="B5365" s="3" t="s">
        <v>493</v>
      </c>
      <c r="C5365" s="3" t="s">
        <v>182</v>
      </c>
      <c r="D5365" s="3" t="s">
        <v>9187</v>
      </c>
      <c r="E5365" s="3" t="s">
        <v>12555</v>
      </c>
      <c r="F5365" s="3" t="s">
        <v>496</v>
      </c>
    </row>
    <row r="5366" spans="1:6" ht="12" customHeight="1" x14ac:dyDescent="0.25">
      <c r="A5366" s="3" t="s">
        <v>12556</v>
      </c>
      <c r="B5366" s="3" t="s">
        <v>493</v>
      </c>
      <c r="C5366" s="3" t="s">
        <v>182</v>
      </c>
      <c r="D5366" s="3" t="s">
        <v>9187</v>
      </c>
      <c r="E5366" s="3" t="s">
        <v>12557</v>
      </c>
      <c r="F5366" s="3" t="s">
        <v>496</v>
      </c>
    </row>
    <row r="5367" spans="1:6" ht="12" customHeight="1" x14ac:dyDescent="0.25">
      <c r="A5367" s="3" t="s">
        <v>522</v>
      </c>
      <c r="B5367" s="3" t="s">
        <v>504</v>
      </c>
      <c r="C5367" s="3" t="s">
        <v>182</v>
      </c>
      <c r="D5367" s="3" t="s">
        <v>9187</v>
      </c>
      <c r="E5367" s="3" t="s">
        <v>525</v>
      </c>
      <c r="F5367" s="3" t="s">
        <v>496</v>
      </c>
    </row>
    <row r="5368" spans="1:6" ht="12" customHeight="1" x14ac:dyDescent="0.25">
      <c r="A5368" s="3" t="s">
        <v>12558</v>
      </c>
      <c r="B5368" s="3" t="s">
        <v>493</v>
      </c>
      <c r="C5368" s="3" t="s">
        <v>182</v>
      </c>
      <c r="D5368" s="3" t="s">
        <v>9187</v>
      </c>
      <c r="E5368" s="3" t="s">
        <v>12559</v>
      </c>
      <c r="F5368" s="3" t="s">
        <v>496</v>
      </c>
    </row>
    <row r="5369" spans="1:6" ht="12" customHeight="1" x14ac:dyDescent="0.25">
      <c r="A5369" s="3" t="s">
        <v>12560</v>
      </c>
      <c r="B5369" s="3" t="s">
        <v>493</v>
      </c>
      <c r="C5369" s="3" t="s">
        <v>188</v>
      </c>
      <c r="D5369" s="3" t="s">
        <v>9190</v>
      </c>
      <c r="E5369" s="3" t="s">
        <v>12561</v>
      </c>
      <c r="F5369" s="3" t="s">
        <v>496</v>
      </c>
    </row>
    <row r="5370" spans="1:6" ht="12" customHeight="1" x14ac:dyDescent="0.25">
      <c r="A5370" s="3" t="s">
        <v>12562</v>
      </c>
      <c r="B5370" s="3" t="s">
        <v>493</v>
      </c>
      <c r="C5370" s="3" t="s">
        <v>188</v>
      </c>
      <c r="D5370" s="3" t="s">
        <v>9190</v>
      </c>
      <c r="E5370" s="3" t="s">
        <v>12564</v>
      </c>
      <c r="F5370" s="3" t="s">
        <v>496</v>
      </c>
    </row>
    <row r="5371" spans="1:6" ht="12" customHeight="1" x14ac:dyDescent="0.25">
      <c r="A5371" s="3" t="s">
        <v>12565</v>
      </c>
      <c r="B5371" s="3" t="s">
        <v>493</v>
      </c>
      <c r="C5371" s="3" t="s">
        <v>188</v>
      </c>
      <c r="D5371" s="3" t="s">
        <v>9190</v>
      </c>
      <c r="E5371" s="3" t="s">
        <v>12566</v>
      </c>
      <c r="F5371" s="3" t="s">
        <v>496</v>
      </c>
    </row>
    <row r="5372" spans="1:6" ht="12" customHeight="1" x14ac:dyDescent="0.25">
      <c r="A5372" s="3" t="s">
        <v>12567</v>
      </c>
      <c r="B5372" s="3" t="s">
        <v>504</v>
      </c>
      <c r="C5372" s="3" t="s">
        <v>188</v>
      </c>
      <c r="D5372" s="3" t="s">
        <v>9190</v>
      </c>
      <c r="E5372" s="3" t="s">
        <v>12568</v>
      </c>
      <c r="F5372" s="3" t="s">
        <v>496</v>
      </c>
    </row>
    <row r="5373" spans="1:6" ht="12" customHeight="1" x14ac:dyDescent="0.25">
      <c r="A5373" s="3" t="s">
        <v>12569</v>
      </c>
      <c r="B5373" s="3" t="s">
        <v>493</v>
      </c>
      <c r="C5373" s="3" t="s">
        <v>91</v>
      </c>
      <c r="D5373" s="3" t="s">
        <v>9192</v>
      </c>
      <c r="E5373" s="3" t="s">
        <v>12570</v>
      </c>
      <c r="F5373" s="3" t="s">
        <v>496</v>
      </c>
    </row>
    <row r="5374" spans="1:6" ht="12" customHeight="1" x14ac:dyDescent="0.25">
      <c r="A5374" s="3" t="s">
        <v>1147</v>
      </c>
      <c r="B5374" s="3" t="s">
        <v>493</v>
      </c>
      <c r="C5374" s="3" t="s">
        <v>91</v>
      </c>
      <c r="D5374" s="3" t="s">
        <v>9192</v>
      </c>
      <c r="E5374" s="3" t="s">
        <v>12571</v>
      </c>
      <c r="F5374" s="3" t="s">
        <v>496</v>
      </c>
    </row>
    <row r="5375" spans="1:6" ht="12" customHeight="1" x14ac:dyDescent="0.25">
      <c r="A5375" s="3" t="s">
        <v>12572</v>
      </c>
      <c r="B5375" s="3" t="s">
        <v>493</v>
      </c>
      <c r="C5375" s="3" t="s">
        <v>91</v>
      </c>
      <c r="D5375" s="3" t="s">
        <v>9192</v>
      </c>
      <c r="E5375" s="3" t="s">
        <v>12574</v>
      </c>
      <c r="F5375" s="3" t="s">
        <v>496</v>
      </c>
    </row>
    <row r="5376" spans="1:6" ht="12" customHeight="1" x14ac:dyDescent="0.25">
      <c r="A5376" s="3" t="s">
        <v>12575</v>
      </c>
      <c r="B5376" s="3" t="s">
        <v>504</v>
      </c>
      <c r="C5376" s="3" t="s">
        <v>91</v>
      </c>
      <c r="D5376" s="3" t="s">
        <v>9192</v>
      </c>
      <c r="E5376" s="3" t="s">
        <v>12576</v>
      </c>
      <c r="F5376" s="3" t="s">
        <v>496</v>
      </c>
    </row>
    <row r="5377" spans="1:6" ht="12" customHeight="1" x14ac:dyDescent="0.25">
      <c r="A5377" s="3" t="s">
        <v>12577</v>
      </c>
      <c r="B5377" s="3" t="s">
        <v>504</v>
      </c>
      <c r="C5377" s="3" t="s">
        <v>156</v>
      </c>
      <c r="D5377" s="3" t="s">
        <v>157</v>
      </c>
      <c r="E5377" s="3" t="s">
        <v>12578</v>
      </c>
      <c r="F5377" s="3" t="s">
        <v>496</v>
      </c>
    </row>
    <row r="5378" spans="1:6" ht="12" customHeight="1" x14ac:dyDescent="0.25">
      <c r="A5378" s="3" t="s">
        <v>2239</v>
      </c>
      <c r="B5378" s="3" t="s">
        <v>493</v>
      </c>
      <c r="C5378" s="3" t="s">
        <v>156</v>
      </c>
      <c r="D5378" s="3" t="s">
        <v>157</v>
      </c>
      <c r="E5378" s="3" t="s">
        <v>12579</v>
      </c>
      <c r="F5378" s="3" t="s">
        <v>496</v>
      </c>
    </row>
    <row r="5379" spans="1:6" ht="12" customHeight="1" x14ac:dyDescent="0.25">
      <c r="A5379" s="3" t="s">
        <v>12580</v>
      </c>
      <c r="B5379" s="3" t="s">
        <v>493</v>
      </c>
      <c r="C5379" s="3" t="s">
        <v>156</v>
      </c>
      <c r="D5379" s="3" t="s">
        <v>157</v>
      </c>
      <c r="E5379" s="3" t="s">
        <v>12581</v>
      </c>
      <c r="F5379" s="3" t="s">
        <v>496</v>
      </c>
    </row>
    <row r="5380" spans="1:6" ht="12" customHeight="1" x14ac:dyDescent="0.25">
      <c r="A5380" s="3" t="s">
        <v>12583</v>
      </c>
      <c r="B5380" s="3" t="s">
        <v>493</v>
      </c>
      <c r="C5380" s="3" t="s">
        <v>156</v>
      </c>
      <c r="D5380" s="3" t="s">
        <v>157</v>
      </c>
      <c r="E5380" s="3" t="s">
        <v>12584</v>
      </c>
      <c r="F5380" s="3" t="s">
        <v>496</v>
      </c>
    </row>
    <row r="5381" spans="1:6" ht="12" customHeight="1" x14ac:dyDescent="0.25">
      <c r="A5381" s="3" t="s">
        <v>12585</v>
      </c>
      <c r="B5381" s="3" t="s">
        <v>493</v>
      </c>
      <c r="C5381" s="3" t="s">
        <v>86</v>
      </c>
      <c r="D5381" s="3" t="s">
        <v>89</v>
      </c>
      <c r="E5381" s="3" t="s">
        <v>12586</v>
      </c>
      <c r="F5381" s="3" t="s">
        <v>496</v>
      </c>
    </row>
    <row r="5382" spans="1:6" ht="12" customHeight="1" x14ac:dyDescent="0.25">
      <c r="A5382" s="3" t="s">
        <v>12587</v>
      </c>
      <c r="B5382" s="3" t="s">
        <v>493</v>
      </c>
      <c r="C5382" s="3" t="s">
        <v>86</v>
      </c>
      <c r="D5382" s="3" t="s">
        <v>89</v>
      </c>
      <c r="E5382" s="3" t="s">
        <v>12588</v>
      </c>
      <c r="F5382" s="3" t="s">
        <v>496</v>
      </c>
    </row>
    <row r="5383" spans="1:6" ht="12" customHeight="1" x14ac:dyDescent="0.25">
      <c r="A5383" s="3" t="s">
        <v>1778</v>
      </c>
      <c r="B5383" s="3" t="s">
        <v>504</v>
      </c>
      <c r="C5383" s="3" t="s">
        <v>86</v>
      </c>
      <c r="D5383" s="3" t="s">
        <v>89</v>
      </c>
      <c r="E5383" s="3" t="s">
        <v>1780</v>
      </c>
      <c r="F5383" s="3" t="s">
        <v>496</v>
      </c>
    </row>
    <row r="5384" spans="1:6" ht="12" customHeight="1" x14ac:dyDescent="0.25">
      <c r="A5384" s="3" t="s">
        <v>10264</v>
      </c>
      <c r="B5384" s="3" t="s">
        <v>493</v>
      </c>
      <c r="C5384" s="3" t="s">
        <v>86</v>
      </c>
      <c r="D5384" s="3" t="s">
        <v>89</v>
      </c>
      <c r="E5384" s="3" t="s">
        <v>12590</v>
      </c>
      <c r="F5384" s="3" t="s">
        <v>496</v>
      </c>
    </row>
    <row r="5385" spans="1:6" ht="12" customHeight="1" x14ac:dyDescent="0.25">
      <c r="A5385" s="3" t="s">
        <v>12591</v>
      </c>
      <c r="B5385" s="3" t="s">
        <v>493</v>
      </c>
      <c r="C5385" s="3" t="s">
        <v>154</v>
      </c>
      <c r="D5385" s="3" t="s">
        <v>9199</v>
      </c>
      <c r="E5385" s="3" t="s">
        <v>12592</v>
      </c>
      <c r="F5385" s="3" t="s">
        <v>496</v>
      </c>
    </row>
    <row r="5386" spans="1:6" ht="12" customHeight="1" x14ac:dyDescent="0.25">
      <c r="A5386" s="3" t="s">
        <v>12593</v>
      </c>
      <c r="B5386" s="3" t="s">
        <v>493</v>
      </c>
      <c r="C5386" s="3" t="s">
        <v>154</v>
      </c>
      <c r="D5386" s="3" t="s">
        <v>9199</v>
      </c>
      <c r="E5386" s="3" t="s">
        <v>12594</v>
      </c>
      <c r="F5386" s="3" t="s">
        <v>496</v>
      </c>
    </row>
    <row r="5387" spans="1:6" ht="12" customHeight="1" x14ac:dyDescent="0.25">
      <c r="A5387" s="3" t="s">
        <v>12595</v>
      </c>
      <c r="B5387" s="3" t="s">
        <v>493</v>
      </c>
      <c r="C5387" s="3" t="s">
        <v>154</v>
      </c>
      <c r="D5387" s="3" t="s">
        <v>9199</v>
      </c>
      <c r="E5387" s="3" t="s">
        <v>12596</v>
      </c>
      <c r="F5387" s="3" t="s">
        <v>496</v>
      </c>
    </row>
    <row r="5388" spans="1:6" ht="12" customHeight="1" x14ac:dyDescent="0.25">
      <c r="A5388" s="3" t="s">
        <v>4762</v>
      </c>
      <c r="B5388" s="3" t="s">
        <v>504</v>
      </c>
      <c r="C5388" s="3" t="s">
        <v>154</v>
      </c>
      <c r="D5388" s="3" t="s">
        <v>9199</v>
      </c>
      <c r="E5388" s="3" t="s">
        <v>4763</v>
      </c>
      <c r="F5388" s="3" t="s">
        <v>496</v>
      </c>
    </row>
    <row r="5389" spans="1:6" ht="12" customHeight="1" x14ac:dyDescent="0.25">
      <c r="A5389" s="3" t="s">
        <v>12598</v>
      </c>
      <c r="B5389" s="3" t="s">
        <v>493</v>
      </c>
      <c r="C5389" s="3" t="s">
        <v>154</v>
      </c>
      <c r="D5389" s="3" t="s">
        <v>9200</v>
      </c>
      <c r="E5389" s="3" t="s">
        <v>12599</v>
      </c>
      <c r="F5389" s="3" t="s">
        <v>496</v>
      </c>
    </row>
    <row r="5390" spans="1:6" ht="12" customHeight="1" x14ac:dyDescent="0.25">
      <c r="A5390" s="3" t="s">
        <v>12600</v>
      </c>
      <c r="B5390" s="3" t="s">
        <v>493</v>
      </c>
      <c r="C5390" s="3" t="s">
        <v>154</v>
      </c>
      <c r="D5390" s="3" t="s">
        <v>9200</v>
      </c>
      <c r="E5390" s="3" t="s">
        <v>12601</v>
      </c>
      <c r="F5390" s="3" t="s">
        <v>496</v>
      </c>
    </row>
    <row r="5391" spans="1:6" ht="12" customHeight="1" x14ac:dyDescent="0.25">
      <c r="A5391" s="3" t="s">
        <v>4762</v>
      </c>
      <c r="B5391" s="3" t="s">
        <v>504</v>
      </c>
      <c r="C5391" s="3" t="s">
        <v>154</v>
      </c>
      <c r="D5391" s="3" t="s">
        <v>9200</v>
      </c>
      <c r="E5391" s="3" t="s">
        <v>4763</v>
      </c>
      <c r="F5391" s="3" t="s">
        <v>496</v>
      </c>
    </row>
    <row r="5392" spans="1:6" ht="12" customHeight="1" x14ac:dyDescent="0.25">
      <c r="A5392" s="3" t="s">
        <v>12602</v>
      </c>
      <c r="B5392" s="3" t="s">
        <v>493</v>
      </c>
      <c r="C5392" s="3" t="s">
        <v>154</v>
      </c>
      <c r="D5392" s="3" t="s">
        <v>9200</v>
      </c>
      <c r="E5392" s="3" t="s">
        <v>12604</v>
      </c>
      <c r="F5392" s="3" t="s">
        <v>496</v>
      </c>
    </row>
    <row r="5393" spans="1:6" ht="12" customHeight="1" x14ac:dyDescent="0.25">
      <c r="A5393" s="3" t="s">
        <v>12605</v>
      </c>
      <c r="B5393" s="3" t="s">
        <v>493</v>
      </c>
      <c r="C5393" s="3" t="s">
        <v>44</v>
      </c>
      <c r="D5393" s="3" t="s">
        <v>43</v>
      </c>
      <c r="E5393" s="3" t="s">
        <v>12606</v>
      </c>
      <c r="F5393" s="3" t="s">
        <v>496</v>
      </c>
    </row>
    <row r="5394" spans="1:6" ht="12" customHeight="1" x14ac:dyDescent="0.25">
      <c r="A5394" s="3" t="s">
        <v>12607</v>
      </c>
      <c r="B5394" s="3" t="s">
        <v>493</v>
      </c>
      <c r="C5394" s="3" t="s">
        <v>44</v>
      </c>
      <c r="D5394" s="3" t="s">
        <v>43</v>
      </c>
      <c r="E5394" s="3" t="s">
        <v>12608</v>
      </c>
      <c r="F5394" s="3" t="s">
        <v>496</v>
      </c>
    </row>
    <row r="5395" spans="1:6" ht="12" customHeight="1" x14ac:dyDescent="0.25">
      <c r="A5395" s="3" t="s">
        <v>12609</v>
      </c>
      <c r="B5395" s="3" t="s">
        <v>504</v>
      </c>
      <c r="C5395" s="3" t="s">
        <v>44</v>
      </c>
      <c r="D5395" s="3" t="s">
        <v>43</v>
      </c>
      <c r="E5395" s="3" t="s">
        <v>12610</v>
      </c>
      <c r="F5395" s="3" t="s">
        <v>496</v>
      </c>
    </row>
    <row r="5396" spans="1:6" ht="12" customHeight="1" x14ac:dyDescent="0.25">
      <c r="A5396" s="3" t="s">
        <v>12611</v>
      </c>
      <c r="B5396" s="3" t="s">
        <v>493</v>
      </c>
      <c r="C5396" s="3" t="s">
        <v>44</v>
      </c>
      <c r="D5396" s="3" t="s">
        <v>43</v>
      </c>
      <c r="E5396" s="3" t="s">
        <v>12612</v>
      </c>
      <c r="F5396" s="3" t="s">
        <v>496</v>
      </c>
    </row>
    <row r="5397" spans="1:6" ht="12" customHeight="1" x14ac:dyDescent="0.25">
      <c r="A5397" s="3" t="s">
        <v>12614</v>
      </c>
      <c r="B5397" s="3" t="s">
        <v>493</v>
      </c>
      <c r="C5397" s="3" t="s">
        <v>252</v>
      </c>
      <c r="D5397" s="3" t="s">
        <v>9205</v>
      </c>
      <c r="E5397" s="3" t="s">
        <v>12615</v>
      </c>
      <c r="F5397" s="3" t="s">
        <v>496</v>
      </c>
    </row>
    <row r="5398" spans="1:6" ht="12" customHeight="1" x14ac:dyDescent="0.25">
      <c r="A5398" s="3" t="s">
        <v>12616</v>
      </c>
      <c r="B5398" s="3" t="s">
        <v>493</v>
      </c>
      <c r="C5398" s="3" t="s">
        <v>252</v>
      </c>
      <c r="D5398" s="3" t="s">
        <v>9205</v>
      </c>
      <c r="E5398" s="3" t="s">
        <v>12617</v>
      </c>
      <c r="F5398" s="3" t="s">
        <v>496</v>
      </c>
    </row>
    <row r="5399" spans="1:6" ht="12" customHeight="1" x14ac:dyDescent="0.25">
      <c r="A5399" s="3" t="s">
        <v>2130</v>
      </c>
      <c r="B5399" s="3" t="s">
        <v>504</v>
      </c>
      <c r="C5399" s="3" t="s">
        <v>252</v>
      </c>
      <c r="D5399" s="3" t="s">
        <v>9205</v>
      </c>
      <c r="E5399" s="3" t="s">
        <v>2131</v>
      </c>
      <c r="F5399" s="3" t="s">
        <v>496</v>
      </c>
    </row>
    <row r="5400" spans="1:6" ht="12" customHeight="1" x14ac:dyDescent="0.25">
      <c r="A5400" s="3" t="s">
        <v>12618</v>
      </c>
      <c r="B5400" s="3" t="s">
        <v>493</v>
      </c>
      <c r="C5400" s="3" t="s">
        <v>252</v>
      </c>
      <c r="D5400" s="3" t="s">
        <v>9205</v>
      </c>
      <c r="E5400" s="3" t="s">
        <v>12619</v>
      </c>
      <c r="F5400" s="3" t="s">
        <v>496</v>
      </c>
    </row>
    <row r="5401" spans="1:6" ht="12" customHeight="1" x14ac:dyDescent="0.25">
      <c r="A5401" s="3" t="s">
        <v>12620</v>
      </c>
      <c r="B5401" s="3" t="s">
        <v>493</v>
      </c>
      <c r="C5401" s="3" t="s">
        <v>37</v>
      </c>
      <c r="D5401" s="3" t="s">
        <v>9208</v>
      </c>
      <c r="E5401" s="3" t="s">
        <v>12621</v>
      </c>
      <c r="F5401" s="3" t="s">
        <v>496</v>
      </c>
    </row>
    <row r="5402" spans="1:6" ht="12" customHeight="1" x14ac:dyDescent="0.25">
      <c r="A5402" s="3" t="s">
        <v>12622</v>
      </c>
      <c r="B5402" s="3" t="s">
        <v>493</v>
      </c>
      <c r="C5402" s="3" t="s">
        <v>37</v>
      </c>
      <c r="D5402" s="3" t="s">
        <v>9208</v>
      </c>
      <c r="E5402" s="3" t="s">
        <v>12624</v>
      </c>
      <c r="F5402" s="3" t="s">
        <v>496</v>
      </c>
    </row>
    <row r="5403" spans="1:6" ht="12" customHeight="1" x14ac:dyDescent="0.25">
      <c r="A5403" s="3" t="s">
        <v>12625</v>
      </c>
      <c r="B5403" s="3" t="s">
        <v>493</v>
      </c>
      <c r="C5403" s="3" t="s">
        <v>37</v>
      </c>
      <c r="D5403" s="3" t="s">
        <v>9208</v>
      </c>
      <c r="E5403" s="3" t="s">
        <v>12626</v>
      </c>
      <c r="F5403" s="3" t="s">
        <v>496</v>
      </c>
    </row>
    <row r="5404" spans="1:6" ht="12" customHeight="1" x14ac:dyDescent="0.25">
      <c r="A5404" s="3" t="s">
        <v>4180</v>
      </c>
      <c r="B5404" s="3" t="s">
        <v>504</v>
      </c>
      <c r="C5404" s="3" t="s">
        <v>37</v>
      </c>
      <c r="D5404" s="3" t="s">
        <v>9208</v>
      </c>
      <c r="E5404" s="3" t="s">
        <v>10694</v>
      </c>
      <c r="F5404" s="3" t="s">
        <v>496</v>
      </c>
    </row>
    <row r="5405" spans="1:6" ht="12" customHeight="1" x14ac:dyDescent="0.25">
      <c r="A5405" s="3" t="s">
        <v>12627</v>
      </c>
      <c r="B5405" s="3" t="s">
        <v>493</v>
      </c>
      <c r="C5405" s="3" t="s">
        <v>40</v>
      </c>
      <c r="D5405" s="3" t="s">
        <v>9210</v>
      </c>
      <c r="E5405" s="3" t="s">
        <v>12628</v>
      </c>
      <c r="F5405" s="3" t="s">
        <v>496</v>
      </c>
    </row>
    <row r="5406" spans="1:6" ht="12" customHeight="1" x14ac:dyDescent="0.25">
      <c r="A5406" s="3" t="s">
        <v>12629</v>
      </c>
      <c r="B5406" s="3" t="s">
        <v>493</v>
      </c>
      <c r="C5406" s="3" t="s">
        <v>40</v>
      </c>
      <c r="D5406" s="3" t="s">
        <v>9210</v>
      </c>
      <c r="E5406" s="3" t="s">
        <v>12631</v>
      </c>
      <c r="F5406" s="3" t="s">
        <v>496</v>
      </c>
    </row>
    <row r="5407" spans="1:6" ht="12" customHeight="1" x14ac:dyDescent="0.25">
      <c r="A5407" s="3" t="s">
        <v>12632</v>
      </c>
      <c r="B5407" s="3" t="s">
        <v>493</v>
      </c>
      <c r="C5407" s="3" t="s">
        <v>40</v>
      </c>
      <c r="D5407" s="3" t="s">
        <v>9210</v>
      </c>
      <c r="E5407" s="3" t="s">
        <v>12633</v>
      </c>
      <c r="F5407" s="3" t="s">
        <v>496</v>
      </c>
    </row>
    <row r="5408" spans="1:6" ht="12" customHeight="1" x14ac:dyDescent="0.25">
      <c r="A5408" s="3" t="s">
        <v>3382</v>
      </c>
      <c r="B5408" s="3" t="s">
        <v>504</v>
      </c>
      <c r="C5408" s="3" t="s">
        <v>40</v>
      </c>
      <c r="D5408" s="3" t="s">
        <v>9210</v>
      </c>
      <c r="E5408" s="3" t="s">
        <v>3383</v>
      </c>
      <c r="F5408" s="3" t="s">
        <v>496</v>
      </c>
    </row>
    <row r="5409" spans="1:6" ht="12" customHeight="1" x14ac:dyDescent="0.25">
      <c r="A5409" s="3" t="s">
        <v>12634</v>
      </c>
      <c r="B5409" s="3" t="s">
        <v>493</v>
      </c>
      <c r="C5409" s="3" t="s">
        <v>250</v>
      </c>
      <c r="D5409" s="3" t="s">
        <v>9211</v>
      </c>
      <c r="E5409" s="3" t="s">
        <v>12635</v>
      </c>
      <c r="F5409" s="3" t="s">
        <v>496</v>
      </c>
    </row>
    <row r="5410" spans="1:6" ht="12" customHeight="1" x14ac:dyDescent="0.25">
      <c r="A5410" s="3" t="s">
        <v>12636</v>
      </c>
      <c r="B5410" s="3" t="s">
        <v>493</v>
      </c>
      <c r="C5410" s="3" t="s">
        <v>250</v>
      </c>
      <c r="D5410" s="3" t="s">
        <v>9211</v>
      </c>
      <c r="E5410" s="3" t="s">
        <v>12637</v>
      </c>
      <c r="F5410" s="3" t="s">
        <v>496</v>
      </c>
    </row>
    <row r="5411" spans="1:6" ht="12" customHeight="1" x14ac:dyDescent="0.25">
      <c r="A5411" s="3" t="s">
        <v>3399</v>
      </c>
      <c r="B5411" s="3" t="s">
        <v>504</v>
      </c>
      <c r="C5411" s="3" t="s">
        <v>250</v>
      </c>
      <c r="D5411" s="3" t="s">
        <v>9211</v>
      </c>
      <c r="E5411" s="3" t="s">
        <v>3400</v>
      </c>
      <c r="F5411" s="3" t="s">
        <v>496</v>
      </c>
    </row>
    <row r="5412" spans="1:6" ht="12" customHeight="1" x14ac:dyDescent="0.25">
      <c r="A5412" s="3" t="s">
        <v>7989</v>
      </c>
      <c r="B5412" s="3" t="s">
        <v>493</v>
      </c>
      <c r="C5412" s="3" t="s">
        <v>250</v>
      </c>
      <c r="D5412" s="3" t="s">
        <v>9211</v>
      </c>
      <c r="E5412" s="3" t="s">
        <v>12639</v>
      </c>
      <c r="F5412" s="3" t="s">
        <v>496</v>
      </c>
    </row>
    <row r="5413" spans="1:6" ht="12" customHeight="1" x14ac:dyDescent="0.25">
      <c r="A5413" s="3" t="s">
        <v>12640</v>
      </c>
      <c r="B5413" s="3" t="s">
        <v>493</v>
      </c>
      <c r="C5413" s="3" t="s">
        <v>192</v>
      </c>
      <c r="D5413" s="3" t="s">
        <v>9213</v>
      </c>
      <c r="E5413" s="3" t="s">
        <v>12641</v>
      </c>
      <c r="F5413" s="3" t="s">
        <v>496</v>
      </c>
    </row>
    <row r="5414" spans="1:6" ht="12" customHeight="1" x14ac:dyDescent="0.25">
      <c r="A5414" s="3" t="s">
        <v>12642</v>
      </c>
      <c r="B5414" s="3" t="s">
        <v>493</v>
      </c>
      <c r="C5414" s="3" t="s">
        <v>192</v>
      </c>
      <c r="D5414" s="3" t="s">
        <v>9213</v>
      </c>
      <c r="E5414" s="3" t="s">
        <v>12643</v>
      </c>
      <c r="F5414" s="3" t="s">
        <v>496</v>
      </c>
    </row>
    <row r="5415" spans="1:6" ht="12" customHeight="1" x14ac:dyDescent="0.25">
      <c r="A5415" s="3" t="s">
        <v>1412</v>
      </c>
      <c r="B5415" s="3" t="s">
        <v>504</v>
      </c>
      <c r="C5415" s="3" t="s">
        <v>192</v>
      </c>
      <c r="D5415" s="3" t="s">
        <v>9213</v>
      </c>
      <c r="E5415" s="3" t="s">
        <v>1413</v>
      </c>
      <c r="F5415" s="3" t="s">
        <v>496</v>
      </c>
    </row>
    <row r="5416" spans="1:6" ht="12" customHeight="1" x14ac:dyDescent="0.25">
      <c r="A5416" s="3" t="s">
        <v>12645</v>
      </c>
      <c r="B5416" s="3" t="s">
        <v>493</v>
      </c>
      <c r="C5416" s="3" t="s">
        <v>192</v>
      </c>
      <c r="D5416" s="3" t="s">
        <v>9213</v>
      </c>
      <c r="E5416" s="3" t="s">
        <v>12646</v>
      </c>
      <c r="F5416" s="3" t="s">
        <v>496</v>
      </c>
    </row>
    <row r="5417" spans="1:6" ht="12" customHeight="1" x14ac:dyDescent="0.25">
      <c r="A5417" s="3" t="s">
        <v>12647</v>
      </c>
      <c r="B5417" s="3" t="s">
        <v>493</v>
      </c>
      <c r="C5417" s="3" t="s">
        <v>23</v>
      </c>
      <c r="D5417" s="3" t="s">
        <v>9217</v>
      </c>
      <c r="E5417" s="3" t="s">
        <v>12648</v>
      </c>
      <c r="F5417" s="3" t="s">
        <v>496</v>
      </c>
    </row>
    <row r="5418" spans="1:6" ht="12" customHeight="1" x14ac:dyDescent="0.25">
      <c r="A5418" s="3" t="s">
        <v>12649</v>
      </c>
      <c r="B5418" s="3" t="s">
        <v>493</v>
      </c>
      <c r="C5418" s="3" t="s">
        <v>23</v>
      </c>
      <c r="D5418" s="3" t="s">
        <v>9217</v>
      </c>
      <c r="E5418" s="3" t="s">
        <v>12650</v>
      </c>
      <c r="F5418" s="3" t="s">
        <v>496</v>
      </c>
    </row>
    <row r="5419" spans="1:6" ht="12" customHeight="1" x14ac:dyDescent="0.25">
      <c r="A5419" s="3" t="s">
        <v>12651</v>
      </c>
      <c r="B5419" s="3" t="s">
        <v>504</v>
      </c>
      <c r="C5419" s="3" t="s">
        <v>23</v>
      </c>
      <c r="D5419" s="3" t="s">
        <v>9217</v>
      </c>
      <c r="E5419" s="3" t="s">
        <v>12653</v>
      </c>
      <c r="F5419" s="3" t="s">
        <v>496</v>
      </c>
    </row>
    <row r="5420" spans="1:6" ht="12" customHeight="1" x14ac:dyDescent="0.25">
      <c r="A5420" s="3" t="s">
        <v>3387</v>
      </c>
      <c r="B5420" s="3" t="s">
        <v>493</v>
      </c>
      <c r="C5420" s="3" t="s">
        <v>23</v>
      </c>
      <c r="D5420" s="3" t="s">
        <v>9217</v>
      </c>
      <c r="E5420" s="3" t="s">
        <v>12654</v>
      </c>
      <c r="F5420" s="3" t="s">
        <v>496</v>
      </c>
    </row>
    <row r="5421" spans="1:6" ht="12" customHeight="1" x14ac:dyDescent="0.25">
      <c r="A5421" s="3" t="s">
        <v>12655</v>
      </c>
      <c r="B5421" s="3" t="s">
        <v>493</v>
      </c>
      <c r="C5421" s="3" t="s">
        <v>192</v>
      </c>
      <c r="D5421" s="3" t="s">
        <v>9220</v>
      </c>
      <c r="E5421" s="3" t="s">
        <v>12656</v>
      </c>
      <c r="F5421" s="3" t="s">
        <v>496</v>
      </c>
    </row>
    <row r="5422" spans="1:6" ht="12" customHeight="1" x14ac:dyDescent="0.25">
      <c r="A5422" s="3" t="s">
        <v>12657</v>
      </c>
      <c r="B5422" s="3" t="s">
        <v>493</v>
      </c>
      <c r="C5422" s="3" t="s">
        <v>192</v>
      </c>
      <c r="D5422" s="3" t="s">
        <v>9220</v>
      </c>
      <c r="E5422" s="3" t="s">
        <v>12658</v>
      </c>
      <c r="F5422" s="3" t="s">
        <v>496</v>
      </c>
    </row>
    <row r="5423" spans="1:6" ht="12" customHeight="1" x14ac:dyDescent="0.25">
      <c r="A5423" s="3" t="s">
        <v>1412</v>
      </c>
      <c r="B5423" s="3" t="s">
        <v>504</v>
      </c>
      <c r="C5423" s="3" t="s">
        <v>192</v>
      </c>
      <c r="D5423" s="3" t="s">
        <v>9220</v>
      </c>
      <c r="E5423" s="3" t="s">
        <v>1413</v>
      </c>
      <c r="F5423" s="3" t="s">
        <v>496</v>
      </c>
    </row>
    <row r="5424" spans="1:6" ht="12" customHeight="1" x14ac:dyDescent="0.25">
      <c r="A5424" s="3" t="s">
        <v>12659</v>
      </c>
      <c r="B5424" s="3" t="s">
        <v>493</v>
      </c>
      <c r="C5424" s="3" t="s">
        <v>192</v>
      </c>
      <c r="D5424" s="3" t="s">
        <v>9220</v>
      </c>
      <c r="E5424" s="3" t="s">
        <v>12661</v>
      </c>
      <c r="F5424" s="3" t="s">
        <v>496</v>
      </c>
    </row>
    <row r="5425" spans="1:6" ht="12" customHeight="1" x14ac:dyDescent="0.25">
      <c r="A5425" s="3" t="s">
        <v>614</v>
      </c>
      <c r="B5425" s="3" t="s">
        <v>504</v>
      </c>
      <c r="C5425" s="3" t="s">
        <v>112</v>
      </c>
      <c r="D5425" s="3" t="s">
        <v>9223</v>
      </c>
      <c r="E5425" s="3" t="s">
        <v>616</v>
      </c>
      <c r="F5425" s="3" t="s">
        <v>496</v>
      </c>
    </row>
    <row r="5426" spans="1:6" ht="12" customHeight="1" x14ac:dyDescent="0.25">
      <c r="A5426" s="3" t="s">
        <v>12662</v>
      </c>
      <c r="B5426" s="3" t="s">
        <v>493</v>
      </c>
      <c r="C5426" s="3" t="s">
        <v>112</v>
      </c>
      <c r="D5426" s="3" t="s">
        <v>9223</v>
      </c>
      <c r="E5426" s="3" t="s">
        <v>12663</v>
      </c>
      <c r="F5426" s="3" t="s">
        <v>496</v>
      </c>
    </row>
    <row r="5427" spans="1:6" ht="12" customHeight="1" x14ac:dyDescent="0.25">
      <c r="A5427" s="3" t="s">
        <v>12664</v>
      </c>
      <c r="B5427" s="3" t="s">
        <v>493</v>
      </c>
      <c r="C5427" s="3" t="s">
        <v>112</v>
      </c>
      <c r="D5427" s="3" t="s">
        <v>9223</v>
      </c>
      <c r="E5427" s="3" t="s">
        <v>12665</v>
      </c>
      <c r="F5427" s="3" t="s">
        <v>496</v>
      </c>
    </row>
    <row r="5428" spans="1:6" ht="12" customHeight="1" x14ac:dyDescent="0.25">
      <c r="A5428" s="3" t="s">
        <v>12666</v>
      </c>
      <c r="B5428" s="3" t="s">
        <v>493</v>
      </c>
      <c r="C5428" s="3" t="s">
        <v>112</v>
      </c>
      <c r="D5428" s="3" t="s">
        <v>9223</v>
      </c>
      <c r="E5428" s="3" t="s">
        <v>12667</v>
      </c>
      <c r="F5428" s="3" t="s">
        <v>496</v>
      </c>
    </row>
    <row r="5429" spans="1:6" ht="12" customHeight="1" x14ac:dyDescent="0.25">
      <c r="A5429" s="3" t="s">
        <v>12668</v>
      </c>
      <c r="B5429" s="3" t="s">
        <v>493</v>
      </c>
      <c r="C5429" s="3" t="s">
        <v>217</v>
      </c>
      <c r="D5429" s="3" t="s">
        <v>216</v>
      </c>
      <c r="E5429" s="3" t="s">
        <v>12670</v>
      </c>
      <c r="F5429" s="3" t="s">
        <v>496</v>
      </c>
    </row>
    <row r="5430" spans="1:6" ht="12" customHeight="1" x14ac:dyDescent="0.25">
      <c r="A5430" s="3" t="s">
        <v>12671</v>
      </c>
      <c r="B5430" s="3" t="s">
        <v>493</v>
      </c>
      <c r="C5430" s="3" t="s">
        <v>217</v>
      </c>
      <c r="D5430" s="3" t="s">
        <v>216</v>
      </c>
      <c r="E5430" s="3" t="s">
        <v>12672</v>
      </c>
      <c r="F5430" s="3" t="s">
        <v>496</v>
      </c>
    </row>
    <row r="5431" spans="1:6" ht="12" customHeight="1" x14ac:dyDescent="0.25">
      <c r="A5431" s="3" t="s">
        <v>861</v>
      </c>
      <c r="B5431" s="3" t="s">
        <v>504</v>
      </c>
      <c r="C5431" s="3" t="s">
        <v>217</v>
      </c>
      <c r="D5431" s="3" t="s">
        <v>216</v>
      </c>
      <c r="E5431" s="3" t="s">
        <v>12673</v>
      </c>
      <c r="F5431" s="3" t="s">
        <v>496</v>
      </c>
    </row>
    <row r="5432" spans="1:6" ht="12" customHeight="1" x14ac:dyDescent="0.25">
      <c r="A5432" s="3" t="s">
        <v>12674</v>
      </c>
      <c r="B5432" s="3" t="s">
        <v>493</v>
      </c>
      <c r="C5432" s="3" t="s">
        <v>217</v>
      </c>
      <c r="D5432" s="3" t="s">
        <v>216</v>
      </c>
      <c r="E5432" s="3" t="s">
        <v>12675</v>
      </c>
      <c r="F5432" s="3" t="s">
        <v>496</v>
      </c>
    </row>
    <row r="5433" spans="1:6" ht="12" customHeight="1" x14ac:dyDescent="0.25">
      <c r="A5433" s="3" t="s">
        <v>4018</v>
      </c>
      <c r="B5433" s="3" t="s">
        <v>504</v>
      </c>
      <c r="C5433" s="3" t="s">
        <v>250</v>
      </c>
      <c r="D5433" s="3" t="s">
        <v>249</v>
      </c>
      <c r="E5433" s="3" t="s">
        <v>4019</v>
      </c>
      <c r="F5433" s="3" t="s">
        <v>496</v>
      </c>
    </row>
    <row r="5434" spans="1:6" ht="12" customHeight="1" x14ac:dyDescent="0.25">
      <c r="A5434" s="3" t="s">
        <v>12677</v>
      </c>
      <c r="B5434" s="3" t="s">
        <v>493</v>
      </c>
      <c r="C5434" s="3" t="s">
        <v>250</v>
      </c>
      <c r="D5434" s="3" t="s">
        <v>249</v>
      </c>
      <c r="E5434" s="3" t="s">
        <v>12678</v>
      </c>
      <c r="F5434" s="3" t="s">
        <v>496</v>
      </c>
    </row>
    <row r="5435" spans="1:6" ht="12" customHeight="1" x14ac:dyDescent="0.25">
      <c r="A5435" s="3" t="s">
        <v>12679</v>
      </c>
      <c r="B5435" s="3" t="s">
        <v>493</v>
      </c>
      <c r="C5435" s="3" t="s">
        <v>250</v>
      </c>
      <c r="D5435" s="3" t="s">
        <v>249</v>
      </c>
      <c r="E5435" s="3" t="s">
        <v>12680</v>
      </c>
      <c r="F5435" s="3" t="s">
        <v>496</v>
      </c>
    </row>
    <row r="5436" spans="1:6" ht="12" customHeight="1" x14ac:dyDescent="0.25">
      <c r="A5436" s="3" t="s">
        <v>12681</v>
      </c>
      <c r="B5436" s="3" t="s">
        <v>493</v>
      </c>
      <c r="C5436" s="3" t="s">
        <v>250</v>
      </c>
      <c r="D5436" s="3" t="s">
        <v>249</v>
      </c>
      <c r="E5436" s="3" t="s">
        <v>12682</v>
      </c>
      <c r="F5436" s="3" t="s">
        <v>496</v>
      </c>
    </row>
    <row r="5437" spans="1:6" ht="12" customHeight="1" x14ac:dyDescent="0.25">
      <c r="A5437" s="3" t="s">
        <v>12683</v>
      </c>
      <c r="B5437" s="3" t="s">
        <v>493</v>
      </c>
      <c r="C5437" s="3" t="s">
        <v>23</v>
      </c>
      <c r="D5437" s="3" t="s">
        <v>24</v>
      </c>
      <c r="E5437" s="3" t="s">
        <v>12684</v>
      </c>
      <c r="F5437" s="3" t="s">
        <v>496</v>
      </c>
    </row>
    <row r="5438" spans="1:6" ht="12" customHeight="1" x14ac:dyDescent="0.25">
      <c r="A5438" s="3" t="s">
        <v>12685</v>
      </c>
      <c r="B5438" s="3" t="s">
        <v>493</v>
      </c>
      <c r="C5438" s="3" t="s">
        <v>23</v>
      </c>
      <c r="D5438" s="3" t="s">
        <v>24</v>
      </c>
      <c r="E5438" s="3" t="s">
        <v>12687</v>
      </c>
      <c r="F5438" s="3" t="s">
        <v>496</v>
      </c>
    </row>
    <row r="5439" spans="1:6" ht="12" customHeight="1" x14ac:dyDescent="0.25">
      <c r="A5439" s="3" t="s">
        <v>12688</v>
      </c>
      <c r="B5439" s="3" t="s">
        <v>493</v>
      </c>
      <c r="C5439" s="3" t="s">
        <v>23</v>
      </c>
      <c r="D5439" s="3" t="s">
        <v>24</v>
      </c>
      <c r="E5439" s="3" t="s">
        <v>12689</v>
      </c>
      <c r="F5439" s="3" t="s">
        <v>496</v>
      </c>
    </row>
    <row r="5440" spans="1:6" ht="12" customHeight="1" x14ac:dyDescent="0.25">
      <c r="A5440" s="3" t="s">
        <v>12651</v>
      </c>
      <c r="B5440" s="3" t="s">
        <v>504</v>
      </c>
      <c r="C5440" s="3" t="s">
        <v>23</v>
      </c>
      <c r="D5440" s="3" t="s">
        <v>24</v>
      </c>
      <c r="E5440" s="3" t="s">
        <v>12653</v>
      </c>
      <c r="F5440" s="3" t="s">
        <v>496</v>
      </c>
    </row>
    <row r="5441" spans="1:6" ht="12" customHeight="1" x14ac:dyDescent="0.25">
      <c r="A5441" s="3" t="s">
        <v>12690</v>
      </c>
      <c r="B5441" s="3" t="s">
        <v>493</v>
      </c>
      <c r="C5441" s="3" t="s">
        <v>23</v>
      </c>
      <c r="D5441" s="3" t="s">
        <v>9229</v>
      </c>
      <c r="E5441" s="3" t="s">
        <v>12691</v>
      </c>
      <c r="F5441" s="3" t="s">
        <v>496</v>
      </c>
    </row>
    <row r="5442" spans="1:6" ht="12" customHeight="1" x14ac:dyDescent="0.25">
      <c r="A5442" s="3" t="s">
        <v>12692</v>
      </c>
      <c r="B5442" s="3" t="s">
        <v>493</v>
      </c>
      <c r="C5442" s="3" t="s">
        <v>23</v>
      </c>
      <c r="D5442" s="3" t="s">
        <v>9229</v>
      </c>
      <c r="E5442" s="3" t="s">
        <v>12693</v>
      </c>
      <c r="F5442" s="3" t="s">
        <v>496</v>
      </c>
    </row>
    <row r="5443" spans="1:6" ht="12" customHeight="1" x14ac:dyDescent="0.25">
      <c r="A5443" s="3" t="s">
        <v>12694</v>
      </c>
      <c r="B5443" s="3" t="s">
        <v>493</v>
      </c>
      <c r="C5443" s="3" t="s">
        <v>23</v>
      </c>
      <c r="D5443" s="3" t="s">
        <v>9229</v>
      </c>
      <c r="E5443" s="3" t="s">
        <v>12695</v>
      </c>
      <c r="F5443" s="3" t="s">
        <v>496</v>
      </c>
    </row>
    <row r="5444" spans="1:6" ht="12" customHeight="1" x14ac:dyDescent="0.25">
      <c r="A5444" s="3" t="s">
        <v>12651</v>
      </c>
      <c r="B5444" s="3" t="s">
        <v>504</v>
      </c>
      <c r="C5444" s="3" t="s">
        <v>23</v>
      </c>
      <c r="D5444" s="3" t="s">
        <v>9229</v>
      </c>
      <c r="E5444" s="3" t="s">
        <v>12653</v>
      </c>
      <c r="F5444" s="3" t="s">
        <v>496</v>
      </c>
    </row>
    <row r="5445" spans="1:6" ht="12" customHeight="1" x14ac:dyDescent="0.25">
      <c r="A5445" s="3" t="s">
        <v>12696</v>
      </c>
      <c r="B5445" s="3" t="s">
        <v>493</v>
      </c>
      <c r="C5445" s="3" t="s">
        <v>23</v>
      </c>
      <c r="D5445" s="3" t="s">
        <v>9232</v>
      </c>
      <c r="E5445" s="3" t="s">
        <v>12697</v>
      </c>
      <c r="F5445" s="3" t="s">
        <v>496</v>
      </c>
    </row>
    <row r="5446" spans="1:6" ht="12" customHeight="1" x14ac:dyDescent="0.25">
      <c r="A5446" s="3" t="s">
        <v>12698</v>
      </c>
      <c r="B5446" s="3" t="s">
        <v>493</v>
      </c>
      <c r="C5446" s="3" t="s">
        <v>23</v>
      </c>
      <c r="D5446" s="3" t="s">
        <v>9232</v>
      </c>
      <c r="E5446" s="3" t="s">
        <v>12700</v>
      </c>
      <c r="F5446" s="3" t="s">
        <v>496</v>
      </c>
    </row>
    <row r="5447" spans="1:6" ht="12" customHeight="1" x14ac:dyDescent="0.25">
      <c r="A5447" s="3" t="s">
        <v>12701</v>
      </c>
      <c r="B5447" s="3" t="s">
        <v>493</v>
      </c>
      <c r="C5447" s="3" t="s">
        <v>23</v>
      </c>
      <c r="D5447" s="3" t="s">
        <v>9232</v>
      </c>
      <c r="E5447" s="3" t="s">
        <v>12702</v>
      </c>
      <c r="F5447" s="3" t="s">
        <v>496</v>
      </c>
    </row>
    <row r="5448" spans="1:6" ht="12" customHeight="1" x14ac:dyDescent="0.25">
      <c r="A5448" s="3" t="s">
        <v>12651</v>
      </c>
      <c r="B5448" s="3" t="s">
        <v>504</v>
      </c>
      <c r="C5448" s="3" t="s">
        <v>23</v>
      </c>
      <c r="D5448" s="3" t="s">
        <v>9232</v>
      </c>
      <c r="E5448" s="3" t="s">
        <v>12653</v>
      </c>
      <c r="F5448" s="3" t="s">
        <v>496</v>
      </c>
    </row>
    <row r="5449" spans="1:6" ht="12" customHeight="1" x14ac:dyDescent="0.25">
      <c r="A5449" s="3" t="s">
        <v>592</v>
      </c>
      <c r="B5449" s="3" t="s">
        <v>493</v>
      </c>
      <c r="C5449" s="3" t="s">
        <v>23</v>
      </c>
      <c r="D5449" s="3" t="s">
        <v>9233</v>
      </c>
      <c r="E5449" s="3" t="s">
        <v>12703</v>
      </c>
      <c r="F5449" s="3" t="s">
        <v>496</v>
      </c>
    </row>
    <row r="5450" spans="1:6" ht="12" customHeight="1" x14ac:dyDescent="0.25">
      <c r="A5450" s="3" t="s">
        <v>12704</v>
      </c>
      <c r="B5450" s="3" t="s">
        <v>493</v>
      </c>
      <c r="C5450" s="3" t="s">
        <v>23</v>
      </c>
      <c r="D5450" s="3" t="s">
        <v>9233</v>
      </c>
      <c r="E5450" s="3" t="s">
        <v>12705</v>
      </c>
      <c r="F5450" s="3" t="s">
        <v>496</v>
      </c>
    </row>
    <row r="5451" spans="1:6" ht="12" customHeight="1" x14ac:dyDescent="0.25">
      <c r="A5451" s="3" t="s">
        <v>10564</v>
      </c>
      <c r="B5451" s="3" t="s">
        <v>493</v>
      </c>
      <c r="C5451" s="3" t="s">
        <v>23</v>
      </c>
      <c r="D5451" s="3" t="s">
        <v>9233</v>
      </c>
      <c r="E5451" s="3" t="s">
        <v>12707</v>
      </c>
      <c r="F5451" s="3" t="s">
        <v>496</v>
      </c>
    </row>
    <row r="5452" spans="1:6" ht="12" customHeight="1" x14ac:dyDescent="0.25">
      <c r="A5452" s="3" t="s">
        <v>12651</v>
      </c>
      <c r="B5452" s="3" t="s">
        <v>504</v>
      </c>
      <c r="C5452" s="3" t="s">
        <v>23</v>
      </c>
      <c r="D5452" s="3" t="s">
        <v>9233</v>
      </c>
      <c r="E5452" s="3" t="s">
        <v>12653</v>
      </c>
      <c r="F5452" s="3" t="s">
        <v>496</v>
      </c>
    </row>
    <row r="5453" spans="1:6" ht="12" customHeight="1" x14ac:dyDescent="0.25">
      <c r="A5453" s="3" t="s">
        <v>12708</v>
      </c>
      <c r="B5453" s="3" t="s">
        <v>493</v>
      </c>
      <c r="C5453" s="3" t="s">
        <v>23</v>
      </c>
      <c r="D5453" s="3" t="s">
        <v>9236</v>
      </c>
      <c r="E5453" s="3" t="s">
        <v>12709</v>
      </c>
      <c r="F5453" s="3" t="s">
        <v>496</v>
      </c>
    </row>
    <row r="5454" spans="1:6" ht="12" customHeight="1" x14ac:dyDescent="0.25">
      <c r="A5454" s="3" t="s">
        <v>4434</v>
      </c>
      <c r="B5454" s="3" t="s">
        <v>493</v>
      </c>
      <c r="C5454" s="3" t="s">
        <v>23</v>
      </c>
      <c r="D5454" s="3" t="s">
        <v>9236</v>
      </c>
      <c r="E5454" s="3" t="s">
        <v>12710</v>
      </c>
      <c r="F5454" s="3" t="s">
        <v>496</v>
      </c>
    </row>
    <row r="5455" spans="1:6" ht="12" customHeight="1" x14ac:dyDescent="0.25">
      <c r="A5455" s="3" t="s">
        <v>12651</v>
      </c>
      <c r="B5455" s="3" t="s">
        <v>504</v>
      </c>
      <c r="C5455" s="3" t="s">
        <v>23</v>
      </c>
      <c r="D5455" s="3" t="s">
        <v>9236</v>
      </c>
      <c r="E5455" s="3" t="s">
        <v>12653</v>
      </c>
      <c r="F5455" s="3" t="s">
        <v>496</v>
      </c>
    </row>
    <row r="5456" spans="1:6" ht="12" customHeight="1" x14ac:dyDescent="0.25">
      <c r="A5456" s="3" t="s">
        <v>12712</v>
      </c>
      <c r="B5456" s="3" t="s">
        <v>493</v>
      </c>
      <c r="C5456" s="3" t="s">
        <v>23</v>
      </c>
      <c r="D5456" s="3" t="s">
        <v>9236</v>
      </c>
      <c r="E5456" s="3" t="s">
        <v>12713</v>
      </c>
      <c r="F5456" s="3" t="s">
        <v>496</v>
      </c>
    </row>
    <row r="5457" spans="1:6" ht="12" customHeight="1" x14ac:dyDescent="0.25">
      <c r="A5457" s="3" t="s">
        <v>12714</v>
      </c>
      <c r="B5457" s="3" t="s">
        <v>493</v>
      </c>
      <c r="C5457" s="3" t="s">
        <v>23</v>
      </c>
      <c r="D5457" s="3" t="s">
        <v>9239</v>
      </c>
      <c r="E5457" s="3" t="s">
        <v>12715</v>
      </c>
      <c r="F5457" s="3" t="s">
        <v>496</v>
      </c>
    </row>
    <row r="5458" spans="1:6" ht="12" customHeight="1" x14ac:dyDescent="0.25">
      <c r="A5458" s="3" t="s">
        <v>12716</v>
      </c>
      <c r="B5458" s="3" t="s">
        <v>493</v>
      </c>
      <c r="C5458" s="3" t="s">
        <v>23</v>
      </c>
      <c r="D5458" s="3" t="s">
        <v>9239</v>
      </c>
      <c r="E5458" s="3" t="s">
        <v>12717</v>
      </c>
      <c r="F5458" s="3" t="s">
        <v>496</v>
      </c>
    </row>
    <row r="5459" spans="1:6" ht="12" customHeight="1" x14ac:dyDescent="0.25">
      <c r="A5459" s="3" t="s">
        <v>12651</v>
      </c>
      <c r="B5459" s="3" t="s">
        <v>504</v>
      </c>
      <c r="C5459" s="3" t="s">
        <v>23</v>
      </c>
      <c r="D5459" s="3" t="s">
        <v>9239</v>
      </c>
      <c r="E5459" s="3" t="s">
        <v>12653</v>
      </c>
      <c r="F5459" s="3" t="s">
        <v>496</v>
      </c>
    </row>
    <row r="5460" spans="1:6" ht="12" customHeight="1" x14ac:dyDescent="0.25">
      <c r="A5460" s="3" t="s">
        <v>12718</v>
      </c>
      <c r="B5460" s="3" t="s">
        <v>493</v>
      </c>
      <c r="C5460" s="3" t="s">
        <v>23</v>
      </c>
      <c r="D5460" s="3" t="s">
        <v>9239</v>
      </c>
      <c r="E5460" s="3" t="s">
        <v>12720</v>
      </c>
      <c r="F5460" s="3" t="s">
        <v>496</v>
      </c>
    </row>
    <row r="5461" spans="1:6" ht="12" customHeight="1" x14ac:dyDescent="0.25">
      <c r="A5461" s="3" t="s">
        <v>6819</v>
      </c>
      <c r="B5461" s="3" t="s">
        <v>493</v>
      </c>
      <c r="C5461" s="3" t="s">
        <v>23</v>
      </c>
      <c r="D5461" s="3" t="s">
        <v>9242</v>
      </c>
      <c r="E5461" s="3" t="s">
        <v>12721</v>
      </c>
      <c r="F5461" s="3" t="s">
        <v>496</v>
      </c>
    </row>
    <row r="5462" spans="1:6" ht="12" customHeight="1" x14ac:dyDescent="0.25">
      <c r="A5462" s="3" t="s">
        <v>12722</v>
      </c>
      <c r="B5462" s="3" t="s">
        <v>493</v>
      </c>
      <c r="C5462" s="3" t="s">
        <v>23</v>
      </c>
      <c r="D5462" s="3" t="s">
        <v>9242</v>
      </c>
      <c r="E5462" s="3" t="s">
        <v>12723</v>
      </c>
      <c r="F5462" s="3" t="s">
        <v>496</v>
      </c>
    </row>
    <row r="5463" spans="1:6" ht="12" customHeight="1" x14ac:dyDescent="0.25">
      <c r="A5463" s="3" t="s">
        <v>12724</v>
      </c>
      <c r="B5463" s="3" t="s">
        <v>493</v>
      </c>
      <c r="C5463" s="3" t="s">
        <v>23</v>
      </c>
      <c r="D5463" s="3" t="s">
        <v>9242</v>
      </c>
      <c r="E5463" s="3" t="s">
        <v>12725</v>
      </c>
      <c r="F5463" s="3" t="s">
        <v>496</v>
      </c>
    </row>
    <row r="5464" spans="1:6" ht="12" customHeight="1" x14ac:dyDescent="0.25">
      <c r="A5464" s="3" t="s">
        <v>12651</v>
      </c>
      <c r="B5464" s="3" t="s">
        <v>504</v>
      </c>
      <c r="C5464" s="3" t="s">
        <v>23</v>
      </c>
      <c r="D5464" s="3" t="s">
        <v>9242</v>
      </c>
      <c r="E5464" s="3" t="s">
        <v>12653</v>
      </c>
      <c r="F5464" s="3" t="s">
        <v>496</v>
      </c>
    </row>
    <row r="5465" spans="1:6" ht="12" customHeight="1" x14ac:dyDescent="0.25">
      <c r="A5465" s="3" t="s">
        <v>12727</v>
      </c>
      <c r="B5465" s="3" t="s">
        <v>493</v>
      </c>
      <c r="C5465" s="3" t="s">
        <v>133</v>
      </c>
      <c r="D5465" s="3" t="s">
        <v>134</v>
      </c>
      <c r="E5465" s="3" t="s">
        <v>12728</v>
      </c>
      <c r="F5465" s="3" t="s">
        <v>496</v>
      </c>
    </row>
    <row r="5466" spans="1:6" ht="12" customHeight="1" x14ac:dyDescent="0.25">
      <c r="A5466" s="3" t="s">
        <v>513</v>
      </c>
      <c r="B5466" s="3" t="s">
        <v>493</v>
      </c>
      <c r="C5466" s="3" t="s">
        <v>133</v>
      </c>
      <c r="D5466" s="3" t="s">
        <v>134</v>
      </c>
      <c r="E5466" s="3" t="s">
        <v>12729</v>
      </c>
      <c r="F5466" s="3" t="s">
        <v>496</v>
      </c>
    </row>
    <row r="5467" spans="1:6" ht="12" customHeight="1" x14ac:dyDescent="0.25">
      <c r="A5467" s="3" t="s">
        <v>12730</v>
      </c>
      <c r="B5467" s="3" t="s">
        <v>493</v>
      </c>
      <c r="C5467" s="3" t="s">
        <v>133</v>
      </c>
      <c r="D5467" s="3" t="s">
        <v>134</v>
      </c>
      <c r="E5467" s="3" t="s">
        <v>12731</v>
      </c>
      <c r="F5467" s="3" t="s">
        <v>496</v>
      </c>
    </row>
    <row r="5468" spans="1:6" ht="12" customHeight="1" x14ac:dyDescent="0.25">
      <c r="A5468" s="3" t="s">
        <v>9086</v>
      </c>
      <c r="B5468" s="3" t="s">
        <v>504</v>
      </c>
      <c r="C5468" s="3" t="s">
        <v>133</v>
      </c>
      <c r="D5468" s="3" t="s">
        <v>134</v>
      </c>
      <c r="E5468" s="3" t="s">
        <v>9088</v>
      </c>
      <c r="F5468" s="3" t="s">
        <v>496</v>
      </c>
    </row>
    <row r="5469" spans="1:6" ht="12" customHeight="1" x14ac:dyDescent="0.25">
      <c r="A5469" s="3" t="s">
        <v>12733</v>
      </c>
      <c r="B5469" s="3" t="s">
        <v>493</v>
      </c>
      <c r="C5469" s="3" t="s">
        <v>23</v>
      </c>
      <c r="D5469" s="3" t="s">
        <v>9245</v>
      </c>
      <c r="E5469" s="3" t="s">
        <v>12734</v>
      </c>
      <c r="F5469" s="3" t="s">
        <v>496</v>
      </c>
    </row>
    <row r="5470" spans="1:6" ht="12" customHeight="1" x14ac:dyDescent="0.25">
      <c r="A5470" s="3" t="s">
        <v>12735</v>
      </c>
      <c r="B5470" s="3" t="s">
        <v>493</v>
      </c>
      <c r="C5470" s="3" t="s">
        <v>23</v>
      </c>
      <c r="D5470" s="3" t="s">
        <v>9245</v>
      </c>
      <c r="E5470" s="3" t="s">
        <v>12736</v>
      </c>
      <c r="F5470" s="3" t="s">
        <v>496</v>
      </c>
    </row>
    <row r="5471" spans="1:6" ht="12" customHeight="1" x14ac:dyDescent="0.25">
      <c r="A5471" s="3" t="s">
        <v>12651</v>
      </c>
      <c r="B5471" s="3" t="s">
        <v>504</v>
      </c>
      <c r="C5471" s="3" t="s">
        <v>23</v>
      </c>
      <c r="D5471" s="3" t="s">
        <v>9245</v>
      </c>
      <c r="E5471" s="3" t="s">
        <v>12653</v>
      </c>
      <c r="F5471" s="3" t="s">
        <v>496</v>
      </c>
    </row>
    <row r="5472" spans="1:6" ht="12" customHeight="1" x14ac:dyDescent="0.25">
      <c r="A5472" s="3" t="s">
        <v>12737</v>
      </c>
      <c r="B5472" s="3" t="s">
        <v>493</v>
      </c>
      <c r="C5472" s="3" t="s">
        <v>23</v>
      </c>
      <c r="D5472" s="3" t="s">
        <v>9245</v>
      </c>
      <c r="E5472" s="3" t="s">
        <v>12739</v>
      </c>
      <c r="F5472" s="3" t="s">
        <v>496</v>
      </c>
    </row>
    <row r="5473" spans="1:6" ht="12" customHeight="1" x14ac:dyDescent="0.25">
      <c r="A5473" s="3" t="s">
        <v>12740</v>
      </c>
      <c r="B5473" s="3" t="s">
        <v>493</v>
      </c>
      <c r="C5473" s="3" t="s">
        <v>188</v>
      </c>
      <c r="D5473" s="3" t="s">
        <v>186</v>
      </c>
      <c r="E5473" s="3" t="s">
        <v>12741</v>
      </c>
      <c r="F5473" s="3" t="s">
        <v>496</v>
      </c>
    </row>
    <row r="5474" spans="1:6" ht="12" customHeight="1" x14ac:dyDescent="0.25">
      <c r="A5474" s="3" t="s">
        <v>3566</v>
      </c>
      <c r="B5474" s="3" t="s">
        <v>493</v>
      </c>
      <c r="C5474" s="3" t="s">
        <v>188</v>
      </c>
      <c r="D5474" s="3" t="s">
        <v>186</v>
      </c>
      <c r="E5474" s="3" t="s">
        <v>12742</v>
      </c>
      <c r="F5474" s="3" t="s">
        <v>496</v>
      </c>
    </row>
    <row r="5475" spans="1:6" ht="12" customHeight="1" x14ac:dyDescent="0.25">
      <c r="A5475" s="3" t="s">
        <v>12743</v>
      </c>
      <c r="B5475" s="3" t="s">
        <v>493</v>
      </c>
      <c r="C5475" s="3" t="s">
        <v>188</v>
      </c>
      <c r="D5475" s="3" t="s">
        <v>186</v>
      </c>
      <c r="E5475" s="3" t="s">
        <v>12744</v>
      </c>
      <c r="F5475" s="3" t="s">
        <v>496</v>
      </c>
    </row>
    <row r="5476" spans="1:6" ht="12" customHeight="1" x14ac:dyDescent="0.25">
      <c r="A5476" s="3" t="s">
        <v>3096</v>
      </c>
      <c r="B5476" s="3" t="s">
        <v>504</v>
      </c>
      <c r="C5476" s="3" t="s">
        <v>188</v>
      </c>
      <c r="D5476" s="3" t="s">
        <v>186</v>
      </c>
      <c r="E5476" s="3" t="s">
        <v>3097</v>
      </c>
      <c r="F5476" s="3" t="s">
        <v>496</v>
      </c>
    </row>
    <row r="5477" spans="1:6" ht="12" customHeight="1" x14ac:dyDescent="0.25">
      <c r="A5477" s="3" t="s">
        <v>12745</v>
      </c>
      <c r="B5477" s="3" t="s">
        <v>493</v>
      </c>
      <c r="C5477" s="3" t="s">
        <v>23</v>
      </c>
      <c r="D5477" s="3" t="s">
        <v>9252</v>
      </c>
      <c r="E5477" s="3" t="s">
        <v>12747</v>
      </c>
      <c r="F5477" s="3" t="s">
        <v>496</v>
      </c>
    </row>
    <row r="5478" spans="1:6" ht="12" customHeight="1" x14ac:dyDescent="0.25">
      <c r="A5478" s="3" t="s">
        <v>12748</v>
      </c>
      <c r="B5478" s="3" t="s">
        <v>493</v>
      </c>
      <c r="C5478" s="3" t="s">
        <v>23</v>
      </c>
      <c r="D5478" s="3" t="s">
        <v>9252</v>
      </c>
      <c r="E5478" s="3" t="s">
        <v>12749</v>
      </c>
      <c r="F5478" s="3" t="s">
        <v>496</v>
      </c>
    </row>
    <row r="5479" spans="1:6" ht="12" customHeight="1" x14ac:dyDescent="0.25">
      <c r="A5479" s="3" t="s">
        <v>5375</v>
      </c>
      <c r="B5479" s="3" t="s">
        <v>504</v>
      </c>
      <c r="C5479" s="3" t="s">
        <v>23</v>
      </c>
      <c r="D5479" s="3" t="s">
        <v>9252</v>
      </c>
      <c r="E5479" s="3" t="s">
        <v>5376</v>
      </c>
      <c r="F5479" s="3" t="s">
        <v>496</v>
      </c>
    </row>
    <row r="5480" spans="1:6" ht="12" customHeight="1" x14ac:dyDescent="0.25">
      <c r="A5480" s="3" t="s">
        <v>12750</v>
      </c>
      <c r="B5480" s="3" t="s">
        <v>493</v>
      </c>
      <c r="C5480" s="3" t="s">
        <v>23</v>
      </c>
      <c r="D5480" s="3" t="s">
        <v>9252</v>
      </c>
      <c r="E5480" s="3" t="s">
        <v>12751</v>
      </c>
      <c r="F5480" s="3" t="s">
        <v>496</v>
      </c>
    </row>
    <row r="5481" spans="1:6" ht="12" customHeight="1" x14ac:dyDescent="0.25">
      <c r="A5481" s="3" t="s">
        <v>12752</v>
      </c>
      <c r="B5481" s="3" t="s">
        <v>493</v>
      </c>
      <c r="C5481" s="3" t="s">
        <v>265</v>
      </c>
      <c r="D5481" s="3" t="s">
        <v>9255</v>
      </c>
      <c r="E5481" s="3" t="s">
        <v>12754</v>
      </c>
      <c r="F5481" s="3" t="s">
        <v>496</v>
      </c>
    </row>
    <row r="5482" spans="1:6" ht="12" customHeight="1" x14ac:dyDescent="0.25">
      <c r="A5482" s="3" t="s">
        <v>12755</v>
      </c>
      <c r="B5482" s="3" t="s">
        <v>493</v>
      </c>
      <c r="C5482" s="3" t="s">
        <v>265</v>
      </c>
      <c r="D5482" s="3" t="s">
        <v>9255</v>
      </c>
      <c r="E5482" s="3" t="s">
        <v>12756</v>
      </c>
      <c r="F5482" s="3" t="s">
        <v>496</v>
      </c>
    </row>
    <row r="5483" spans="1:6" ht="12" customHeight="1" x14ac:dyDescent="0.25">
      <c r="A5483" s="3" t="s">
        <v>5396</v>
      </c>
      <c r="B5483" s="3" t="s">
        <v>504</v>
      </c>
      <c r="C5483" s="3" t="s">
        <v>265</v>
      </c>
      <c r="D5483" s="3" t="s">
        <v>9255</v>
      </c>
      <c r="E5483" s="3" t="s">
        <v>5397</v>
      </c>
      <c r="F5483" s="3" t="s">
        <v>496</v>
      </c>
    </row>
    <row r="5484" spans="1:6" ht="12" customHeight="1" x14ac:dyDescent="0.25">
      <c r="A5484" s="3" t="s">
        <v>12757</v>
      </c>
      <c r="B5484" s="3" t="s">
        <v>493</v>
      </c>
      <c r="C5484" s="3" t="s">
        <v>265</v>
      </c>
      <c r="D5484" s="3" t="s">
        <v>9255</v>
      </c>
      <c r="E5484" s="3" t="s">
        <v>12758</v>
      </c>
      <c r="F5484" s="3" t="s">
        <v>496</v>
      </c>
    </row>
    <row r="5485" spans="1:6" ht="12" customHeight="1" x14ac:dyDescent="0.25">
      <c r="A5485" s="3" t="s">
        <v>12759</v>
      </c>
      <c r="B5485" s="3" t="s">
        <v>493</v>
      </c>
      <c r="C5485" s="3" t="s">
        <v>202</v>
      </c>
      <c r="D5485" s="3" t="s">
        <v>9259</v>
      </c>
      <c r="E5485" s="3" t="s">
        <v>12760</v>
      </c>
      <c r="F5485" s="3" t="s">
        <v>496</v>
      </c>
    </row>
    <row r="5486" spans="1:6" ht="12" customHeight="1" x14ac:dyDescent="0.25">
      <c r="A5486" s="3" t="s">
        <v>9887</v>
      </c>
      <c r="B5486" s="3" t="s">
        <v>493</v>
      </c>
      <c r="C5486" s="3" t="s">
        <v>202</v>
      </c>
      <c r="D5486" s="3" t="s">
        <v>9259</v>
      </c>
      <c r="E5486" s="3" t="s">
        <v>12762</v>
      </c>
      <c r="F5486" s="3" t="s">
        <v>496</v>
      </c>
    </row>
    <row r="5487" spans="1:6" ht="12" customHeight="1" x14ac:dyDescent="0.25">
      <c r="A5487" s="3" t="s">
        <v>10252</v>
      </c>
      <c r="B5487" s="3" t="s">
        <v>504</v>
      </c>
      <c r="C5487" s="3" t="s">
        <v>202</v>
      </c>
      <c r="D5487" s="3" t="s">
        <v>9259</v>
      </c>
      <c r="E5487" s="3" t="s">
        <v>10253</v>
      </c>
      <c r="F5487" s="3" t="s">
        <v>496</v>
      </c>
    </row>
    <row r="5488" spans="1:6" ht="12" customHeight="1" x14ac:dyDescent="0.25">
      <c r="A5488" s="3" t="s">
        <v>12763</v>
      </c>
      <c r="B5488" s="3" t="s">
        <v>493</v>
      </c>
      <c r="C5488" s="3" t="s">
        <v>202</v>
      </c>
      <c r="D5488" s="3" t="s">
        <v>9259</v>
      </c>
      <c r="E5488" s="3" t="s">
        <v>12764</v>
      </c>
      <c r="F5488" s="3" t="s">
        <v>496</v>
      </c>
    </row>
    <row r="5489" spans="1:6" ht="12" customHeight="1" x14ac:dyDescent="0.25">
      <c r="A5489" s="3" t="s">
        <v>12765</v>
      </c>
      <c r="B5489" s="3" t="s">
        <v>493</v>
      </c>
      <c r="C5489" s="3" t="s">
        <v>23</v>
      </c>
      <c r="D5489" s="3" t="s">
        <v>9262</v>
      </c>
      <c r="E5489" s="3" t="s">
        <v>12766</v>
      </c>
      <c r="F5489" s="3" t="s">
        <v>496</v>
      </c>
    </row>
    <row r="5490" spans="1:6" ht="12" customHeight="1" x14ac:dyDescent="0.25">
      <c r="A5490" s="3" t="s">
        <v>12767</v>
      </c>
      <c r="B5490" s="3" t="s">
        <v>493</v>
      </c>
      <c r="C5490" s="3" t="s">
        <v>23</v>
      </c>
      <c r="D5490" s="3" t="s">
        <v>9262</v>
      </c>
      <c r="E5490" s="3" t="s">
        <v>12768</v>
      </c>
      <c r="F5490" s="3" t="s">
        <v>496</v>
      </c>
    </row>
    <row r="5491" spans="1:6" ht="12" customHeight="1" x14ac:dyDescent="0.25">
      <c r="A5491" s="3" t="s">
        <v>12769</v>
      </c>
      <c r="B5491" s="3" t="s">
        <v>493</v>
      </c>
      <c r="C5491" s="3" t="s">
        <v>23</v>
      </c>
      <c r="D5491" s="3" t="s">
        <v>9262</v>
      </c>
      <c r="E5491" s="3" t="s">
        <v>12771</v>
      </c>
      <c r="F5491" s="3" t="s">
        <v>496</v>
      </c>
    </row>
    <row r="5492" spans="1:6" ht="12" customHeight="1" x14ac:dyDescent="0.25">
      <c r="A5492" s="3" t="s">
        <v>5375</v>
      </c>
      <c r="B5492" s="3" t="s">
        <v>504</v>
      </c>
      <c r="C5492" s="3" t="s">
        <v>23</v>
      </c>
      <c r="D5492" s="3" t="s">
        <v>9262</v>
      </c>
      <c r="E5492" s="3" t="s">
        <v>5376</v>
      </c>
      <c r="F5492" s="3" t="s">
        <v>496</v>
      </c>
    </row>
    <row r="5493" spans="1:6" ht="12" customHeight="1" x14ac:dyDescent="0.25">
      <c r="A5493" s="3" t="s">
        <v>12772</v>
      </c>
      <c r="B5493" s="3" t="s">
        <v>493</v>
      </c>
      <c r="C5493" s="3" t="s">
        <v>23</v>
      </c>
      <c r="D5493" s="3" t="s">
        <v>9264</v>
      </c>
      <c r="E5493" s="3" t="s">
        <v>12773</v>
      </c>
      <c r="F5493" s="3" t="s">
        <v>496</v>
      </c>
    </row>
    <row r="5494" spans="1:6" ht="12" customHeight="1" x14ac:dyDescent="0.25">
      <c r="A5494" s="3" t="s">
        <v>12774</v>
      </c>
      <c r="B5494" s="3" t="s">
        <v>493</v>
      </c>
      <c r="C5494" s="3" t="s">
        <v>23</v>
      </c>
      <c r="D5494" s="3" t="s">
        <v>9264</v>
      </c>
      <c r="E5494" s="3" t="s">
        <v>12775</v>
      </c>
      <c r="F5494" s="3" t="s">
        <v>496</v>
      </c>
    </row>
    <row r="5495" spans="1:6" ht="12" customHeight="1" x14ac:dyDescent="0.25">
      <c r="A5495" s="3" t="s">
        <v>12776</v>
      </c>
      <c r="B5495" s="3" t="s">
        <v>493</v>
      </c>
      <c r="C5495" s="3" t="s">
        <v>23</v>
      </c>
      <c r="D5495" s="3" t="s">
        <v>9264</v>
      </c>
      <c r="E5495" s="3" t="s">
        <v>12777</v>
      </c>
      <c r="F5495" s="3" t="s">
        <v>496</v>
      </c>
    </row>
    <row r="5496" spans="1:6" ht="12" customHeight="1" x14ac:dyDescent="0.25">
      <c r="A5496" s="3" t="s">
        <v>5375</v>
      </c>
      <c r="B5496" s="3" t="s">
        <v>504</v>
      </c>
      <c r="C5496" s="3" t="s">
        <v>23</v>
      </c>
      <c r="D5496" s="3" t="s">
        <v>9264</v>
      </c>
      <c r="E5496" s="3" t="s">
        <v>5376</v>
      </c>
      <c r="F5496" s="3" t="s">
        <v>496</v>
      </c>
    </row>
    <row r="5497" spans="1:6" ht="12" customHeight="1" x14ac:dyDescent="0.25">
      <c r="A5497" s="3" t="s">
        <v>12778</v>
      </c>
      <c r="B5497" s="3" t="s">
        <v>493</v>
      </c>
      <c r="C5497" s="3" t="s">
        <v>23</v>
      </c>
      <c r="D5497" s="3" t="s">
        <v>9268</v>
      </c>
      <c r="E5497" s="3" t="s">
        <v>12780</v>
      </c>
      <c r="F5497" s="3" t="s">
        <v>496</v>
      </c>
    </row>
    <row r="5498" spans="1:6" ht="12" customHeight="1" x14ac:dyDescent="0.25">
      <c r="A5498" s="3" t="s">
        <v>12781</v>
      </c>
      <c r="B5498" s="3" t="s">
        <v>493</v>
      </c>
      <c r="C5498" s="3" t="s">
        <v>23</v>
      </c>
      <c r="D5498" s="3" t="s">
        <v>9268</v>
      </c>
      <c r="E5498" s="3" t="s">
        <v>12782</v>
      </c>
      <c r="F5498" s="3" t="s">
        <v>496</v>
      </c>
    </row>
    <row r="5499" spans="1:6" ht="12" customHeight="1" x14ac:dyDescent="0.25">
      <c r="A5499" s="3" t="s">
        <v>9991</v>
      </c>
      <c r="B5499" s="3" t="s">
        <v>493</v>
      </c>
      <c r="C5499" s="3" t="s">
        <v>23</v>
      </c>
      <c r="D5499" s="3" t="s">
        <v>9268</v>
      </c>
      <c r="E5499" s="3" t="s">
        <v>12783</v>
      </c>
      <c r="F5499" s="3" t="s">
        <v>496</v>
      </c>
    </row>
    <row r="5500" spans="1:6" ht="12" customHeight="1" x14ac:dyDescent="0.25">
      <c r="A5500" s="3" t="s">
        <v>5375</v>
      </c>
      <c r="B5500" s="3" t="s">
        <v>504</v>
      </c>
      <c r="C5500" s="3" t="s">
        <v>23</v>
      </c>
      <c r="D5500" s="3" t="s">
        <v>9268</v>
      </c>
      <c r="E5500" s="3" t="s">
        <v>5376</v>
      </c>
      <c r="F5500" s="3" t="s">
        <v>496</v>
      </c>
    </row>
    <row r="5501" spans="1:6" ht="12" customHeight="1" x14ac:dyDescent="0.25">
      <c r="A5501" s="3" t="s">
        <v>12784</v>
      </c>
      <c r="B5501" s="3" t="s">
        <v>493</v>
      </c>
      <c r="C5501" s="3" t="s">
        <v>23</v>
      </c>
      <c r="D5501" s="3" t="s">
        <v>9270</v>
      </c>
      <c r="E5501" s="3" t="s">
        <v>12785</v>
      </c>
      <c r="F5501" s="3" t="s">
        <v>496</v>
      </c>
    </row>
    <row r="5502" spans="1:6" ht="12" customHeight="1" x14ac:dyDescent="0.25">
      <c r="A5502" s="3" t="s">
        <v>12787</v>
      </c>
      <c r="B5502" s="3" t="s">
        <v>493</v>
      </c>
      <c r="C5502" s="3" t="s">
        <v>23</v>
      </c>
      <c r="D5502" s="3" t="s">
        <v>9270</v>
      </c>
      <c r="E5502" s="3" t="s">
        <v>12788</v>
      </c>
      <c r="F5502" s="3" t="s">
        <v>496</v>
      </c>
    </row>
    <row r="5503" spans="1:6" ht="12" customHeight="1" x14ac:dyDescent="0.25">
      <c r="A5503" s="3" t="s">
        <v>5375</v>
      </c>
      <c r="B5503" s="3" t="s">
        <v>504</v>
      </c>
      <c r="C5503" s="3" t="s">
        <v>23</v>
      </c>
      <c r="D5503" s="3" t="s">
        <v>9270</v>
      </c>
      <c r="E5503" s="3" t="s">
        <v>5376</v>
      </c>
      <c r="F5503" s="3" t="s">
        <v>496</v>
      </c>
    </row>
    <row r="5504" spans="1:6" ht="12" customHeight="1" x14ac:dyDescent="0.25">
      <c r="A5504" s="3" t="s">
        <v>12789</v>
      </c>
      <c r="B5504" s="3" t="s">
        <v>493</v>
      </c>
      <c r="C5504" s="3" t="s">
        <v>23</v>
      </c>
      <c r="D5504" s="3" t="s">
        <v>9270</v>
      </c>
      <c r="E5504" s="3" t="s">
        <v>12790</v>
      </c>
      <c r="F5504" s="3" t="s">
        <v>496</v>
      </c>
    </row>
    <row r="5505" spans="1:6" ht="12" customHeight="1" x14ac:dyDescent="0.25">
      <c r="A5505" s="3" t="s">
        <v>513</v>
      </c>
      <c r="B5505" s="3" t="s">
        <v>493</v>
      </c>
      <c r="C5505" s="3" t="s">
        <v>23</v>
      </c>
      <c r="D5505" s="3" t="s">
        <v>9273</v>
      </c>
      <c r="E5505" s="3" t="s">
        <v>12791</v>
      </c>
      <c r="F5505" s="3" t="s">
        <v>496</v>
      </c>
    </row>
    <row r="5506" spans="1:6" ht="12" customHeight="1" x14ac:dyDescent="0.25">
      <c r="A5506" s="3" t="s">
        <v>12792</v>
      </c>
      <c r="B5506" s="3" t="s">
        <v>493</v>
      </c>
      <c r="C5506" s="3" t="s">
        <v>23</v>
      </c>
      <c r="D5506" s="3" t="s">
        <v>9273</v>
      </c>
      <c r="E5506" s="3" t="s">
        <v>12794</v>
      </c>
      <c r="F5506" s="3" t="s">
        <v>496</v>
      </c>
    </row>
    <row r="5507" spans="1:6" ht="12" customHeight="1" x14ac:dyDescent="0.25">
      <c r="A5507" s="3" t="s">
        <v>12795</v>
      </c>
      <c r="B5507" s="3" t="s">
        <v>493</v>
      </c>
      <c r="C5507" s="3" t="s">
        <v>23</v>
      </c>
      <c r="D5507" s="3" t="s">
        <v>9273</v>
      </c>
      <c r="E5507" s="3" t="s">
        <v>12796</v>
      </c>
      <c r="F5507" s="3" t="s">
        <v>496</v>
      </c>
    </row>
    <row r="5508" spans="1:6" ht="12" customHeight="1" x14ac:dyDescent="0.25">
      <c r="A5508" s="3" t="s">
        <v>5375</v>
      </c>
      <c r="B5508" s="3" t="s">
        <v>504</v>
      </c>
      <c r="C5508" s="3" t="s">
        <v>23</v>
      </c>
      <c r="D5508" s="3" t="s">
        <v>9273</v>
      </c>
      <c r="E5508" s="3" t="s">
        <v>5376</v>
      </c>
      <c r="F5508" s="3" t="s">
        <v>496</v>
      </c>
    </row>
    <row r="5509" spans="1:6" ht="12" customHeight="1" x14ac:dyDescent="0.25">
      <c r="A5509" s="3" t="s">
        <v>12797</v>
      </c>
      <c r="B5509" s="3" t="s">
        <v>493</v>
      </c>
      <c r="C5509" s="3" t="s">
        <v>23</v>
      </c>
      <c r="D5509" s="3" t="s">
        <v>9275</v>
      </c>
      <c r="E5509" s="3" t="s">
        <v>12798</v>
      </c>
      <c r="F5509" s="3" t="s">
        <v>496</v>
      </c>
    </row>
    <row r="5510" spans="1:6" ht="12" customHeight="1" x14ac:dyDescent="0.25">
      <c r="A5510" s="3" t="s">
        <v>12799</v>
      </c>
      <c r="B5510" s="3" t="s">
        <v>493</v>
      </c>
      <c r="C5510" s="3" t="s">
        <v>23</v>
      </c>
      <c r="D5510" s="3" t="s">
        <v>9275</v>
      </c>
      <c r="E5510" s="3" t="s">
        <v>12800</v>
      </c>
      <c r="F5510" s="3" t="s">
        <v>496</v>
      </c>
    </row>
    <row r="5511" spans="1:6" ht="12" customHeight="1" x14ac:dyDescent="0.25">
      <c r="A5511" s="3" t="s">
        <v>12801</v>
      </c>
      <c r="B5511" s="3" t="s">
        <v>493</v>
      </c>
      <c r="C5511" s="3" t="s">
        <v>23</v>
      </c>
      <c r="D5511" s="3" t="s">
        <v>9275</v>
      </c>
      <c r="E5511" s="3" t="s">
        <v>12803</v>
      </c>
      <c r="F5511" s="3" t="s">
        <v>496</v>
      </c>
    </row>
    <row r="5512" spans="1:6" ht="12" customHeight="1" x14ac:dyDescent="0.25">
      <c r="A5512" s="3" t="s">
        <v>5375</v>
      </c>
      <c r="B5512" s="3" t="s">
        <v>504</v>
      </c>
      <c r="C5512" s="3" t="s">
        <v>23</v>
      </c>
      <c r="D5512" s="3" t="s">
        <v>9275</v>
      </c>
      <c r="E5512" s="3" t="s">
        <v>5376</v>
      </c>
      <c r="F5512" s="3" t="s">
        <v>496</v>
      </c>
    </row>
    <row r="5513" spans="1:6" ht="12" customHeight="1" x14ac:dyDescent="0.25">
      <c r="A5513" s="3" t="s">
        <v>12804</v>
      </c>
      <c r="B5513" s="3" t="s">
        <v>493</v>
      </c>
      <c r="C5513" s="3" t="s">
        <v>23</v>
      </c>
      <c r="D5513" s="3" t="s">
        <v>20</v>
      </c>
      <c r="E5513" s="3" t="s">
        <v>12805</v>
      </c>
      <c r="F5513" s="3" t="s">
        <v>496</v>
      </c>
    </row>
    <row r="5514" spans="1:6" ht="12" customHeight="1" x14ac:dyDescent="0.25">
      <c r="A5514" s="3" t="s">
        <v>12806</v>
      </c>
      <c r="B5514" s="3" t="s">
        <v>493</v>
      </c>
      <c r="C5514" s="3" t="s">
        <v>23</v>
      </c>
      <c r="D5514" s="3" t="s">
        <v>20</v>
      </c>
      <c r="E5514" s="3" t="s">
        <v>12807</v>
      </c>
      <c r="F5514" s="3" t="s">
        <v>496</v>
      </c>
    </row>
    <row r="5515" spans="1:6" ht="12" customHeight="1" x14ac:dyDescent="0.25">
      <c r="A5515" s="3" t="s">
        <v>12808</v>
      </c>
      <c r="B5515" s="3" t="s">
        <v>493</v>
      </c>
      <c r="C5515" s="3" t="s">
        <v>23</v>
      </c>
      <c r="D5515" s="3" t="s">
        <v>20</v>
      </c>
      <c r="E5515" s="3" t="s">
        <v>12809</v>
      </c>
      <c r="F5515" s="3" t="s">
        <v>496</v>
      </c>
    </row>
    <row r="5516" spans="1:6" ht="12" customHeight="1" x14ac:dyDescent="0.25">
      <c r="A5516" s="3" t="s">
        <v>5375</v>
      </c>
      <c r="B5516" s="3" t="s">
        <v>504</v>
      </c>
      <c r="C5516" s="3" t="s">
        <v>23</v>
      </c>
      <c r="D5516" s="3" t="s">
        <v>20</v>
      </c>
      <c r="E5516" s="3" t="s">
        <v>5376</v>
      </c>
      <c r="F5516" s="3" t="s">
        <v>496</v>
      </c>
    </row>
    <row r="5517" spans="1:6" ht="12" customHeight="1" x14ac:dyDescent="0.25">
      <c r="A5517" s="3" t="s">
        <v>12811</v>
      </c>
      <c r="B5517" s="3" t="s">
        <v>493</v>
      </c>
      <c r="C5517" s="3" t="s">
        <v>23</v>
      </c>
      <c r="D5517" s="3" t="s">
        <v>25</v>
      </c>
      <c r="E5517" s="3" t="s">
        <v>12812</v>
      </c>
      <c r="F5517" s="3" t="s">
        <v>496</v>
      </c>
    </row>
    <row r="5518" spans="1:6" ht="12" customHeight="1" x14ac:dyDescent="0.25">
      <c r="A5518" s="3" t="s">
        <v>12813</v>
      </c>
      <c r="B5518" s="3" t="s">
        <v>493</v>
      </c>
      <c r="C5518" s="3" t="s">
        <v>23</v>
      </c>
      <c r="D5518" s="3" t="s">
        <v>25</v>
      </c>
      <c r="E5518" s="3" t="s">
        <v>12814</v>
      </c>
      <c r="F5518" s="3" t="s">
        <v>496</v>
      </c>
    </row>
    <row r="5519" spans="1:6" ht="12" customHeight="1" x14ac:dyDescent="0.25">
      <c r="A5519" s="3" t="s">
        <v>12815</v>
      </c>
      <c r="B5519" s="3" t="s">
        <v>493</v>
      </c>
      <c r="C5519" s="3" t="s">
        <v>23</v>
      </c>
      <c r="D5519" s="3" t="s">
        <v>25</v>
      </c>
      <c r="E5519" s="3" t="s">
        <v>12816</v>
      </c>
      <c r="F5519" s="3" t="s">
        <v>496</v>
      </c>
    </row>
    <row r="5520" spans="1:6" ht="12" customHeight="1" x14ac:dyDescent="0.25">
      <c r="A5520" s="3" t="s">
        <v>5375</v>
      </c>
      <c r="B5520" s="3" t="s">
        <v>504</v>
      </c>
      <c r="C5520" s="3" t="s">
        <v>23</v>
      </c>
      <c r="D5520" s="3" t="s">
        <v>25</v>
      </c>
      <c r="E5520" s="3" t="s">
        <v>5376</v>
      </c>
      <c r="F5520" s="3" t="s">
        <v>496</v>
      </c>
    </row>
    <row r="5521" spans="1:6" ht="12" customHeight="1" x14ac:dyDescent="0.25">
      <c r="A5521" s="3" t="s">
        <v>12818</v>
      </c>
      <c r="B5521" s="3" t="s">
        <v>493</v>
      </c>
      <c r="C5521" s="3" t="s">
        <v>23</v>
      </c>
      <c r="D5521" s="3" t="s">
        <v>9281</v>
      </c>
      <c r="E5521" s="3" t="s">
        <v>12819</v>
      </c>
      <c r="F5521" s="3" t="s">
        <v>496</v>
      </c>
    </row>
    <row r="5522" spans="1:6" ht="12" customHeight="1" x14ac:dyDescent="0.25">
      <c r="A5522" s="3" t="s">
        <v>12820</v>
      </c>
      <c r="B5522" s="3" t="s">
        <v>493</v>
      </c>
      <c r="C5522" s="3" t="s">
        <v>23</v>
      </c>
      <c r="D5522" s="3" t="s">
        <v>9281</v>
      </c>
      <c r="E5522" s="3" t="s">
        <v>12821</v>
      </c>
      <c r="F5522" s="3" t="s">
        <v>496</v>
      </c>
    </row>
    <row r="5523" spans="1:6" ht="12" customHeight="1" x14ac:dyDescent="0.25">
      <c r="A5523" s="3" t="s">
        <v>5375</v>
      </c>
      <c r="B5523" s="3" t="s">
        <v>504</v>
      </c>
      <c r="C5523" s="3" t="s">
        <v>23</v>
      </c>
      <c r="D5523" s="3" t="s">
        <v>9281</v>
      </c>
      <c r="E5523" s="3" t="s">
        <v>5376</v>
      </c>
      <c r="F5523" s="3" t="s">
        <v>496</v>
      </c>
    </row>
    <row r="5524" spans="1:6" ht="12" customHeight="1" x14ac:dyDescent="0.25">
      <c r="A5524" s="3" t="s">
        <v>12822</v>
      </c>
      <c r="B5524" s="3" t="s">
        <v>493</v>
      </c>
      <c r="C5524" s="3" t="s">
        <v>23</v>
      </c>
      <c r="D5524" s="3" t="s">
        <v>9281</v>
      </c>
      <c r="E5524" s="3" t="s">
        <v>12823</v>
      </c>
      <c r="F5524" s="3" t="s">
        <v>496</v>
      </c>
    </row>
    <row r="5525" spans="1:6" ht="12" customHeight="1" x14ac:dyDescent="0.25">
      <c r="A5525" s="3" t="s">
        <v>12445</v>
      </c>
      <c r="B5525" s="3" t="s">
        <v>2822</v>
      </c>
      <c r="C5525" s="3" t="s">
        <v>42</v>
      </c>
      <c r="D5525" s="3" t="s">
        <v>9282</v>
      </c>
      <c r="E5525" s="3" t="s">
        <v>12825</v>
      </c>
      <c r="F5525" s="3" t="s">
        <v>496</v>
      </c>
    </row>
    <row r="5526" spans="1:6" ht="12" customHeight="1" x14ac:dyDescent="0.25">
      <c r="A5526" s="3" t="s">
        <v>12826</v>
      </c>
      <c r="B5526" s="3" t="s">
        <v>504</v>
      </c>
      <c r="C5526" s="3" t="s">
        <v>42</v>
      </c>
      <c r="D5526" s="3" t="s">
        <v>9282</v>
      </c>
      <c r="E5526" s="3" t="s">
        <v>12827</v>
      </c>
      <c r="F5526" s="3" t="s">
        <v>496</v>
      </c>
    </row>
    <row r="5527" spans="1:6" ht="12" customHeight="1" x14ac:dyDescent="0.25">
      <c r="A5527" s="3" t="s">
        <v>12828</v>
      </c>
      <c r="B5527" s="3" t="s">
        <v>493</v>
      </c>
      <c r="C5527" s="3" t="s">
        <v>42</v>
      </c>
      <c r="D5527" s="3" t="s">
        <v>9282</v>
      </c>
      <c r="E5527" s="3" t="s">
        <v>12829</v>
      </c>
      <c r="F5527" s="3" t="s">
        <v>496</v>
      </c>
    </row>
    <row r="5528" spans="1:6" ht="12" customHeight="1" x14ac:dyDescent="0.25">
      <c r="A5528" s="3" t="s">
        <v>12830</v>
      </c>
      <c r="B5528" s="3" t="s">
        <v>493</v>
      </c>
      <c r="C5528" s="3" t="s">
        <v>42</v>
      </c>
      <c r="D5528" s="3" t="s">
        <v>9282</v>
      </c>
      <c r="E5528" s="3" t="s">
        <v>12831</v>
      </c>
      <c r="F5528" s="3" t="s">
        <v>496</v>
      </c>
    </row>
    <row r="5529" spans="1:6" ht="12" customHeight="1" x14ac:dyDescent="0.25">
      <c r="A5529" s="3" t="s">
        <v>12832</v>
      </c>
      <c r="B5529" s="3" t="s">
        <v>493</v>
      </c>
      <c r="C5529" s="3" t="s">
        <v>42</v>
      </c>
      <c r="D5529" s="3" t="s">
        <v>9282</v>
      </c>
      <c r="E5529" s="3" t="s">
        <v>12834</v>
      </c>
      <c r="F5529" s="3" t="s">
        <v>496</v>
      </c>
    </row>
    <row r="5530" spans="1:6" ht="12" customHeight="1" x14ac:dyDescent="0.25">
      <c r="A5530" s="3" t="s">
        <v>12835</v>
      </c>
      <c r="B5530" s="3" t="s">
        <v>493</v>
      </c>
      <c r="C5530" s="3" t="s">
        <v>250</v>
      </c>
      <c r="D5530" s="3" t="s">
        <v>9284</v>
      </c>
      <c r="E5530" s="3" t="s">
        <v>12836</v>
      </c>
      <c r="F5530" s="3" t="s">
        <v>496</v>
      </c>
    </row>
    <row r="5531" spans="1:6" ht="12" customHeight="1" x14ac:dyDescent="0.25">
      <c r="A5531" s="3" t="s">
        <v>12837</v>
      </c>
      <c r="B5531" s="3" t="s">
        <v>493</v>
      </c>
      <c r="C5531" s="3" t="s">
        <v>250</v>
      </c>
      <c r="D5531" s="3" t="s">
        <v>9284</v>
      </c>
      <c r="E5531" s="3" t="s">
        <v>12838</v>
      </c>
      <c r="F5531" s="3" t="s">
        <v>496</v>
      </c>
    </row>
    <row r="5532" spans="1:6" ht="12" customHeight="1" x14ac:dyDescent="0.25">
      <c r="A5532" s="3" t="s">
        <v>3399</v>
      </c>
      <c r="B5532" s="3" t="s">
        <v>504</v>
      </c>
      <c r="C5532" s="3" t="s">
        <v>250</v>
      </c>
      <c r="D5532" s="3" t="s">
        <v>9284</v>
      </c>
      <c r="E5532" s="3" t="s">
        <v>3400</v>
      </c>
      <c r="F5532" s="3" t="s">
        <v>496</v>
      </c>
    </row>
    <row r="5533" spans="1:6" ht="12" customHeight="1" x14ac:dyDescent="0.25">
      <c r="A5533" s="3" t="s">
        <v>12839</v>
      </c>
      <c r="B5533" s="3" t="s">
        <v>493</v>
      </c>
      <c r="C5533" s="3" t="s">
        <v>250</v>
      </c>
      <c r="D5533" s="3" t="s">
        <v>9284</v>
      </c>
      <c r="E5533" s="3" t="s">
        <v>12841</v>
      </c>
      <c r="F5533" s="3" t="s">
        <v>496</v>
      </c>
    </row>
    <row r="5534" spans="1:6" ht="12" customHeight="1" x14ac:dyDescent="0.25">
      <c r="A5534" s="3" t="s">
        <v>9991</v>
      </c>
      <c r="B5534" s="3" t="s">
        <v>493</v>
      </c>
      <c r="C5534" s="3" t="s">
        <v>244</v>
      </c>
      <c r="D5534" s="3" t="s">
        <v>243</v>
      </c>
      <c r="E5534" s="3" t="s">
        <v>12842</v>
      </c>
      <c r="F5534" s="3" t="s">
        <v>496</v>
      </c>
    </row>
    <row r="5535" spans="1:6" ht="12" customHeight="1" x14ac:dyDescent="0.25">
      <c r="A5535" s="3" t="s">
        <v>12843</v>
      </c>
      <c r="B5535" s="3" t="s">
        <v>493</v>
      </c>
      <c r="C5535" s="3" t="s">
        <v>244</v>
      </c>
      <c r="D5535" s="3" t="s">
        <v>243</v>
      </c>
      <c r="E5535" s="3" t="s">
        <v>12844</v>
      </c>
      <c r="F5535" s="3" t="s">
        <v>496</v>
      </c>
    </row>
    <row r="5536" spans="1:6" ht="12" customHeight="1" x14ac:dyDescent="0.25">
      <c r="A5536" s="3" t="s">
        <v>9179</v>
      </c>
      <c r="B5536" s="3" t="s">
        <v>493</v>
      </c>
      <c r="C5536" s="3" t="s">
        <v>244</v>
      </c>
      <c r="D5536" s="3" t="s">
        <v>243</v>
      </c>
      <c r="E5536" s="3" t="s">
        <v>12845</v>
      </c>
      <c r="F5536" s="3" t="s">
        <v>496</v>
      </c>
    </row>
    <row r="5537" spans="1:6" ht="12" customHeight="1" x14ac:dyDescent="0.25">
      <c r="A5537" s="3" t="s">
        <v>696</v>
      </c>
      <c r="B5537" s="3" t="s">
        <v>504</v>
      </c>
      <c r="C5537" s="3" t="s">
        <v>244</v>
      </c>
      <c r="D5537" s="3" t="s">
        <v>243</v>
      </c>
      <c r="E5537" s="3" t="s">
        <v>697</v>
      </c>
      <c r="F5537" s="3" t="s">
        <v>496</v>
      </c>
    </row>
    <row r="5538" spans="1:6" ht="12" customHeight="1" x14ac:dyDescent="0.25">
      <c r="A5538" s="3" t="s">
        <v>12846</v>
      </c>
      <c r="B5538" s="3" t="s">
        <v>493</v>
      </c>
      <c r="C5538" s="3" t="s">
        <v>244</v>
      </c>
      <c r="D5538" s="3" t="s">
        <v>9287</v>
      </c>
      <c r="E5538" s="3" t="s">
        <v>12848</v>
      </c>
      <c r="F5538" s="3" t="s">
        <v>496</v>
      </c>
    </row>
    <row r="5539" spans="1:6" ht="12" customHeight="1" x14ac:dyDescent="0.25">
      <c r="A5539" s="3" t="s">
        <v>12849</v>
      </c>
      <c r="B5539" s="3" t="s">
        <v>493</v>
      </c>
      <c r="C5539" s="3" t="s">
        <v>244</v>
      </c>
      <c r="D5539" s="3" t="s">
        <v>9287</v>
      </c>
      <c r="E5539" s="3" t="s">
        <v>12850</v>
      </c>
      <c r="F5539" s="3" t="s">
        <v>496</v>
      </c>
    </row>
    <row r="5540" spans="1:6" ht="12" customHeight="1" x14ac:dyDescent="0.25">
      <c r="A5540" s="3" t="s">
        <v>696</v>
      </c>
      <c r="B5540" s="3" t="s">
        <v>504</v>
      </c>
      <c r="C5540" s="3" t="s">
        <v>244</v>
      </c>
      <c r="D5540" s="3" t="s">
        <v>9287</v>
      </c>
      <c r="E5540" s="3" t="s">
        <v>697</v>
      </c>
      <c r="F5540" s="3" t="s">
        <v>496</v>
      </c>
    </row>
    <row r="5541" spans="1:6" ht="12" customHeight="1" x14ac:dyDescent="0.25">
      <c r="A5541" s="3" t="s">
        <v>12851</v>
      </c>
      <c r="B5541" s="3" t="s">
        <v>493</v>
      </c>
      <c r="C5541" s="3" t="s">
        <v>244</v>
      </c>
      <c r="D5541" s="3" t="s">
        <v>9287</v>
      </c>
      <c r="E5541" s="3" t="s">
        <v>12852</v>
      </c>
      <c r="F5541" s="3" t="s">
        <v>496</v>
      </c>
    </row>
    <row r="5542" spans="1:6" ht="12" customHeight="1" x14ac:dyDescent="0.25">
      <c r="A5542" s="3" t="s">
        <v>12853</v>
      </c>
      <c r="B5542" s="3" t="s">
        <v>493</v>
      </c>
      <c r="C5542" s="3" t="s">
        <v>176</v>
      </c>
      <c r="D5542" s="3" t="s">
        <v>9291</v>
      </c>
      <c r="E5542" s="3" t="s">
        <v>12854</v>
      </c>
      <c r="F5542" s="3" t="s">
        <v>496</v>
      </c>
    </row>
    <row r="5543" spans="1:6" ht="12" customHeight="1" x14ac:dyDescent="0.25">
      <c r="A5543" s="3" t="s">
        <v>12856</v>
      </c>
      <c r="B5543" s="3" t="s">
        <v>493</v>
      </c>
      <c r="C5543" s="3" t="s">
        <v>176</v>
      </c>
      <c r="D5543" s="3" t="s">
        <v>9291</v>
      </c>
      <c r="E5543" s="3" t="s">
        <v>12857</v>
      </c>
      <c r="F5543" s="3" t="s">
        <v>496</v>
      </c>
    </row>
    <row r="5544" spans="1:6" ht="12" customHeight="1" x14ac:dyDescent="0.25">
      <c r="A5544" s="3" t="s">
        <v>12858</v>
      </c>
      <c r="B5544" s="3" t="s">
        <v>504</v>
      </c>
      <c r="C5544" s="3" t="s">
        <v>176</v>
      </c>
      <c r="D5544" s="3" t="s">
        <v>9291</v>
      </c>
      <c r="E5544" s="3" t="s">
        <v>12859</v>
      </c>
      <c r="F5544" s="3" t="s">
        <v>496</v>
      </c>
    </row>
    <row r="5545" spans="1:6" ht="12" customHeight="1" x14ac:dyDescent="0.25">
      <c r="A5545" s="3" t="s">
        <v>12860</v>
      </c>
      <c r="B5545" s="3" t="s">
        <v>493</v>
      </c>
      <c r="C5545" s="3" t="s">
        <v>176</v>
      </c>
      <c r="D5545" s="3" t="s">
        <v>9291</v>
      </c>
      <c r="E5545" s="3" t="s">
        <v>12861</v>
      </c>
      <c r="F5545" s="3" t="s">
        <v>496</v>
      </c>
    </row>
    <row r="5546" spans="1:6" ht="12" customHeight="1" x14ac:dyDescent="0.25">
      <c r="A5546" s="3" t="s">
        <v>5092</v>
      </c>
      <c r="B5546" s="3" t="s">
        <v>504</v>
      </c>
      <c r="C5546" s="3" t="s">
        <v>217</v>
      </c>
      <c r="D5546" s="3" t="s">
        <v>9295</v>
      </c>
      <c r="E5546" s="3" t="s">
        <v>12862</v>
      </c>
      <c r="F5546" s="3" t="s">
        <v>496</v>
      </c>
    </row>
    <row r="5547" spans="1:6" ht="12" customHeight="1" x14ac:dyDescent="0.25">
      <c r="A5547" s="3" t="s">
        <v>2157</v>
      </c>
      <c r="B5547" s="3" t="s">
        <v>493</v>
      </c>
      <c r="C5547" s="3" t="s">
        <v>250</v>
      </c>
      <c r="D5547" s="3" t="s">
        <v>9297</v>
      </c>
      <c r="E5547" s="3" t="s">
        <v>12864</v>
      </c>
      <c r="F5547" s="3" t="s">
        <v>496</v>
      </c>
    </row>
    <row r="5548" spans="1:6" ht="12" customHeight="1" x14ac:dyDescent="0.25">
      <c r="A5548" s="3" t="s">
        <v>12865</v>
      </c>
      <c r="B5548" s="3" t="s">
        <v>493</v>
      </c>
      <c r="C5548" s="3" t="s">
        <v>250</v>
      </c>
      <c r="D5548" s="3" t="s">
        <v>9297</v>
      </c>
      <c r="E5548" s="3" t="s">
        <v>12866</v>
      </c>
      <c r="F5548" s="3" t="s">
        <v>496</v>
      </c>
    </row>
    <row r="5549" spans="1:6" ht="12" customHeight="1" x14ac:dyDescent="0.25">
      <c r="A5549" s="3" t="s">
        <v>12867</v>
      </c>
      <c r="B5549" s="3" t="s">
        <v>493</v>
      </c>
      <c r="C5549" s="3" t="s">
        <v>250</v>
      </c>
      <c r="D5549" s="3" t="s">
        <v>9297</v>
      </c>
      <c r="E5549" s="3" t="s">
        <v>12868</v>
      </c>
      <c r="F5549" s="3" t="s">
        <v>496</v>
      </c>
    </row>
    <row r="5550" spans="1:6" ht="12" customHeight="1" x14ac:dyDescent="0.25">
      <c r="A5550" s="3" t="s">
        <v>2342</v>
      </c>
      <c r="B5550" s="3" t="s">
        <v>504</v>
      </c>
      <c r="C5550" s="3" t="s">
        <v>250</v>
      </c>
      <c r="D5550" s="3" t="s">
        <v>9297</v>
      </c>
      <c r="E5550" s="3" t="s">
        <v>2343</v>
      </c>
      <c r="F5550" s="3" t="s">
        <v>496</v>
      </c>
    </row>
    <row r="5551" spans="1:6" ht="12" customHeight="1" x14ac:dyDescent="0.25">
      <c r="A5551" s="3" t="s">
        <v>12869</v>
      </c>
      <c r="B5551" s="3" t="s">
        <v>493</v>
      </c>
      <c r="C5551" s="3" t="s">
        <v>161</v>
      </c>
      <c r="D5551" s="3" t="s">
        <v>160</v>
      </c>
      <c r="E5551" s="3" t="s">
        <v>12870</v>
      </c>
      <c r="F5551" s="3" t="s">
        <v>496</v>
      </c>
    </row>
    <row r="5552" spans="1:6" ht="12" customHeight="1" x14ac:dyDescent="0.25">
      <c r="A5552" s="3" t="s">
        <v>12872</v>
      </c>
      <c r="B5552" s="3" t="s">
        <v>493</v>
      </c>
      <c r="C5552" s="3" t="s">
        <v>161</v>
      </c>
      <c r="D5552" s="3" t="s">
        <v>160</v>
      </c>
      <c r="E5552" s="3" t="s">
        <v>12873</v>
      </c>
      <c r="F5552" s="3" t="s">
        <v>496</v>
      </c>
    </row>
    <row r="5553" spans="1:6" ht="12" customHeight="1" x14ac:dyDescent="0.25">
      <c r="A5553" s="3" t="s">
        <v>4448</v>
      </c>
      <c r="B5553" s="3" t="s">
        <v>504</v>
      </c>
      <c r="C5553" s="3" t="s">
        <v>161</v>
      </c>
      <c r="D5553" s="3" t="s">
        <v>160</v>
      </c>
      <c r="E5553" s="3" t="s">
        <v>4449</v>
      </c>
      <c r="F5553" s="3" t="s">
        <v>496</v>
      </c>
    </row>
    <row r="5554" spans="1:6" ht="12" customHeight="1" x14ac:dyDescent="0.25">
      <c r="A5554" s="3" t="s">
        <v>10336</v>
      </c>
      <c r="B5554" s="3" t="s">
        <v>493</v>
      </c>
      <c r="C5554" s="3" t="s">
        <v>161</v>
      </c>
      <c r="D5554" s="3" t="s">
        <v>160</v>
      </c>
      <c r="E5554" s="3" t="s">
        <v>12874</v>
      </c>
      <c r="F5554" s="3" t="s">
        <v>496</v>
      </c>
    </row>
    <row r="5555" spans="1:6" ht="12" customHeight="1" x14ac:dyDescent="0.25">
      <c r="A5555" s="3" t="s">
        <v>12875</v>
      </c>
      <c r="B5555" s="3" t="s">
        <v>493</v>
      </c>
      <c r="C5555" s="3" t="s">
        <v>202</v>
      </c>
      <c r="D5555" s="3" t="s">
        <v>201</v>
      </c>
      <c r="E5555" s="3" t="s">
        <v>12876</v>
      </c>
      <c r="F5555" s="3" t="s">
        <v>496</v>
      </c>
    </row>
    <row r="5556" spans="1:6" ht="12" customHeight="1" x14ac:dyDescent="0.25">
      <c r="A5556" s="3" t="s">
        <v>12878</v>
      </c>
      <c r="B5556" s="3" t="s">
        <v>493</v>
      </c>
      <c r="C5556" s="3" t="s">
        <v>202</v>
      </c>
      <c r="D5556" s="3" t="s">
        <v>201</v>
      </c>
      <c r="E5556" s="3" t="s">
        <v>12879</v>
      </c>
      <c r="F5556" s="3" t="s">
        <v>496</v>
      </c>
    </row>
    <row r="5557" spans="1:6" ht="12" customHeight="1" x14ac:dyDescent="0.25">
      <c r="A5557" s="3" t="s">
        <v>12880</v>
      </c>
      <c r="B5557" s="3" t="s">
        <v>493</v>
      </c>
      <c r="C5557" s="3" t="s">
        <v>202</v>
      </c>
      <c r="D5557" s="3" t="s">
        <v>201</v>
      </c>
      <c r="E5557" s="3" t="s">
        <v>12881</v>
      </c>
      <c r="F5557" s="3" t="s">
        <v>496</v>
      </c>
    </row>
    <row r="5558" spans="1:6" ht="12" customHeight="1" x14ac:dyDescent="0.25">
      <c r="A5558" s="3" t="s">
        <v>743</v>
      </c>
      <c r="B5558" s="3" t="s">
        <v>504</v>
      </c>
      <c r="C5558" s="3" t="s">
        <v>202</v>
      </c>
      <c r="D5558" s="3" t="s">
        <v>201</v>
      </c>
      <c r="E5558" s="3" t="s">
        <v>744</v>
      </c>
      <c r="F5558" s="3" t="s">
        <v>496</v>
      </c>
    </row>
    <row r="5559" spans="1:6" ht="12" customHeight="1" x14ac:dyDescent="0.25">
      <c r="A5559" s="3" t="s">
        <v>12882</v>
      </c>
      <c r="B5559" s="3" t="s">
        <v>493</v>
      </c>
      <c r="C5559" s="3" t="s">
        <v>192</v>
      </c>
      <c r="D5559" s="3" t="s">
        <v>9302</v>
      </c>
      <c r="E5559" s="3" t="s">
        <v>12883</v>
      </c>
      <c r="F5559" s="3" t="s">
        <v>496</v>
      </c>
    </row>
    <row r="5560" spans="1:6" ht="12" customHeight="1" x14ac:dyDescent="0.25">
      <c r="A5560" s="3" t="s">
        <v>12884</v>
      </c>
      <c r="B5560" s="3" t="s">
        <v>493</v>
      </c>
      <c r="C5560" s="3" t="s">
        <v>192</v>
      </c>
      <c r="D5560" s="3" t="s">
        <v>9302</v>
      </c>
      <c r="E5560" s="3" t="s">
        <v>12885</v>
      </c>
      <c r="F5560" s="3" t="s">
        <v>496</v>
      </c>
    </row>
    <row r="5561" spans="1:6" ht="12" customHeight="1" x14ac:dyDescent="0.25">
      <c r="A5561" s="3" t="s">
        <v>1412</v>
      </c>
      <c r="B5561" s="3" t="s">
        <v>504</v>
      </c>
      <c r="C5561" s="3" t="s">
        <v>192</v>
      </c>
      <c r="D5561" s="3" t="s">
        <v>9302</v>
      </c>
      <c r="E5561" s="3" t="s">
        <v>1413</v>
      </c>
      <c r="F5561" s="3" t="s">
        <v>496</v>
      </c>
    </row>
    <row r="5562" spans="1:6" ht="12" customHeight="1" x14ac:dyDescent="0.25">
      <c r="A5562" s="3" t="s">
        <v>999</v>
      </c>
      <c r="B5562" s="3" t="s">
        <v>493</v>
      </c>
      <c r="C5562" s="3" t="s">
        <v>192</v>
      </c>
      <c r="D5562" s="3" t="s">
        <v>9302</v>
      </c>
      <c r="E5562" s="3" t="s">
        <v>12887</v>
      </c>
      <c r="F5562" s="3" t="s">
        <v>496</v>
      </c>
    </row>
    <row r="5563" spans="1:6" ht="12" customHeight="1" x14ac:dyDescent="0.25">
      <c r="A5563" s="3" t="s">
        <v>12445</v>
      </c>
      <c r="B5563" s="3" t="s">
        <v>504</v>
      </c>
      <c r="C5563" s="3" t="s">
        <v>42</v>
      </c>
      <c r="D5563" s="3" t="s">
        <v>41</v>
      </c>
      <c r="E5563" s="3" t="s">
        <v>12446</v>
      </c>
      <c r="F5563" s="3" t="s">
        <v>496</v>
      </c>
    </row>
    <row r="5564" spans="1:6" ht="12" customHeight="1" x14ac:dyDescent="0.25">
      <c r="A5564" s="3" t="s">
        <v>12888</v>
      </c>
      <c r="B5564" s="3" t="s">
        <v>493</v>
      </c>
      <c r="C5564" s="3" t="s">
        <v>42</v>
      </c>
      <c r="D5564" s="3" t="s">
        <v>41</v>
      </c>
      <c r="E5564" s="3" t="s">
        <v>12889</v>
      </c>
      <c r="F5564" s="3" t="s">
        <v>496</v>
      </c>
    </row>
    <row r="5565" spans="1:6" ht="12" customHeight="1" x14ac:dyDescent="0.25">
      <c r="A5565" s="3" t="s">
        <v>12890</v>
      </c>
      <c r="B5565" s="3" t="s">
        <v>493</v>
      </c>
      <c r="C5565" s="3" t="s">
        <v>42</v>
      </c>
      <c r="D5565" s="3" t="s">
        <v>41</v>
      </c>
      <c r="E5565" s="3" t="s">
        <v>12891</v>
      </c>
      <c r="F5565" s="3" t="s">
        <v>496</v>
      </c>
    </row>
    <row r="5566" spans="1:6" ht="12" customHeight="1" x14ac:dyDescent="0.25">
      <c r="A5566" s="3" t="s">
        <v>12893</v>
      </c>
      <c r="B5566" s="3" t="s">
        <v>493</v>
      </c>
      <c r="C5566" s="3" t="s">
        <v>42</v>
      </c>
      <c r="D5566" s="3" t="s">
        <v>41</v>
      </c>
      <c r="E5566" s="3" t="s">
        <v>12894</v>
      </c>
      <c r="F5566" s="3" t="s">
        <v>496</v>
      </c>
    </row>
    <row r="5567" spans="1:6" ht="12" customHeight="1" x14ac:dyDescent="0.25">
      <c r="A5567" s="3" t="s">
        <v>4766</v>
      </c>
      <c r="B5567" s="3" t="s">
        <v>493</v>
      </c>
      <c r="C5567" s="3" t="s">
        <v>202</v>
      </c>
      <c r="D5567" s="3" t="s">
        <v>9305</v>
      </c>
      <c r="E5567" s="3" t="s">
        <v>12895</v>
      </c>
      <c r="F5567" s="3" t="s">
        <v>496</v>
      </c>
    </row>
    <row r="5568" spans="1:6" ht="12" customHeight="1" x14ac:dyDescent="0.25">
      <c r="A5568" s="3" t="s">
        <v>12896</v>
      </c>
      <c r="B5568" s="3" t="s">
        <v>493</v>
      </c>
      <c r="C5568" s="3" t="s">
        <v>202</v>
      </c>
      <c r="D5568" s="3" t="s">
        <v>9305</v>
      </c>
      <c r="E5568" s="3" t="s">
        <v>12897</v>
      </c>
      <c r="F5568" s="3" t="s">
        <v>496</v>
      </c>
    </row>
    <row r="5569" spans="1:6" ht="12" customHeight="1" x14ac:dyDescent="0.25">
      <c r="A5569" s="3" t="s">
        <v>12898</v>
      </c>
      <c r="B5569" s="3" t="s">
        <v>493</v>
      </c>
      <c r="C5569" s="3" t="s">
        <v>202</v>
      </c>
      <c r="D5569" s="3" t="s">
        <v>9305</v>
      </c>
      <c r="E5569" s="3" t="s">
        <v>12899</v>
      </c>
      <c r="F5569" s="3" t="s">
        <v>496</v>
      </c>
    </row>
    <row r="5570" spans="1:6" ht="12" customHeight="1" x14ac:dyDescent="0.25">
      <c r="A5570" s="3" t="s">
        <v>743</v>
      </c>
      <c r="B5570" s="3" t="s">
        <v>504</v>
      </c>
      <c r="C5570" s="3" t="s">
        <v>202</v>
      </c>
      <c r="D5570" s="3" t="s">
        <v>9305</v>
      </c>
      <c r="E5570" s="3" t="s">
        <v>744</v>
      </c>
      <c r="F5570" s="3" t="s">
        <v>496</v>
      </c>
    </row>
    <row r="5571" spans="1:6" ht="12" customHeight="1" x14ac:dyDescent="0.25">
      <c r="A5571" s="3" t="s">
        <v>12901</v>
      </c>
      <c r="B5571" s="3" t="s">
        <v>493</v>
      </c>
      <c r="C5571" s="3" t="s">
        <v>202</v>
      </c>
      <c r="D5571" s="3" t="s">
        <v>203</v>
      </c>
      <c r="E5571" s="3" t="s">
        <v>12902</v>
      </c>
      <c r="F5571" s="3" t="s">
        <v>496</v>
      </c>
    </row>
    <row r="5572" spans="1:6" ht="12" customHeight="1" x14ac:dyDescent="0.25">
      <c r="A5572" s="3" t="s">
        <v>12903</v>
      </c>
      <c r="B5572" s="3" t="s">
        <v>493</v>
      </c>
      <c r="C5572" s="3" t="s">
        <v>202</v>
      </c>
      <c r="D5572" s="3" t="s">
        <v>203</v>
      </c>
      <c r="E5572" s="3" t="s">
        <v>12904</v>
      </c>
      <c r="F5572" s="3" t="s">
        <v>496</v>
      </c>
    </row>
    <row r="5573" spans="1:6" ht="12" customHeight="1" x14ac:dyDescent="0.25">
      <c r="A5573" s="3" t="s">
        <v>743</v>
      </c>
      <c r="B5573" s="3" t="s">
        <v>504</v>
      </c>
      <c r="C5573" s="3" t="s">
        <v>202</v>
      </c>
      <c r="D5573" s="3" t="s">
        <v>203</v>
      </c>
      <c r="E5573" s="3" t="s">
        <v>744</v>
      </c>
      <c r="F5573" s="3" t="s">
        <v>496</v>
      </c>
    </row>
    <row r="5574" spans="1:6" ht="12" customHeight="1" x14ac:dyDescent="0.25">
      <c r="A5574" s="3" t="s">
        <v>9912</v>
      </c>
      <c r="B5574" s="3" t="s">
        <v>493</v>
      </c>
      <c r="C5574" s="3" t="s">
        <v>202</v>
      </c>
      <c r="D5574" s="3" t="s">
        <v>203</v>
      </c>
      <c r="E5574" s="3" t="s">
        <v>12905</v>
      </c>
      <c r="F5574" s="3" t="s">
        <v>496</v>
      </c>
    </row>
    <row r="5575" spans="1:6" ht="12" customHeight="1" x14ac:dyDescent="0.25">
      <c r="A5575" s="3" t="s">
        <v>12906</v>
      </c>
      <c r="B5575" s="3" t="s">
        <v>493</v>
      </c>
      <c r="C5575" s="3" t="s">
        <v>192</v>
      </c>
      <c r="D5575" s="3" t="s">
        <v>193</v>
      </c>
      <c r="E5575" s="3" t="s">
        <v>12907</v>
      </c>
      <c r="F5575" s="3" t="s">
        <v>496</v>
      </c>
    </row>
    <row r="5576" spans="1:6" ht="12" customHeight="1" x14ac:dyDescent="0.25">
      <c r="A5576" s="3" t="s">
        <v>12909</v>
      </c>
      <c r="B5576" s="3" t="s">
        <v>493</v>
      </c>
      <c r="C5576" s="3" t="s">
        <v>192</v>
      </c>
      <c r="D5576" s="3" t="s">
        <v>193</v>
      </c>
      <c r="E5576" s="3" t="s">
        <v>12910</v>
      </c>
      <c r="F5576" s="3" t="s">
        <v>496</v>
      </c>
    </row>
    <row r="5577" spans="1:6" ht="12" customHeight="1" x14ac:dyDescent="0.25">
      <c r="A5577" s="3" t="s">
        <v>830</v>
      </c>
      <c r="B5577" s="3" t="s">
        <v>504</v>
      </c>
      <c r="C5577" s="3" t="s">
        <v>192</v>
      </c>
      <c r="D5577" s="3" t="s">
        <v>193</v>
      </c>
      <c r="E5577" s="3" t="s">
        <v>831</v>
      </c>
      <c r="F5577" s="3" t="s">
        <v>496</v>
      </c>
    </row>
    <row r="5578" spans="1:6" ht="12" customHeight="1" x14ac:dyDescent="0.25">
      <c r="A5578" s="3" t="s">
        <v>12911</v>
      </c>
      <c r="B5578" s="3" t="s">
        <v>493</v>
      </c>
      <c r="C5578" s="3" t="s">
        <v>192</v>
      </c>
      <c r="D5578" s="3" t="s">
        <v>193</v>
      </c>
      <c r="E5578" s="3" t="s">
        <v>12912</v>
      </c>
      <c r="F5578" s="3" t="s">
        <v>496</v>
      </c>
    </row>
    <row r="5579" spans="1:6" ht="12" customHeight="1" x14ac:dyDescent="0.25">
      <c r="A5579" s="3" t="s">
        <v>12913</v>
      </c>
      <c r="B5579" s="3" t="s">
        <v>493</v>
      </c>
      <c r="C5579" s="3" t="s">
        <v>192</v>
      </c>
      <c r="D5579" s="3" t="s">
        <v>191</v>
      </c>
      <c r="E5579" s="3" t="s">
        <v>12914</v>
      </c>
      <c r="F5579" s="3" t="s">
        <v>496</v>
      </c>
    </row>
    <row r="5580" spans="1:6" ht="12" customHeight="1" x14ac:dyDescent="0.25">
      <c r="A5580" s="3" t="s">
        <v>12915</v>
      </c>
      <c r="B5580" s="3" t="s">
        <v>493</v>
      </c>
      <c r="C5580" s="3" t="s">
        <v>192</v>
      </c>
      <c r="D5580" s="3" t="s">
        <v>191</v>
      </c>
      <c r="E5580" s="3" t="s">
        <v>12917</v>
      </c>
      <c r="F5580" s="3" t="s">
        <v>496</v>
      </c>
    </row>
    <row r="5581" spans="1:6" ht="12" customHeight="1" x14ac:dyDescent="0.25">
      <c r="A5581" s="3" t="s">
        <v>830</v>
      </c>
      <c r="B5581" s="3" t="s">
        <v>504</v>
      </c>
      <c r="C5581" s="3" t="s">
        <v>192</v>
      </c>
      <c r="D5581" s="3" t="s">
        <v>191</v>
      </c>
      <c r="E5581" s="3" t="s">
        <v>831</v>
      </c>
      <c r="F5581" s="3" t="s">
        <v>496</v>
      </c>
    </row>
    <row r="5582" spans="1:6" ht="12" customHeight="1" x14ac:dyDescent="0.25">
      <c r="A5582" s="3" t="s">
        <v>12918</v>
      </c>
      <c r="B5582" s="3" t="s">
        <v>493</v>
      </c>
      <c r="C5582" s="3" t="s">
        <v>192</v>
      </c>
      <c r="D5582" s="3" t="s">
        <v>191</v>
      </c>
      <c r="E5582" s="3" t="s">
        <v>12919</v>
      </c>
      <c r="F5582" s="3" t="s">
        <v>496</v>
      </c>
    </row>
    <row r="5583" spans="1:6" ht="12" customHeight="1" x14ac:dyDescent="0.25">
      <c r="A5583" s="3" t="s">
        <v>12920</v>
      </c>
      <c r="B5583" s="3" t="s">
        <v>493</v>
      </c>
      <c r="C5583" s="3" t="s">
        <v>244</v>
      </c>
      <c r="D5583" s="3" t="s">
        <v>246</v>
      </c>
      <c r="E5583" s="3" t="s">
        <v>12922</v>
      </c>
      <c r="F5583" s="3" t="s">
        <v>496</v>
      </c>
    </row>
    <row r="5584" spans="1:6" ht="12" customHeight="1" x14ac:dyDescent="0.25">
      <c r="A5584" s="3" t="s">
        <v>12923</v>
      </c>
      <c r="B5584" s="3" t="s">
        <v>493</v>
      </c>
      <c r="C5584" s="3" t="s">
        <v>244</v>
      </c>
      <c r="D5584" s="3" t="s">
        <v>246</v>
      </c>
      <c r="E5584" s="3" t="s">
        <v>12924</v>
      </c>
      <c r="F5584" s="3" t="s">
        <v>496</v>
      </c>
    </row>
    <row r="5585" spans="1:6" ht="12" customHeight="1" x14ac:dyDescent="0.25">
      <c r="A5585" s="3" t="s">
        <v>12925</v>
      </c>
      <c r="B5585" s="3" t="s">
        <v>504</v>
      </c>
      <c r="C5585" s="3" t="s">
        <v>244</v>
      </c>
      <c r="D5585" s="3" t="s">
        <v>246</v>
      </c>
      <c r="E5585" s="3" t="s">
        <v>12926</v>
      </c>
      <c r="F5585" s="3" t="s">
        <v>496</v>
      </c>
    </row>
    <row r="5586" spans="1:6" ht="12" customHeight="1" x14ac:dyDescent="0.25">
      <c r="A5586" s="3" t="s">
        <v>12927</v>
      </c>
      <c r="B5586" s="3" t="s">
        <v>493</v>
      </c>
      <c r="C5586" s="3" t="s">
        <v>244</v>
      </c>
      <c r="D5586" s="3" t="s">
        <v>246</v>
      </c>
      <c r="E5586" s="3" t="s">
        <v>12928</v>
      </c>
      <c r="F5586" s="3" t="s">
        <v>496</v>
      </c>
    </row>
    <row r="5587" spans="1:6" ht="12" customHeight="1" x14ac:dyDescent="0.25">
      <c r="A5587" s="3" t="s">
        <v>12929</v>
      </c>
      <c r="B5587" s="3" t="s">
        <v>493</v>
      </c>
      <c r="C5587" s="3" t="s">
        <v>165</v>
      </c>
      <c r="D5587" s="3" t="s">
        <v>9312</v>
      </c>
      <c r="E5587" s="3" t="s">
        <v>12930</v>
      </c>
      <c r="F5587" s="3" t="s">
        <v>496</v>
      </c>
    </row>
    <row r="5588" spans="1:6" ht="12" customHeight="1" x14ac:dyDescent="0.25">
      <c r="A5588" s="3" t="s">
        <v>3912</v>
      </c>
      <c r="B5588" s="3" t="s">
        <v>493</v>
      </c>
      <c r="C5588" s="3" t="s">
        <v>165</v>
      </c>
      <c r="D5588" s="3" t="s">
        <v>9312</v>
      </c>
      <c r="E5588" s="3" t="s">
        <v>12932</v>
      </c>
      <c r="F5588" s="3" t="s">
        <v>496</v>
      </c>
    </row>
    <row r="5589" spans="1:6" ht="12" customHeight="1" x14ac:dyDescent="0.25">
      <c r="A5589" s="3" t="s">
        <v>12929</v>
      </c>
      <c r="B5589" s="3" t="s">
        <v>504</v>
      </c>
      <c r="C5589" s="3" t="s">
        <v>165</v>
      </c>
      <c r="D5589" s="3" t="s">
        <v>9312</v>
      </c>
      <c r="E5589" s="3" t="s">
        <v>12930</v>
      </c>
      <c r="F5589" s="3" t="s">
        <v>496</v>
      </c>
    </row>
    <row r="5590" spans="1:6" ht="12" customHeight="1" x14ac:dyDescent="0.25">
      <c r="A5590" s="3" t="s">
        <v>12933</v>
      </c>
      <c r="B5590" s="3" t="s">
        <v>493</v>
      </c>
      <c r="C5590" s="3" t="s">
        <v>165</v>
      </c>
      <c r="D5590" s="3" t="s">
        <v>9312</v>
      </c>
      <c r="E5590" s="3" t="s">
        <v>12934</v>
      </c>
      <c r="F5590" s="3" t="s">
        <v>496</v>
      </c>
    </row>
    <row r="5591" spans="1:6" ht="12" customHeight="1" x14ac:dyDescent="0.25">
      <c r="A5591" s="3" t="s">
        <v>12935</v>
      </c>
      <c r="B5591" s="3" t="s">
        <v>493</v>
      </c>
      <c r="C5591" s="3" t="s">
        <v>66</v>
      </c>
      <c r="D5591" s="3" t="s">
        <v>65</v>
      </c>
      <c r="E5591" s="3" t="s">
        <v>12936</v>
      </c>
      <c r="F5591" s="3" t="s">
        <v>496</v>
      </c>
    </row>
    <row r="5592" spans="1:6" ht="12" customHeight="1" x14ac:dyDescent="0.25">
      <c r="A5592" s="3" t="s">
        <v>956</v>
      </c>
      <c r="B5592" s="3" t="s">
        <v>493</v>
      </c>
      <c r="C5592" s="3" t="s">
        <v>66</v>
      </c>
      <c r="D5592" s="3" t="s">
        <v>65</v>
      </c>
      <c r="E5592" s="3" t="s">
        <v>12937</v>
      </c>
      <c r="F5592" s="3" t="s">
        <v>496</v>
      </c>
    </row>
    <row r="5593" spans="1:6" ht="12" customHeight="1" x14ac:dyDescent="0.25">
      <c r="A5593" s="3" t="s">
        <v>4071</v>
      </c>
      <c r="B5593" s="3" t="s">
        <v>504</v>
      </c>
      <c r="C5593" s="3" t="s">
        <v>66</v>
      </c>
      <c r="D5593" s="3" t="s">
        <v>65</v>
      </c>
      <c r="E5593" s="3" t="s">
        <v>12939</v>
      </c>
      <c r="F5593" s="3" t="s">
        <v>496</v>
      </c>
    </row>
    <row r="5594" spans="1:6" ht="12" customHeight="1" x14ac:dyDescent="0.25">
      <c r="A5594" s="3" t="s">
        <v>12940</v>
      </c>
      <c r="B5594" s="3" t="s">
        <v>493</v>
      </c>
      <c r="C5594" s="3" t="s">
        <v>66</v>
      </c>
      <c r="D5594" s="3" t="s">
        <v>65</v>
      </c>
      <c r="E5594" s="3" t="s">
        <v>12941</v>
      </c>
      <c r="F5594" s="3" t="s">
        <v>496</v>
      </c>
    </row>
    <row r="5595" spans="1:6" ht="12" customHeight="1" x14ac:dyDescent="0.25">
      <c r="A5595" s="3" t="s">
        <v>12942</v>
      </c>
      <c r="B5595" s="3" t="s">
        <v>493</v>
      </c>
      <c r="C5595" s="3" t="s">
        <v>244</v>
      </c>
      <c r="D5595" s="3" t="s">
        <v>9315</v>
      </c>
      <c r="E5595" s="3" t="s">
        <v>12943</v>
      </c>
      <c r="F5595" s="3" t="s">
        <v>496</v>
      </c>
    </row>
    <row r="5596" spans="1:6" ht="12" customHeight="1" x14ac:dyDescent="0.25">
      <c r="A5596" s="3" t="s">
        <v>12944</v>
      </c>
      <c r="B5596" s="3" t="s">
        <v>493</v>
      </c>
      <c r="C5596" s="3" t="s">
        <v>244</v>
      </c>
      <c r="D5596" s="3" t="s">
        <v>9315</v>
      </c>
      <c r="E5596" s="3" t="s">
        <v>12945</v>
      </c>
      <c r="F5596" s="3" t="s">
        <v>496</v>
      </c>
    </row>
    <row r="5597" spans="1:6" ht="12" customHeight="1" x14ac:dyDescent="0.25">
      <c r="A5597" s="3" t="s">
        <v>12946</v>
      </c>
      <c r="B5597" s="3" t="s">
        <v>493</v>
      </c>
      <c r="C5597" s="3" t="s">
        <v>244</v>
      </c>
      <c r="D5597" s="3" t="s">
        <v>9315</v>
      </c>
      <c r="E5597" s="3" t="s">
        <v>12948</v>
      </c>
      <c r="F5597" s="3" t="s">
        <v>496</v>
      </c>
    </row>
    <row r="5598" spans="1:6" ht="12" customHeight="1" x14ac:dyDescent="0.25">
      <c r="A5598" s="3" t="s">
        <v>696</v>
      </c>
      <c r="B5598" s="3" t="s">
        <v>504</v>
      </c>
      <c r="C5598" s="3" t="s">
        <v>244</v>
      </c>
      <c r="D5598" s="3" t="s">
        <v>9315</v>
      </c>
      <c r="E5598" s="3" t="s">
        <v>697</v>
      </c>
      <c r="F5598" s="3" t="s">
        <v>496</v>
      </c>
    </row>
    <row r="5599" spans="1:6" ht="12" customHeight="1" x14ac:dyDescent="0.25">
      <c r="A5599" s="3" t="s">
        <v>12949</v>
      </c>
      <c r="B5599" s="3" t="s">
        <v>493</v>
      </c>
      <c r="C5599" s="3" t="s">
        <v>244</v>
      </c>
      <c r="D5599" s="3" t="s">
        <v>9317</v>
      </c>
      <c r="E5599" s="3" t="s">
        <v>12950</v>
      </c>
      <c r="F5599" s="3" t="s">
        <v>496</v>
      </c>
    </row>
    <row r="5600" spans="1:6" ht="12" customHeight="1" x14ac:dyDescent="0.25">
      <c r="A5600" s="3" t="s">
        <v>12951</v>
      </c>
      <c r="B5600" s="3" t="s">
        <v>493</v>
      </c>
      <c r="C5600" s="3" t="s">
        <v>244</v>
      </c>
      <c r="D5600" s="3" t="s">
        <v>9317</v>
      </c>
      <c r="E5600" s="3" t="s">
        <v>12952</v>
      </c>
      <c r="F5600" s="3" t="s">
        <v>496</v>
      </c>
    </row>
    <row r="5601" spans="1:6" ht="12" customHeight="1" x14ac:dyDescent="0.25">
      <c r="A5601" s="3" t="s">
        <v>12953</v>
      </c>
      <c r="B5601" s="3" t="s">
        <v>493</v>
      </c>
      <c r="C5601" s="3" t="s">
        <v>244</v>
      </c>
      <c r="D5601" s="3" t="s">
        <v>9317</v>
      </c>
      <c r="E5601" s="3" t="s">
        <v>12954</v>
      </c>
      <c r="F5601" s="3" t="s">
        <v>496</v>
      </c>
    </row>
    <row r="5602" spans="1:6" ht="12" customHeight="1" x14ac:dyDescent="0.25">
      <c r="A5602" s="3" t="s">
        <v>696</v>
      </c>
      <c r="B5602" s="3" t="s">
        <v>504</v>
      </c>
      <c r="C5602" s="3" t="s">
        <v>244</v>
      </c>
      <c r="D5602" s="3" t="s">
        <v>9317</v>
      </c>
      <c r="E5602" s="3" t="s">
        <v>697</v>
      </c>
      <c r="F5602" s="3" t="s">
        <v>496</v>
      </c>
    </row>
    <row r="5603" spans="1:6" ht="12" customHeight="1" x14ac:dyDescent="0.25">
      <c r="A5603" s="3" t="s">
        <v>12955</v>
      </c>
      <c r="B5603" s="3" t="s">
        <v>493</v>
      </c>
      <c r="C5603" s="3" t="s">
        <v>244</v>
      </c>
      <c r="D5603" s="3" t="s">
        <v>9320</v>
      </c>
      <c r="E5603" s="3" t="s">
        <v>12957</v>
      </c>
      <c r="F5603" s="3" t="s">
        <v>496</v>
      </c>
    </row>
    <row r="5604" spans="1:6" ht="12" customHeight="1" x14ac:dyDescent="0.25">
      <c r="A5604" s="3" t="s">
        <v>12958</v>
      </c>
      <c r="B5604" s="3" t="s">
        <v>493</v>
      </c>
      <c r="C5604" s="3" t="s">
        <v>244</v>
      </c>
      <c r="D5604" s="3" t="s">
        <v>9320</v>
      </c>
      <c r="E5604" s="3" t="s">
        <v>12959</v>
      </c>
      <c r="F5604" s="3" t="s">
        <v>496</v>
      </c>
    </row>
    <row r="5605" spans="1:6" ht="12" customHeight="1" x14ac:dyDescent="0.25">
      <c r="A5605" s="3" t="s">
        <v>696</v>
      </c>
      <c r="B5605" s="3" t="s">
        <v>504</v>
      </c>
      <c r="C5605" s="3" t="s">
        <v>244</v>
      </c>
      <c r="D5605" s="3" t="s">
        <v>9320</v>
      </c>
      <c r="E5605" s="3" t="s">
        <v>697</v>
      </c>
      <c r="F5605" s="3" t="s">
        <v>496</v>
      </c>
    </row>
    <row r="5606" spans="1:6" ht="12" customHeight="1" x14ac:dyDescent="0.25">
      <c r="A5606" s="3" t="s">
        <v>12960</v>
      </c>
      <c r="B5606" s="3" t="s">
        <v>493</v>
      </c>
      <c r="C5606" s="3" t="s">
        <v>244</v>
      </c>
      <c r="D5606" s="3" t="s">
        <v>9320</v>
      </c>
      <c r="E5606" s="3" t="s">
        <v>12961</v>
      </c>
      <c r="F5606" s="3" t="s">
        <v>496</v>
      </c>
    </row>
    <row r="5607" spans="1:6" ht="12" customHeight="1" x14ac:dyDescent="0.25">
      <c r="A5607" s="3" t="s">
        <v>12962</v>
      </c>
      <c r="B5607" s="3" t="s">
        <v>493</v>
      </c>
      <c r="C5607" s="3" t="s">
        <v>244</v>
      </c>
      <c r="D5607" s="3" t="s">
        <v>9323</v>
      </c>
      <c r="E5607" s="3" t="s">
        <v>12963</v>
      </c>
      <c r="F5607" s="3" t="s">
        <v>496</v>
      </c>
    </row>
    <row r="5608" spans="1:6" ht="12" customHeight="1" x14ac:dyDescent="0.25">
      <c r="A5608" s="3" t="s">
        <v>10480</v>
      </c>
      <c r="B5608" s="3" t="s">
        <v>493</v>
      </c>
      <c r="C5608" s="3" t="s">
        <v>244</v>
      </c>
      <c r="D5608" s="3" t="s">
        <v>9323</v>
      </c>
      <c r="E5608" s="3" t="s">
        <v>12964</v>
      </c>
      <c r="F5608" s="3" t="s">
        <v>496</v>
      </c>
    </row>
    <row r="5609" spans="1:6" ht="12" customHeight="1" x14ac:dyDescent="0.25">
      <c r="A5609" s="3" t="s">
        <v>12966</v>
      </c>
      <c r="B5609" s="3" t="s">
        <v>493</v>
      </c>
      <c r="C5609" s="3" t="s">
        <v>244</v>
      </c>
      <c r="D5609" s="3" t="s">
        <v>9323</v>
      </c>
      <c r="E5609" s="3" t="s">
        <v>12967</v>
      </c>
      <c r="F5609" s="3" t="s">
        <v>496</v>
      </c>
    </row>
    <row r="5610" spans="1:6" ht="12" customHeight="1" x14ac:dyDescent="0.25">
      <c r="A5610" s="3" t="s">
        <v>696</v>
      </c>
      <c r="B5610" s="3" t="s">
        <v>504</v>
      </c>
      <c r="C5610" s="3" t="s">
        <v>244</v>
      </c>
      <c r="D5610" s="3" t="s">
        <v>9323</v>
      </c>
      <c r="E5610" s="3" t="s">
        <v>697</v>
      </c>
      <c r="F5610" s="3" t="s">
        <v>496</v>
      </c>
    </row>
    <row r="5611" spans="1:6" ht="12" customHeight="1" x14ac:dyDescent="0.25">
      <c r="A5611" s="3" t="s">
        <v>12968</v>
      </c>
      <c r="B5611" s="3" t="s">
        <v>493</v>
      </c>
      <c r="C5611" s="3" t="s">
        <v>244</v>
      </c>
      <c r="D5611" s="3" t="s">
        <v>9326</v>
      </c>
      <c r="E5611" s="3" t="s">
        <v>12969</v>
      </c>
      <c r="F5611" s="3" t="s">
        <v>496</v>
      </c>
    </row>
    <row r="5612" spans="1:6" ht="12" customHeight="1" x14ac:dyDescent="0.25">
      <c r="A5612" s="3" t="s">
        <v>12970</v>
      </c>
      <c r="B5612" s="3" t="s">
        <v>493</v>
      </c>
      <c r="C5612" s="3" t="s">
        <v>244</v>
      </c>
      <c r="D5612" s="3" t="s">
        <v>9326</v>
      </c>
      <c r="E5612" s="3" t="s">
        <v>12971</v>
      </c>
      <c r="F5612" s="3" t="s">
        <v>496</v>
      </c>
    </row>
    <row r="5613" spans="1:6" ht="12" customHeight="1" x14ac:dyDescent="0.25">
      <c r="A5613" s="3" t="s">
        <v>12972</v>
      </c>
      <c r="B5613" s="3" t="s">
        <v>493</v>
      </c>
      <c r="C5613" s="3" t="s">
        <v>244</v>
      </c>
      <c r="D5613" s="3" t="s">
        <v>9326</v>
      </c>
      <c r="E5613" s="3" t="s">
        <v>12974</v>
      </c>
      <c r="F5613" s="3" t="s">
        <v>496</v>
      </c>
    </row>
    <row r="5614" spans="1:6" ht="12" customHeight="1" x14ac:dyDescent="0.25">
      <c r="A5614" s="3" t="s">
        <v>696</v>
      </c>
      <c r="B5614" s="3" t="s">
        <v>504</v>
      </c>
      <c r="C5614" s="3" t="s">
        <v>244</v>
      </c>
      <c r="D5614" s="3" t="s">
        <v>9326</v>
      </c>
      <c r="E5614" s="3" t="s">
        <v>697</v>
      </c>
      <c r="F5614" s="3" t="s">
        <v>496</v>
      </c>
    </row>
    <row r="5615" spans="1:6" ht="12" customHeight="1" x14ac:dyDescent="0.25">
      <c r="A5615" s="3" t="s">
        <v>12975</v>
      </c>
      <c r="B5615" s="3" t="s">
        <v>493</v>
      </c>
      <c r="C5615" s="3" t="s">
        <v>244</v>
      </c>
      <c r="D5615" s="3" t="s">
        <v>9328</v>
      </c>
      <c r="E5615" s="3" t="s">
        <v>12976</v>
      </c>
      <c r="F5615" s="3" t="s">
        <v>496</v>
      </c>
    </row>
    <row r="5616" spans="1:6" ht="12" customHeight="1" x14ac:dyDescent="0.25">
      <c r="A5616" s="3" t="s">
        <v>12977</v>
      </c>
      <c r="B5616" s="3" t="s">
        <v>493</v>
      </c>
      <c r="C5616" s="3" t="s">
        <v>244</v>
      </c>
      <c r="D5616" s="3" t="s">
        <v>9328</v>
      </c>
      <c r="E5616" s="3" t="s">
        <v>12978</v>
      </c>
      <c r="F5616" s="3" t="s">
        <v>496</v>
      </c>
    </row>
    <row r="5617" spans="1:6" ht="12" customHeight="1" x14ac:dyDescent="0.25">
      <c r="A5617" s="3" t="s">
        <v>696</v>
      </c>
      <c r="B5617" s="3" t="s">
        <v>504</v>
      </c>
      <c r="C5617" s="3" t="s">
        <v>244</v>
      </c>
      <c r="D5617" s="3" t="s">
        <v>9328</v>
      </c>
      <c r="E5617" s="3" t="s">
        <v>697</v>
      </c>
      <c r="F5617" s="3" t="s">
        <v>496</v>
      </c>
    </row>
    <row r="5618" spans="1:6" ht="12" customHeight="1" x14ac:dyDescent="0.25">
      <c r="A5618" s="3" t="s">
        <v>12979</v>
      </c>
      <c r="B5618" s="3" t="s">
        <v>493</v>
      </c>
      <c r="C5618" s="3" t="s">
        <v>244</v>
      </c>
      <c r="D5618" s="3" t="s">
        <v>9328</v>
      </c>
      <c r="E5618" s="3" t="s">
        <v>12981</v>
      </c>
      <c r="F5618" s="3" t="s">
        <v>496</v>
      </c>
    </row>
    <row r="5619" spans="1:6" ht="12" customHeight="1" x14ac:dyDescent="0.25">
      <c r="A5619" s="3" t="s">
        <v>12982</v>
      </c>
      <c r="B5619" s="3" t="s">
        <v>493</v>
      </c>
      <c r="C5619" s="3" t="s">
        <v>244</v>
      </c>
      <c r="D5619" s="3" t="s">
        <v>9330</v>
      </c>
      <c r="E5619" s="3" t="s">
        <v>12983</v>
      </c>
      <c r="F5619" s="3" t="s">
        <v>496</v>
      </c>
    </row>
    <row r="5620" spans="1:6" ht="12" customHeight="1" x14ac:dyDescent="0.25">
      <c r="A5620" s="3" t="s">
        <v>12984</v>
      </c>
      <c r="B5620" s="3" t="s">
        <v>493</v>
      </c>
      <c r="C5620" s="3" t="s">
        <v>244</v>
      </c>
      <c r="D5620" s="3" t="s">
        <v>9330</v>
      </c>
      <c r="E5620" s="3" t="s">
        <v>12985</v>
      </c>
      <c r="F5620" s="3" t="s">
        <v>496</v>
      </c>
    </row>
    <row r="5621" spans="1:6" ht="12" customHeight="1" x14ac:dyDescent="0.25">
      <c r="A5621" s="3" t="s">
        <v>696</v>
      </c>
      <c r="B5621" s="3" t="s">
        <v>504</v>
      </c>
      <c r="C5621" s="3" t="s">
        <v>244</v>
      </c>
      <c r="D5621" s="3" t="s">
        <v>9330</v>
      </c>
      <c r="E5621" s="3" t="s">
        <v>697</v>
      </c>
      <c r="F5621" s="3" t="s">
        <v>496</v>
      </c>
    </row>
    <row r="5622" spans="1:6" ht="12" customHeight="1" x14ac:dyDescent="0.25">
      <c r="A5622" s="3" t="s">
        <v>12986</v>
      </c>
      <c r="B5622" s="3" t="s">
        <v>493</v>
      </c>
      <c r="C5622" s="3" t="s">
        <v>244</v>
      </c>
      <c r="D5622" s="3" t="s">
        <v>9330</v>
      </c>
      <c r="E5622" s="3" t="s">
        <v>12987</v>
      </c>
      <c r="F5622" s="3" t="s">
        <v>496</v>
      </c>
    </row>
    <row r="5623" spans="1:6" ht="12" customHeight="1" x14ac:dyDescent="0.25">
      <c r="A5623" s="3" t="s">
        <v>12989</v>
      </c>
      <c r="B5623" s="3" t="s">
        <v>493</v>
      </c>
      <c r="C5623" s="3" t="s">
        <v>244</v>
      </c>
      <c r="D5623" s="3" t="s">
        <v>9331</v>
      </c>
      <c r="E5623" s="3" t="s">
        <v>12990</v>
      </c>
      <c r="F5623" s="3" t="s">
        <v>496</v>
      </c>
    </row>
    <row r="5624" spans="1:6" ht="12" customHeight="1" x14ac:dyDescent="0.25">
      <c r="A5624" s="3" t="s">
        <v>12991</v>
      </c>
      <c r="B5624" s="3" t="s">
        <v>493</v>
      </c>
      <c r="C5624" s="3" t="s">
        <v>244</v>
      </c>
      <c r="D5624" s="3" t="s">
        <v>9331</v>
      </c>
      <c r="E5624" s="3" t="s">
        <v>12992</v>
      </c>
      <c r="F5624" s="3" t="s">
        <v>496</v>
      </c>
    </row>
    <row r="5625" spans="1:6" ht="12" customHeight="1" x14ac:dyDescent="0.25">
      <c r="A5625" s="3" t="s">
        <v>5632</v>
      </c>
      <c r="B5625" s="3" t="s">
        <v>504</v>
      </c>
      <c r="C5625" s="3" t="s">
        <v>244</v>
      </c>
      <c r="D5625" s="3" t="s">
        <v>9331</v>
      </c>
      <c r="E5625" s="3" t="s">
        <v>5635</v>
      </c>
      <c r="F5625" s="3" t="s">
        <v>496</v>
      </c>
    </row>
    <row r="5626" spans="1:6" ht="12" customHeight="1" x14ac:dyDescent="0.25">
      <c r="A5626" s="3" t="s">
        <v>12993</v>
      </c>
      <c r="B5626" s="3" t="s">
        <v>493</v>
      </c>
      <c r="C5626" s="3" t="s">
        <v>244</v>
      </c>
      <c r="D5626" s="3" t="s">
        <v>9331</v>
      </c>
      <c r="E5626" s="3" t="s">
        <v>12994</v>
      </c>
      <c r="F5626" s="3" t="s">
        <v>496</v>
      </c>
    </row>
    <row r="5627" spans="1:6" ht="12" customHeight="1" x14ac:dyDescent="0.25">
      <c r="A5627" s="3" t="s">
        <v>12995</v>
      </c>
      <c r="B5627" s="3" t="s">
        <v>493</v>
      </c>
      <c r="C5627" s="3" t="s">
        <v>244</v>
      </c>
      <c r="D5627" s="3" t="s">
        <v>9334</v>
      </c>
      <c r="E5627" s="3" t="s">
        <v>12996</v>
      </c>
      <c r="F5627" s="3" t="s">
        <v>496</v>
      </c>
    </row>
    <row r="5628" spans="1:6" ht="12" customHeight="1" x14ac:dyDescent="0.25">
      <c r="A5628" s="3" t="s">
        <v>12998</v>
      </c>
      <c r="B5628" s="3" t="s">
        <v>493</v>
      </c>
      <c r="C5628" s="3" t="s">
        <v>244</v>
      </c>
      <c r="D5628" s="3" t="s">
        <v>9334</v>
      </c>
      <c r="E5628" s="3" t="s">
        <v>12999</v>
      </c>
      <c r="F5628" s="3" t="s">
        <v>496</v>
      </c>
    </row>
    <row r="5629" spans="1:6" ht="12" customHeight="1" x14ac:dyDescent="0.25">
      <c r="A5629" s="3" t="s">
        <v>13000</v>
      </c>
      <c r="B5629" s="3" t="s">
        <v>493</v>
      </c>
      <c r="C5629" s="3" t="s">
        <v>244</v>
      </c>
      <c r="D5629" s="3" t="s">
        <v>9334</v>
      </c>
      <c r="E5629" s="3" t="s">
        <v>13001</v>
      </c>
      <c r="F5629" s="3" t="s">
        <v>496</v>
      </c>
    </row>
    <row r="5630" spans="1:6" ht="12" customHeight="1" x14ac:dyDescent="0.25">
      <c r="A5630" s="3" t="s">
        <v>13002</v>
      </c>
      <c r="B5630" s="3" t="s">
        <v>504</v>
      </c>
      <c r="C5630" s="3" t="s">
        <v>244</v>
      </c>
      <c r="D5630" s="3" t="s">
        <v>9334</v>
      </c>
      <c r="E5630" s="3" t="s">
        <v>13003</v>
      </c>
      <c r="F5630" s="3" t="s">
        <v>496</v>
      </c>
    </row>
    <row r="5631" spans="1:6" ht="12" customHeight="1" x14ac:dyDescent="0.25">
      <c r="A5631" s="3" t="s">
        <v>13004</v>
      </c>
      <c r="B5631" s="3" t="s">
        <v>493</v>
      </c>
      <c r="C5631" s="3" t="s">
        <v>244</v>
      </c>
      <c r="D5631" s="3" t="s">
        <v>248</v>
      </c>
      <c r="E5631" s="3" t="s">
        <v>13005</v>
      </c>
      <c r="F5631" s="3" t="s">
        <v>496</v>
      </c>
    </row>
    <row r="5632" spans="1:6" ht="12" customHeight="1" x14ac:dyDescent="0.25">
      <c r="A5632" s="3" t="s">
        <v>13006</v>
      </c>
      <c r="B5632" s="3" t="s">
        <v>493</v>
      </c>
      <c r="C5632" s="3" t="s">
        <v>244</v>
      </c>
      <c r="D5632" s="3" t="s">
        <v>248</v>
      </c>
      <c r="E5632" s="3" t="s">
        <v>13008</v>
      </c>
      <c r="F5632" s="3" t="s">
        <v>496</v>
      </c>
    </row>
    <row r="5633" spans="1:6" ht="12" customHeight="1" x14ac:dyDescent="0.25">
      <c r="A5633" s="3" t="s">
        <v>13002</v>
      </c>
      <c r="B5633" s="3" t="s">
        <v>504</v>
      </c>
      <c r="C5633" s="3" t="s">
        <v>244</v>
      </c>
      <c r="D5633" s="3" t="s">
        <v>248</v>
      </c>
      <c r="E5633" s="3" t="s">
        <v>13003</v>
      </c>
      <c r="F5633" s="3" t="s">
        <v>496</v>
      </c>
    </row>
    <row r="5634" spans="1:6" ht="12" customHeight="1" x14ac:dyDescent="0.25">
      <c r="A5634" s="3" t="s">
        <v>2067</v>
      </c>
      <c r="B5634" s="3" t="s">
        <v>493</v>
      </c>
      <c r="C5634" s="3" t="s">
        <v>244</v>
      </c>
      <c r="D5634" s="3" t="s">
        <v>248</v>
      </c>
      <c r="E5634" s="3" t="s">
        <v>13009</v>
      </c>
      <c r="F5634" s="3" t="s">
        <v>496</v>
      </c>
    </row>
    <row r="5635" spans="1:6" ht="12" customHeight="1" x14ac:dyDescent="0.25">
      <c r="A5635" s="3" t="s">
        <v>614</v>
      </c>
      <c r="B5635" s="3" t="s">
        <v>504</v>
      </c>
      <c r="C5635" s="3" t="s">
        <v>112</v>
      </c>
      <c r="D5635" s="3" t="s">
        <v>9337</v>
      </c>
      <c r="E5635" s="3" t="s">
        <v>616</v>
      </c>
      <c r="F5635" s="3" t="s">
        <v>496</v>
      </c>
    </row>
    <row r="5636" spans="1:6" ht="12" customHeight="1" x14ac:dyDescent="0.25">
      <c r="A5636" s="3" t="s">
        <v>13010</v>
      </c>
      <c r="B5636" s="3" t="s">
        <v>493</v>
      </c>
      <c r="C5636" s="3" t="s">
        <v>112</v>
      </c>
      <c r="D5636" s="3" t="s">
        <v>9337</v>
      </c>
      <c r="E5636" s="3" t="s">
        <v>13011</v>
      </c>
      <c r="F5636" s="3" t="s">
        <v>496</v>
      </c>
    </row>
    <row r="5637" spans="1:6" ht="12" customHeight="1" x14ac:dyDescent="0.25">
      <c r="A5637" s="3" t="s">
        <v>13012</v>
      </c>
      <c r="B5637" s="3" t="s">
        <v>493</v>
      </c>
      <c r="C5637" s="3" t="s">
        <v>112</v>
      </c>
      <c r="D5637" s="3" t="s">
        <v>9337</v>
      </c>
      <c r="E5637" s="3" t="s">
        <v>13014</v>
      </c>
      <c r="F5637" s="3" t="s">
        <v>496</v>
      </c>
    </row>
    <row r="5638" spans="1:6" ht="12" customHeight="1" x14ac:dyDescent="0.25">
      <c r="A5638" s="3" t="s">
        <v>2457</v>
      </c>
      <c r="B5638" s="3" t="s">
        <v>493</v>
      </c>
      <c r="C5638" s="3" t="s">
        <v>112</v>
      </c>
      <c r="D5638" s="3" t="s">
        <v>9337</v>
      </c>
      <c r="E5638" s="3" t="s">
        <v>13015</v>
      </c>
      <c r="F5638" s="3" t="s">
        <v>496</v>
      </c>
    </row>
    <row r="5639" spans="1:6" ht="12" customHeight="1" x14ac:dyDescent="0.25">
      <c r="A5639" s="3" t="s">
        <v>3382</v>
      </c>
      <c r="B5639" s="3" t="s">
        <v>504</v>
      </c>
      <c r="C5639" s="3" t="s">
        <v>40</v>
      </c>
      <c r="D5639" s="3" t="s">
        <v>9341</v>
      </c>
      <c r="E5639" s="3" t="s">
        <v>3383</v>
      </c>
      <c r="F5639" s="3" t="s">
        <v>496</v>
      </c>
    </row>
    <row r="5640" spans="1:6" ht="12" customHeight="1" x14ac:dyDescent="0.25">
      <c r="A5640" s="3" t="s">
        <v>13016</v>
      </c>
      <c r="B5640" s="3" t="s">
        <v>493</v>
      </c>
      <c r="C5640" s="3" t="s">
        <v>40</v>
      </c>
      <c r="D5640" s="3" t="s">
        <v>9341</v>
      </c>
      <c r="E5640" s="3" t="s">
        <v>13017</v>
      </c>
      <c r="F5640" s="3" t="s">
        <v>496</v>
      </c>
    </row>
    <row r="5641" spans="1:6" ht="12" customHeight="1" x14ac:dyDescent="0.25">
      <c r="A5641" s="3" t="s">
        <v>13018</v>
      </c>
      <c r="B5641" s="3" t="s">
        <v>493</v>
      </c>
      <c r="C5641" s="3" t="s">
        <v>40</v>
      </c>
      <c r="D5641" s="3" t="s">
        <v>9341</v>
      </c>
      <c r="E5641" s="3" t="s">
        <v>13019</v>
      </c>
      <c r="F5641" s="3" t="s">
        <v>496</v>
      </c>
    </row>
    <row r="5642" spans="1:6" ht="12" customHeight="1" x14ac:dyDescent="0.25">
      <c r="A5642" s="3" t="s">
        <v>13021</v>
      </c>
      <c r="B5642" s="3" t="s">
        <v>493</v>
      </c>
      <c r="C5642" s="3" t="s">
        <v>40</v>
      </c>
      <c r="D5642" s="3" t="s">
        <v>9341</v>
      </c>
      <c r="E5642" s="3" t="s">
        <v>13022</v>
      </c>
      <c r="F5642" s="3" t="s">
        <v>496</v>
      </c>
    </row>
    <row r="5643" spans="1:6" ht="12" customHeight="1" x14ac:dyDescent="0.25">
      <c r="A5643" s="3" t="s">
        <v>614</v>
      </c>
      <c r="B5643" s="3" t="s">
        <v>504</v>
      </c>
      <c r="C5643" s="3" t="s">
        <v>112</v>
      </c>
      <c r="D5643" s="3" t="s">
        <v>9343</v>
      </c>
      <c r="E5643" s="3" t="s">
        <v>616</v>
      </c>
      <c r="F5643" s="3" t="s">
        <v>496</v>
      </c>
    </row>
    <row r="5644" spans="1:6" ht="12" customHeight="1" x14ac:dyDescent="0.25">
      <c r="A5644" s="3" t="s">
        <v>13023</v>
      </c>
      <c r="B5644" s="3" t="s">
        <v>493</v>
      </c>
      <c r="C5644" s="3" t="s">
        <v>112</v>
      </c>
      <c r="D5644" s="3" t="s">
        <v>9343</v>
      </c>
      <c r="E5644" s="3" t="s">
        <v>13024</v>
      </c>
      <c r="F5644" s="3" t="s">
        <v>496</v>
      </c>
    </row>
    <row r="5645" spans="1:6" ht="12" customHeight="1" x14ac:dyDescent="0.25">
      <c r="A5645" s="3" t="s">
        <v>13025</v>
      </c>
      <c r="B5645" s="3" t="s">
        <v>493</v>
      </c>
      <c r="C5645" s="3" t="s">
        <v>112</v>
      </c>
      <c r="D5645" s="3" t="s">
        <v>9343</v>
      </c>
      <c r="E5645" s="3" t="s">
        <v>13026</v>
      </c>
      <c r="F5645" s="3" t="s">
        <v>496</v>
      </c>
    </row>
    <row r="5646" spans="1:6" ht="12" customHeight="1" x14ac:dyDescent="0.25">
      <c r="A5646" s="3" t="s">
        <v>13027</v>
      </c>
      <c r="B5646" s="3" t="s">
        <v>493</v>
      </c>
      <c r="C5646" s="3" t="s">
        <v>112</v>
      </c>
      <c r="D5646" s="3" t="s">
        <v>9343</v>
      </c>
      <c r="E5646" s="3" t="s">
        <v>13029</v>
      </c>
      <c r="F5646" s="3" t="s">
        <v>496</v>
      </c>
    </row>
    <row r="5647" spans="1:6" ht="12" customHeight="1" x14ac:dyDescent="0.25">
      <c r="A5647" s="3" t="s">
        <v>13030</v>
      </c>
      <c r="B5647" s="3" t="s">
        <v>493</v>
      </c>
      <c r="C5647" s="3" t="s">
        <v>68</v>
      </c>
      <c r="D5647" s="3" t="s">
        <v>9346</v>
      </c>
      <c r="E5647" s="3" t="s">
        <v>13031</v>
      </c>
      <c r="F5647" s="3" t="s">
        <v>496</v>
      </c>
    </row>
    <row r="5648" spans="1:6" ht="12" customHeight="1" x14ac:dyDescent="0.25">
      <c r="A5648" s="3" t="s">
        <v>13032</v>
      </c>
      <c r="B5648" s="3" t="s">
        <v>493</v>
      </c>
      <c r="C5648" s="3" t="s">
        <v>68</v>
      </c>
      <c r="D5648" s="3" t="s">
        <v>9346</v>
      </c>
      <c r="E5648" s="3" t="s">
        <v>13033</v>
      </c>
      <c r="F5648" s="3" t="s">
        <v>496</v>
      </c>
    </row>
    <row r="5649" spans="1:6" ht="12" customHeight="1" x14ac:dyDescent="0.25">
      <c r="A5649" s="3" t="s">
        <v>988</v>
      </c>
      <c r="B5649" s="3" t="s">
        <v>504</v>
      </c>
      <c r="C5649" s="3" t="s">
        <v>68</v>
      </c>
      <c r="D5649" s="3" t="s">
        <v>9346</v>
      </c>
      <c r="E5649" s="3" t="s">
        <v>989</v>
      </c>
      <c r="F5649" s="3" t="s">
        <v>496</v>
      </c>
    </row>
    <row r="5650" spans="1:6" ht="12" customHeight="1" x14ac:dyDescent="0.25">
      <c r="A5650" s="3" t="s">
        <v>13034</v>
      </c>
      <c r="B5650" s="3" t="s">
        <v>493</v>
      </c>
      <c r="C5650" s="3" t="s">
        <v>68</v>
      </c>
      <c r="D5650" s="3" t="s">
        <v>9346</v>
      </c>
      <c r="E5650" s="3" t="s">
        <v>13035</v>
      </c>
      <c r="F5650" s="3" t="s">
        <v>496</v>
      </c>
    </row>
    <row r="5651" spans="1:6" ht="12" customHeight="1" x14ac:dyDescent="0.25">
      <c r="A5651" s="3" t="s">
        <v>9986</v>
      </c>
      <c r="B5651" s="3" t="s">
        <v>504</v>
      </c>
      <c r="C5651" s="3" t="s">
        <v>71</v>
      </c>
      <c r="D5651" s="3" t="s">
        <v>70</v>
      </c>
      <c r="E5651" s="3" t="s">
        <v>9987</v>
      </c>
      <c r="F5651" s="3" t="s">
        <v>496</v>
      </c>
    </row>
    <row r="5652" spans="1:6" ht="12" customHeight="1" x14ac:dyDescent="0.25">
      <c r="A5652" s="3" t="s">
        <v>13037</v>
      </c>
      <c r="B5652" s="3" t="s">
        <v>493</v>
      </c>
      <c r="C5652" s="3" t="s">
        <v>71</v>
      </c>
      <c r="D5652" s="3" t="s">
        <v>70</v>
      </c>
      <c r="E5652" s="3" t="s">
        <v>13038</v>
      </c>
      <c r="F5652" s="3" t="s">
        <v>496</v>
      </c>
    </row>
    <row r="5653" spans="1:6" ht="12" customHeight="1" x14ac:dyDescent="0.25">
      <c r="A5653" s="3" t="s">
        <v>13039</v>
      </c>
      <c r="B5653" s="3" t="s">
        <v>493</v>
      </c>
      <c r="C5653" s="3" t="s">
        <v>71</v>
      </c>
      <c r="D5653" s="3" t="s">
        <v>70</v>
      </c>
      <c r="E5653" s="3" t="s">
        <v>13040</v>
      </c>
      <c r="F5653" s="3" t="s">
        <v>496</v>
      </c>
    </row>
    <row r="5654" spans="1:6" ht="12" customHeight="1" x14ac:dyDescent="0.25">
      <c r="A5654" s="3" t="s">
        <v>13041</v>
      </c>
      <c r="B5654" s="3" t="s">
        <v>493</v>
      </c>
      <c r="C5654" s="3" t="s">
        <v>71</v>
      </c>
      <c r="D5654" s="3" t="s">
        <v>70</v>
      </c>
      <c r="E5654" s="3" t="s">
        <v>13042</v>
      </c>
      <c r="F5654" s="3" t="s">
        <v>496</v>
      </c>
    </row>
    <row r="5655" spans="1:6" ht="12" customHeight="1" x14ac:dyDescent="0.25">
      <c r="A5655" s="3" t="s">
        <v>13043</v>
      </c>
      <c r="B5655" s="3" t="s">
        <v>493</v>
      </c>
      <c r="C5655" s="3" t="s">
        <v>192</v>
      </c>
      <c r="D5655" s="3" t="s">
        <v>9348</v>
      </c>
      <c r="E5655" s="3" t="s">
        <v>13045</v>
      </c>
      <c r="F5655" s="3" t="s">
        <v>496</v>
      </c>
    </row>
    <row r="5656" spans="1:6" ht="12" customHeight="1" x14ac:dyDescent="0.25">
      <c r="A5656" s="3" t="s">
        <v>13046</v>
      </c>
      <c r="B5656" s="3" t="s">
        <v>493</v>
      </c>
      <c r="C5656" s="3" t="s">
        <v>192</v>
      </c>
      <c r="D5656" s="3" t="s">
        <v>9348</v>
      </c>
      <c r="E5656" s="3" t="s">
        <v>13047</v>
      </c>
      <c r="F5656" s="3" t="s">
        <v>496</v>
      </c>
    </row>
    <row r="5657" spans="1:6" ht="12" customHeight="1" x14ac:dyDescent="0.25">
      <c r="A5657" s="3" t="s">
        <v>13048</v>
      </c>
      <c r="B5657" s="3" t="s">
        <v>493</v>
      </c>
      <c r="C5657" s="3" t="s">
        <v>192</v>
      </c>
      <c r="D5657" s="3" t="s">
        <v>9348</v>
      </c>
      <c r="E5657" s="3" t="s">
        <v>13049</v>
      </c>
      <c r="F5657" s="3" t="s">
        <v>496</v>
      </c>
    </row>
    <row r="5658" spans="1:6" ht="12" customHeight="1" x14ac:dyDescent="0.25">
      <c r="A5658" s="3" t="s">
        <v>830</v>
      </c>
      <c r="B5658" s="3" t="s">
        <v>504</v>
      </c>
      <c r="C5658" s="3" t="s">
        <v>192</v>
      </c>
      <c r="D5658" s="3" t="s">
        <v>9348</v>
      </c>
      <c r="E5658" s="3" t="s">
        <v>831</v>
      </c>
      <c r="F5658" s="3" t="s">
        <v>496</v>
      </c>
    </row>
    <row r="5659" spans="1:6" ht="12" customHeight="1" x14ac:dyDescent="0.25">
      <c r="A5659" s="3" t="s">
        <v>13050</v>
      </c>
      <c r="B5659" s="3" t="s">
        <v>504</v>
      </c>
      <c r="C5659" s="3" t="s">
        <v>96</v>
      </c>
      <c r="D5659" s="3" t="s">
        <v>9351</v>
      </c>
      <c r="E5659" s="3" t="s">
        <v>13051</v>
      </c>
      <c r="F5659" s="3" t="s">
        <v>496</v>
      </c>
    </row>
    <row r="5660" spans="1:6" ht="12" customHeight="1" x14ac:dyDescent="0.25">
      <c r="A5660" s="3" t="s">
        <v>13053</v>
      </c>
      <c r="B5660" s="3" t="s">
        <v>493</v>
      </c>
      <c r="C5660" s="3" t="s">
        <v>68</v>
      </c>
      <c r="D5660" s="3" t="s">
        <v>9354</v>
      </c>
      <c r="E5660" s="3" t="s">
        <v>13054</v>
      </c>
      <c r="F5660" s="3" t="s">
        <v>496</v>
      </c>
    </row>
    <row r="5661" spans="1:6" ht="12" customHeight="1" x14ac:dyDescent="0.25">
      <c r="A5661" s="3" t="s">
        <v>13055</v>
      </c>
      <c r="B5661" s="3" t="s">
        <v>493</v>
      </c>
      <c r="C5661" s="3" t="s">
        <v>68</v>
      </c>
      <c r="D5661" s="3" t="s">
        <v>9354</v>
      </c>
      <c r="E5661" s="3" t="s">
        <v>13056</v>
      </c>
      <c r="F5661" s="3" t="s">
        <v>496</v>
      </c>
    </row>
    <row r="5662" spans="1:6" ht="12" customHeight="1" x14ac:dyDescent="0.25">
      <c r="A5662" s="3" t="s">
        <v>988</v>
      </c>
      <c r="B5662" s="3" t="s">
        <v>504</v>
      </c>
      <c r="C5662" s="3" t="s">
        <v>68</v>
      </c>
      <c r="D5662" s="3" t="s">
        <v>9354</v>
      </c>
      <c r="E5662" s="3" t="s">
        <v>989</v>
      </c>
      <c r="F5662" s="3" t="s">
        <v>496</v>
      </c>
    </row>
    <row r="5663" spans="1:6" ht="12" customHeight="1" x14ac:dyDescent="0.25">
      <c r="A5663" s="3" t="s">
        <v>13057</v>
      </c>
      <c r="B5663" s="3" t="s">
        <v>493</v>
      </c>
      <c r="C5663" s="3" t="s">
        <v>68</v>
      </c>
      <c r="D5663" s="3" t="s">
        <v>9354</v>
      </c>
      <c r="E5663" s="3" t="s">
        <v>13058</v>
      </c>
      <c r="F5663" s="3" t="s">
        <v>496</v>
      </c>
    </row>
    <row r="5664" spans="1:6" ht="12" customHeight="1" x14ac:dyDescent="0.25">
      <c r="A5664" s="3" t="s">
        <v>13059</v>
      </c>
      <c r="B5664" s="3" t="s">
        <v>493</v>
      </c>
      <c r="C5664" s="3" t="s">
        <v>68</v>
      </c>
      <c r="D5664" s="3" t="s">
        <v>9357</v>
      </c>
      <c r="E5664" s="3" t="s">
        <v>13060</v>
      </c>
      <c r="F5664" s="3" t="s">
        <v>496</v>
      </c>
    </row>
    <row r="5665" spans="1:6" ht="12" customHeight="1" x14ac:dyDescent="0.25">
      <c r="A5665" s="3" t="s">
        <v>13062</v>
      </c>
      <c r="B5665" s="3" t="s">
        <v>493</v>
      </c>
      <c r="C5665" s="3" t="s">
        <v>68</v>
      </c>
      <c r="D5665" s="3" t="s">
        <v>9357</v>
      </c>
      <c r="E5665" s="3" t="s">
        <v>13063</v>
      </c>
      <c r="F5665" s="3" t="s">
        <v>496</v>
      </c>
    </row>
    <row r="5666" spans="1:6" ht="12" customHeight="1" x14ac:dyDescent="0.25">
      <c r="A5666" s="3" t="s">
        <v>988</v>
      </c>
      <c r="B5666" s="3" t="s">
        <v>504</v>
      </c>
      <c r="C5666" s="3" t="s">
        <v>68</v>
      </c>
      <c r="D5666" s="3" t="s">
        <v>9357</v>
      </c>
      <c r="E5666" s="3" t="s">
        <v>989</v>
      </c>
      <c r="F5666" s="3" t="s">
        <v>496</v>
      </c>
    </row>
    <row r="5667" spans="1:6" ht="12" customHeight="1" x14ac:dyDescent="0.25">
      <c r="A5667" s="3" t="s">
        <v>13064</v>
      </c>
      <c r="B5667" s="3" t="s">
        <v>493</v>
      </c>
      <c r="C5667" s="3" t="s">
        <v>68</v>
      </c>
      <c r="D5667" s="3" t="s">
        <v>9357</v>
      </c>
      <c r="E5667" s="3" t="s">
        <v>13065</v>
      </c>
      <c r="F5667" s="3" t="s">
        <v>496</v>
      </c>
    </row>
    <row r="5668" spans="1:6" ht="12" customHeight="1" x14ac:dyDescent="0.25">
      <c r="A5668" s="3" t="s">
        <v>13066</v>
      </c>
      <c r="B5668" s="3" t="s">
        <v>504</v>
      </c>
      <c r="C5668" s="3" t="s">
        <v>144</v>
      </c>
      <c r="D5668" s="3" t="s">
        <v>9359</v>
      </c>
      <c r="E5668" s="3" t="s">
        <v>13067</v>
      </c>
      <c r="F5668" s="3" t="s">
        <v>496</v>
      </c>
    </row>
    <row r="5669" spans="1:6" ht="12" customHeight="1" x14ac:dyDescent="0.25">
      <c r="A5669" s="3" t="s">
        <v>13068</v>
      </c>
      <c r="B5669" s="3" t="s">
        <v>493</v>
      </c>
      <c r="C5669" s="3" t="s">
        <v>144</v>
      </c>
      <c r="D5669" s="3" t="s">
        <v>9359</v>
      </c>
      <c r="E5669" s="3" t="s">
        <v>13070</v>
      </c>
      <c r="F5669" s="3" t="s">
        <v>496</v>
      </c>
    </row>
    <row r="5670" spans="1:6" ht="12" customHeight="1" x14ac:dyDescent="0.25">
      <c r="A5670" s="3" t="s">
        <v>1401</v>
      </c>
      <c r="B5670" s="3" t="s">
        <v>493</v>
      </c>
      <c r="C5670" s="3" t="s">
        <v>144</v>
      </c>
      <c r="D5670" s="3" t="s">
        <v>9359</v>
      </c>
      <c r="E5670" s="3" t="s">
        <v>13071</v>
      </c>
      <c r="F5670" s="3" t="s">
        <v>496</v>
      </c>
    </row>
    <row r="5671" spans="1:6" ht="12" customHeight="1" x14ac:dyDescent="0.25">
      <c r="A5671" s="3" t="s">
        <v>13072</v>
      </c>
      <c r="B5671" s="3" t="s">
        <v>493</v>
      </c>
      <c r="C5671" s="3" t="s">
        <v>144</v>
      </c>
      <c r="D5671" s="3" t="s">
        <v>9359</v>
      </c>
      <c r="E5671" s="3" t="s">
        <v>13073</v>
      </c>
      <c r="F5671" s="3" t="s">
        <v>496</v>
      </c>
    </row>
    <row r="5672" spans="1:6" ht="12" customHeight="1" x14ac:dyDescent="0.25">
      <c r="A5672" s="3" t="s">
        <v>513</v>
      </c>
      <c r="B5672" s="3" t="s">
        <v>493</v>
      </c>
      <c r="C5672" s="3" t="s">
        <v>250</v>
      </c>
      <c r="D5672" s="3" t="s">
        <v>9366</v>
      </c>
      <c r="E5672" s="3" t="s">
        <v>13074</v>
      </c>
      <c r="F5672" s="3" t="s">
        <v>496</v>
      </c>
    </row>
    <row r="5673" spans="1:6" ht="12" customHeight="1" x14ac:dyDescent="0.25">
      <c r="A5673" s="3" t="s">
        <v>13075</v>
      </c>
      <c r="B5673" s="3" t="s">
        <v>493</v>
      </c>
      <c r="C5673" s="3" t="s">
        <v>250</v>
      </c>
      <c r="D5673" s="3" t="s">
        <v>9366</v>
      </c>
      <c r="E5673" s="3" t="s">
        <v>13077</v>
      </c>
      <c r="F5673" s="3" t="s">
        <v>496</v>
      </c>
    </row>
    <row r="5674" spans="1:6" ht="12" customHeight="1" x14ac:dyDescent="0.25">
      <c r="A5674" s="3" t="s">
        <v>2342</v>
      </c>
      <c r="B5674" s="3" t="s">
        <v>504</v>
      </c>
      <c r="C5674" s="3" t="s">
        <v>250</v>
      </c>
      <c r="D5674" s="3" t="s">
        <v>9366</v>
      </c>
      <c r="E5674" s="3" t="s">
        <v>2343</v>
      </c>
      <c r="F5674" s="3" t="s">
        <v>496</v>
      </c>
    </row>
    <row r="5675" spans="1:6" ht="12" customHeight="1" x14ac:dyDescent="0.25">
      <c r="A5675" s="3" t="s">
        <v>13078</v>
      </c>
      <c r="B5675" s="3" t="s">
        <v>493</v>
      </c>
      <c r="C5675" s="3" t="s">
        <v>250</v>
      </c>
      <c r="D5675" s="3" t="s">
        <v>9366</v>
      </c>
      <c r="E5675" s="3" t="s">
        <v>13079</v>
      </c>
      <c r="F5675" s="3" t="s">
        <v>496</v>
      </c>
    </row>
    <row r="5676" spans="1:6" ht="12" customHeight="1" x14ac:dyDescent="0.25">
      <c r="A5676" s="3" t="s">
        <v>13080</v>
      </c>
      <c r="B5676" s="3" t="s">
        <v>493</v>
      </c>
      <c r="C5676" s="3" t="s">
        <v>68</v>
      </c>
      <c r="D5676" s="3" t="s">
        <v>69</v>
      </c>
      <c r="E5676" s="3" t="s">
        <v>13081</v>
      </c>
      <c r="F5676" s="3" t="s">
        <v>496</v>
      </c>
    </row>
    <row r="5677" spans="1:6" ht="12" customHeight="1" x14ac:dyDescent="0.25">
      <c r="A5677" s="3" t="s">
        <v>13082</v>
      </c>
      <c r="B5677" s="3" t="s">
        <v>493</v>
      </c>
      <c r="C5677" s="3" t="s">
        <v>68</v>
      </c>
      <c r="D5677" s="3" t="s">
        <v>69</v>
      </c>
      <c r="E5677" s="3" t="s">
        <v>13083</v>
      </c>
      <c r="F5677" s="3" t="s">
        <v>496</v>
      </c>
    </row>
    <row r="5678" spans="1:6" ht="12" customHeight="1" x14ac:dyDescent="0.25">
      <c r="A5678" s="3" t="s">
        <v>13084</v>
      </c>
      <c r="B5678" s="3" t="s">
        <v>493</v>
      </c>
      <c r="C5678" s="3" t="s">
        <v>68</v>
      </c>
      <c r="D5678" s="3" t="s">
        <v>69</v>
      </c>
      <c r="E5678" s="3" t="s">
        <v>13085</v>
      </c>
      <c r="F5678" s="3" t="s">
        <v>496</v>
      </c>
    </row>
    <row r="5679" spans="1:6" ht="12" customHeight="1" x14ac:dyDescent="0.25">
      <c r="A5679" s="3" t="s">
        <v>988</v>
      </c>
      <c r="B5679" s="3" t="s">
        <v>504</v>
      </c>
      <c r="C5679" s="3" t="s">
        <v>68</v>
      </c>
      <c r="D5679" s="3" t="s">
        <v>69</v>
      </c>
      <c r="E5679" s="3" t="s">
        <v>989</v>
      </c>
      <c r="F5679" s="3" t="s">
        <v>496</v>
      </c>
    </row>
    <row r="5680" spans="1:6" ht="12" customHeight="1" x14ac:dyDescent="0.25">
      <c r="A5680" s="3" t="s">
        <v>13087</v>
      </c>
      <c r="B5680" s="3" t="s">
        <v>493</v>
      </c>
      <c r="C5680" s="3" t="s">
        <v>244</v>
      </c>
      <c r="D5680" s="3" t="s">
        <v>9369</v>
      </c>
      <c r="E5680" s="3" t="s">
        <v>13088</v>
      </c>
      <c r="F5680" s="3" t="s">
        <v>496</v>
      </c>
    </row>
    <row r="5681" spans="1:6" ht="12" customHeight="1" x14ac:dyDescent="0.25">
      <c r="A5681" s="3" t="s">
        <v>13089</v>
      </c>
      <c r="B5681" s="3" t="s">
        <v>493</v>
      </c>
      <c r="C5681" s="3" t="s">
        <v>244</v>
      </c>
      <c r="D5681" s="3" t="s">
        <v>9369</v>
      </c>
      <c r="E5681" s="3" t="s">
        <v>13090</v>
      </c>
      <c r="F5681" s="3" t="s">
        <v>496</v>
      </c>
    </row>
    <row r="5682" spans="1:6" ht="12" customHeight="1" x14ac:dyDescent="0.25">
      <c r="A5682" s="3" t="s">
        <v>13091</v>
      </c>
      <c r="B5682" s="3" t="s">
        <v>493</v>
      </c>
      <c r="C5682" s="3" t="s">
        <v>244</v>
      </c>
      <c r="D5682" s="3" t="s">
        <v>9369</v>
      </c>
      <c r="E5682" s="3" t="s">
        <v>13092</v>
      </c>
      <c r="F5682" s="3" t="s">
        <v>496</v>
      </c>
    </row>
    <row r="5683" spans="1:6" ht="12" customHeight="1" x14ac:dyDescent="0.25">
      <c r="A5683" s="3" t="s">
        <v>696</v>
      </c>
      <c r="B5683" s="3" t="s">
        <v>504</v>
      </c>
      <c r="C5683" s="3" t="s">
        <v>244</v>
      </c>
      <c r="D5683" s="3" t="s">
        <v>9369</v>
      </c>
      <c r="E5683" s="3" t="s">
        <v>697</v>
      </c>
      <c r="F5683" s="3" t="s">
        <v>496</v>
      </c>
    </row>
    <row r="5684" spans="1:6" ht="12" customHeight="1" x14ac:dyDescent="0.25">
      <c r="A5684" s="3" t="s">
        <v>13093</v>
      </c>
      <c r="B5684" s="3" t="s">
        <v>493</v>
      </c>
      <c r="C5684" s="3" t="s">
        <v>144</v>
      </c>
      <c r="D5684" s="3" t="s">
        <v>9371</v>
      </c>
      <c r="E5684" s="3" t="s">
        <v>13094</v>
      </c>
      <c r="F5684" s="3" t="s">
        <v>496</v>
      </c>
    </row>
    <row r="5685" spans="1:6" ht="12" customHeight="1" x14ac:dyDescent="0.25">
      <c r="A5685" s="3" t="s">
        <v>13096</v>
      </c>
      <c r="B5685" s="3" t="s">
        <v>493</v>
      </c>
      <c r="C5685" s="3" t="s">
        <v>144</v>
      </c>
      <c r="D5685" s="3" t="s">
        <v>9371</v>
      </c>
      <c r="E5685" s="3" t="s">
        <v>13097</v>
      </c>
      <c r="F5685" s="3" t="s">
        <v>496</v>
      </c>
    </row>
    <row r="5686" spans="1:6" ht="12" customHeight="1" x14ac:dyDescent="0.25">
      <c r="A5686" s="3" t="s">
        <v>3924</v>
      </c>
      <c r="B5686" s="3" t="s">
        <v>504</v>
      </c>
      <c r="C5686" s="3" t="s">
        <v>144</v>
      </c>
      <c r="D5686" s="3" t="s">
        <v>9371</v>
      </c>
      <c r="E5686" s="3" t="s">
        <v>13098</v>
      </c>
      <c r="F5686" s="3" t="s">
        <v>496</v>
      </c>
    </row>
    <row r="5687" spans="1:6" ht="12" customHeight="1" x14ac:dyDescent="0.25">
      <c r="A5687" s="3" t="s">
        <v>3924</v>
      </c>
      <c r="B5687" s="3" t="s">
        <v>493</v>
      </c>
      <c r="C5687" s="3" t="s">
        <v>144</v>
      </c>
      <c r="D5687" s="3" t="s">
        <v>9371</v>
      </c>
      <c r="E5687" s="3" t="s">
        <v>13098</v>
      </c>
      <c r="F5687" s="3" t="s">
        <v>496</v>
      </c>
    </row>
    <row r="5688" spans="1:6" ht="12" customHeight="1" x14ac:dyDescent="0.25">
      <c r="A5688" s="3" t="s">
        <v>13099</v>
      </c>
      <c r="B5688" s="3" t="s">
        <v>493</v>
      </c>
      <c r="C5688" s="3" t="s">
        <v>244</v>
      </c>
      <c r="D5688" s="3" t="s">
        <v>9374</v>
      </c>
      <c r="E5688" s="3" t="s">
        <v>13100</v>
      </c>
      <c r="F5688" s="3" t="s">
        <v>496</v>
      </c>
    </row>
    <row r="5689" spans="1:6" ht="12" customHeight="1" x14ac:dyDescent="0.25">
      <c r="A5689" s="3" t="s">
        <v>13101</v>
      </c>
      <c r="B5689" s="3" t="s">
        <v>493</v>
      </c>
      <c r="C5689" s="3" t="s">
        <v>244</v>
      </c>
      <c r="D5689" s="3" t="s">
        <v>9374</v>
      </c>
      <c r="E5689" s="3" t="s">
        <v>13103</v>
      </c>
      <c r="F5689" s="3" t="s">
        <v>496</v>
      </c>
    </row>
    <row r="5690" spans="1:6" ht="12" customHeight="1" x14ac:dyDescent="0.25">
      <c r="A5690" s="3" t="s">
        <v>13104</v>
      </c>
      <c r="B5690" s="3" t="s">
        <v>504</v>
      </c>
      <c r="C5690" s="3" t="s">
        <v>244</v>
      </c>
      <c r="D5690" s="3" t="s">
        <v>9374</v>
      </c>
      <c r="E5690" s="3" t="s">
        <v>13105</v>
      </c>
      <c r="F5690" s="3" t="s">
        <v>496</v>
      </c>
    </row>
    <row r="5691" spans="1:6" ht="12" customHeight="1" x14ac:dyDescent="0.25">
      <c r="A5691" s="3" t="s">
        <v>13106</v>
      </c>
      <c r="B5691" s="3" t="s">
        <v>493</v>
      </c>
      <c r="C5691" s="3" t="s">
        <v>244</v>
      </c>
      <c r="D5691" s="3" t="s">
        <v>9374</v>
      </c>
      <c r="E5691" s="3" t="s">
        <v>13107</v>
      </c>
      <c r="F5691" s="3" t="s">
        <v>496</v>
      </c>
    </row>
    <row r="5692" spans="1:6" ht="12" customHeight="1" x14ac:dyDescent="0.25">
      <c r="A5692" s="3" t="s">
        <v>825</v>
      </c>
      <c r="B5692" s="3" t="s">
        <v>504</v>
      </c>
      <c r="C5692" s="3" t="s">
        <v>156</v>
      </c>
      <c r="D5692" s="3" t="s">
        <v>155</v>
      </c>
      <c r="E5692" s="3" t="s">
        <v>4329</v>
      </c>
      <c r="F5692" s="3" t="s">
        <v>496</v>
      </c>
    </row>
    <row r="5693" spans="1:6" ht="12" customHeight="1" x14ac:dyDescent="0.25">
      <c r="A5693" s="3" t="s">
        <v>956</v>
      </c>
      <c r="B5693" s="3" t="s">
        <v>493</v>
      </c>
      <c r="C5693" s="3" t="s">
        <v>156</v>
      </c>
      <c r="D5693" s="3" t="s">
        <v>155</v>
      </c>
      <c r="E5693" s="3" t="s">
        <v>13108</v>
      </c>
      <c r="F5693" s="3" t="s">
        <v>496</v>
      </c>
    </row>
    <row r="5694" spans="1:6" ht="12" customHeight="1" x14ac:dyDescent="0.25">
      <c r="A5694" s="3" t="s">
        <v>13110</v>
      </c>
      <c r="B5694" s="3" t="s">
        <v>493</v>
      </c>
      <c r="C5694" s="3" t="s">
        <v>156</v>
      </c>
      <c r="D5694" s="3" t="s">
        <v>155</v>
      </c>
      <c r="E5694" s="3" t="s">
        <v>13111</v>
      </c>
      <c r="F5694" s="3" t="s">
        <v>496</v>
      </c>
    </row>
    <row r="5695" spans="1:6" ht="12" customHeight="1" x14ac:dyDescent="0.25">
      <c r="A5695" s="3" t="s">
        <v>13112</v>
      </c>
      <c r="B5695" s="3" t="s">
        <v>493</v>
      </c>
      <c r="C5695" s="3" t="s">
        <v>156</v>
      </c>
      <c r="D5695" s="3" t="s">
        <v>155</v>
      </c>
      <c r="E5695" s="3" t="s">
        <v>13113</v>
      </c>
      <c r="F5695" s="3" t="s">
        <v>496</v>
      </c>
    </row>
    <row r="5696" spans="1:6" ht="12" customHeight="1" x14ac:dyDescent="0.25">
      <c r="A5696" s="3" t="s">
        <v>13114</v>
      </c>
      <c r="B5696" s="3" t="s">
        <v>493</v>
      </c>
      <c r="C5696" s="3" t="s">
        <v>68</v>
      </c>
      <c r="D5696" s="3" t="s">
        <v>9377</v>
      </c>
      <c r="E5696" s="3" t="s">
        <v>13115</v>
      </c>
      <c r="F5696" s="3" t="s">
        <v>496</v>
      </c>
    </row>
    <row r="5697" spans="1:6" ht="12" customHeight="1" x14ac:dyDescent="0.25">
      <c r="A5697" s="3" t="s">
        <v>13116</v>
      </c>
      <c r="B5697" s="3" t="s">
        <v>493</v>
      </c>
      <c r="C5697" s="3" t="s">
        <v>68</v>
      </c>
      <c r="D5697" s="3" t="s">
        <v>9377</v>
      </c>
      <c r="E5697" s="3" t="s">
        <v>13117</v>
      </c>
      <c r="F5697" s="3" t="s">
        <v>496</v>
      </c>
    </row>
    <row r="5698" spans="1:6" ht="12" customHeight="1" x14ac:dyDescent="0.25">
      <c r="A5698" s="3" t="s">
        <v>13118</v>
      </c>
      <c r="B5698" s="3" t="s">
        <v>493</v>
      </c>
      <c r="C5698" s="3" t="s">
        <v>68</v>
      </c>
      <c r="D5698" s="3" t="s">
        <v>9377</v>
      </c>
      <c r="E5698" s="3" t="s">
        <v>13119</v>
      </c>
      <c r="F5698" s="3" t="s">
        <v>496</v>
      </c>
    </row>
    <row r="5699" spans="1:6" ht="12" customHeight="1" x14ac:dyDescent="0.25">
      <c r="A5699" s="3" t="s">
        <v>2633</v>
      </c>
      <c r="B5699" s="3" t="s">
        <v>504</v>
      </c>
      <c r="C5699" s="3" t="s">
        <v>68</v>
      </c>
      <c r="D5699" s="3" t="s">
        <v>9377</v>
      </c>
      <c r="E5699" s="3" t="s">
        <v>2634</v>
      </c>
      <c r="F5699" s="3" t="s">
        <v>496</v>
      </c>
    </row>
    <row r="5700" spans="1:6" ht="12" customHeight="1" x14ac:dyDescent="0.25">
      <c r="A5700" s="3" t="s">
        <v>13120</v>
      </c>
      <c r="B5700" s="3" t="s">
        <v>493</v>
      </c>
      <c r="C5700" s="3" t="s">
        <v>244</v>
      </c>
      <c r="D5700" s="3" t="s">
        <v>9380</v>
      </c>
      <c r="E5700" s="3" t="s">
        <v>13121</v>
      </c>
      <c r="F5700" s="3" t="s">
        <v>496</v>
      </c>
    </row>
    <row r="5701" spans="1:6" ht="12" customHeight="1" x14ac:dyDescent="0.25">
      <c r="A5701" s="3" t="s">
        <v>13122</v>
      </c>
      <c r="B5701" s="3" t="s">
        <v>493</v>
      </c>
      <c r="C5701" s="3" t="s">
        <v>244</v>
      </c>
      <c r="D5701" s="3" t="s">
        <v>9380</v>
      </c>
      <c r="E5701" s="3" t="s">
        <v>13124</v>
      </c>
      <c r="F5701" s="3" t="s">
        <v>496</v>
      </c>
    </row>
    <row r="5702" spans="1:6" ht="12" customHeight="1" x14ac:dyDescent="0.25">
      <c r="A5702" s="3" t="s">
        <v>5632</v>
      </c>
      <c r="B5702" s="3" t="s">
        <v>504</v>
      </c>
      <c r="C5702" s="3" t="s">
        <v>244</v>
      </c>
      <c r="D5702" s="3" t="s">
        <v>9380</v>
      </c>
      <c r="E5702" s="3" t="s">
        <v>5635</v>
      </c>
      <c r="F5702" s="3" t="s">
        <v>496</v>
      </c>
    </row>
    <row r="5703" spans="1:6" ht="12" customHeight="1" x14ac:dyDescent="0.25">
      <c r="A5703" s="3" t="s">
        <v>13125</v>
      </c>
      <c r="B5703" s="3" t="s">
        <v>493</v>
      </c>
      <c r="C5703" s="3" t="s">
        <v>244</v>
      </c>
      <c r="D5703" s="3" t="s">
        <v>9380</v>
      </c>
      <c r="E5703" s="3" t="s">
        <v>13126</v>
      </c>
      <c r="F5703" s="3" t="s">
        <v>496</v>
      </c>
    </row>
    <row r="5704" spans="1:6" ht="12" customHeight="1" x14ac:dyDescent="0.25">
      <c r="A5704" s="3" t="s">
        <v>13127</v>
      </c>
      <c r="B5704" s="3" t="s">
        <v>493</v>
      </c>
      <c r="C5704" s="3" t="s">
        <v>244</v>
      </c>
      <c r="D5704" s="3" t="s">
        <v>9383</v>
      </c>
      <c r="E5704" s="3" t="s">
        <v>13128</v>
      </c>
      <c r="F5704" s="3" t="s">
        <v>496</v>
      </c>
    </row>
    <row r="5705" spans="1:6" ht="12" customHeight="1" x14ac:dyDescent="0.25">
      <c r="A5705" s="3" t="s">
        <v>13129</v>
      </c>
      <c r="B5705" s="3" t="s">
        <v>493</v>
      </c>
      <c r="C5705" s="3" t="s">
        <v>244</v>
      </c>
      <c r="D5705" s="3" t="s">
        <v>9383</v>
      </c>
      <c r="E5705" s="3" t="s">
        <v>13130</v>
      </c>
      <c r="F5705" s="3" t="s">
        <v>496</v>
      </c>
    </row>
    <row r="5706" spans="1:6" ht="12" customHeight="1" x14ac:dyDescent="0.25">
      <c r="A5706" s="3" t="s">
        <v>5632</v>
      </c>
      <c r="B5706" s="3" t="s">
        <v>504</v>
      </c>
      <c r="C5706" s="3" t="s">
        <v>244</v>
      </c>
      <c r="D5706" s="3" t="s">
        <v>9383</v>
      </c>
      <c r="E5706" s="3" t="s">
        <v>5635</v>
      </c>
      <c r="F5706" s="3" t="s">
        <v>496</v>
      </c>
    </row>
    <row r="5707" spans="1:6" ht="12" customHeight="1" x14ac:dyDescent="0.25">
      <c r="A5707" s="3" t="s">
        <v>9918</v>
      </c>
      <c r="B5707" s="3" t="s">
        <v>493</v>
      </c>
      <c r="C5707" s="3" t="s">
        <v>244</v>
      </c>
      <c r="D5707" s="3" t="s">
        <v>9383</v>
      </c>
      <c r="E5707" s="3" t="s">
        <v>13131</v>
      </c>
      <c r="F5707" s="3" t="s">
        <v>496</v>
      </c>
    </row>
    <row r="5708" spans="1:6" ht="12" customHeight="1" x14ac:dyDescent="0.25">
      <c r="A5708" s="3" t="s">
        <v>13132</v>
      </c>
      <c r="B5708" s="3" t="s">
        <v>493</v>
      </c>
      <c r="C5708" s="3" t="s">
        <v>270</v>
      </c>
      <c r="D5708" s="3" t="s">
        <v>269</v>
      </c>
      <c r="E5708" s="3" t="s">
        <v>13134</v>
      </c>
      <c r="F5708" s="3" t="s">
        <v>496</v>
      </c>
    </row>
    <row r="5709" spans="1:6" ht="12" customHeight="1" x14ac:dyDescent="0.25">
      <c r="A5709" s="3" t="s">
        <v>13135</v>
      </c>
      <c r="B5709" s="3" t="s">
        <v>493</v>
      </c>
      <c r="C5709" s="3" t="s">
        <v>270</v>
      </c>
      <c r="D5709" s="3" t="s">
        <v>269</v>
      </c>
      <c r="E5709" s="3" t="s">
        <v>13136</v>
      </c>
      <c r="F5709" s="3" t="s">
        <v>496</v>
      </c>
    </row>
    <row r="5710" spans="1:6" ht="12" customHeight="1" x14ac:dyDescent="0.25">
      <c r="A5710" s="3" t="s">
        <v>10561</v>
      </c>
      <c r="B5710" s="3" t="s">
        <v>493</v>
      </c>
      <c r="C5710" s="3" t="s">
        <v>270</v>
      </c>
      <c r="D5710" s="3" t="s">
        <v>269</v>
      </c>
      <c r="E5710" s="3" t="s">
        <v>13137</v>
      </c>
      <c r="F5710" s="3" t="s">
        <v>496</v>
      </c>
    </row>
    <row r="5711" spans="1:6" ht="12" customHeight="1" x14ac:dyDescent="0.25">
      <c r="A5711" s="3" t="s">
        <v>13138</v>
      </c>
      <c r="B5711" s="3" t="s">
        <v>504</v>
      </c>
      <c r="C5711" s="3" t="s">
        <v>270</v>
      </c>
      <c r="D5711" s="3" t="s">
        <v>269</v>
      </c>
      <c r="E5711" s="3" t="s">
        <v>13139</v>
      </c>
      <c r="F5711" s="3" t="s">
        <v>496</v>
      </c>
    </row>
    <row r="5712" spans="1:6" ht="12" customHeight="1" x14ac:dyDescent="0.25">
      <c r="A5712" s="3" t="s">
        <v>13140</v>
      </c>
      <c r="B5712" s="3" t="s">
        <v>493</v>
      </c>
      <c r="C5712" s="3" t="s">
        <v>68</v>
      </c>
      <c r="D5712" s="3" t="s">
        <v>13141</v>
      </c>
      <c r="E5712" s="3" t="s">
        <v>13142</v>
      </c>
      <c r="F5712" s="3" t="s">
        <v>496</v>
      </c>
    </row>
    <row r="5713" spans="1:6" ht="12" customHeight="1" x14ac:dyDescent="0.25">
      <c r="A5713" s="3" t="s">
        <v>13143</v>
      </c>
      <c r="B5713" s="3" t="s">
        <v>493</v>
      </c>
      <c r="C5713" s="3" t="s">
        <v>68</v>
      </c>
      <c r="D5713" s="3" t="s">
        <v>13141</v>
      </c>
      <c r="E5713" s="3" t="s">
        <v>13144</v>
      </c>
      <c r="F5713" s="3" t="s">
        <v>496</v>
      </c>
    </row>
    <row r="5714" spans="1:6" ht="12" customHeight="1" x14ac:dyDescent="0.25">
      <c r="A5714" s="3" t="s">
        <v>13145</v>
      </c>
      <c r="B5714" s="3" t="s">
        <v>493</v>
      </c>
      <c r="C5714" s="3" t="s">
        <v>68</v>
      </c>
      <c r="D5714" s="3" t="s">
        <v>13141</v>
      </c>
      <c r="E5714" s="3" t="s">
        <v>13147</v>
      </c>
      <c r="F5714" s="3" t="s">
        <v>496</v>
      </c>
    </row>
    <row r="5715" spans="1:6" ht="12" customHeight="1" x14ac:dyDescent="0.25">
      <c r="A5715" s="3" t="s">
        <v>988</v>
      </c>
      <c r="B5715" s="3" t="s">
        <v>504</v>
      </c>
      <c r="C5715" s="3" t="s">
        <v>68</v>
      </c>
      <c r="D5715" s="3" t="s">
        <v>13141</v>
      </c>
      <c r="E5715" s="3" t="s">
        <v>989</v>
      </c>
      <c r="F5715" s="3" t="s">
        <v>496</v>
      </c>
    </row>
    <row r="5716" spans="1:6" ht="12" customHeight="1" x14ac:dyDescent="0.25">
      <c r="A5716" s="3" t="s">
        <v>12434</v>
      </c>
      <c r="B5716" s="3" t="s">
        <v>504</v>
      </c>
      <c r="C5716" s="3" t="s">
        <v>188</v>
      </c>
      <c r="D5716" s="3" t="s">
        <v>9387</v>
      </c>
      <c r="E5716" s="3" t="s">
        <v>13148</v>
      </c>
      <c r="F5716" s="3" t="s">
        <v>496</v>
      </c>
    </row>
    <row r="5717" spans="1:6" ht="12" customHeight="1" x14ac:dyDescent="0.25">
      <c r="A5717" s="3" t="s">
        <v>13149</v>
      </c>
      <c r="B5717" s="3" t="s">
        <v>493</v>
      </c>
      <c r="C5717" s="3" t="s">
        <v>244</v>
      </c>
      <c r="D5717" s="3" t="s">
        <v>9390</v>
      </c>
      <c r="E5717" s="3" t="s">
        <v>13150</v>
      </c>
      <c r="F5717" s="3" t="s">
        <v>496</v>
      </c>
    </row>
    <row r="5718" spans="1:6" ht="12" customHeight="1" x14ac:dyDescent="0.25">
      <c r="A5718" s="3" t="s">
        <v>13151</v>
      </c>
      <c r="B5718" s="3" t="s">
        <v>493</v>
      </c>
      <c r="C5718" s="3" t="s">
        <v>244</v>
      </c>
      <c r="D5718" s="3" t="s">
        <v>9390</v>
      </c>
      <c r="E5718" s="3" t="s">
        <v>13152</v>
      </c>
      <c r="F5718" s="3" t="s">
        <v>496</v>
      </c>
    </row>
    <row r="5719" spans="1:6" ht="12" customHeight="1" x14ac:dyDescent="0.25">
      <c r="A5719" s="3" t="s">
        <v>13154</v>
      </c>
      <c r="B5719" s="3" t="s">
        <v>504</v>
      </c>
      <c r="C5719" s="3" t="s">
        <v>244</v>
      </c>
      <c r="D5719" s="3" t="s">
        <v>9390</v>
      </c>
      <c r="E5719" s="3" t="s">
        <v>13155</v>
      </c>
      <c r="F5719" s="3" t="s">
        <v>496</v>
      </c>
    </row>
    <row r="5720" spans="1:6" ht="12" customHeight="1" x14ac:dyDescent="0.25">
      <c r="A5720" s="3" t="s">
        <v>13156</v>
      </c>
      <c r="B5720" s="3" t="s">
        <v>493</v>
      </c>
      <c r="C5720" s="3" t="s">
        <v>244</v>
      </c>
      <c r="D5720" s="3" t="s">
        <v>9390</v>
      </c>
      <c r="E5720" s="3" t="s">
        <v>13157</v>
      </c>
      <c r="F5720" s="3" t="s">
        <v>496</v>
      </c>
    </row>
    <row r="5721" spans="1:6" ht="12" customHeight="1" x14ac:dyDescent="0.25">
      <c r="A5721" s="3" t="s">
        <v>13158</v>
      </c>
      <c r="B5721" s="3" t="s">
        <v>493</v>
      </c>
      <c r="C5721" s="3" t="s">
        <v>244</v>
      </c>
      <c r="D5721" s="3" t="s">
        <v>9392</v>
      </c>
      <c r="E5721" s="3" t="s">
        <v>13159</v>
      </c>
      <c r="F5721" s="3" t="s">
        <v>496</v>
      </c>
    </row>
    <row r="5722" spans="1:6" ht="12" customHeight="1" x14ac:dyDescent="0.25">
      <c r="A5722" s="3" t="s">
        <v>13160</v>
      </c>
      <c r="B5722" s="3" t="s">
        <v>493</v>
      </c>
      <c r="C5722" s="3" t="s">
        <v>244</v>
      </c>
      <c r="D5722" s="3" t="s">
        <v>9392</v>
      </c>
      <c r="E5722" s="3" t="s">
        <v>13161</v>
      </c>
      <c r="F5722" s="3" t="s">
        <v>496</v>
      </c>
    </row>
    <row r="5723" spans="1:6" ht="12" customHeight="1" x14ac:dyDescent="0.25">
      <c r="A5723" s="3" t="s">
        <v>13154</v>
      </c>
      <c r="B5723" s="3" t="s">
        <v>504</v>
      </c>
      <c r="C5723" s="3" t="s">
        <v>244</v>
      </c>
      <c r="D5723" s="3" t="s">
        <v>9392</v>
      </c>
      <c r="E5723" s="3" t="s">
        <v>13155</v>
      </c>
      <c r="F5723" s="3" t="s">
        <v>496</v>
      </c>
    </row>
    <row r="5724" spans="1:6" ht="12" customHeight="1" x14ac:dyDescent="0.25">
      <c r="A5724" s="3" t="s">
        <v>13163</v>
      </c>
      <c r="B5724" s="3" t="s">
        <v>493</v>
      </c>
      <c r="C5724" s="3" t="s">
        <v>244</v>
      </c>
      <c r="D5724" s="3" t="s">
        <v>9392</v>
      </c>
      <c r="E5724" s="3" t="s">
        <v>13164</v>
      </c>
      <c r="F5724" s="3" t="s">
        <v>496</v>
      </c>
    </row>
    <row r="5725" spans="1:6" ht="12" customHeight="1" x14ac:dyDescent="0.25">
      <c r="A5725" s="3" t="s">
        <v>13165</v>
      </c>
      <c r="B5725" s="3" t="s">
        <v>493</v>
      </c>
      <c r="C5725" s="3" t="s">
        <v>244</v>
      </c>
      <c r="D5725" s="3" t="s">
        <v>9396</v>
      </c>
      <c r="E5725" s="3" t="s">
        <v>13166</v>
      </c>
      <c r="F5725" s="3" t="s">
        <v>496</v>
      </c>
    </row>
    <row r="5726" spans="1:6" ht="12" customHeight="1" x14ac:dyDescent="0.25">
      <c r="A5726" s="3" t="s">
        <v>13167</v>
      </c>
      <c r="B5726" s="3" t="s">
        <v>493</v>
      </c>
      <c r="C5726" s="3" t="s">
        <v>244</v>
      </c>
      <c r="D5726" s="3" t="s">
        <v>9396</v>
      </c>
      <c r="E5726" s="3" t="s">
        <v>13168</v>
      </c>
      <c r="F5726" s="3" t="s">
        <v>496</v>
      </c>
    </row>
    <row r="5727" spans="1:6" ht="12" customHeight="1" x14ac:dyDescent="0.25">
      <c r="A5727" s="3" t="s">
        <v>696</v>
      </c>
      <c r="B5727" s="3" t="s">
        <v>504</v>
      </c>
      <c r="C5727" s="3" t="s">
        <v>244</v>
      </c>
      <c r="D5727" s="3" t="s">
        <v>9396</v>
      </c>
      <c r="E5727" s="3" t="s">
        <v>697</v>
      </c>
      <c r="F5727" s="3" t="s">
        <v>496</v>
      </c>
    </row>
    <row r="5728" spans="1:6" ht="12" customHeight="1" x14ac:dyDescent="0.25">
      <c r="A5728" s="3" t="s">
        <v>13170</v>
      </c>
      <c r="B5728" s="3" t="s">
        <v>493</v>
      </c>
      <c r="C5728" s="3" t="s">
        <v>244</v>
      </c>
      <c r="D5728" s="3" t="s">
        <v>9396</v>
      </c>
      <c r="E5728" s="3" t="s">
        <v>13171</v>
      </c>
      <c r="F5728" s="3" t="s">
        <v>496</v>
      </c>
    </row>
    <row r="5729" spans="1:6" ht="12" customHeight="1" x14ac:dyDescent="0.25">
      <c r="A5729" s="3" t="s">
        <v>13172</v>
      </c>
      <c r="B5729" s="3" t="s">
        <v>493</v>
      </c>
      <c r="C5729" s="3" t="s">
        <v>244</v>
      </c>
      <c r="D5729" s="3" t="s">
        <v>9398</v>
      </c>
      <c r="E5729" s="3" t="s">
        <v>13173</v>
      </c>
      <c r="F5729" s="3" t="s">
        <v>496</v>
      </c>
    </row>
    <row r="5730" spans="1:6" ht="12" customHeight="1" x14ac:dyDescent="0.25">
      <c r="A5730" s="3" t="s">
        <v>13174</v>
      </c>
      <c r="B5730" s="3" t="s">
        <v>493</v>
      </c>
      <c r="C5730" s="3" t="s">
        <v>244</v>
      </c>
      <c r="D5730" s="3" t="s">
        <v>9398</v>
      </c>
      <c r="E5730" s="3" t="s">
        <v>13175</v>
      </c>
      <c r="F5730" s="3" t="s">
        <v>496</v>
      </c>
    </row>
    <row r="5731" spans="1:6" ht="12" customHeight="1" x14ac:dyDescent="0.25">
      <c r="A5731" s="3" t="s">
        <v>13104</v>
      </c>
      <c r="B5731" s="3" t="s">
        <v>504</v>
      </c>
      <c r="C5731" s="3" t="s">
        <v>244</v>
      </c>
      <c r="D5731" s="3" t="s">
        <v>9398</v>
      </c>
      <c r="E5731" s="3" t="s">
        <v>13105</v>
      </c>
      <c r="F5731" s="3" t="s">
        <v>496</v>
      </c>
    </row>
    <row r="5732" spans="1:6" ht="12" customHeight="1" x14ac:dyDescent="0.25">
      <c r="A5732" s="3" t="s">
        <v>13177</v>
      </c>
      <c r="B5732" s="3" t="s">
        <v>493</v>
      </c>
      <c r="C5732" s="3" t="s">
        <v>244</v>
      </c>
      <c r="D5732" s="3" t="s">
        <v>9398</v>
      </c>
      <c r="E5732" s="3" t="s">
        <v>13178</v>
      </c>
      <c r="F5732" s="3" t="s">
        <v>496</v>
      </c>
    </row>
    <row r="5733" spans="1:6" ht="12" customHeight="1" x14ac:dyDescent="0.25">
      <c r="A5733" s="3" t="s">
        <v>13179</v>
      </c>
      <c r="B5733" s="3" t="s">
        <v>493</v>
      </c>
      <c r="C5733" s="3" t="s">
        <v>244</v>
      </c>
      <c r="D5733" s="3" t="s">
        <v>9400</v>
      </c>
      <c r="E5733" s="3" t="s">
        <v>13180</v>
      </c>
      <c r="F5733" s="3" t="s">
        <v>496</v>
      </c>
    </row>
    <row r="5734" spans="1:6" ht="12" customHeight="1" x14ac:dyDescent="0.25">
      <c r="A5734" s="3" t="s">
        <v>13181</v>
      </c>
      <c r="B5734" s="3" t="s">
        <v>493</v>
      </c>
      <c r="C5734" s="3" t="s">
        <v>244</v>
      </c>
      <c r="D5734" s="3" t="s">
        <v>9400</v>
      </c>
      <c r="E5734" s="3" t="s">
        <v>13182</v>
      </c>
      <c r="F5734" s="3" t="s">
        <v>496</v>
      </c>
    </row>
    <row r="5735" spans="1:6" ht="12" customHeight="1" x14ac:dyDescent="0.25">
      <c r="A5735" s="3" t="s">
        <v>696</v>
      </c>
      <c r="B5735" s="3" t="s">
        <v>504</v>
      </c>
      <c r="C5735" s="3" t="s">
        <v>244</v>
      </c>
      <c r="D5735" s="3" t="s">
        <v>9400</v>
      </c>
      <c r="E5735" s="3" t="s">
        <v>697</v>
      </c>
      <c r="F5735" s="3" t="s">
        <v>496</v>
      </c>
    </row>
    <row r="5736" spans="1:6" ht="12" customHeight="1" x14ac:dyDescent="0.25">
      <c r="A5736" s="3" t="s">
        <v>13184</v>
      </c>
      <c r="B5736" s="3" t="s">
        <v>493</v>
      </c>
      <c r="C5736" s="3" t="s">
        <v>244</v>
      </c>
      <c r="D5736" s="3" t="s">
        <v>9400</v>
      </c>
      <c r="E5736" s="3" t="s">
        <v>13185</v>
      </c>
      <c r="F5736" s="3" t="s">
        <v>496</v>
      </c>
    </row>
    <row r="5737" spans="1:6" ht="12" customHeight="1" x14ac:dyDescent="0.25">
      <c r="A5737" s="3" t="s">
        <v>13186</v>
      </c>
      <c r="B5737" s="3" t="s">
        <v>504</v>
      </c>
      <c r="C5737" s="3" t="s">
        <v>232</v>
      </c>
      <c r="D5737" s="3" t="s">
        <v>9404</v>
      </c>
      <c r="E5737" s="3" t="s">
        <v>13187</v>
      </c>
      <c r="F5737" s="3" t="s">
        <v>496</v>
      </c>
    </row>
    <row r="5738" spans="1:6" ht="12" customHeight="1" x14ac:dyDescent="0.25">
      <c r="A5738" s="3" t="s">
        <v>13188</v>
      </c>
      <c r="B5738" s="3" t="s">
        <v>493</v>
      </c>
      <c r="C5738" s="3" t="s">
        <v>144</v>
      </c>
      <c r="D5738" s="3" t="s">
        <v>143</v>
      </c>
      <c r="E5738" s="3" t="s">
        <v>13189</v>
      </c>
      <c r="F5738" s="3" t="s">
        <v>496</v>
      </c>
    </row>
    <row r="5739" spans="1:6" ht="12" customHeight="1" x14ac:dyDescent="0.25">
      <c r="A5739" s="3" t="s">
        <v>13190</v>
      </c>
      <c r="B5739" s="3" t="s">
        <v>493</v>
      </c>
      <c r="C5739" s="3" t="s">
        <v>144</v>
      </c>
      <c r="D5739" s="3" t="s">
        <v>143</v>
      </c>
      <c r="E5739" s="3" t="s">
        <v>13191</v>
      </c>
      <c r="F5739" s="3" t="s">
        <v>496</v>
      </c>
    </row>
    <row r="5740" spans="1:6" ht="12" customHeight="1" x14ac:dyDescent="0.25">
      <c r="A5740" s="3" t="s">
        <v>13192</v>
      </c>
      <c r="B5740" s="3" t="s">
        <v>493</v>
      </c>
      <c r="C5740" s="3" t="s">
        <v>144</v>
      </c>
      <c r="D5740" s="3" t="s">
        <v>143</v>
      </c>
      <c r="E5740" s="3" t="s">
        <v>13194</v>
      </c>
      <c r="F5740" s="3" t="s">
        <v>496</v>
      </c>
    </row>
    <row r="5741" spans="1:6" ht="12" customHeight="1" x14ac:dyDescent="0.25">
      <c r="A5741" s="3" t="s">
        <v>13066</v>
      </c>
      <c r="B5741" s="3" t="s">
        <v>504</v>
      </c>
      <c r="C5741" s="3" t="s">
        <v>144</v>
      </c>
      <c r="D5741" s="3" t="s">
        <v>143</v>
      </c>
      <c r="E5741" s="3" t="s">
        <v>13067</v>
      </c>
      <c r="F5741" s="3" t="s">
        <v>496</v>
      </c>
    </row>
    <row r="5742" spans="1:6" ht="12" customHeight="1" x14ac:dyDescent="0.25">
      <c r="A5742" s="3" t="s">
        <v>13195</v>
      </c>
      <c r="B5742" s="3" t="s">
        <v>493</v>
      </c>
      <c r="C5742" s="3" t="s">
        <v>244</v>
      </c>
      <c r="D5742" s="3" t="s">
        <v>9409</v>
      </c>
      <c r="E5742" s="3" t="s">
        <v>13196</v>
      </c>
      <c r="F5742" s="3" t="s">
        <v>496</v>
      </c>
    </row>
    <row r="5743" spans="1:6" ht="12" customHeight="1" x14ac:dyDescent="0.25">
      <c r="A5743" s="3" t="s">
        <v>13197</v>
      </c>
      <c r="B5743" s="3" t="s">
        <v>493</v>
      </c>
      <c r="C5743" s="3" t="s">
        <v>244</v>
      </c>
      <c r="D5743" s="3" t="s">
        <v>9409</v>
      </c>
      <c r="E5743" s="3" t="s">
        <v>13198</v>
      </c>
      <c r="F5743" s="3" t="s">
        <v>496</v>
      </c>
    </row>
    <row r="5744" spans="1:6" ht="12" customHeight="1" x14ac:dyDescent="0.25">
      <c r="A5744" s="3" t="s">
        <v>2223</v>
      </c>
      <c r="B5744" s="3" t="s">
        <v>504</v>
      </c>
      <c r="C5744" s="3" t="s">
        <v>244</v>
      </c>
      <c r="D5744" s="3" t="s">
        <v>9409</v>
      </c>
      <c r="E5744" s="3" t="s">
        <v>2225</v>
      </c>
      <c r="F5744" s="3" t="s">
        <v>496</v>
      </c>
    </row>
    <row r="5745" spans="1:6" ht="12" customHeight="1" x14ac:dyDescent="0.25">
      <c r="A5745" s="3" t="s">
        <v>13200</v>
      </c>
      <c r="B5745" s="3" t="s">
        <v>493</v>
      </c>
      <c r="C5745" s="3" t="s">
        <v>244</v>
      </c>
      <c r="D5745" s="3" t="s">
        <v>9409</v>
      </c>
      <c r="E5745" s="3" t="s">
        <v>13201</v>
      </c>
      <c r="F5745" s="3" t="s">
        <v>496</v>
      </c>
    </row>
    <row r="5746" spans="1:6" ht="12" customHeight="1" x14ac:dyDescent="0.25">
      <c r="A5746" s="3" t="s">
        <v>8187</v>
      </c>
      <c r="B5746" s="3" t="s">
        <v>493</v>
      </c>
      <c r="C5746" s="3" t="s">
        <v>96</v>
      </c>
      <c r="D5746" s="3" t="s">
        <v>95</v>
      </c>
      <c r="E5746" s="3" t="s">
        <v>13202</v>
      </c>
      <c r="F5746" s="3" t="s">
        <v>496</v>
      </c>
    </row>
    <row r="5747" spans="1:6" ht="12" customHeight="1" x14ac:dyDescent="0.25">
      <c r="A5747" s="3" t="s">
        <v>1313</v>
      </c>
      <c r="B5747" s="3" t="s">
        <v>493</v>
      </c>
      <c r="C5747" s="3" t="s">
        <v>96</v>
      </c>
      <c r="D5747" s="3" t="s">
        <v>95</v>
      </c>
      <c r="E5747" s="3" t="s">
        <v>13203</v>
      </c>
      <c r="F5747" s="3" t="s">
        <v>496</v>
      </c>
    </row>
    <row r="5748" spans="1:6" ht="12" customHeight="1" x14ac:dyDescent="0.25">
      <c r="A5748" s="3" t="s">
        <v>13204</v>
      </c>
      <c r="B5748" s="3" t="s">
        <v>493</v>
      </c>
      <c r="C5748" s="3" t="s">
        <v>96</v>
      </c>
      <c r="D5748" s="3" t="s">
        <v>95</v>
      </c>
      <c r="E5748" s="3" t="s">
        <v>13206</v>
      </c>
      <c r="F5748" s="3" t="s">
        <v>496</v>
      </c>
    </row>
    <row r="5749" spans="1:6" ht="12" customHeight="1" x14ac:dyDescent="0.25">
      <c r="A5749" s="3" t="s">
        <v>2786</v>
      </c>
      <c r="B5749" s="3" t="s">
        <v>504</v>
      </c>
      <c r="C5749" s="3" t="s">
        <v>96</v>
      </c>
      <c r="D5749" s="3" t="s">
        <v>95</v>
      </c>
      <c r="E5749" s="3" t="s">
        <v>2787</v>
      </c>
      <c r="F5749" s="3" t="s">
        <v>496</v>
      </c>
    </row>
    <row r="5750" spans="1:6" ht="12" customHeight="1" x14ac:dyDescent="0.25">
      <c r="A5750" s="3" t="s">
        <v>13207</v>
      </c>
      <c r="B5750" s="3" t="s">
        <v>493</v>
      </c>
      <c r="C5750" s="3" t="s">
        <v>244</v>
      </c>
      <c r="D5750" s="3" t="s">
        <v>9412</v>
      </c>
      <c r="E5750" s="3" t="s">
        <v>13208</v>
      </c>
      <c r="F5750" s="3" t="s">
        <v>496</v>
      </c>
    </row>
    <row r="5751" spans="1:6" ht="12" customHeight="1" x14ac:dyDescent="0.25">
      <c r="A5751" s="3" t="s">
        <v>13209</v>
      </c>
      <c r="B5751" s="3" t="s">
        <v>493</v>
      </c>
      <c r="C5751" s="3" t="s">
        <v>244</v>
      </c>
      <c r="D5751" s="3" t="s">
        <v>9412</v>
      </c>
      <c r="E5751" s="3" t="s">
        <v>13210</v>
      </c>
      <c r="F5751" s="3" t="s">
        <v>496</v>
      </c>
    </row>
    <row r="5752" spans="1:6" ht="12" customHeight="1" x14ac:dyDescent="0.25">
      <c r="A5752" s="3" t="s">
        <v>696</v>
      </c>
      <c r="B5752" s="3" t="s">
        <v>504</v>
      </c>
      <c r="C5752" s="3" t="s">
        <v>244</v>
      </c>
      <c r="D5752" s="3" t="s">
        <v>9412</v>
      </c>
      <c r="E5752" s="3" t="s">
        <v>697</v>
      </c>
      <c r="F5752" s="3" t="s">
        <v>496</v>
      </c>
    </row>
    <row r="5753" spans="1:6" ht="12" customHeight="1" x14ac:dyDescent="0.25">
      <c r="A5753" s="3" t="s">
        <v>13212</v>
      </c>
      <c r="B5753" s="3" t="s">
        <v>493</v>
      </c>
      <c r="C5753" s="3" t="s">
        <v>244</v>
      </c>
      <c r="D5753" s="3" t="s">
        <v>9412</v>
      </c>
      <c r="E5753" s="3" t="s">
        <v>13213</v>
      </c>
      <c r="F5753" s="3" t="s">
        <v>496</v>
      </c>
    </row>
    <row r="5754" spans="1:6" ht="12" customHeight="1" x14ac:dyDescent="0.25">
      <c r="A5754" s="3" t="s">
        <v>13214</v>
      </c>
      <c r="B5754" s="3" t="s">
        <v>493</v>
      </c>
      <c r="C5754" s="3" t="s">
        <v>244</v>
      </c>
      <c r="D5754" s="3" t="s">
        <v>9414</v>
      </c>
      <c r="E5754" s="3" t="s">
        <v>13215</v>
      </c>
      <c r="F5754" s="3" t="s">
        <v>496</v>
      </c>
    </row>
    <row r="5755" spans="1:6" ht="12" customHeight="1" x14ac:dyDescent="0.25">
      <c r="A5755" s="3" t="s">
        <v>13216</v>
      </c>
      <c r="B5755" s="3" t="s">
        <v>493</v>
      </c>
      <c r="C5755" s="3" t="s">
        <v>244</v>
      </c>
      <c r="D5755" s="3" t="s">
        <v>9414</v>
      </c>
      <c r="E5755" s="3" t="s">
        <v>13217</v>
      </c>
      <c r="F5755" s="3" t="s">
        <v>496</v>
      </c>
    </row>
    <row r="5756" spans="1:6" ht="12" customHeight="1" x14ac:dyDescent="0.25">
      <c r="A5756" s="3" t="s">
        <v>13218</v>
      </c>
      <c r="B5756" s="3" t="s">
        <v>493</v>
      </c>
      <c r="C5756" s="3" t="s">
        <v>244</v>
      </c>
      <c r="D5756" s="3" t="s">
        <v>9414</v>
      </c>
      <c r="E5756" s="3" t="s">
        <v>13219</v>
      </c>
      <c r="F5756" s="3" t="s">
        <v>496</v>
      </c>
    </row>
    <row r="5757" spans="1:6" ht="12" customHeight="1" x14ac:dyDescent="0.25">
      <c r="A5757" s="3" t="s">
        <v>696</v>
      </c>
      <c r="B5757" s="3" t="s">
        <v>504</v>
      </c>
      <c r="C5757" s="3" t="s">
        <v>244</v>
      </c>
      <c r="D5757" s="3" t="s">
        <v>9414</v>
      </c>
      <c r="E5757" s="3" t="s">
        <v>697</v>
      </c>
      <c r="F5757" s="3" t="s">
        <v>496</v>
      </c>
    </row>
    <row r="5758" spans="1:6" ht="12" customHeight="1" x14ac:dyDescent="0.25">
      <c r="A5758" s="3" t="s">
        <v>13221</v>
      </c>
      <c r="B5758" s="3" t="s">
        <v>493</v>
      </c>
      <c r="C5758" s="3" t="s">
        <v>40</v>
      </c>
      <c r="D5758" s="3" t="s">
        <v>9417</v>
      </c>
      <c r="E5758" s="3" t="s">
        <v>13222</v>
      </c>
      <c r="F5758" s="3" t="s">
        <v>496</v>
      </c>
    </row>
    <row r="5759" spans="1:6" ht="12" customHeight="1" x14ac:dyDescent="0.25">
      <c r="A5759" s="3" t="s">
        <v>13223</v>
      </c>
      <c r="B5759" s="3" t="s">
        <v>493</v>
      </c>
      <c r="C5759" s="3" t="s">
        <v>40</v>
      </c>
      <c r="D5759" s="3" t="s">
        <v>9417</v>
      </c>
      <c r="E5759" s="3" t="s">
        <v>13224</v>
      </c>
      <c r="F5759" s="3" t="s">
        <v>496</v>
      </c>
    </row>
    <row r="5760" spans="1:6" ht="12" customHeight="1" x14ac:dyDescent="0.25">
      <c r="A5760" s="3" t="s">
        <v>3382</v>
      </c>
      <c r="B5760" s="3" t="s">
        <v>504</v>
      </c>
      <c r="C5760" s="3" t="s">
        <v>40</v>
      </c>
      <c r="D5760" s="3" t="s">
        <v>9417</v>
      </c>
      <c r="E5760" s="3" t="s">
        <v>3383</v>
      </c>
      <c r="F5760" s="3" t="s">
        <v>496</v>
      </c>
    </row>
    <row r="5761" spans="1:6" ht="12" customHeight="1" x14ac:dyDescent="0.25">
      <c r="A5761" s="3" t="s">
        <v>13225</v>
      </c>
      <c r="B5761" s="3" t="s">
        <v>493</v>
      </c>
      <c r="C5761" s="3" t="s">
        <v>40</v>
      </c>
      <c r="D5761" s="3" t="s">
        <v>9417</v>
      </c>
      <c r="E5761" s="3" t="s">
        <v>13226</v>
      </c>
      <c r="F5761" s="3" t="s">
        <v>496</v>
      </c>
    </row>
    <row r="5762" spans="1:6" ht="12" customHeight="1" x14ac:dyDescent="0.25">
      <c r="A5762" s="3" t="s">
        <v>13228</v>
      </c>
      <c r="B5762" s="3" t="s">
        <v>493</v>
      </c>
      <c r="C5762" s="3" t="s">
        <v>244</v>
      </c>
      <c r="D5762" s="3" t="s">
        <v>9421</v>
      </c>
      <c r="E5762" s="3" t="s">
        <v>13229</v>
      </c>
      <c r="F5762" s="3" t="s">
        <v>496</v>
      </c>
    </row>
    <row r="5763" spans="1:6" ht="12" customHeight="1" x14ac:dyDescent="0.25">
      <c r="A5763" s="3" t="s">
        <v>13230</v>
      </c>
      <c r="B5763" s="3" t="s">
        <v>493</v>
      </c>
      <c r="C5763" s="3" t="s">
        <v>244</v>
      </c>
      <c r="D5763" s="3" t="s">
        <v>9421</v>
      </c>
      <c r="E5763" s="3" t="s">
        <v>13231</v>
      </c>
      <c r="F5763" s="3" t="s">
        <v>496</v>
      </c>
    </row>
    <row r="5764" spans="1:6" ht="12" customHeight="1" x14ac:dyDescent="0.25">
      <c r="A5764" s="3" t="s">
        <v>13232</v>
      </c>
      <c r="B5764" s="3" t="s">
        <v>493</v>
      </c>
      <c r="C5764" s="3" t="s">
        <v>244</v>
      </c>
      <c r="D5764" s="3" t="s">
        <v>9421</v>
      </c>
      <c r="E5764" s="3" t="s">
        <v>13233</v>
      </c>
      <c r="F5764" s="3" t="s">
        <v>496</v>
      </c>
    </row>
    <row r="5765" spans="1:6" ht="12" customHeight="1" x14ac:dyDescent="0.25">
      <c r="A5765" s="3" t="s">
        <v>696</v>
      </c>
      <c r="B5765" s="3" t="s">
        <v>504</v>
      </c>
      <c r="C5765" s="3" t="s">
        <v>244</v>
      </c>
      <c r="D5765" s="3" t="s">
        <v>9421</v>
      </c>
      <c r="E5765" s="3" t="s">
        <v>697</v>
      </c>
      <c r="F5765" s="3" t="s">
        <v>496</v>
      </c>
    </row>
    <row r="5766" spans="1:6" ht="12" customHeight="1" x14ac:dyDescent="0.25">
      <c r="A5766" s="3" t="s">
        <v>13234</v>
      </c>
      <c r="B5766" s="3" t="s">
        <v>504</v>
      </c>
      <c r="C5766" s="3" t="s">
        <v>441</v>
      </c>
      <c r="D5766" s="3" t="s">
        <v>9423</v>
      </c>
      <c r="E5766" s="3" t="s">
        <v>13236</v>
      </c>
      <c r="F5766" s="3" t="s">
        <v>496</v>
      </c>
    </row>
    <row r="5767" spans="1:6" ht="12" customHeight="1" x14ac:dyDescent="0.25">
      <c r="A5767" s="3" t="s">
        <v>13237</v>
      </c>
      <c r="B5767" s="3" t="s">
        <v>493</v>
      </c>
      <c r="C5767" s="3" t="s">
        <v>441</v>
      </c>
      <c r="D5767" s="3" t="s">
        <v>9423</v>
      </c>
      <c r="E5767" s="3" t="s">
        <v>13238</v>
      </c>
      <c r="F5767" s="3" t="s">
        <v>496</v>
      </c>
    </row>
    <row r="5768" spans="1:6" ht="12" customHeight="1" x14ac:dyDescent="0.25">
      <c r="A5768" s="3" t="s">
        <v>13239</v>
      </c>
      <c r="B5768" s="3" t="s">
        <v>493</v>
      </c>
      <c r="C5768" s="3" t="s">
        <v>441</v>
      </c>
      <c r="D5768" s="3" t="s">
        <v>9423</v>
      </c>
      <c r="E5768" s="3" t="s">
        <v>13240</v>
      </c>
      <c r="F5768" s="3" t="s">
        <v>496</v>
      </c>
    </row>
    <row r="5769" spans="1:6" ht="12" customHeight="1" x14ac:dyDescent="0.25">
      <c r="A5769" s="3" t="s">
        <v>9887</v>
      </c>
      <c r="B5769" s="3" t="s">
        <v>493</v>
      </c>
      <c r="C5769" s="3" t="s">
        <v>441</v>
      </c>
      <c r="D5769" s="3" t="s">
        <v>9423</v>
      </c>
      <c r="E5769" s="3" t="s">
        <v>13241</v>
      </c>
      <c r="F5769" s="3" t="s">
        <v>496</v>
      </c>
    </row>
    <row r="5770" spans="1:6" ht="12" customHeight="1" x14ac:dyDescent="0.25">
      <c r="A5770" s="3" t="s">
        <v>13242</v>
      </c>
      <c r="B5770" s="3" t="s">
        <v>493</v>
      </c>
      <c r="C5770" s="3" t="s">
        <v>40</v>
      </c>
      <c r="D5770" s="3" t="s">
        <v>39</v>
      </c>
      <c r="E5770" s="3" t="s">
        <v>13244</v>
      </c>
      <c r="F5770" s="3" t="s">
        <v>496</v>
      </c>
    </row>
    <row r="5771" spans="1:6" ht="12" customHeight="1" x14ac:dyDescent="0.25">
      <c r="A5771" s="3" t="s">
        <v>13245</v>
      </c>
      <c r="B5771" s="3" t="s">
        <v>493</v>
      </c>
      <c r="C5771" s="3" t="s">
        <v>40</v>
      </c>
      <c r="D5771" s="3" t="s">
        <v>39</v>
      </c>
      <c r="E5771" s="3" t="s">
        <v>13246</v>
      </c>
      <c r="F5771" s="3" t="s">
        <v>496</v>
      </c>
    </row>
    <row r="5772" spans="1:6" ht="12" customHeight="1" x14ac:dyDescent="0.25">
      <c r="A5772" s="3" t="s">
        <v>3382</v>
      </c>
      <c r="B5772" s="3" t="s">
        <v>504</v>
      </c>
      <c r="C5772" s="3" t="s">
        <v>40</v>
      </c>
      <c r="D5772" s="3" t="s">
        <v>39</v>
      </c>
      <c r="E5772" s="3" t="s">
        <v>3383</v>
      </c>
      <c r="F5772" s="3" t="s">
        <v>496</v>
      </c>
    </row>
    <row r="5773" spans="1:6" ht="12" customHeight="1" x14ac:dyDescent="0.25">
      <c r="A5773" s="3" t="s">
        <v>13247</v>
      </c>
      <c r="B5773" s="3" t="s">
        <v>493</v>
      </c>
      <c r="C5773" s="3" t="s">
        <v>40</v>
      </c>
      <c r="D5773" s="3" t="s">
        <v>39</v>
      </c>
      <c r="E5773" s="3" t="s">
        <v>13248</v>
      </c>
      <c r="F5773" s="3" t="s">
        <v>496</v>
      </c>
    </row>
    <row r="5774" spans="1:6" ht="12" customHeight="1" x14ac:dyDescent="0.25">
      <c r="A5774" s="3" t="s">
        <v>13249</v>
      </c>
      <c r="B5774" s="3" t="s">
        <v>493</v>
      </c>
      <c r="C5774" s="3" t="s">
        <v>244</v>
      </c>
      <c r="D5774" s="3" t="s">
        <v>9429</v>
      </c>
      <c r="E5774" s="3" t="s">
        <v>13251</v>
      </c>
      <c r="F5774" s="3" t="s">
        <v>496</v>
      </c>
    </row>
    <row r="5775" spans="1:6" ht="12" customHeight="1" x14ac:dyDescent="0.25">
      <c r="A5775" s="3" t="s">
        <v>13252</v>
      </c>
      <c r="B5775" s="3" t="s">
        <v>493</v>
      </c>
      <c r="C5775" s="3" t="s">
        <v>244</v>
      </c>
      <c r="D5775" s="3" t="s">
        <v>9429</v>
      </c>
      <c r="E5775" s="3" t="s">
        <v>13253</v>
      </c>
      <c r="F5775" s="3" t="s">
        <v>496</v>
      </c>
    </row>
    <row r="5776" spans="1:6" ht="12" customHeight="1" x14ac:dyDescent="0.25">
      <c r="A5776" s="3" t="s">
        <v>696</v>
      </c>
      <c r="B5776" s="3" t="s">
        <v>504</v>
      </c>
      <c r="C5776" s="3" t="s">
        <v>244</v>
      </c>
      <c r="D5776" s="3" t="s">
        <v>9429</v>
      </c>
      <c r="E5776" s="3" t="s">
        <v>697</v>
      </c>
      <c r="F5776" s="3" t="s">
        <v>496</v>
      </c>
    </row>
    <row r="5777" spans="1:6" ht="12" customHeight="1" x14ac:dyDescent="0.25">
      <c r="A5777" s="3" t="s">
        <v>13254</v>
      </c>
      <c r="B5777" s="3" t="s">
        <v>493</v>
      </c>
      <c r="C5777" s="3" t="s">
        <v>244</v>
      </c>
      <c r="D5777" s="3" t="s">
        <v>9429</v>
      </c>
      <c r="E5777" s="3" t="s">
        <v>13255</v>
      </c>
      <c r="F5777" s="3" t="s">
        <v>496</v>
      </c>
    </row>
    <row r="5778" spans="1:6" ht="12" customHeight="1" x14ac:dyDescent="0.25">
      <c r="A5778" s="3" t="s">
        <v>13256</v>
      </c>
      <c r="B5778" s="3" t="s">
        <v>504</v>
      </c>
      <c r="C5778" s="3" t="s">
        <v>66</v>
      </c>
      <c r="D5778" s="3" t="s">
        <v>9431</v>
      </c>
      <c r="E5778" s="3" t="s">
        <v>13257</v>
      </c>
      <c r="F5778" s="3" t="s">
        <v>496</v>
      </c>
    </row>
    <row r="5779" spans="1:6" ht="12" customHeight="1" x14ac:dyDescent="0.25">
      <c r="A5779" s="3" t="s">
        <v>13258</v>
      </c>
      <c r="B5779" s="3" t="s">
        <v>493</v>
      </c>
      <c r="C5779" s="3" t="s">
        <v>66</v>
      </c>
      <c r="D5779" s="3" t="s">
        <v>9431</v>
      </c>
      <c r="E5779" s="3" t="s">
        <v>13260</v>
      </c>
      <c r="F5779" s="3" t="s">
        <v>496</v>
      </c>
    </row>
    <row r="5780" spans="1:6" ht="12" customHeight="1" x14ac:dyDescent="0.25">
      <c r="A5780" s="3" t="s">
        <v>13261</v>
      </c>
      <c r="B5780" s="3" t="s">
        <v>493</v>
      </c>
      <c r="C5780" s="3" t="s">
        <v>66</v>
      </c>
      <c r="D5780" s="3" t="s">
        <v>9431</v>
      </c>
      <c r="E5780" s="3" t="s">
        <v>13262</v>
      </c>
      <c r="F5780" s="3" t="s">
        <v>496</v>
      </c>
    </row>
    <row r="5781" spans="1:6" ht="12" customHeight="1" x14ac:dyDescent="0.25">
      <c r="A5781" s="3" t="s">
        <v>13263</v>
      </c>
      <c r="B5781" s="3" t="s">
        <v>493</v>
      </c>
      <c r="C5781" s="3" t="s">
        <v>66</v>
      </c>
      <c r="D5781" s="3" t="s">
        <v>9431</v>
      </c>
      <c r="E5781" s="3" t="s">
        <v>13264</v>
      </c>
      <c r="F5781" s="3" t="s">
        <v>496</v>
      </c>
    </row>
    <row r="5782" spans="1:6" ht="12" customHeight="1" x14ac:dyDescent="0.25">
      <c r="A5782" s="3" t="s">
        <v>13265</v>
      </c>
      <c r="B5782" s="3" t="s">
        <v>760</v>
      </c>
      <c r="C5782" s="3" t="s">
        <v>459</v>
      </c>
      <c r="D5782" s="3" t="s">
        <v>9433</v>
      </c>
      <c r="E5782" s="3" t="s">
        <v>13266</v>
      </c>
      <c r="F5782" s="3" t="s">
        <v>496</v>
      </c>
    </row>
    <row r="5783" spans="1:6" ht="12" customHeight="1" x14ac:dyDescent="0.25">
      <c r="A5783" s="3" t="s">
        <v>13267</v>
      </c>
      <c r="B5783" s="3" t="s">
        <v>493</v>
      </c>
      <c r="C5783" s="3" t="s">
        <v>459</v>
      </c>
      <c r="D5783" s="3" t="s">
        <v>9433</v>
      </c>
      <c r="E5783" s="3" t="s">
        <v>13269</v>
      </c>
      <c r="F5783" s="3" t="s">
        <v>496</v>
      </c>
    </row>
    <row r="5784" spans="1:6" ht="12" customHeight="1" x14ac:dyDescent="0.25">
      <c r="A5784" s="3" t="s">
        <v>13270</v>
      </c>
      <c r="B5784" s="3" t="s">
        <v>493</v>
      </c>
      <c r="C5784" s="3" t="s">
        <v>459</v>
      </c>
      <c r="D5784" s="3" t="s">
        <v>9433</v>
      </c>
      <c r="E5784" s="3" t="s">
        <v>13271</v>
      </c>
      <c r="F5784" s="3" t="s">
        <v>496</v>
      </c>
    </row>
    <row r="5785" spans="1:6" ht="12" customHeight="1" x14ac:dyDescent="0.25">
      <c r="A5785" s="3" t="s">
        <v>13272</v>
      </c>
      <c r="B5785" s="3" t="s">
        <v>493</v>
      </c>
      <c r="C5785" s="3" t="s">
        <v>459</v>
      </c>
      <c r="D5785" s="3" t="s">
        <v>9433</v>
      </c>
      <c r="E5785" s="3" t="s">
        <v>13273</v>
      </c>
      <c r="F5785" s="3" t="s">
        <v>496</v>
      </c>
    </row>
    <row r="5786" spans="1:6" ht="12" customHeight="1" x14ac:dyDescent="0.25">
      <c r="A5786" s="3" t="s">
        <v>4859</v>
      </c>
      <c r="B5786" s="3" t="s">
        <v>504</v>
      </c>
      <c r="C5786" s="3" t="s">
        <v>459</v>
      </c>
      <c r="D5786" s="3" t="s">
        <v>9433</v>
      </c>
      <c r="E5786" s="3" t="s">
        <v>13274</v>
      </c>
      <c r="F5786" s="3" t="s">
        <v>496</v>
      </c>
    </row>
    <row r="5787" spans="1:6" ht="12" customHeight="1" x14ac:dyDescent="0.25">
      <c r="A5787" s="3" t="s">
        <v>7752</v>
      </c>
      <c r="B5787" s="3" t="s">
        <v>493</v>
      </c>
      <c r="C5787" s="3" t="s">
        <v>66</v>
      </c>
      <c r="D5787" s="3" t="s">
        <v>9435</v>
      </c>
      <c r="E5787" s="3" t="s">
        <v>13275</v>
      </c>
      <c r="F5787" s="3" t="s">
        <v>496</v>
      </c>
    </row>
    <row r="5788" spans="1:6" ht="12" customHeight="1" x14ac:dyDescent="0.25">
      <c r="A5788" s="3" t="s">
        <v>13276</v>
      </c>
      <c r="B5788" s="3" t="s">
        <v>493</v>
      </c>
      <c r="C5788" s="3" t="s">
        <v>66</v>
      </c>
      <c r="D5788" s="3" t="s">
        <v>9435</v>
      </c>
      <c r="E5788" s="3" t="s">
        <v>13278</v>
      </c>
      <c r="F5788" s="3" t="s">
        <v>496</v>
      </c>
    </row>
    <row r="5789" spans="1:6" ht="12" customHeight="1" x14ac:dyDescent="0.25">
      <c r="A5789" s="3" t="s">
        <v>13279</v>
      </c>
      <c r="B5789" s="3" t="s">
        <v>493</v>
      </c>
      <c r="C5789" s="3" t="s">
        <v>66</v>
      </c>
      <c r="D5789" s="3" t="s">
        <v>9435</v>
      </c>
      <c r="E5789" s="3" t="s">
        <v>13280</v>
      </c>
      <c r="F5789" s="3" t="s">
        <v>496</v>
      </c>
    </row>
    <row r="5790" spans="1:6" ht="12" customHeight="1" x14ac:dyDescent="0.25">
      <c r="A5790" s="3" t="s">
        <v>4071</v>
      </c>
      <c r="B5790" s="3" t="s">
        <v>504</v>
      </c>
      <c r="C5790" s="3" t="s">
        <v>66</v>
      </c>
      <c r="D5790" s="3" t="s">
        <v>9435</v>
      </c>
      <c r="E5790" s="3" t="s">
        <v>4072</v>
      </c>
      <c r="F5790" s="3" t="s">
        <v>496</v>
      </c>
    </row>
    <row r="5791" spans="1:6" ht="12" customHeight="1" x14ac:dyDescent="0.25">
      <c r="A5791" s="3" t="s">
        <v>13281</v>
      </c>
      <c r="B5791" s="3" t="s">
        <v>493</v>
      </c>
      <c r="C5791" s="3" t="s">
        <v>244</v>
      </c>
      <c r="D5791" s="3" t="s">
        <v>9437</v>
      </c>
      <c r="E5791" s="3" t="s">
        <v>13282</v>
      </c>
      <c r="F5791" s="3" t="s">
        <v>496</v>
      </c>
    </row>
    <row r="5792" spans="1:6" ht="12" customHeight="1" x14ac:dyDescent="0.25">
      <c r="A5792" s="3" t="s">
        <v>13283</v>
      </c>
      <c r="B5792" s="3" t="s">
        <v>493</v>
      </c>
      <c r="C5792" s="3" t="s">
        <v>244</v>
      </c>
      <c r="D5792" s="3" t="s">
        <v>9437</v>
      </c>
      <c r="E5792" s="3" t="s">
        <v>13284</v>
      </c>
      <c r="F5792" s="3" t="s">
        <v>496</v>
      </c>
    </row>
    <row r="5793" spans="1:6" ht="12" customHeight="1" x14ac:dyDescent="0.25">
      <c r="A5793" s="3" t="s">
        <v>696</v>
      </c>
      <c r="B5793" s="3" t="s">
        <v>504</v>
      </c>
      <c r="C5793" s="3" t="s">
        <v>244</v>
      </c>
      <c r="D5793" s="3" t="s">
        <v>9437</v>
      </c>
      <c r="E5793" s="3" t="s">
        <v>697</v>
      </c>
      <c r="F5793" s="3" t="s">
        <v>496</v>
      </c>
    </row>
    <row r="5794" spans="1:6" ht="12" customHeight="1" x14ac:dyDescent="0.25">
      <c r="A5794" s="3" t="s">
        <v>13286</v>
      </c>
      <c r="B5794" s="3" t="s">
        <v>493</v>
      </c>
      <c r="C5794" s="3" t="s">
        <v>244</v>
      </c>
      <c r="D5794" s="3" t="s">
        <v>9437</v>
      </c>
      <c r="E5794" s="3" t="s">
        <v>13287</v>
      </c>
      <c r="F5794" s="3" t="s">
        <v>496</v>
      </c>
    </row>
    <row r="5795" spans="1:6" ht="12" customHeight="1" x14ac:dyDescent="0.25">
      <c r="A5795" s="3" t="s">
        <v>13288</v>
      </c>
      <c r="B5795" s="3" t="s">
        <v>493</v>
      </c>
      <c r="C5795" s="3" t="s">
        <v>244</v>
      </c>
      <c r="D5795" s="3" t="s">
        <v>9439</v>
      </c>
      <c r="E5795" s="3" t="s">
        <v>13289</v>
      </c>
      <c r="F5795" s="3" t="s">
        <v>496</v>
      </c>
    </row>
    <row r="5796" spans="1:6" ht="12" customHeight="1" x14ac:dyDescent="0.25">
      <c r="A5796" s="3" t="s">
        <v>13290</v>
      </c>
      <c r="B5796" s="3" t="s">
        <v>493</v>
      </c>
      <c r="C5796" s="3" t="s">
        <v>244</v>
      </c>
      <c r="D5796" s="3" t="s">
        <v>9439</v>
      </c>
      <c r="E5796" s="3" t="s">
        <v>13291</v>
      </c>
      <c r="F5796" s="3" t="s">
        <v>496</v>
      </c>
    </row>
    <row r="5797" spans="1:6" ht="12" customHeight="1" x14ac:dyDescent="0.25">
      <c r="A5797" s="3" t="s">
        <v>12925</v>
      </c>
      <c r="B5797" s="3" t="s">
        <v>504</v>
      </c>
      <c r="C5797" s="3" t="s">
        <v>244</v>
      </c>
      <c r="D5797" s="3" t="s">
        <v>9439</v>
      </c>
      <c r="E5797" s="3" t="s">
        <v>12926</v>
      </c>
      <c r="F5797" s="3" t="s">
        <v>496</v>
      </c>
    </row>
    <row r="5798" spans="1:6" ht="12" customHeight="1" x14ac:dyDescent="0.25">
      <c r="A5798" s="3" t="s">
        <v>13292</v>
      </c>
      <c r="B5798" s="3" t="s">
        <v>493</v>
      </c>
      <c r="C5798" s="3" t="s">
        <v>244</v>
      </c>
      <c r="D5798" s="3" t="s">
        <v>9439</v>
      </c>
      <c r="E5798" s="3" t="s">
        <v>13294</v>
      </c>
      <c r="F5798" s="3" t="s">
        <v>496</v>
      </c>
    </row>
    <row r="5799" spans="1:6" ht="12" customHeight="1" x14ac:dyDescent="0.25">
      <c r="A5799" s="3" t="s">
        <v>11890</v>
      </c>
      <c r="B5799" s="3" t="s">
        <v>504</v>
      </c>
      <c r="C5799" s="3" t="s">
        <v>165</v>
      </c>
      <c r="D5799" s="3" t="s">
        <v>9442</v>
      </c>
      <c r="E5799" s="3" t="s">
        <v>13295</v>
      </c>
      <c r="F5799" s="3" t="s">
        <v>496</v>
      </c>
    </row>
    <row r="5800" spans="1:6" ht="12" customHeight="1" x14ac:dyDescent="0.25">
      <c r="A5800" s="3" t="s">
        <v>13296</v>
      </c>
      <c r="B5800" s="3" t="s">
        <v>493</v>
      </c>
      <c r="C5800" s="3" t="s">
        <v>68</v>
      </c>
      <c r="D5800" s="3" t="s">
        <v>67</v>
      </c>
      <c r="E5800" s="3" t="s">
        <v>13297</v>
      </c>
      <c r="F5800" s="3" t="s">
        <v>496</v>
      </c>
    </row>
    <row r="5801" spans="1:6" ht="12" customHeight="1" x14ac:dyDescent="0.25">
      <c r="A5801" s="3" t="s">
        <v>13298</v>
      </c>
      <c r="B5801" s="3" t="s">
        <v>493</v>
      </c>
      <c r="C5801" s="3" t="s">
        <v>68</v>
      </c>
      <c r="D5801" s="3" t="s">
        <v>67</v>
      </c>
      <c r="E5801" s="3" t="s">
        <v>13299</v>
      </c>
      <c r="F5801" s="3" t="s">
        <v>496</v>
      </c>
    </row>
    <row r="5802" spans="1:6" ht="12" customHeight="1" x14ac:dyDescent="0.25">
      <c r="A5802" s="3" t="s">
        <v>2633</v>
      </c>
      <c r="B5802" s="3" t="s">
        <v>504</v>
      </c>
      <c r="C5802" s="3" t="s">
        <v>68</v>
      </c>
      <c r="D5802" s="3" t="s">
        <v>67</v>
      </c>
      <c r="E5802" s="3" t="s">
        <v>2634</v>
      </c>
      <c r="F5802" s="3" t="s">
        <v>496</v>
      </c>
    </row>
    <row r="5803" spans="1:6" ht="12" customHeight="1" x14ac:dyDescent="0.25">
      <c r="A5803" s="3" t="s">
        <v>13300</v>
      </c>
      <c r="B5803" s="3" t="s">
        <v>493</v>
      </c>
      <c r="C5803" s="3" t="s">
        <v>68</v>
      </c>
      <c r="D5803" s="3" t="s">
        <v>67</v>
      </c>
      <c r="E5803" s="3" t="s">
        <v>13301</v>
      </c>
      <c r="F5803" s="3" t="s">
        <v>496</v>
      </c>
    </row>
    <row r="5804" spans="1:6" ht="12" customHeight="1" x14ac:dyDescent="0.25">
      <c r="A5804" s="3" t="s">
        <v>13303</v>
      </c>
      <c r="B5804" s="3" t="s">
        <v>493</v>
      </c>
      <c r="C5804" s="3" t="s">
        <v>244</v>
      </c>
      <c r="D5804" s="3" t="s">
        <v>9446</v>
      </c>
      <c r="E5804" s="3" t="s">
        <v>13304</v>
      </c>
      <c r="F5804" s="3" t="s">
        <v>496</v>
      </c>
    </row>
    <row r="5805" spans="1:6" ht="12" customHeight="1" x14ac:dyDescent="0.25">
      <c r="A5805" s="3" t="s">
        <v>13305</v>
      </c>
      <c r="B5805" s="3" t="s">
        <v>493</v>
      </c>
      <c r="C5805" s="3" t="s">
        <v>244</v>
      </c>
      <c r="D5805" s="3" t="s">
        <v>9446</v>
      </c>
      <c r="E5805" s="3" t="s">
        <v>13306</v>
      </c>
      <c r="F5805" s="3" t="s">
        <v>496</v>
      </c>
    </row>
    <row r="5806" spans="1:6" ht="12" customHeight="1" x14ac:dyDescent="0.25">
      <c r="A5806" s="3" t="s">
        <v>13307</v>
      </c>
      <c r="B5806" s="3" t="s">
        <v>493</v>
      </c>
      <c r="C5806" s="3" t="s">
        <v>244</v>
      </c>
      <c r="D5806" s="3" t="s">
        <v>9446</v>
      </c>
      <c r="E5806" s="3" t="s">
        <v>13308</v>
      </c>
      <c r="F5806" s="3" t="s">
        <v>496</v>
      </c>
    </row>
    <row r="5807" spans="1:6" ht="12" customHeight="1" x14ac:dyDescent="0.25">
      <c r="A5807" s="3" t="s">
        <v>696</v>
      </c>
      <c r="B5807" s="3" t="s">
        <v>504</v>
      </c>
      <c r="C5807" s="3" t="s">
        <v>244</v>
      </c>
      <c r="D5807" s="3" t="s">
        <v>9446</v>
      </c>
      <c r="E5807" s="3" t="s">
        <v>697</v>
      </c>
      <c r="F5807" s="3" t="s">
        <v>496</v>
      </c>
    </row>
    <row r="5808" spans="1:6" ht="12" customHeight="1" x14ac:dyDescent="0.25">
      <c r="A5808" s="3" t="s">
        <v>13309</v>
      </c>
      <c r="B5808" s="3" t="s">
        <v>493</v>
      </c>
      <c r="C5808" s="3" t="s">
        <v>244</v>
      </c>
      <c r="D5808" s="3" t="s">
        <v>9450</v>
      </c>
      <c r="E5808" s="3" t="s">
        <v>13311</v>
      </c>
      <c r="F5808" s="3" t="s">
        <v>496</v>
      </c>
    </row>
    <row r="5809" spans="1:6" ht="12" customHeight="1" x14ac:dyDescent="0.25">
      <c r="A5809" s="3" t="s">
        <v>13312</v>
      </c>
      <c r="B5809" s="3" t="s">
        <v>493</v>
      </c>
      <c r="C5809" s="3" t="s">
        <v>244</v>
      </c>
      <c r="D5809" s="3" t="s">
        <v>9450</v>
      </c>
      <c r="E5809" s="3" t="s">
        <v>13313</v>
      </c>
      <c r="F5809" s="3" t="s">
        <v>496</v>
      </c>
    </row>
    <row r="5810" spans="1:6" ht="12" customHeight="1" x14ac:dyDescent="0.25">
      <c r="A5810" s="3" t="s">
        <v>696</v>
      </c>
      <c r="B5810" s="3" t="s">
        <v>504</v>
      </c>
      <c r="C5810" s="3" t="s">
        <v>244</v>
      </c>
      <c r="D5810" s="3" t="s">
        <v>9450</v>
      </c>
      <c r="E5810" s="3" t="s">
        <v>697</v>
      </c>
      <c r="F5810" s="3" t="s">
        <v>496</v>
      </c>
    </row>
    <row r="5811" spans="1:6" ht="12" customHeight="1" x14ac:dyDescent="0.25">
      <c r="A5811" s="3" t="s">
        <v>13314</v>
      </c>
      <c r="B5811" s="3" t="s">
        <v>493</v>
      </c>
      <c r="C5811" s="3" t="s">
        <v>244</v>
      </c>
      <c r="D5811" s="3" t="s">
        <v>9450</v>
      </c>
      <c r="E5811" s="3" t="s">
        <v>13315</v>
      </c>
      <c r="F5811" s="3" t="s">
        <v>496</v>
      </c>
    </row>
    <row r="5812" spans="1:6" ht="12" customHeight="1" x14ac:dyDescent="0.25">
      <c r="A5812" s="3" t="s">
        <v>13316</v>
      </c>
      <c r="B5812" s="3" t="s">
        <v>493</v>
      </c>
      <c r="C5812" s="3" t="s">
        <v>34</v>
      </c>
      <c r="D5812" s="3" t="s">
        <v>32</v>
      </c>
      <c r="E5812" s="3" t="s">
        <v>13318</v>
      </c>
      <c r="F5812" s="3" t="s">
        <v>496</v>
      </c>
    </row>
    <row r="5813" spans="1:6" ht="12" customHeight="1" x14ac:dyDescent="0.25">
      <c r="A5813" s="3" t="s">
        <v>13319</v>
      </c>
      <c r="B5813" s="3" t="s">
        <v>493</v>
      </c>
      <c r="C5813" s="3" t="s">
        <v>34</v>
      </c>
      <c r="D5813" s="3" t="s">
        <v>32</v>
      </c>
      <c r="E5813" s="3" t="s">
        <v>13320</v>
      </c>
      <c r="F5813" s="3" t="s">
        <v>496</v>
      </c>
    </row>
    <row r="5814" spans="1:6" ht="12" customHeight="1" x14ac:dyDescent="0.25">
      <c r="A5814" s="3" t="s">
        <v>11778</v>
      </c>
      <c r="B5814" s="3" t="s">
        <v>504</v>
      </c>
      <c r="C5814" s="3" t="s">
        <v>34</v>
      </c>
      <c r="D5814" s="3" t="s">
        <v>32</v>
      </c>
      <c r="E5814" s="3" t="s">
        <v>11779</v>
      </c>
      <c r="F5814" s="3" t="s">
        <v>496</v>
      </c>
    </row>
    <row r="5815" spans="1:6" ht="12" customHeight="1" x14ac:dyDescent="0.25">
      <c r="A5815" s="3" t="s">
        <v>13321</v>
      </c>
      <c r="B5815" s="3" t="s">
        <v>493</v>
      </c>
      <c r="C5815" s="3" t="s">
        <v>34</v>
      </c>
      <c r="D5815" s="3" t="s">
        <v>32</v>
      </c>
      <c r="E5815" s="3" t="s">
        <v>13322</v>
      </c>
      <c r="F5815" s="3" t="s">
        <v>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6"/>
  <sheetViews>
    <sheetView workbookViewId="0"/>
  </sheetViews>
  <sheetFormatPr defaultColWidth="14.453125" defaultRowHeight="15" customHeight="1" x14ac:dyDescent="0.25"/>
  <cols>
    <col min="1" max="1" width="62" customWidth="1"/>
    <col min="2" max="2" width="20" customWidth="1"/>
  </cols>
  <sheetData>
    <row r="1" spans="1:2" ht="15" customHeight="1" x14ac:dyDescent="0.3">
      <c r="A1" s="12" t="s">
        <v>291</v>
      </c>
      <c r="B1" s="13" t="s">
        <v>292</v>
      </c>
    </row>
    <row r="2" spans="1:2" ht="15" customHeight="1" x14ac:dyDescent="0.25">
      <c r="A2" s="3" t="s">
        <v>165</v>
      </c>
      <c r="B2">
        <f>COUNTIF('2017Preli'!F15:F1260,A2)</f>
        <v>61</v>
      </c>
    </row>
    <row r="3" spans="1:2" ht="15" customHeight="1" x14ac:dyDescent="0.25">
      <c r="A3" s="3" t="s">
        <v>176</v>
      </c>
      <c r="B3">
        <f>COUNTIF('2017Preli'!F30:F1275,A3)</f>
        <v>51</v>
      </c>
    </row>
    <row r="4" spans="1:2" ht="15" customHeight="1" x14ac:dyDescent="0.25">
      <c r="A4" s="3" t="s">
        <v>91</v>
      </c>
      <c r="B4">
        <f>COUNTIF('2017Preli'!F31:F1276,A4)</f>
        <v>50</v>
      </c>
    </row>
    <row r="5" spans="1:2" ht="15" customHeight="1" x14ac:dyDescent="0.25">
      <c r="A5" s="3" t="s">
        <v>48</v>
      </c>
      <c r="B5">
        <f>COUNTIF('2017Preli'!F3:F1248,A5)</f>
        <v>49</v>
      </c>
    </row>
    <row r="6" spans="1:2" ht="15" customHeight="1" x14ac:dyDescent="0.25">
      <c r="A6" s="3" t="s">
        <v>77</v>
      </c>
      <c r="B6">
        <f>COUNTIF('2017Preli'!F8:F1253,A6)</f>
        <v>45</v>
      </c>
    </row>
    <row r="7" spans="1:2" ht="15" customHeight="1" x14ac:dyDescent="0.25">
      <c r="A7" s="3" t="s">
        <v>217</v>
      </c>
      <c r="B7">
        <f>COUNTIF('2017Preli'!F5:F1250,A7)</f>
        <v>42</v>
      </c>
    </row>
    <row r="8" spans="1:2" ht="15" customHeight="1" x14ac:dyDescent="0.25">
      <c r="A8" s="3" t="s">
        <v>244</v>
      </c>
      <c r="B8">
        <f>COUNTIF('2017Preli'!F10:F1255,A8)</f>
        <v>41</v>
      </c>
    </row>
    <row r="9" spans="1:2" ht="15" customHeight="1" x14ac:dyDescent="0.25">
      <c r="A9" s="3" t="s">
        <v>33</v>
      </c>
      <c r="B9">
        <f>COUNTIF('2017Preli'!F2:F1247,A9)</f>
        <v>40</v>
      </c>
    </row>
    <row r="10" spans="1:2" ht="15" customHeight="1" x14ac:dyDescent="0.25">
      <c r="A10" s="3" t="s">
        <v>192</v>
      </c>
      <c r="B10">
        <f>COUNTIF('2017Preli'!F6:F1251,A10)</f>
        <v>36</v>
      </c>
    </row>
    <row r="11" spans="1:2" ht="15" customHeight="1" x14ac:dyDescent="0.25">
      <c r="A11" s="3" t="s">
        <v>212</v>
      </c>
      <c r="B11">
        <f>COUNTIF('2017Preli'!F11:F1256,A11)</f>
        <v>36</v>
      </c>
    </row>
    <row r="12" spans="1:2" ht="15" customHeight="1" x14ac:dyDescent="0.25">
      <c r="A12" s="3" t="s">
        <v>188</v>
      </c>
      <c r="B12">
        <f>COUNTIF('2017Preli'!F39:F1284,A12)</f>
        <v>32</v>
      </c>
    </row>
    <row r="13" spans="1:2" ht="15" customHeight="1" x14ac:dyDescent="0.25">
      <c r="A13" s="3" t="s">
        <v>179</v>
      </c>
      <c r="B13">
        <f>COUNTIF('2017Preli'!F36:F1281,A13)</f>
        <v>31</v>
      </c>
    </row>
    <row r="14" spans="1:2" ht="15" customHeight="1" x14ac:dyDescent="0.25">
      <c r="A14" s="3" t="s">
        <v>40</v>
      </c>
      <c r="B14">
        <f>COUNTIF('2017Preli'!F52:F1297,A14)</f>
        <v>31</v>
      </c>
    </row>
    <row r="15" spans="1:2" ht="15" customHeight="1" x14ac:dyDescent="0.25">
      <c r="A15" s="3" t="s">
        <v>104</v>
      </c>
      <c r="B15">
        <f>COUNTIF('2017Preli'!F18:F1263,A15)</f>
        <v>29</v>
      </c>
    </row>
    <row r="16" spans="1:2" ht="15" customHeight="1" x14ac:dyDescent="0.25">
      <c r="A16" s="3" t="s">
        <v>227</v>
      </c>
      <c r="B16">
        <f>COUNTIF('2017Preli'!F29:F1274,A16)</f>
        <v>28</v>
      </c>
    </row>
    <row r="17" spans="1:2" ht="15" customHeight="1" x14ac:dyDescent="0.25">
      <c r="A17" s="3" t="s">
        <v>124</v>
      </c>
      <c r="B17">
        <f>COUNTIF('2017Preli'!F35:F1280,A17)</f>
        <v>27</v>
      </c>
    </row>
    <row r="18" spans="1:2" ht="15" customHeight="1" x14ac:dyDescent="0.25">
      <c r="A18" s="3" t="s">
        <v>202</v>
      </c>
      <c r="B18">
        <f>COUNTIF('2017Preli'!F34:F1279,A18)</f>
        <v>25</v>
      </c>
    </row>
    <row r="19" spans="1:2" ht="15" customHeight="1" x14ac:dyDescent="0.25">
      <c r="A19" s="3" t="s">
        <v>127</v>
      </c>
      <c r="B19">
        <f>COUNTIF('2017Preli'!F51:F1296,A19)</f>
        <v>25</v>
      </c>
    </row>
    <row r="20" spans="1:2" ht="15" customHeight="1" x14ac:dyDescent="0.25">
      <c r="A20" s="3" t="s">
        <v>239</v>
      </c>
      <c r="B20">
        <f>COUNTIF('2017Preli'!F9:F1254,A20)</f>
        <v>24</v>
      </c>
    </row>
    <row r="21" spans="1:2" ht="15" customHeight="1" x14ac:dyDescent="0.25">
      <c r="A21" s="3" t="s">
        <v>146</v>
      </c>
      <c r="B21">
        <f>COUNTIF('2017Preli'!F4:F1249,A21)</f>
        <v>23</v>
      </c>
    </row>
    <row r="22" spans="1:2" ht="15" customHeight="1" x14ac:dyDescent="0.25">
      <c r="A22" s="3" t="s">
        <v>121</v>
      </c>
      <c r="B22">
        <f>COUNTIF('2017Preli'!F32:F1277,A22)</f>
        <v>21</v>
      </c>
    </row>
    <row r="23" spans="1:2" ht="15" customHeight="1" x14ac:dyDescent="0.25">
      <c r="A23" s="3" t="s">
        <v>61</v>
      </c>
      <c r="B23">
        <f>COUNTIF('2017Preli'!F40:F1285,A23)</f>
        <v>20</v>
      </c>
    </row>
    <row r="24" spans="1:2" ht="12.5" x14ac:dyDescent="0.25">
      <c r="A24" s="3" t="s">
        <v>190</v>
      </c>
      <c r="B24">
        <f>COUNTIF('2017Preli'!F42:F1287,A24)</f>
        <v>20</v>
      </c>
    </row>
    <row r="25" spans="1:2" ht="12.5" x14ac:dyDescent="0.25">
      <c r="A25" s="3" t="s">
        <v>208</v>
      </c>
      <c r="B25">
        <f>COUNTIF('2017Preli'!F46:F1291,A25)</f>
        <v>20</v>
      </c>
    </row>
    <row r="26" spans="1:2" ht="12.5" x14ac:dyDescent="0.25">
      <c r="A26" s="3" t="s">
        <v>170</v>
      </c>
      <c r="B26">
        <f>COUNTIF('2017Preli'!F21:F1266,A26)</f>
        <v>19</v>
      </c>
    </row>
    <row r="27" spans="1:2" ht="12.5" x14ac:dyDescent="0.25">
      <c r="A27" s="3" t="s">
        <v>261</v>
      </c>
      <c r="B27">
        <f>COUNTIF('2017Preli'!F60:F1305,A27)</f>
        <v>19</v>
      </c>
    </row>
    <row r="28" spans="1:2" ht="12.5" x14ac:dyDescent="0.25">
      <c r="A28" s="3" t="s">
        <v>182</v>
      </c>
      <c r="B28">
        <f>COUNTIF('2017Preli'!F13:F1258,A28)</f>
        <v>18</v>
      </c>
    </row>
    <row r="29" spans="1:2" ht="12.5" x14ac:dyDescent="0.25">
      <c r="A29" s="3" t="s">
        <v>133</v>
      </c>
      <c r="B29">
        <f>COUNTIF('2017Preli'!F16:F1261,A29)</f>
        <v>18</v>
      </c>
    </row>
    <row r="30" spans="1:2" ht="12.5" x14ac:dyDescent="0.25">
      <c r="A30" s="3" t="s">
        <v>265</v>
      </c>
      <c r="B30">
        <f>COUNTIF('2017Preli'!F20:F1265,A30)</f>
        <v>18</v>
      </c>
    </row>
    <row r="31" spans="1:2" ht="12.5" x14ac:dyDescent="0.25">
      <c r="A31" s="3" t="s">
        <v>250</v>
      </c>
      <c r="B31">
        <f>COUNTIF('2017Preli'!F38:F1283,A31)</f>
        <v>18</v>
      </c>
    </row>
    <row r="32" spans="1:2" ht="12.5" x14ac:dyDescent="0.25">
      <c r="A32" s="3" t="s">
        <v>252</v>
      </c>
      <c r="B32">
        <f>COUNTIF('2017Preli'!F41:F1286,A32)</f>
        <v>18</v>
      </c>
    </row>
    <row r="33" spans="1:2" ht="12.5" x14ac:dyDescent="0.25">
      <c r="A33" s="3" t="s">
        <v>68</v>
      </c>
      <c r="B33">
        <f>COUNTIF('2017Preli'!F19:F1264,A33)</f>
        <v>17</v>
      </c>
    </row>
    <row r="34" spans="1:2" ht="12.5" x14ac:dyDescent="0.25">
      <c r="A34" s="3" t="s">
        <v>139</v>
      </c>
      <c r="B34">
        <f>COUNTIF('2017Preli'!F7:F1252,A34)</f>
        <v>15</v>
      </c>
    </row>
    <row r="35" spans="1:2" ht="12.5" x14ac:dyDescent="0.25">
      <c r="A35" s="3" t="s">
        <v>28</v>
      </c>
      <c r="B35">
        <f>COUNTIF('2017Preli'!F12:F1257,A35)</f>
        <v>15</v>
      </c>
    </row>
    <row r="36" spans="1:2" ht="12.5" x14ac:dyDescent="0.25">
      <c r="A36" s="3" t="s">
        <v>23</v>
      </c>
      <c r="B36">
        <f>COUNTIF('2017Preli'!F17:F1262,A36)</f>
        <v>15</v>
      </c>
    </row>
    <row r="37" spans="1:2" ht="12.5" x14ac:dyDescent="0.25">
      <c r="A37" s="3" t="s">
        <v>63</v>
      </c>
      <c r="B37">
        <f>COUNTIF('2017Preli'!F24:F1269,A37)</f>
        <v>15</v>
      </c>
    </row>
    <row r="38" spans="1:2" ht="12.5" x14ac:dyDescent="0.25">
      <c r="A38" s="3" t="s">
        <v>156</v>
      </c>
      <c r="B38">
        <f>COUNTIF('2017Preli'!F33:F1278,A38)</f>
        <v>15</v>
      </c>
    </row>
    <row r="39" spans="1:2" ht="12.5" x14ac:dyDescent="0.25">
      <c r="A39" s="3" t="s">
        <v>86</v>
      </c>
      <c r="B39">
        <f>COUNTIF('2017Preli'!F14:F1259,A39)</f>
        <v>14</v>
      </c>
    </row>
    <row r="40" spans="1:2" ht="12.5" x14ac:dyDescent="0.25">
      <c r="A40" s="3" t="s">
        <v>44</v>
      </c>
      <c r="B40">
        <f>COUNTIF('2017Preli'!F25:F1270,A40)</f>
        <v>12</v>
      </c>
    </row>
    <row r="41" spans="1:2" ht="12.5" x14ac:dyDescent="0.25">
      <c r="A41" s="3" t="s">
        <v>114</v>
      </c>
      <c r="B41">
        <f>COUNTIF('2017Preli'!F23:F1268,A41)</f>
        <v>11</v>
      </c>
    </row>
    <row r="42" spans="1:2" ht="12.5" x14ac:dyDescent="0.25">
      <c r="A42" s="3" t="s">
        <v>273</v>
      </c>
      <c r="B42">
        <f>COUNTIF('2017Preli'!F66:F1311,A42)</f>
        <v>11</v>
      </c>
    </row>
    <row r="43" spans="1:2" ht="12.5" x14ac:dyDescent="0.25">
      <c r="A43" s="3" t="s">
        <v>205</v>
      </c>
      <c r="B43">
        <f>COUNTIF('2017Preli'!F28:F1273,A43)</f>
        <v>10</v>
      </c>
    </row>
    <row r="44" spans="1:2" ht="12.5" x14ac:dyDescent="0.25">
      <c r="A44" s="3" t="s">
        <v>66</v>
      </c>
      <c r="B44">
        <f>COUNTIF('2017Preli'!F54:F1299,A44)</f>
        <v>10</v>
      </c>
    </row>
    <row r="45" spans="1:2" ht="12.5" x14ac:dyDescent="0.25">
      <c r="A45" s="3" t="s">
        <v>234</v>
      </c>
      <c r="B45">
        <f>COUNTIF('2017Preli'!F27:F1272,A45)</f>
        <v>9</v>
      </c>
    </row>
    <row r="46" spans="1:2" ht="12.5" x14ac:dyDescent="0.25">
      <c r="A46" s="3" t="s">
        <v>268</v>
      </c>
      <c r="B46">
        <f>COUNTIF('2017Preli'!F45:F1290,A46)</f>
        <v>9</v>
      </c>
    </row>
    <row r="47" spans="1:2" ht="12.5" x14ac:dyDescent="0.25">
      <c r="A47" s="3" t="s">
        <v>94</v>
      </c>
      <c r="B47">
        <f>COUNTIF('2017Preli'!F49:F1294,A47)</f>
        <v>9</v>
      </c>
    </row>
    <row r="48" spans="1:2" ht="12.5" x14ac:dyDescent="0.25">
      <c r="A48" s="3" t="s">
        <v>161</v>
      </c>
      <c r="B48">
        <f>COUNTIF('2017Preli'!F26:F1271,A48)</f>
        <v>8</v>
      </c>
    </row>
    <row r="49" spans="1:2" ht="12.5" x14ac:dyDescent="0.25">
      <c r="A49" s="3" t="s">
        <v>154</v>
      </c>
      <c r="B49">
        <f>COUNTIF('2017Preli'!F47:F1292,A49)</f>
        <v>8</v>
      </c>
    </row>
    <row r="50" spans="1:2" ht="12.5" x14ac:dyDescent="0.25">
      <c r="A50" s="3" t="s">
        <v>386</v>
      </c>
      <c r="B50">
        <f>COUNTIF('2017Preli'!F81:F1326,A50)</f>
        <v>8</v>
      </c>
    </row>
    <row r="51" spans="1:2" ht="12.5" x14ac:dyDescent="0.25">
      <c r="A51" s="3" t="s">
        <v>37</v>
      </c>
      <c r="B51">
        <f>COUNTIF('2017Preli'!F22:F1267,A51)</f>
        <v>7</v>
      </c>
    </row>
    <row r="52" spans="1:2" ht="12.5" x14ac:dyDescent="0.25">
      <c r="A52" s="3" t="s">
        <v>232</v>
      </c>
      <c r="B52">
        <f>COUNTIF('2017Preli'!F50:F1295,A52)</f>
        <v>7</v>
      </c>
    </row>
    <row r="53" spans="1:2" ht="12.5" x14ac:dyDescent="0.25">
      <c r="A53" s="3" t="s">
        <v>42</v>
      </c>
      <c r="B53">
        <f>COUNTIF('2017Preli'!F56:F1301,A53)</f>
        <v>7</v>
      </c>
    </row>
    <row r="54" spans="1:2" ht="12.5" x14ac:dyDescent="0.25">
      <c r="A54" s="3" t="s">
        <v>83</v>
      </c>
      <c r="B54">
        <f>COUNTIF('2017Preli'!F64:F1309,A54)</f>
        <v>7</v>
      </c>
    </row>
    <row r="55" spans="1:2" ht="12.5" x14ac:dyDescent="0.25">
      <c r="A55" s="3" t="s">
        <v>108</v>
      </c>
      <c r="B55">
        <f>COUNTIF('2017Preli'!F44:F1289,A55)</f>
        <v>6</v>
      </c>
    </row>
    <row r="56" spans="1:2" ht="12.5" x14ac:dyDescent="0.25">
      <c r="A56" s="3" t="s">
        <v>112</v>
      </c>
      <c r="B56">
        <f>COUNTIF('2017Preli'!F57:F1302,A56)</f>
        <v>6</v>
      </c>
    </row>
    <row r="57" spans="1:2" ht="12.5" x14ac:dyDescent="0.25">
      <c r="A57" s="3" t="s">
        <v>230</v>
      </c>
      <c r="B57">
        <f>COUNTIF('2017Preli'!F63:F1308,A57)</f>
        <v>6</v>
      </c>
    </row>
    <row r="58" spans="1:2" ht="12.5" x14ac:dyDescent="0.25">
      <c r="A58" s="3" t="s">
        <v>276</v>
      </c>
      <c r="B58">
        <f>COUNTIF('2017Preli'!F65:F1310,A58)</f>
        <v>6</v>
      </c>
    </row>
    <row r="59" spans="1:2" ht="12.5" x14ac:dyDescent="0.25">
      <c r="A59" s="3" t="s">
        <v>401</v>
      </c>
      <c r="B59">
        <f>COUNTIF('2017Preli'!F80:F1325,A59)</f>
        <v>6</v>
      </c>
    </row>
    <row r="60" spans="1:2" ht="12.5" x14ac:dyDescent="0.25">
      <c r="A60" s="3" t="s">
        <v>144</v>
      </c>
      <c r="B60">
        <f>COUNTIF('2017Preli'!F55:F1300,A60)</f>
        <v>5</v>
      </c>
    </row>
    <row r="61" spans="1:2" ht="12.5" x14ac:dyDescent="0.25">
      <c r="A61" s="3" t="s">
        <v>200</v>
      </c>
      <c r="B61">
        <f>COUNTIF('2017Preli'!F58:F1303,A61)</f>
        <v>5</v>
      </c>
    </row>
    <row r="62" spans="1:2" ht="12.5" x14ac:dyDescent="0.25">
      <c r="A62" s="3" t="s">
        <v>237</v>
      </c>
      <c r="B62">
        <f>COUNTIF('2017Preli'!F59:F1304,A62)</f>
        <v>5</v>
      </c>
    </row>
    <row r="63" spans="1:2" ht="12.5" x14ac:dyDescent="0.25">
      <c r="A63" s="3" t="s">
        <v>98</v>
      </c>
      <c r="B63">
        <f>COUNTIF('2017Preli'!F61:F1306,A63)</f>
        <v>5</v>
      </c>
    </row>
    <row r="64" spans="1:2" ht="12.5" x14ac:dyDescent="0.25">
      <c r="A64" s="3" t="s">
        <v>96</v>
      </c>
      <c r="B64">
        <f>COUNTIF('2017Preli'!F43:F1288,A64)</f>
        <v>3</v>
      </c>
    </row>
    <row r="65" spans="1:2" ht="12.5" x14ac:dyDescent="0.25">
      <c r="A65" s="3" t="s">
        <v>34</v>
      </c>
      <c r="B65">
        <f>COUNTIF('2017Preli'!F53:F1298,A65)</f>
        <v>3</v>
      </c>
    </row>
    <row r="66" spans="1:2" ht="12.5" x14ac:dyDescent="0.25">
      <c r="A66" s="3" t="s">
        <v>71</v>
      </c>
      <c r="B66">
        <f>COUNTIF('2017Preli'!F68:F1313,A66)</f>
        <v>3</v>
      </c>
    </row>
    <row r="67" spans="1:2" ht="12.5" x14ac:dyDescent="0.25">
      <c r="A67" s="3" t="s">
        <v>419</v>
      </c>
      <c r="B67">
        <f>COUNTIF('2017Preli'!F71:F1316,A67)</f>
        <v>3</v>
      </c>
    </row>
    <row r="68" spans="1:2" ht="12.5" x14ac:dyDescent="0.25">
      <c r="A68" s="3" t="s">
        <v>420</v>
      </c>
      <c r="B68">
        <f>COUNTIF('2017Preli'!F73:F1318,A68)</f>
        <v>3</v>
      </c>
    </row>
    <row r="69" spans="1:2" ht="12.5" x14ac:dyDescent="0.25">
      <c r="A69" s="3" t="s">
        <v>423</v>
      </c>
      <c r="B69">
        <f>COUNTIF('2017Preli'!F75:F1320,A69)</f>
        <v>3</v>
      </c>
    </row>
    <row r="70" spans="1:2" ht="12.5" x14ac:dyDescent="0.25">
      <c r="A70" s="3" t="s">
        <v>426</v>
      </c>
      <c r="B70">
        <f>COUNTIF('2017Preli'!F82:F1327,A70)</f>
        <v>3</v>
      </c>
    </row>
    <row r="71" spans="1:2" ht="12.5" x14ac:dyDescent="0.25">
      <c r="A71" s="3" t="s">
        <v>110</v>
      </c>
      <c r="B71">
        <f>COUNTIF('2017Preli'!F37:F1282,A71)</f>
        <v>2</v>
      </c>
    </row>
    <row r="72" spans="1:2" ht="12.5" x14ac:dyDescent="0.25">
      <c r="A72" s="3" t="s">
        <v>102</v>
      </c>
      <c r="B72">
        <f>COUNTIF('2017Preli'!F48:F1293,A72)</f>
        <v>2</v>
      </c>
    </row>
    <row r="73" spans="1:2" ht="12.5" x14ac:dyDescent="0.25">
      <c r="A73" s="3" t="s">
        <v>270</v>
      </c>
      <c r="B73">
        <f>COUNTIF('2017Preli'!F62:F1307,A73)</f>
        <v>2</v>
      </c>
    </row>
    <row r="74" spans="1:2" ht="12.5" x14ac:dyDescent="0.25">
      <c r="A74" s="3" t="s">
        <v>119</v>
      </c>
      <c r="B74">
        <f>COUNTIF('2017Preli'!F70:F1315,A74)</f>
        <v>2</v>
      </c>
    </row>
    <row r="75" spans="1:2" ht="12.5" x14ac:dyDescent="0.25">
      <c r="A75" s="3" t="s">
        <v>439</v>
      </c>
      <c r="B75">
        <f>COUNTIF('2017Preli'!F77:F1322,A75)</f>
        <v>2</v>
      </c>
    </row>
    <row r="76" spans="1:2" ht="12.5" x14ac:dyDescent="0.25">
      <c r="A76" s="3" t="s">
        <v>441</v>
      </c>
      <c r="B76">
        <f>COUNTIF('2017Preli'!F78:F1323,A76)</f>
        <v>2</v>
      </c>
    </row>
    <row r="77" spans="1:2" ht="12.5" x14ac:dyDescent="0.25">
      <c r="A77" s="3" t="s">
        <v>444</v>
      </c>
      <c r="B77">
        <f>COUNTIF('2017Preli'!F79:F1324,A77)</f>
        <v>2</v>
      </c>
    </row>
    <row r="78" spans="1:2" ht="12.5" x14ac:dyDescent="0.25">
      <c r="A78" s="3" t="s">
        <v>447</v>
      </c>
      <c r="B78">
        <f>COUNTIF('2017Preli'!F83:F1328,A78)</f>
        <v>2</v>
      </c>
    </row>
    <row r="79" spans="1:2" ht="12.5" x14ac:dyDescent="0.25">
      <c r="A79" s="3" t="s">
        <v>448</v>
      </c>
      <c r="B79">
        <f>COUNTIF('2017Preli'!F85:F1330,A79)</f>
        <v>2</v>
      </c>
    </row>
    <row r="80" spans="1:2" ht="12.5" x14ac:dyDescent="0.25">
      <c r="A80" s="3" t="s">
        <v>75</v>
      </c>
      <c r="B80">
        <f>COUNTIF('2017Preli'!F67:F1312,A80)</f>
        <v>1</v>
      </c>
    </row>
    <row r="81" spans="1:2" ht="12.5" x14ac:dyDescent="0.25">
      <c r="A81" s="3" t="s">
        <v>263</v>
      </c>
      <c r="B81">
        <f>COUNTIF('2017Preli'!F69:F1314,A81)</f>
        <v>1</v>
      </c>
    </row>
    <row r="82" spans="1:2" ht="12.5" x14ac:dyDescent="0.25">
      <c r="A82" s="3" t="s">
        <v>456</v>
      </c>
      <c r="B82">
        <f>COUNTIF('2017Preli'!F72:F1317,A82)</f>
        <v>1</v>
      </c>
    </row>
    <row r="83" spans="1:2" ht="12.5" x14ac:dyDescent="0.25">
      <c r="A83" s="3" t="s">
        <v>459</v>
      </c>
      <c r="B83">
        <f>COUNTIF('2017Preli'!F74:F1319,A83)</f>
        <v>1</v>
      </c>
    </row>
    <row r="84" spans="1:2" ht="12.5" x14ac:dyDescent="0.25">
      <c r="A84" s="3" t="s">
        <v>460</v>
      </c>
      <c r="B84">
        <f>COUNTIF('2017Preli'!F76:F1321,A84)</f>
        <v>1</v>
      </c>
    </row>
    <row r="85" spans="1:2" ht="12.5" x14ac:dyDescent="0.25">
      <c r="A85" s="3" t="s">
        <v>465</v>
      </c>
      <c r="B85">
        <f>COUNTIF('2017Preli'!F84:F1329,A85)</f>
        <v>1</v>
      </c>
    </row>
    <row r="86" spans="1:2" ht="12.5" x14ac:dyDescent="0.25">
      <c r="A86" s="3" t="s">
        <v>466</v>
      </c>
      <c r="B86">
        <f>COUNTIF('2017Preli'!F86:F1331,A86)</f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/>
  </sheetViews>
  <sheetFormatPr defaultColWidth="14.453125" defaultRowHeight="15" customHeight="1" x14ac:dyDescent="0.25"/>
  <cols>
    <col min="1" max="1" width="8" customWidth="1"/>
    <col min="2" max="2" width="3.81640625" customWidth="1"/>
    <col min="3" max="3" width="21.81640625" customWidth="1"/>
    <col min="4" max="4" width="13.08984375" customWidth="1"/>
    <col min="5" max="28" width="8" customWidth="1"/>
  </cols>
  <sheetData>
    <row r="1" spans="1:28" ht="12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9512</v>
      </c>
      <c r="I1" s="3" t="s">
        <v>9513</v>
      </c>
      <c r="K1" s="3" t="s">
        <v>9515</v>
      </c>
      <c r="M1" s="3" t="s">
        <v>9516</v>
      </c>
      <c r="O1" s="3" t="s">
        <v>9517</v>
      </c>
      <c r="Q1" s="3" t="s">
        <v>9518</v>
      </c>
      <c r="S1" s="3" t="s">
        <v>9520</v>
      </c>
      <c r="U1" s="3" t="s">
        <v>9521</v>
      </c>
      <c r="W1" s="3" t="s">
        <v>9522</v>
      </c>
      <c r="Y1" s="3" t="s">
        <v>9523</v>
      </c>
      <c r="AA1" s="3" t="s">
        <v>13329</v>
      </c>
    </row>
    <row r="2" spans="1:28" ht="12" customHeight="1" x14ac:dyDescent="0.25">
      <c r="A2" s="3" t="s">
        <v>171</v>
      </c>
      <c r="B2" s="3">
        <v>1</v>
      </c>
      <c r="C2" s="3" t="s">
        <v>13330</v>
      </c>
      <c r="D2" s="3" t="s">
        <v>13331</v>
      </c>
      <c r="E2" s="3">
        <v>10</v>
      </c>
      <c r="F2" s="3">
        <v>1291</v>
      </c>
      <c r="G2" s="3">
        <v>1</v>
      </c>
      <c r="H2" s="3">
        <v>6</v>
      </c>
      <c r="I2" s="3">
        <v>1</v>
      </c>
      <c r="J2" s="3">
        <v>115</v>
      </c>
      <c r="K2" s="3">
        <v>1</v>
      </c>
      <c r="L2" s="3">
        <v>65</v>
      </c>
      <c r="M2" s="3">
        <v>3</v>
      </c>
      <c r="N2" s="3">
        <v>128</v>
      </c>
      <c r="O2" s="3">
        <v>2</v>
      </c>
      <c r="P2" s="3">
        <v>166</v>
      </c>
      <c r="Q2" s="3">
        <v>1</v>
      </c>
      <c r="R2" s="3">
        <v>68</v>
      </c>
      <c r="S2" s="3">
        <v>1</v>
      </c>
      <c r="T2" s="3">
        <v>162</v>
      </c>
      <c r="U2" s="3">
        <v>1</v>
      </c>
      <c r="V2" s="3">
        <v>258</v>
      </c>
      <c r="W2" s="3">
        <v>1</v>
      </c>
      <c r="X2" s="3">
        <v>227</v>
      </c>
      <c r="Y2" s="3">
        <v>2</v>
      </c>
      <c r="Z2" s="3">
        <v>96</v>
      </c>
      <c r="AA2" s="3">
        <v>0</v>
      </c>
      <c r="AB2" s="3" t="s">
        <v>9548</v>
      </c>
    </row>
    <row r="3" spans="1:28" ht="12" customHeight="1" x14ac:dyDescent="0.25">
      <c r="A3" s="3" t="s">
        <v>171</v>
      </c>
      <c r="B3" s="3">
        <v>2</v>
      </c>
      <c r="C3" s="3" t="s">
        <v>13333</v>
      </c>
      <c r="D3" s="3" t="s">
        <v>13334</v>
      </c>
      <c r="E3" s="3">
        <v>9</v>
      </c>
      <c r="F3" s="3">
        <v>1424</v>
      </c>
      <c r="G3" s="3">
        <v>1</v>
      </c>
      <c r="H3" s="3">
        <v>6</v>
      </c>
      <c r="I3" s="3">
        <v>1</v>
      </c>
      <c r="J3" s="3">
        <v>96</v>
      </c>
      <c r="K3" s="3">
        <v>4</v>
      </c>
      <c r="L3" s="3">
        <v>172</v>
      </c>
      <c r="M3" s="3">
        <v>3</v>
      </c>
      <c r="N3" s="3">
        <v>113</v>
      </c>
      <c r="O3" s="3">
        <v>1</v>
      </c>
      <c r="P3" s="3">
        <v>209</v>
      </c>
      <c r="Q3" s="3">
        <v>3</v>
      </c>
      <c r="R3" s="3">
        <v>162</v>
      </c>
      <c r="S3" s="3">
        <v>1</v>
      </c>
      <c r="T3" s="3">
        <v>184</v>
      </c>
      <c r="U3" s="3">
        <v>1</v>
      </c>
      <c r="V3" s="3">
        <v>243</v>
      </c>
      <c r="W3" s="3">
        <v>0</v>
      </c>
      <c r="X3" s="3" t="s">
        <v>9548</v>
      </c>
      <c r="Y3" s="3">
        <v>2</v>
      </c>
      <c r="Z3" s="3">
        <v>239</v>
      </c>
      <c r="AA3" s="3">
        <v>0</v>
      </c>
      <c r="AB3" s="3" t="s">
        <v>9548</v>
      </c>
    </row>
    <row r="4" spans="1:28" ht="12" customHeight="1" x14ac:dyDescent="0.25">
      <c r="A4" s="3" t="s">
        <v>35</v>
      </c>
      <c r="B4" s="3">
        <v>3</v>
      </c>
      <c r="C4" s="3" t="s">
        <v>13335</v>
      </c>
      <c r="D4" s="3" t="s">
        <v>13336</v>
      </c>
      <c r="E4" s="3">
        <v>8</v>
      </c>
      <c r="F4" s="3">
        <v>1277</v>
      </c>
      <c r="G4" s="3">
        <v>1</v>
      </c>
      <c r="H4" s="3">
        <v>2</v>
      </c>
      <c r="I4" s="3">
        <v>8</v>
      </c>
      <c r="J4" s="3">
        <v>427</v>
      </c>
      <c r="K4" s="3">
        <v>2</v>
      </c>
      <c r="L4" s="3">
        <v>77</v>
      </c>
      <c r="M4" s="3">
        <v>1</v>
      </c>
      <c r="N4" s="3">
        <v>79</v>
      </c>
      <c r="O4" s="3">
        <v>1</v>
      </c>
      <c r="P4" s="3">
        <v>89</v>
      </c>
      <c r="Q4" s="3">
        <v>5</v>
      </c>
      <c r="R4" s="3">
        <v>220</v>
      </c>
      <c r="S4" s="3">
        <v>1</v>
      </c>
      <c r="T4" s="3">
        <v>158</v>
      </c>
      <c r="U4" s="3">
        <v>0</v>
      </c>
      <c r="V4" s="3" t="s">
        <v>9548</v>
      </c>
      <c r="W4" s="3">
        <v>0</v>
      </c>
      <c r="X4" s="3" t="s">
        <v>9548</v>
      </c>
      <c r="Y4" s="3">
        <v>2</v>
      </c>
      <c r="Z4" s="3">
        <v>225</v>
      </c>
      <c r="AA4" s="3">
        <v>1</v>
      </c>
      <c r="AB4" s="3" t="s">
        <v>9548</v>
      </c>
    </row>
    <row r="5" spans="1:28" ht="12" customHeight="1" x14ac:dyDescent="0.25">
      <c r="A5" s="3" t="s">
        <v>171</v>
      </c>
      <c r="B5" s="3">
        <v>4</v>
      </c>
      <c r="C5" s="3" t="s">
        <v>13338</v>
      </c>
      <c r="D5" s="3" t="s">
        <v>13339</v>
      </c>
      <c r="E5" s="3">
        <v>8</v>
      </c>
      <c r="F5" s="3">
        <v>1525</v>
      </c>
      <c r="G5" s="3">
        <v>1</v>
      </c>
      <c r="H5" s="3">
        <v>8</v>
      </c>
      <c r="I5" s="3">
        <v>3</v>
      </c>
      <c r="J5" s="3">
        <v>318</v>
      </c>
      <c r="K5" s="3">
        <v>1</v>
      </c>
      <c r="L5" s="3">
        <v>147</v>
      </c>
      <c r="M5" s="3">
        <v>2</v>
      </c>
      <c r="N5" s="3">
        <v>173</v>
      </c>
      <c r="O5" s="3">
        <v>1</v>
      </c>
      <c r="P5" s="3">
        <v>190</v>
      </c>
      <c r="Q5" s="3">
        <v>3</v>
      </c>
      <c r="R5" s="3">
        <v>144</v>
      </c>
      <c r="S5" s="3">
        <v>4</v>
      </c>
      <c r="T5" s="3">
        <v>333</v>
      </c>
      <c r="U5" s="3">
        <v>0</v>
      </c>
      <c r="V5" s="3" t="s">
        <v>9548</v>
      </c>
      <c r="W5" s="3">
        <v>0</v>
      </c>
      <c r="X5" s="3" t="s">
        <v>9548</v>
      </c>
      <c r="Y5" s="3">
        <v>4</v>
      </c>
      <c r="Z5" s="3">
        <v>212</v>
      </c>
      <c r="AA5" s="3">
        <v>0</v>
      </c>
      <c r="AB5" s="3" t="s">
        <v>9548</v>
      </c>
    </row>
    <row r="6" spans="1:28" ht="12" customHeight="1" x14ac:dyDescent="0.25">
      <c r="A6" s="3" t="s">
        <v>171</v>
      </c>
      <c r="B6" s="3">
        <v>5</v>
      </c>
      <c r="C6" s="3" t="s">
        <v>55</v>
      </c>
      <c r="D6" s="3" t="s">
        <v>13340</v>
      </c>
      <c r="E6" s="3">
        <v>7</v>
      </c>
      <c r="F6" s="3">
        <v>934</v>
      </c>
      <c r="G6" s="3">
        <v>1</v>
      </c>
      <c r="H6" s="3">
        <v>5</v>
      </c>
      <c r="I6" s="3">
        <v>0</v>
      </c>
      <c r="J6" s="3" t="s">
        <v>9548</v>
      </c>
      <c r="K6" s="3">
        <v>2</v>
      </c>
      <c r="L6" s="3">
        <v>119</v>
      </c>
      <c r="M6" s="3">
        <v>1</v>
      </c>
      <c r="N6" s="3">
        <v>34</v>
      </c>
      <c r="O6" s="3">
        <v>1</v>
      </c>
      <c r="P6" s="3">
        <v>138</v>
      </c>
      <c r="Q6" s="3">
        <v>1</v>
      </c>
      <c r="R6" s="3">
        <v>89</v>
      </c>
      <c r="S6" s="3">
        <v>1</v>
      </c>
      <c r="T6" s="3">
        <v>284</v>
      </c>
      <c r="U6" s="3">
        <v>0</v>
      </c>
      <c r="V6" s="3" t="s">
        <v>9548</v>
      </c>
      <c r="W6" s="3">
        <v>0</v>
      </c>
      <c r="X6" s="3" t="s">
        <v>9548</v>
      </c>
      <c r="Y6" s="3">
        <v>2</v>
      </c>
      <c r="Z6" s="3">
        <v>265</v>
      </c>
      <c r="AA6" s="3">
        <v>0</v>
      </c>
      <c r="AB6" s="3" t="s">
        <v>9548</v>
      </c>
    </row>
    <row r="7" spans="1:28" ht="12" customHeight="1" x14ac:dyDescent="0.25">
      <c r="A7" s="3" t="s">
        <v>278</v>
      </c>
      <c r="B7" s="3">
        <v>6</v>
      </c>
      <c r="C7" s="3" t="s">
        <v>13342</v>
      </c>
      <c r="D7" s="3" t="s">
        <v>13343</v>
      </c>
      <c r="E7" s="3">
        <v>7</v>
      </c>
      <c r="F7" s="3">
        <v>950</v>
      </c>
      <c r="G7" s="3">
        <v>2</v>
      </c>
      <c r="H7" s="3">
        <v>28</v>
      </c>
      <c r="I7" s="3">
        <v>2</v>
      </c>
      <c r="J7" s="3" t="s">
        <v>9548</v>
      </c>
      <c r="K7" s="3">
        <v>3</v>
      </c>
      <c r="L7" s="3">
        <v>122</v>
      </c>
      <c r="M7" s="3">
        <v>2</v>
      </c>
      <c r="N7" s="3">
        <v>71</v>
      </c>
      <c r="O7" s="3">
        <v>1</v>
      </c>
      <c r="P7" s="3">
        <v>107</v>
      </c>
      <c r="Q7" s="3">
        <v>1</v>
      </c>
      <c r="R7" s="3">
        <v>24</v>
      </c>
      <c r="S7" s="3">
        <v>1</v>
      </c>
      <c r="T7" s="3">
        <v>284</v>
      </c>
      <c r="U7" s="3">
        <v>0</v>
      </c>
      <c r="V7" s="3" t="s">
        <v>9548</v>
      </c>
      <c r="W7" s="3">
        <v>0</v>
      </c>
      <c r="X7" s="3" t="s">
        <v>9548</v>
      </c>
      <c r="Y7" s="3">
        <v>5</v>
      </c>
      <c r="Z7" s="3">
        <v>314</v>
      </c>
      <c r="AA7" s="3">
        <v>0</v>
      </c>
      <c r="AB7" s="3" t="s">
        <v>9548</v>
      </c>
    </row>
    <row r="8" spans="1:28" ht="12" customHeight="1" x14ac:dyDescent="0.25">
      <c r="A8" s="3" t="s">
        <v>337</v>
      </c>
      <c r="B8" s="3">
        <v>7</v>
      </c>
      <c r="C8" s="3" t="s">
        <v>13344</v>
      </c>
      <c r="D8" s="3" t="s">
        <v>13345</v>
      </c>
      <c r="E8" s="3">
        <v>7</v>
      </c>
      <c r="F8" s="3">
        <v>1086</v>
      </c>
      <c r="G8" s="3">
        <v>1</v>
      </c>
      <c r="H8" s="3">
        <v>9</v>
      </c>
      <c r="I8" s="3">
        <v>0</v>
      </c>
      <c r="J8" s="3" t="s">
        <v>9548</v>
      </c>
      <c r="K8" s="3">
        <v>3</v>
      </c>
      <c r="L8" s="3">
        <v>270</v>
      </c>
      <c r="M8" s="3">
        <v>1</v>
      </c>
      <c r="N8" s="3">
        <v>99</v>
      </c>
      <c r="O8" s="3">
        <v>1</v>
      </c>
      <c r="P8" s="3">
        <v>157</v>
      </c>
      <c r="Q8" s="3">
        <v>1</v>
      </c>
      <c r="R8" s="3">
        <v>132</v>
      </c>
      <c r="S8" s="3">
        <v>2</v>
      </c>
      <c r="T8" s="3">
        <v>304</v>
      </c>
      <c r="U8" s="3">
        <v>0</v>
      </c>
      <c r="V8" s="3" t="s">
        <v>9548</v>
      </c>
      <c r="W8" s="3">
        <v>0</v>
      </c>
      <c r="X8" s="3" t="s">
        <v>9548</v>
      </c>
      <c r="Y8" s="3">
        <v>2</v>
      </c>
      <c r="Z8" s="3">
        <v>115</v>
      </c>
      <c r="AA8" s="3">
        <v>0</v>
      </c>
      <c r="AB8" s="3" t="s">
        <v>9548</v>
      </c>
    </row>
    <row r="9" spans="1:28" ht="12" customHeight="1" x14ac:dyDescent="0.25">
      <c r="A9" s="3" t="s">
        <v>129</v>
      </c>
      <c r="B9" s="3">
        <v>8</v>
      </c>
      <c r="C9" s="3" t="s">
        <v>13347</v>
      </c>
      <c r="D9" s="3" t="s">
        <v>13348</v>
      </c>
      <c r="E9" s="3">
        <v>7</v>
      </c>
      <c r="F9" s="3">
        <v>1312</v>
      </c>
      <c r="G9" s="3">
        <v>1</v>
      </c>
      <c r="H9" s="3">
        <v>3</v>
      </c>
      <c r="I9" s="3">
        <v>1</v>
      </c>
      <c r="J9" s="3" t="s">
        <v>9548</v>
      </c>
      <c r="K9" s="3">
        <v>1</v>
      </c>
      <c r="L9" s="3">
        <v>114</v>
      </c>
      <c r="M9" s="3">
        <v>5</v>
      </c>
      <c r="N9" s="3">
        <v>212</v>
      </c>
      <c r="O9" s="3">
        <v>1</v>
      </c>
      <c r="P9" s="3">
        <v>176</v>
      </c>
      <c r="Q9" s="3">
        <v>5</v>
      </c>
      <c r="R9" s="3">
        <v>300</v>
      </c>
      <c r="S9" s="3">
        <v>3</v>
      </c>
      <c r="T9" s="3">
        <v>302</v>
      </c>
      <c r="U9" s="3">
        <v>1</v>
      </c>
      <c r="V9" s="3" t="s">
        <v>9548</v>
      </c>
      <c r="W9" s="3">
        <v>0</v>
      </c>
      <c r="X9" s="3" t="s">
        <v>9548</v>
      </c>
      <c r="Y9" s="3">
        <v>2</v>
      </c>
      <c r="Z9" s="3">
        <v>205</v>
      </c>
      <c r="AA9" s="3">
        <v>1</v>
      </c>
      <c r="AB9" s="3" t="s">
        <v>9548</v>
      </c>
    </row>
    <row r="10" spans="1:28" ht="12" customHeight="1" x14ac:dyDescent="0.25">
      <c r="A10" s="3" t="s">
        <v>310</v>
      </c>
      <c r="B10" s="3">
        <v>9</v>
      </c>
      <c r="C10" s="3" t="s">
        <v>13349</v>
      </c>
      <c r="D10" s="3" t="s">
        <v>13350</v>
      </c>
      <c r="E10" s="3">
        <v>6</v>
      </c>
      <c r="F10" s="3">
        <v>538</v>
      </c>
      <c r="G10" s="3">
        <v>2</v>
      </c>
      <c r="H10" s="3">
        <v>29</v>
      </c>
      <c r="I10" s="3">
        <v>7</v>
      </c>
      <c r="J10" s="3" t="s">
        <v>9548</v>
      </c>
      <c r="K10" s="3">
        <v>2</v>
      </c>
      <c r="L10" s="3">
        <v>101</v>
      </c>
      <c r="M10" s="3">
        <v>2</v>
      </c>
      <c r="N10" s="3">
        <v>138</v>
      </c>
      <c r="O10" s="3">
        <v>2</v>
      </c>
      <c r="P10" s="3">
        <v>109</v>
      </c>
      <c r="Q10" s="3">
        <v>1</v>
      </c>
      <c r="R10" s="3">
        <v>25</v>
      </c>
      <c r="S10" s="3">
        <v>0</v>
      </c>
      <c r="T10" s="3" t="s">
        <v>9548</v>
      </c>
      <c r="U10" s="3">
        <v>0</v>
      </c>
      <c r="V10" s="3" t="s">
        <v>9548</v>
      </c>
      <c r="W10" s="3">
        <v>0</v>
      </c>
      <c r="X10" s="3" t="s">
        <v>9548</v>
      </c>
      <c r="Y10" s="3">
        <v>1</v>
      </c>
      <c r="Z10" s="3">
        <v>136</v>
      </c>
      <c r="AA10" s="3">
        <v>0</v>
      </c>
      <c r="AB10" s="3" t="s">
        <v>9548</v>
      </c>
    </row>
    <row r="11" spans="1:28" ht="12" customHeight="1" x14ac:dyDescent="0.25">
      <c r="A11" s="3" t="s">
        <v>35</v>
      </c>
      <c r="B11" s="3">
        <v>10</v>
      </c>
      <c r="C11" s="3" t="s">
        <v>13352</v>
      </c>
      <c r="D11" s="3" t="s">
        <v>13353</v>
      </c>
      <c r="E11" s="3">
        <v>6</v>
      </c>
      <c r="F11" s="3">
        <v>714</v>
      </c>
      <c r="G11" s="3">
        <v>1</v>
      </c>
      <c r="H11" s="3">
        <v>17</v>
      </c>
      <c r="I11" s="3">
        <v>0</v>
      </c>
      <c r="J11" s="3" t="s">
        <v>9548</v>
      </c>
      <c r="K11" s="3">
        <v>1</v>
      </c>
      <c r="L11" s="3">
        <v>121</v>
      </c>
      <c r="M11" s="3">
        <v>1</v>
      </c>
      <c r="N11" s="3">
        <v>45</v>
      </c>
      <c r="O11" s="3">
        <v>1</v>
      </c>
      <c r="P11" s="3">
        <v>98</v>
      </c>
      <c r="Q11" s="3">
        <v>5</v>
      </c>
      <c r="R11" s="3">
        <v>210</v>
      </c>
      <c r="S11" s="3">
        <v>7</v>
      </c>
      <c r="T11" s="3" t="s">
        <v>9548</v>
      </c>
      <c r="U11" s="3">
        <v>0</v>
      </c>
      <c r="V11" s="3" t="s">
        <v>9548</v>
      </c>
      <c r="W11" s="3">
        <v>0</v>
      </c>
      <c r="X11" s="3" t="s">
        <v>9548</v>
      </c>
      <c r="Y11" s="3">
        <v>1</v>
      </c>
      <c r="Z11" s="3">
        <v>223</v>
      </c>
      <c r="AA11" s="3">
        <v>0</v>
      </c>
      <c r="AB11" s="3" t="s">
        <v>9548</v>
      </c>
    </row>
    <row r="12" spans="1:28" ht="12" customHeight="1" x14ac:dyDescent="0.25">
      <c r="A12" s="3" t="s">
        <v>337</v>
      </c>
      <c r="B12" s="3">
        <v>11</v>
      </c>
      <c r="C12" s="3" t="s">
        <v>13354</v>
      </c>
      <c r="D12" s="3" t="s">
        <v>13355</v>
      </c>
      <c r="E12" s="3">
        <v>6</v>
      </c>
      <c r="F12" s="3">
        <v>769</v>
      </c>
      <c r="G12" s="3">
        <v>1</v>
      </c>
      <c r="H12" s="3">
        <v>8</v>
      </c>
      <c r="I12" s="3">
        <v>0</v>
      </c>
      <c r="J12" s="3" t="s">
        <v>9548</v>
      </c>
      <c r="K12" s="3">
        <v>2</v>
      </c>
      <c r="L12" s="3">
        <v>185</v>
      </c>
      <c r="M12" s="3">
        <v>1</v>
      </c>
      <c r="N12" s="3">
        <v>41</v>
      </c>
      <c r="O12" s="3">
        <v>1</v>
      </c>
      <c r="P12" s="3">
        <v>174</v>
      </c>
      <c r="Q12" s="3">
        <v>2</v>
      </c>
      <c r="R12" s="3">
        <v>130</v>
      </c>
      <c r="S12" s="3">
        <v>2</v>
      </c>
      <c r="T12" s="3" t="s">
        <v>9548</v>
      </c>
      <c r="U12" s="3">
        <v>0</v>
      </c>
      <c r="V12" s="3" t="s">
        <v>9548</v>
      </c>
      <c r="W12" s="3">
        <v>0</v>
      </c>
      <c r="X12" s="3" t="s">
        <v>9548</v>
      </c>
      <c r="Y12" s="3">
        <v>1</v>
      </c>
      <c r="Z12" s="3">
        <v>231</v>
      </c>
      <c r="AA12" s="3">
        <v>0</v>
      </c>
      <c r="AB12" s="3" t="s">
        <v>9548</v>
      </c>
    </row>
    <row r="13" spans="1:28" ht="12" customHeight="1" x14ac:dyDescent="0.25">
      <c r="A13" s="3" t="s">
        <v>295</v>
      </c>
      <c r="B13" s="3">
        <v>12</v>
      </c>
      <c r="C13" s="3" t="s">
        <v>13357</v>
      </c>
      <c r="D13" s="3" t="s">
        <v>13358</v>
      </c>
      <c r="E13" s="3">
        <v>6</v>
      </c>
      <c r="F13" s="3">
        <v>848</v>
      </c>
      <c r="G13" s="3">
        <v>1</v>
      </c>
      <c r="H13" s="3">
        <v>10</v>
      </c>
      <c r="I13" s="3">
        <v>0</v>
      </c>
      <c r="J13" s="3" t="s">
        <v>9548</v>
      </c>
      <c r="K13" s="3">
        <v>2</v>
      </c>
      <c r="L13" s="3">
        <v>189</v>
      </c>
      <c r="M13" s="3">
        <v>1</v>
      </c>
      <c r="N13" s="3">
        <v>98</v>
      </c>
      <c r="O13" s="3">
        <v>1</v>
      </c>
      <c r="P13" s="3">
        <v>145</v>
      </c>
      <c r="Q13" s="3">
        <v>3</v>
      </c>
      <c r="R13" s="3">
        <v>92</v>
      </c>
      <c r="S13" s="3">
        <v>0</v>
      </c>
      <c r="T13" s="3" t="s">
        <v>9548</v>
      </c>
      <c r="U13" s="3">
        <v>0</v>
      </c>
      <c r="V13" s="3" t="s">
        <v>9548</v>
      </c>
      <c r="W13" s="3">
        <v>0</v>
      </c>
      <c r="X13" s="3" t="s">
        <v>9548</v>
      </c>
      <c r="Y13" s="3">
        <v>3</v>
      </c>
      <c r="Z13" s="3">
        <v>314</v>
      </c>
      <c r="AA13" s="3">
        <v>0</v>
      </c>
      <c r="AB13" s="3" t="s">
        <v>9548</v>
      </c>
    </row>
    <row r="14" spans="1:28" ht="12" customHeight="1" x14ac:dyDescent="0.25">
      <c r="A14" s="3" t="s">
        <v>278</v>
      </c>
      <c r="B14" s="3">
        <v>13</v>
      </c>
      <c r="C14" s="3" t="s">
        <v>13359</v>
      </c>
      <c r="D14" s="3" t="s">
        <v>13360</v>
      </c>
      <c r="E14" s="3">
        <v>6</v>
      </c>
      <c r="F14" s="3">
        <v>890</v>
      </c>
      <c r="G14" s="3">
        <v>1</v>
      </c>
      <c r="H14" s="3">
        <v>5</v>
      </c>
      <c r="I14" s="3">
        <v>0</v>
      </c>
      <c r="J14" s="3" t="s">
        <v>9548</v>
      </c>
      <c r="K14" s="3">
        <v>2</v>
      </c>
      <c r="L14" s="3">
        <v>66</v>
      </c>
      <c r="M14" s="3">
        <v>2</v>
      </c>
      <c r="N14" s="3">
        <v>119</v>
      </c>
      <c r="O14" s="3">
        <v>2</v>
      </c>
      <c r="P14" s="3">
        <v>180</v>
      </c>
      <c r="Q14" s="3">
        <v>5</v>
      </c>
      <c r="R14" s="3">
        <v>206</v>
      </c>
      <c r="S14" s="3">
        <v>3</v>
      </c>
      <c r="T14" s="3">
        <v>314</v>
      </c>
      <c r="U14" s="3">
        <v>0</v>
      </c>
      <c r="V14" s="3" t="s">
        <v>9548</v>
      </c>
      <c r="W14" s="3">
        <v>0</v>
      </c>
      <c r="X14" s="3" t="s">
        <v>9548</v>
      </c>
      <c r="Y14" s="3">
        <v>5</v>
      </c>
      <c r="Z14" s="3" t="s">
        <v>9548</v>
      </c>
      <c r="AA14" s="3">
        <v>0</v>
      </c>
      <c r="AB14" s="3" t="s">
        <v>9548</v>
      </c>
    </row>
    <row r="15" spans="1:28" ht="12" customHeight="1" x14ac:dyDescent="0.25">
      <c r="A15" s="3" t="s">
        <v>414</v>
      </c>
      <c r="B15" s="3">
        <v>14</v>
      </c>
      <c r="C15" s="3" t="s">
        <v>13362</v>
      </c>
      <c r="D15" s="3" t="s">
        <v>13363</v>
      </c>
      <c r="E15" s="3">
        <v>6</v>
      </c>
      <c r="F15" s="3">
        <v>1050</v>
      </c>
      <c r="G15" s="3">
        <v>1</v>
      </c>
      <c r="H15" s="3">
        <v>4</v>
      </c>
      <c r="I15" s="3">
        <v>0</v>
      </c>
      <c r="J15" s="3" t="s">
        <v>9548</v>
      </c>
      <c r="K15" s="3">
        <v>2</v>
      </c>
      <c r="L15" s="3">
        <v>184</v>
      </c>
      <c r="M15" s="3">
        <v>1</v>
      </c>
      <c r="N15" s="3">
        <v>26</v>
      </c>
      <c r="O15" s="3">
        <v>6</v>
      </c>
      <c r="P15" s="3">
        <v>324</v>
      </c>
      <c r="Q15" s="3">
        <v>6</v>
      </c>
      <c r="R15" s="3">
        <v>231</v>
      </c>
      <c r="S15" s="3">
        <v>1</v>
      </c>
      <c r="T15" s="3" t="s">
        <v>9548</v>
      </c>
      <c r="U15" s="3">
        <v>0</v>
      </c>
      <c r="V15" s="3" t="s">
        <v>9548</v>
      </c>
      <c r="W15" s="3">
        <v>0</v>
      </c>
      <c r="X15" s="3" t="s">
        <v>9548</v>
      </c>
      <c r="Y15" s="3">
        <v>1</v>
      </c>
      <c r="Z15" s="3">
        <v>281</v>
      </c>
      <c r="AA15" s="3">
        <v>0</v>
      </c>
      <c r="AB15" s="3" t="s">
        <v>9548</v>
      </c>
    </row>
    <row r="16" spans="1:28" ht="12" customHeight="1" x14ac:dyDescent="0.25">
      <c r="A16" s="3" t="s">
        <v>278</v>
      </c>
      <c r="B16" s="3">
        <v>15</v>
      </c>
      <c r="C16" s="3" t="s">
        <v>13364</v>
      </c>
      <c r="D16" s="3" t="s">
        <v>13365</v>
      </c>
      <c r="E16" s="3">
        <v>6</v>
      </c>
      <c r="F16" s="3">
        <v>1081</v>
      </c>
      <c r="G16" s="3">
        <v>1</v>
      </c>
      <c r="H16" s="3">
        <v>13</v>
      </c>
      <c r="I16" s="3">
        <v>0</v>
      </c>
      <c r="J16" s="3" t="s">
        <v>9548</v>
      </c>
      <c r="K16" s="3">
        <v>5</v>
      </c>
      <c r="L16" s="3">
        <v>322</v>
      </c>
      <c r="M16" s="3">
        <v>2</v>
      </c>
      <c r="N16" s="3">
        <v>106</v>
      </c>
      <c r="O16" s="3">
        <v>1</v>
      </c>
      <c r="P16" s="3">
        <v>134</v>
      </c>
      <c r="Q16" s="3">
        <v>4</v>
      </c>
      <c r="R16" s="3">
        <v>214</v>
      </c>
      <c r="S16" s="3">
        <v>0</v>
      </c>
      <c r="T16" s="3" t="s">
        <v>9548</v>
      </c>
      <c r="U16" s="3">
        <v>0</v>
      </c>
      <c r="V16" s="3" t="s">
        <v>9548</v>
      </c>
      <c r="W16" s="3">
        <v>0</v>
      </c>
      <c r="X16" s="3" t="s">
        <v>9548</v>
      </c>
      <c r="Y16" s="3">
        <v>3</v>
      </c>
      <c r="Z16" s="3">
        <v>292</v>
      </c>
      <c r="AA16" s="3">
        <v>0</v>
      </c>
      <c r="AB16" s="3" t="s">
        <v>9548</v>
      </c>
    </row>
    <row r="17" spans="1:28" ht="12" customHeight="1" x14ac:dyDescent="0.25">
      <c r="A17" s="3" t="s">
        <v>129</v>
      </c>
      <c r="B17" s="3">
        <v>16</v>
      </c>
      <c r="C17" s="3" t="s">
        <v>13367</v>
      </c>
      <c r="D17" s="3" t="s">
        <v>13368</v>
      </c>
      <c r="E17" s="3">
        <v>6</v>
      </c>
      <c r="F17" s="3">
        <v>1143</v>
      </c>
      <c r="G17" s="3">
        <v>1</v>
      </c>
      <c r="H17" s="3">
        <v>6</v>
      </c>
      <c r="I17" s="3">
        <v>0</v>
      </c>
      <c r="J17" s="3" t="s">
        <v>9548</v>
      </c>
      <c r="K17" s="3">
        <v>1</v>
      </c>
      <c r="L17" s="3">
        <v>89</v>
      </c>
      <c r="M17" s="3">
        <v>2</v>
      </c>
      <c r="N17" s="3">
        <v>86</v>
      </c>
      <c r="O17" s="3">
        <v>3</v>
      </c>
      <c r="P17" s="3">
        <v>279</v>
      </c>
      <c r="Q17" s="3">
        <v>8</v>
      </c>
      <c r="R17" s="3">
        <v>422</v>
      </c>
      <c r="S17" s="3">
        <v>0</v>
      </c>
      <c r="T17" s="3" t="s">
        <v>9548</v>
      </c>
      <c r="U17" s="3">
        <v>0</v>
      </c>
      <c r="V17" s="3" t="s">
        <v>9548</v>
      </c>
      <c r="W17" s="3">
        <v>0</v>
      </c>
      <c r="X17" s="3" t="s">
        <v>9548</v>
      </c>
      <c r="Y17" s="3">
        <v>3</v>
      </c>
      <c r="Z17" s="3">
        <v>261</v>
      </c>
      <c r="AA17" s="3">
        <v>0</v>
      </c>
      <c r="AB17" s="3" t="s">
        <v>9548</v>
      </c>
    </row>
    <row r="18" spans="1:28" ht="12" customHeight="1" x14ac:dyDescent="0.25">
      <c r="A18" s="3" t="s">
        <v>368</v>
      </c>
      <c r="B18" s="3">
        <v>17</v>
      </c>
      <c r="C18" s="3" t="s">
        <v>13369</v>
      </c>
      <c r="D18" s="3" t="s">
        <v>13370</v>
      </c>
      <c r="E18" s="3">
        <v>5</v>
      </c>
      <c r="F18" s="3">
        <v>388</v>
      </c>
      <c r="G18" s="3">
        <v>1</v>
      </c>
      <c r="H18" s="3">
        <v>11</v>
      </c>
      <c r="I18" s="3">
        <v>0</v>
      </c>
      <c r="J18" s="3" t="s">
        <v>9548</v>
      </c>
      <c r="K18" s="3">
        <v>2</v>
      </c>
      <c r="L18" s="3">
        <v>138</v>
      </c>
      <c r="M18" s="3">
        <v>1</v>
      </c>
      <c r="N18" s="3">
        <v>68</v>
      </c>
      <c r="O18" s="3">
        <v>2</v>
      </c>
      <c r="P18" s="3">
        <v>113</v>
      </c>
      <c r="Q18" s="3">
        <v>2</v>
      </c>
      <c r="R18" s="3">
        <v>58</v>
      </c>
      <c r="S18" s="3">
        <v>0</v>
      </c>
      <c r="T18" s="3" t="s">
        <v>9548</v>
      </c>
      <c r="U18" s="3">
        <v>0</v>
      </c>
      <c r="V18" s="3" t="s">
        <v>9548</v>
      </c>
      <c r="W18" s="3">
        <v>0</v>
      </c>
      <c r="X18" s="3" t="s">
        <v>9548</v>
      </c>
      <c r="Y18" s="3">
        <v>7</v>
      </c>
      <c r="Z18" s="3" t="s">
        <v>9548</v>
      </c>
      <c r="AA18" s="3">
        <v>0</v>
      </c>
      <c r="AB18" s="3" t="s">
        <v>9548</v>
      </c>
    </row>
    <row r="19" spans="1:28" ht="12" customHeight="1" x14ac:dyDescent="0.25">
      <c r="A19" s="3" t="s">
        <v>310</v>
      </c>
      <c r="B19" s="3">
        <v>18</v>
      </c>
      <c r="C19" s="3" t="s">
        <v>13372</v>
      </c>
      <c r="D19" s="3" t="s">
        <v>13373</v>
      </c>
      <c r="E19" s="3">
        <v>5</v>
      </c>
      <c r="F19" s="3">
        <v>475</v>
      </c>
      <c r="G19" s="3">
        <v>1</v>
      </c>
      <c r="H19" s="3">
        <v>9</v>
      </c>
      <c r="I19" s="3">
        <v>0</v>
      </c>
      <c r="J19" s="3" t="s">
        <v>9548</v>
      </c>
      <c r="K19" s="3">
        <v>1</v>
      </c>
      <c r="L19" s="3">
        <v>145</v>
      </c>
      <c r="M19" s="3">
        <v>2</v>
      </c>
      <c r="N19" s="3">
        <v>135</v>
      </c>
      <c r="O19" s="3">
        <v>3</v>
      </c>
      <c r="P19" s="3">
        <v>97</v>
      </c>
      <c r="Q19" s="3">
        <v>1</v>
      </c>
      <c r="R19" s="3">
        <v>89</v>
      </c>
      <c r="S19" s="3">
        <v>0</v>
      </c>
      <c r="T19" s="3" t="s">
        <v>9548</v>
      </c>
      <c r="U19" s="3">
        <v>0</v>
      </c>
      <c r="V19" s="3" t="s">
        <v>9548</v>
      </c>
      <c r="W19" s="3">
        <v>0</v>
      </c>
      <c r="X19" s="3" t="s">
        <v>9548</v>
      </c>
      <c r="Y19" s="3">
        <v>4</v>
      </c>
      <c r="Z19" s="3" t="s">
        <v>9548</v>
      </c>
      <c r="AA19" s="3">
        <v>0</v>
      </c>
      <c r="AB19" s="3" t="s">
        <v>9548</v>
      </c>
    </row>
    <row r="20" spans="1:28" ht="12" customHeight="1" x14ac:dyDescent="0.25">
      <c r="A20" s="3" t="s">
        <v>295</v>
      </c>
      <c r="B20" s="3">
        <v>19</v>
      </c>
      <c r="C20" s="3" t="s">
        <v>13375</v>
      </c>
      <c r="D20" s="3" t="s">
        <v>13376</v>
      </c>
      <c r="E20" s="3">
        <v>5</v>
      </c>
      <c r="F20" s="3">
        <v>530</v>
      </c>
      <c r="G20" s="3">
        <v>2</v>
      </c>
      <c r="H20" s="3">
        <v>26</v>
      </c>
      <c r="I20" s="3">
        <v>1</v>
      </c>
      <c r="J20" s="3" t="s">
        <v>9548</v>
      </c>
      <c r="K20" s="3">
        <v>2</v>
      </c>
      <c r="L20" s="3">
        <v>118</v>
      </c>
      <c r="M20" s="3">
        <v>1</v>
      </c>
      <c r="N20" s="3">
        <v>43</v>
      </c>
      <c r="O20" s="3">
        <v>1</v>
      </c>
      <c r="P20" s="3">
        <v>134</v>
      </c>
      <c r="Q20" s="3">
        <v>4</v>
      </c>
      <c r="R20" s="3">
        <v>209</v>
      </c>
      <c r="S20" s="3">
        <v>0</v>
      </c>
      <c r="T20" s="3" t="s">
        <v>9548</v>
      </c>
      <c r="U20" s="3">
        <v>0</v>
      </c>
      <c r="V20" s="3" t="s">
        <v>9548</v>
      </c>
      <c r="W20" s="3">
        <v>0</v>
      </c>
      <c r="X20" s="3" t="s">
        <v>9548</v>
      </c>
      <c r="Y20" s="3">
        <v>4</v>
      </c>
      <c r="Z20" s="3" t="s">
        <v>9548</v>
      </c>
      <c r="AA20" s="3">
        <v>0</v>
      </c>
      <c r="AB20" s="3" t="s">
        <v>9548</v>
      </c>
    </row>
    <row r="21" spans="1:28" ht="12" customHeight="1" x14ac:dyDescent="0.25">
      <c r="A21" s="3" t="s">
        <v>35</v>
      </c>
      <c r="B21" s="3">
        <v>20</v>
      </c>
      <c r="C21" s="3" t="s">
        <v>13377</v>
      </c>
      <c r="D21" s="3" t="s">
        <v>13378</v>
      </c>
      <c r="E21" s="3">
        <v>5</v>
      </c>
      <c r="F21" s="3">
        <v>545</v>
      </c>
      <c r="G21" s="3">
        <v>2</v>
      </c>
      <c r="H21" s="3">
        <v>28</v>
      </c>
      <c r="I21" s="3">
        <v>0</v>
      </c>
      <c r="J21" s="3" t="s">
        <v>9548</v>
      </c>
      <c r="K21" s="3">
        <v>1</v>
      </c>
      <c r="L21" s="3">
        <v>126</v>
      </c>
      <c r="M21" s="3">
        <v>3</v>
      </c>
      <c r="N21" s="3">
        <v>116</v>
      </c>
      <c r="O21" s="3">
        <v>1</v>
      </c>
      <c r="P21" s="3">
        <v>156</v>
      </c>
      <c r="Q21" s="3">
        <v>2</v>
      </c>
      <c r="R21" s="3">
        <v>119</v>
      </c>
      <c r="S21" s="3">
        <v>0</v>
      </c>
      <c r="T21" s="3" t="s">
        <v>9548</v>
      </c>
      <c r="U21" s="3">
        <v>0</v>
      </c>
      <c r="V21" s="3" t="s">
        <v>9548</v>
      </c>
      <c r="W21" s="3">
        <v>0</v>
      </c>
      <c r="X21" s="3" t="s">
        <v>9548</v>
      </c>
      <c r="Y21" s="3">
        <v>6</v>
      </c>
      <c r="Z21" s="3" t="s">
        <v>9548</v>
      </c>
      <c r="AA21" s="3">
        <v>0</v>
      </c>
      <c r="AB21" s="3" t="s">
        <v>9548</v>
      </c>
    </row>
    <row r="22" spans="1:28" ht="12" customHeight="1" x14ac:dyDescent="0.25">
      <c r="A22" s="3" t="s">
        <v>295</v>
      </c>
      <c r="B22" s="3">
        <v>21</v>
      </c>
      <c r="C22" s="3" t="s">
        <v>13380</v>
      </c>
      <c r="D22" s="3" t="s">
        <v>13381</v>
      </c>
      <c r="E22" s="3">
        <v>5</v>
      </c>
      <c r="F22" s="3">
        <v>561</v>
      </c>
      <c r="G22" s="3">
        <v>1</v>
      </c>
      <c r="H22" s="3">
        <v>8</v>
      </c>
      <c r="I22" s="3">
        <v>0</v>
      </c>
      <c r="J22" s="3" t="s">
        <v>9548</v>
      </c>
      <c r="K22" s="3">
        <v>2</v>
      </c>
      <c r="L22" s="3">
        <v>167</v>
      </c>
      <c r="M22" s="3">
        <v>1</v>
      </c>
      <c r="N22" s="3">
        <v>70</v>
      </c>
      <c r="O22" s="3">
        <v>1</v>
      </c>
      <c r="P22" s="3">
        <v>166</v>
      </c>
      <c r="Q22" s="3">
        <v>3</v>
      </c>
      <c r="R22" s="3">
        <v>150</v>
      </c>
      <c r="S22" s="3">
        <v>0</v>
      </c>
      <c r="T22" s="3" t="s">
        <v>9548</v>
      </c>
      <c r="U22" s="3">
        <v>0</v>
      </c>
      <c r="V22" s="3" t="s">
        <v>9548</v>
      </c>
      <c r="W22" s="3">
        <v>0</v>
      </c>
      <c r="X22" s="3" t="s">
        <v>9548</v>
      </c>
      <c r="Y22" s="3">
        <v>0</v>
      </c>
      <c r="Z22" s="3" t="s">
        <v>9548</v>
      </c>
      <c r="AA22" s="3">
        <v>0</v>
      </c>
      <c r="AB22" s="3" t="s">
        <v>9548</v>
      </c>
    </row>
    <row r="23" spans="1:28" ht="12" customHeight="1" x14ac:dyDescent="0.25">
      <c r="A23" s="3" t="s">
        <v>278</v>
      </c>
      <c r="B23" s="3">
        <v>22</v>
      </c>
      <c r="C23" s="3" t="s">
        <v>13382</v>
      </c>
      <c r="D23" s="3" t="s">
        <v>13383</v>
      </c>
      <c r="E23" s="3">
        <v>5</v>
      </c>
      <c r="F23" s="3">
        <v>585</v>
      </c>
      <c r="G23" s="3">
        <v>1</v>
      </c>
      <c r="H23" s="3">
        <v>9</v>
      </c>
      <c r="I23" s="3">
        <v>0</v>
      </c>
      <c r="J23" s="3" t="s">
        <v>9548</v>
      </c>
      <c r="K23" s="3">
        <v>2</v>
      </c>
      <c r="L23" s="3">
        <v>118</v>
      </c>
      <c r="M23" s="3">
        <v>1</v>
      </c>
      <c r="N23" s="3">
        <v>39</v>
      </c>
      <c r="O23" s="3">
        <v>2</v>
      </c>
      <c r="P23" s="3">
        <v>213</v>
      </c>
      <c r="Q23" s="3">
        <v>3</v>
      </c>
      <c r="R23" s="3">
        <v>206</v>
      </c>
      <c r="S23" s="3">
        <v>0</v>
      </c>
      <c r="T23" s="3" t="s">
        <v>9548</v>
      </c>
      <c r="U23" s="3">
        <v>0</v>
      </c>
      <c r="V23" s="3" t="s">
        <v>9548</v>
      </c>
      <c r="W23" s="3">
        <v>0</v>
      </c>
      <c r="X23" s="3" t="s">
        <v>9548</v>
      </c>
      <c r="Y23" s="3">
        <v>0</v>
      </c>
      <c r="Z23" s="3" t="s">
        <v>9548</v>
      </c>
      <c r="AA23" s="3">
        <v>0</v>
      </c>
      <c r="AB23" s="3" t="s">
        <v>9548</v>
      </c>
    </row>
    <row r="24" spans="1:28" ht="12" customHeight="1" x14ac:dyDescent="0.25">
      <c r="A24" s="3" t="s">
        <v>171</v>
      </c>
      <c r="B24" s="3">
        <v>23</v>
      </c>
      <c r="C24" s="3" t="s">
        <v>13385</v>
      </c>
      <c r="D24" s="3" t="s">
        <v>13386</v>
      </c>
      <c r="E24" s="3">
        <v>5</v>
      </c>
      <c r="F24" s="3">
        <v>627</v>
      </c>
      <c r="G24" s="3">
        <v>1</v>
      </c>
      <c r="H24" s="3">
        <v>5</v>
      </c>
      <c r="I24" s="3">
        <v>0</v>
      </c>
      <c r="J24" s="3" t="s">
        <v>9548</v>
      </c>
      <c r="K24" s="3">
        <v>3</v>
      </c>
      <c r="L24" s="3">
        <v>150</v>
      </c>
      <c r="M24" s="3">
        <v>1</v>
      </c>
      <c r="N24" s="3">
        <v>49</v>
      </c>
      <c r="O24" s="3">
        <v>7</v>
      </c>
      <c r="P24" s="3" t="s">
        <v>9548</v>
      </c>
      <c r="Q24" s="3">
        <v>3</v>
      </c>
      <c r="R24" s="3">
        <v>163</v>
      </c>
      <c r="S24" s="3">
        <v>0</v>
      </c>
      <c r="T24" s="3" t="s">
        <v>9548</v>
      </c>
      <c r="U24" s="3">
        <v>0</v>
      </c>
      <c r="V24" s="3" t="s">
        <v>9548</v>
      </c>
      <c r="W24" s="3">
        <v>0</v>
      </c>
      <c r="X24" s="3" t="s">
        <v>9548</v>
      </c>
      <c r="Y24" s="3">
        <v>1</v>
      </c>
      <c r="Z24" s="3">
        <v>260</v>
      </c>
      <c r="AA24" s="3">
        <v>0</v>
      </c>
      <c r="AB24" s="3" t="s">
        <v>9548</v>
      </c>
    </row>
    <row r="25" spans="1:28" ht="12" customHeight="1" x14ac:dyDescent="0.25">
      <c r="A25" s="3" t="s">
        <v>381</v>
      </c>
      <c r="B25" s="3">
        <v>24</v>
      </c>
      <c r="C25" s="3" t="s">
        <v>13387</v>
      </c>
      <c r="D25" s="3" t="s">
        <v>13388</v>
      </c>
      <c r="E25" s="3">
        <v>5</v>
      </c>
      <c r="F25" s="3">
        <v>637</v>
      </c>
      <c r="G25" s="3">
        <v>2</v>
      </c>
      <c r="H25" s="3">
        <v>30</v>
      </c>
      <c r="I25" s="3">
        <v>0</v>
      </c>
      <c r="J25" s="3" t="s">
        <v>9548</v>
      </c>
      <c r="K25" s="3">
        <v>1</v>
      </c>
      <c r="L25" s="3">
        <v>90</v>
      </c>
      <c r="M25" s="3">
        <v>2</v>
      </c>
      <c r="N25" s="3">
        <v>64</v>
      </c>
      <c r="O25" s="3">
        <v>1</v>
      </c>
      <c r="P25" s="3">
        <v>197</v>
      </c>
      <c r="Q25" s="3">
        <v>5</v>
      </c>
      <c r="R25" s="3">
        <v>256</v>
      </c>
      <c r="S25" s="3">
        <v>0</v>
      </c>
      <c r="T25" s="3" t="s">
        <v>9548</v>
      </c>
      <c r="U25" s="3">
        <v>0</v>
      </c>
      <c r="V25" s="3" t="s">
        <v>9548</v>
      </c>
      <c r="W25" s="3">
        <v>0</v>
      </c>
      <c r="X25" s="3" t="s">
        <v>9548</v>
      </c>
      <c r="Y25" s="3">
        <v>0</v>
      </c>
      <c r="Z25" s="3" t="s">
        <v>9548</v>
      </c>
      <c r="AA25" s="3">
        <v>0</v>
      </c>
      <c r="AB25" s="3" t="s">
        <v>9548</v>
      </c>
    </row>
    <row r="26" spans="1:28" ht="12" customHeight="1" x14ac:dyDescent="0.25">
      <c r="A26" s="3" t="s">
        <v>651</v>
      </c>
      <c r="B26" s="3">
        <v>25</v>
      </c>
      <c r="C26" s="3" t="s">
        <v>67</v>
      </c>
      <c r="D26" s="3" t="s">
        <v>13390</v>
      </c>
      <c r="E26" s="3">
        <v>5</v>
      </c>
      <c r="F26" s="3">
        <v>677</v>
      </c>
      <c r="G26" s="3">
        <v>1</v>
      </c>
      <c r="H26" s="3">
        <v>10</v>
      </c>
      <c r="I26" s="3">
        <v>0</v>
      </c>
      <c r="J26" s="3" t="s">
        <v>9548</v>
      </c>
      <c r="K26" s="3">
        <v>2</v>
      </c>
      <c r="L26" s="3">
        <v>166</v>
      </c>
      <c r="M26" s="3">
        <v>2</v>
      </c>
      <c r="N26" s="3">
        <v>128</v>
      </c>
      <c r="O26" s="3">
        <v>1</v>
      </c>
      <c r="P26" s="3">
        <v>185</v>
      </c>
      <c r="Q26" s="3">
        <v>2</v>
      </c>
      <c r="R26" s="3">
        <v>188</v>
      </c>
      <c r="S26" s="3">
        <v>0</v>
      </c>
      <c r="T26" s="3" t="s">
        <v>9548</v>
      </c>
      <c r="U26" s="3">
        <v>0</v>
      </c>
      <c r="V26" s="3" t="s">
        <v>9548</v>
      </c>
      <c r="W26" s="3">
        <v>0</v>
      </c>
      <c r="X26" s="3" t="s">
        <v>9548</v>
      </c>
      <c r="Y26" s="3">
        <v>0</v>
      </c>
      <c r="Z26" s="3" t="s">
        <v>9548</v>
      </c>
      <c r="AA26" s="3">
        <v>3</v>
      </c>
      <c r="AB26" s="3" t="s">
        <v>9548</v>
      </c>
    </row>
    <row r="27" spans="1:28" ht="12" customHeight="1" x14ac:dyDescent="0.25">
      <c r="A27" s="3" t="s">
        <v>451</v>
      </c>
      <c r="B27" s="3">
        <v>26</v>
      </c>
      <c r="C27" s="3" t="s">
        <v>13391</v>
      </c>
      <c r="D27" s="3" t="s">
        <v>13392</v>
      </c>
      <c r="E27" s="3">
        <v>5</v>
      </c>
      <c r="F27" s="3">
        <v>704</v>
      </c>
      <c r="G27" s="3">
        <v>1</v>
      </c>
      <c r="H27" s="3">
        <v>7</v>
      </c>
      <c r="I27" s="3">
        <v>0</v>
      </c>
      <c r="J27" s="3" t="s">
        <v>9548</v>
      </c>
      <c r="K27" s="3">
        <v>4</v>
      </c>
      <c r="L27" s="3">
        <v>252</v>
      </c>
      <c r="M27" s="3">
        <v>1</v>
      </c>
      <c r="N27" s="3">
        <v>105</v>
      </c>
      <c r="O27" s="3">
        <v>1</v>
      </c>
      <c r="P27" s="3">
        <v>239</v>
      </c>
      <c r="Q27" s="3">
        <v>2</v>
      </c>
      <c r="R27" s="3">
        <v>101</v>
      </c>
      <c r="S27" s="3">
        <v>0</v>
      </c>
      <c r="T27" s="3" t="s">
        <v>9548</v>
      </c>
      <c r="U27" s="3">
        <v>0</v>
      </c>
      <c r="V27" s="3" t="s">
        <v>9548</v>
      </c>
      <c r="W27" s="3">
        <v>0</v>
      </c>
      <c r="X27" s="3" t="s">
        <v>9548</v>
      </c>
      <c r="Y27" s="3">
        <v>0</v>
      </c>
      <c r="Z27" s="3" t="s">
        <v>9548</v>
      </c>
      <c r="AA27" s="3">
        <v>0</v>
      </c>
      <c r="AB27" s="3" t="s">
        <v>9548</v>
      </c>
    </row>
    <row r="28" spans="1:28" ht="12" customHeight="1" x14ac:dyDescent="0.25">
      <c r="A28" s="3" t="s">
        <v>472</v>
      </c>
      <c r="B28" s="3">
        <v>27</v>
      </c>
      <c r="C28" s="3" t="s">
        <v>13394</v>
      </c>
      <c r="D28" s="3" t="s">
        <v>13395</v>
      </c>
      <c r="E28" s="3">
        <v>5</v>
      </c>
      <c r="F28" s="3">
        <v>754</v>
      </c>
      <c r="G28" s="3">
        <v>2</v>
      </c>
      <c r="H28" s="3">
        <v>35</v>
      </c>
      <c r="I28" s="3">
        <v>0</v>
      </c>
      <c r="J28" s="3" t="s">
        <v>9548</v>
      </c>
      <c r="K28" s="3">
        <v>1</v>
      </c>
      <c r="L28" s="3">
        <v>243</v>
      </c>
      <c r="M28" s="3">
        <v>1</v>
      </c>
      <c r="N28" s="3">
        <v>79</v>
      </c>
      <c r="O28" s="3">
        <v>1</v>
      </c>
      <c r="P28" s="3">
        <v>210</v>
      </c>
      <c r="Q28" s="3">
        <v>2</v>
      </c>
      <c r="R28" s="3">
        <v>187</v>
      </c>
      <c r="S28" s="3">
        <v>1</v>
      </c>
      <c r="T28" s="3" t="s">
        <v>9548</v>
      </c>
      <c r="U28" s="3">
        <v>0</v>
      </c>
      <c r="V28" s="3" t="s">
        <v>9548</v>
      </c>
      <c r="W28" s="3">
        <v>0</v>
      </c>
      <c r="X28" s="3" t="s">
        <v>9548</v>
      </c>
      <c r="Y28" s="3">
        <v>0</v>
      </c>
      <c r="Z28" s="3" t="s">
        <v>9548</v>
      </c>
      <c r="AA28" s="3">
        <v>0</v>
      </c>
      <c r="AB28" s="3" t="s">
        <v>9548</v>
      </c>
    </row>
    <row r="29" spans="1:28" ht="12" customHeight="1" x14ac:dyDescent="0.25">
      <c r="A29" s="3" t="s">
        <v>35</v>
      </c>
      <c r="B29" s="3">
        <v>28</v>
      </c>
      <c r="C29" s="3" t="s">
        <v>13396</v>
      </c>
      <c r="D29" s="3" t="s">
        <v>13397</v>
      </c>
      <c r="E29" s="3">
        <v>5</v>
      </c>
      <c r="F29" s="3">
        <v>762</v>
      </c>
      <c r="G29" s="3">
        <v>1</v>
      </c>
      <c r="H29" s="3">
        <v>8</v>
      </c>
      <c r="I29" s="3">
        <v>0</v>
      </c>
      <c r="J29" s="3" t="s">
        <v>9548</v>
      </c>
      <c r="K29" s="3">
        <v>5</v>
      </c>
      <c r="L29" s="3">
        <v>242</v>
      </c>
      <c r="M29" s="3">
        <v>2</v>
      </c>
      <c r="N29" s="3">
        <v>71</v>
      </c>
      <c r="O29" s="3">
        <v>1</v>
      </c>
      <c r="P29" s="3">
        <v>222</v>
      </c>
      <c r="Q29" s="3">
        <v>3</v>
      </c>
      <c r="R29" s="3">
        <v>219</v>
      </c>
      <c r="S29" s="3">
        <v>0</v>
      </c>
      <c r="T29" s="3" t="s">
        <v>9548</v>
      </c>
      <c r="U29" s="3">
        <v>0</v>
      </c>
      <c r="V29" s="3" t="s">
        <v>9548</v>
      </c>
      <c r="W29" s="3">
        <v>0</v>
      </c>
      <c r="X29" s="3" t="s">
        <v>9548</v>
      </c>
      <c r="Y29" s="3">
        <v>12</v>
      </c>
      <c r="Z29" s="3" t="s">
        <v>9548</v>
      </c>
      <c r="AA29" s="3">
        <v>0</v>
      </c>
      <c r="AB29" s="3" t="s">
        <v>9548</v>
      </c>
    </row>
    <row r="30" spans="1:28" ht="12" customHeight="1" x14ac:dyDescent="0.25">
      <c r="A30" s="3" t="s">
        <v>414</v>
      </c>
      <c r="B30" s="3">
        <v>29</v>
      </c>
      <c r="C30" s="3" t="s">
        <v>13399</v>
      </c>
      <c r="D30" s="3" t="s">
        <v>13400</v>
      </c>
      <c r="E30" s="3">
        <v>5</v>
      </c>
      <c r="F30" s="3">
        <v>766</v>
      </c>
      <c r="G30" s="3">
        <v>1</v>
      </c>
      <c r="H30" s="3">
        <v>12</v>
      </c>
      <c r="I30" s="3">
        <v>0</v>
      </c>
      <c r="J30" s="3" t="s">
        <v>9548</v>
      </c>
      <c r="K30" s="3">
        <v>2</v>
      </c>
      <c r="L30" s="3">
        <v>266</v>
      </c>
      <c r="M30" s="3">
        <v>2</v>
      </c>
      <c r="N30" s="3">
        <v>122</v>
      </c>
      <c r="O30" s="3">
        <v>1</v>
      </c>
      <c r="P30" s="3">
        <v>185</v>
      </c>
      <c r="Q30" s="3">
        <v>3</v>
      </c>
      <c r="R30" s="3">
        <v>181</v>
      </c>
      <c r="S30" s="3">
        <v>0</v>
      </c>
      <c r="T30" s="3" t="s">
        <v>9548</v>
      </c>
      <c r="U30" s="3">
        <v>0</v>
      </c>
      <c r="V30" s="3" t="s">
        <v>9548</v>
      </c>
      <c r="W30" s="3">
        <v>0</v>
      </c>
      <c r="X30" s="3" t="s">
        <v>9548</v>
      </c>
      <c r="Y30" s="3">
        <v>0</v>
      </c>
      <c r="Z30" s="3" t="s">
        <v>9548</v>
      </c>
      <c r="AA30" s="3">
        <v>0</v>
      </c>
      <c r="AB30" s="3" t="s">
        <v>9548</v>
      </c>
    </row>
    <row r="31" spans="1:28" ht="12" customHeight="1" x14ac:dyDescent="0.25">
      <c r="A31" s="3" t="s">
        <v>483</v>
      </c>
      <c r="B31" s="3">
        <v>30</v>
      </c>
      <c r="C31" s="3" t="s">
        <v>13402</v>
      </c>
      <c r="D31" s="3" t="s">
        <v>13403</v>
      </c>
      <c r="E31" s="3">
        <v>5</v>
      </c>
      <c r="F31" s="3">
        <v>769</v>
      </c>
      <c r="G31" s="3">
        <v>1</v>
      </c>
      <c r="H31" s="3">
        <v>5</v>
      </c>
      <c r="I31" s="3">
        <v>0</v>
      </c>
      <c r="J31" s="3" t="s">
        <v>9548</v>
      </c>
      <c r="K31" s="3">
        <v>3</v>
      </c>
      <c r="L31" s="3">
        <v>156</v>
      </c>
      <c r="M31" s="3">
        <v>2</v>
      </c>
      <c r="N31" s="3">
        <v>69</v>
      </c>
      <c r="O31" s="3">
        <v>3</v>
      </c>
      <c r="P31" s="3">
        <v>320</v>
      </c>
      <c r="Q31" s="3">
        <v>3</v>
      </c>
      <c r="R31" s="3">
        <v>219</v>
      </c>
      <c r="S31" s="3">
        <v>0</v>
      </c>
      <c r="T31" s="3" t="s">
        <v>9548</v>
      </c>
      <c r="U31" s="3">
        <v>0</v>
      </c>
      <c r="V31" s="3" t="s">
        <v>9548</v>
      </c>
      <c r="W31" s="3">
        <v>0</v>
      </c>
      <c r="X31" s="3" t="s">
        <v>9548</v>
      </c>
      <c r="Y31" s="3">
        <v>0</v>
      </c>
      <c r="Z31" s="3" t="s">
        <v>9548</v>
      </c>
      <c r="AA31" s="3">
        <v>0</v>
      </c>
      <c r="AB31" s="3" t="s">
        <v>9548</v>
      </c>
    </row>
    <row r="32" spans="1:28" ht="12" customHeight="1" x14ac:dyDescent="0.25">
      <c r="A32" s="3" t="s">
        <v>337</v>
      </c>
      <c r="B32" s="3">
        <v>31</v>
      </c>
      <c r="C32" s="3" t="s">
        <v>13404</v>
      </c>
      <c r="D32" s="3" t="s">
        <v>13405</v>
      </c>
      <c r="E32" s="3">
        <v>5</v>
      </c>
      <c r="F32" s="3">
        <v>775</v>
      </c>
      <c r="G32" s="3">
        <v>1</v>
      </c>
      <c r="H32" s="3">
        <v>9</v>
      </c>
      <c r="I32" s="3">
        <v>0</v>
      </c>
      <c r="J32" s="3" t="s">
        <v>9548</v>
      </c>
      <c r="K32" s="3">
        <v>9</v>
      </c>
      <c r="L32" s="3">
        <v>415</v>
      </c>
      <c r="M32" s="3">
        <v>2</v>
      </c>
      <c r="N32" s="3">
        <v>113</v>
      </c>
      <c r="O32" s="3">
        <v>2</v>
      </c>
      <c r="P32" s="3">
        <v>69</v>
      </c>
      <c r="Q32" s="3">
        <v>2</v>
      </c>
      <c r="R32" s="3">
        <v>169</v>
      </c>
      <c r="S32" s="3">
        <v>0</v>
      </c>
      <c r="T32" s="3" t="s">
        <v>9548</v>
      </c>
      <c r="U32" s="3">
        <v>0</v>
      </c>
      <c r="V32" s="3" t="s">
        <v>9548</v>
      </c>
      <c r="W32" s="3">
        <v>0</v>
      </c>
      <c r="X32" s="3" t="s">
        <v>9548</v>
      </c>
      <c r="Y32" s="3">
        <v>0</v>
      </c>
      <c r="Z32" s="3" t="s">
        <v>9548</v>
      </c>
      <c r="AA32" s="3">
        <v>0</v>
      </c>
      <c r="AB32" s="3" t="s">
        <v>9548</v>
      </c>
    </row>
    <row r="33" spans="1:28" ht="12" customHeight="1" x14ac:dyDescent="0.25">
      <c r="A33" s="3" t="s">
        <v>431</v>
      </c>
      <c r="B33" s="3">
        <v>32</v>
      </c>
      <c r="C33" s="3" t="s">
        <v>13406</v>
      </c>
      <c r="D33" s="3" t="s">
        <v>13408</v>
      </c>
      <c r="E33" s="3">
        <v>5</v>
      </c>
      <c r="F33" s="3">
        <v>788</v>
      </c>
      <c r="G33" s="3">
        <v>1</v>
      </c>
      <c r="H33" s="3">
        <v>7</v>
      </c>
      <c r="I33" s="3">
        <v>0</v>
      </c>
      <c r="J33" s="3" t="s">
        <v>9548</v>
      </c>
      <c r="K33" s="3">
        <v>3</v>
      </c>
      <c r="L33" s="3">
        <v>227</v>
      </c>
      <c r="M33" s="3">
        <v>3</v>
      </c>
      <c r="N33" s="3">
        <v>112</v>
      </c>
      <c r="O33" s="3">
        <v>1</v>
      </c>
      <c r="P33" s="3">
        <v>221</v>
      </c>
      <c r="Q33" s="3">
        <v>3</v>
      </c>
      <c r="R33" s="3">
        <v>221</v>
      </c>
      <c r="S33" s="3">
        <v>0</v>
      </c>
      <c r="T33" s="3" t="s">
        <v>9548</v>
      </c>
      <c r="U33" s="3">
        <v>0</v>
      </c>
      <c r="V33" s="3" t="s">
        <v>9548</v>
      </c>
      <c r="W33" s="3">
        <v>0</v>
      </c>
      <c r="X33" s="3" t="s">
        <v>9548</v>
      </c>
      <c r="Y33" s="3">
        <v>0</v>
      </c>
      <c r="Z33" s="3" t="s">
        <v>9548</v>
      </c>
      <c r="AA33" s="3">
        <v>0</v>
      </c>
      <c r="AB33" s="3" t="s">
        <v>9548</v>
      </c>
    </row>
    <row r="34" spans="1:28" ht="12" customHeight="1" x14ac:dyDescent="0.25">
      <c r="A34" s="3" t="s">
        <v>310</v>
      </c>
      <c r="B34" s="3">
        <v>33</v>
      </c>
      <c r="C34" s="3" t="s">
        <v>13409</v>
      </c>
      <c r="D34" s="3" t="s">
        <v>13410</v>
      </c>
      <c r="E34" s="3">
        <v>5</v>
      </c>
      <c r="F34" s="3">
        <v>813</v>
      </c>
      <c r="G34" s="3">
        <v>1</v>
      </c>
      <c r="H34" s="3">
        <v>10</v>
      </c>
      <c r="I34" s="3">
        <v>0</v>
      </c>
      <c r="J34" s="3" t="s">
        <v>9548</v>
      </c>
      <c r="K34" s="3">
        <v>2</v>
      </c>
      <c r="L34" s="3">
        <v>273</v>
      </c>
      <c r="M34" s="3">
        <v>1</v>
      </c>
      <c r="N34" s="3">
        <v>131</v>
      </c>
      <c r="O34" s="3">
        <v>1</v>
      </c>
      <c r="P34" s="3">
        <v>214</v>
      </c>
      <c r="Q34" s="3">
        <v>3</v>
      </c>
      <c r="R34" s="3">
        <v>185</v>
      </c>
      <c r="S34" s="3">
        <v>1</v>
      </c>
      <c r="T34" s="3" t="s">
        <v>9548</v>
      </c>
      <c r="U34" s="3">
        <v>0</v>
      </c>
      <c r="V34" s="3" t="s">
        <v>9548</v>
      </c>
      <c r="W34" s="3">
        <v>0</v>
      </c>
      <c r="X34" s="3" t="s">
        <v>9548</v>
      </c>
      <c r="Y34" s="3">
        <v>0</v>
      </c>
      <c r="Z34" s="3" t="s">
        <v>9548</v>
      </c>
      <c r="AA34" s="3">
        <v>0</v>
      </c>
      <c r="AB34" s="3" t="s">
        <v>9548</v>
      </c>
    </row>
    <row r="35" spans="1:28" ht="12" customHeight="1" x14ac:dyDescent="0.25">
      <c r="A35" s="3" t="s">
        <v>551</v>
      </c>
      <c r="B35" s="3">
        <v>34</v>
      </c>
      <c r="C35" s="3" t="s">
        <v>13412</v>
      </c>
      <c r="D35" s="3" t="s">
        <v>13413</v>
      </c>
      <c r="E35" s="3">
        <v>5</v>
      </c>
      <c r="F35" s="3">
        <v>836</v>
      </c>
      <c r="G35" s="3">
        <v>1</v>
      </c>
      <c r="H35" s="3">
        <v>11</v>
      </c>
      <c r="I35" s="3">
        <v>0</v>
      </c>
      <c r="J35" s="3" t="s">
        <v>9548</v>
      </c>
      <c r="K35" s="3">
        <v>5</v>
      </c>
      <c r="L35" s="3">
        <v>285</v>
      </c>
      <c r="M35" s="3">
        <v>2</v>
      </c>
      <c r="N35" s="3">
        <v>148</v>
      </c>
      <c r="O35" s="3">
        <v>2</v>
      </c>
      <c r="P35" s="3">
        <v>268</v>
      </c>
      <c r="Q35" s="3">
        <v>3</v>
      </c>
      <c r="R35" s="3">
        <v>124</v>
      </c>
      <c r="S35" s="3">
        <v>0</v>
      </c>
      <c r="T35" s="3" t="s">
        <v>9548</v>
      </c>
      <c r="U35" s="3">
        <v>0</v>
      </c>
      <c r="V35" s="3" t="s">
        <v>9548</v>
      </c>
      <c r="W35" s="3">
        <v>0</v>
      </c>
      <c r="X35" s="3" t="s">
        <v>9548</v>
      </c>
      <c r="Y35" s="3">
        <v>4</v>
      </c>
      <c r="Z35" s="3" t="s">
        <v>9548</v>
      </c>
      <c r="AA35" s="3">
        <v>0</v>
      </c>
      <c r="AB35" s="3" t="s">
        <v>9548</v>
      </c>
    </row>
    <row r="36" spans="1:28" ht="12" customHeight="1" x14ac:dyDescent="0.25">
      <c r="A36" s="3" t="s">
        <v>398</v>
      </c>
      <c r="B36" s="3">
        <v>35</v>
      </c>
      <c r="C36" s="3" t="s">
        <v>13414</v>
      </c>
      <c r="D36" s="3" t="s">
        <v>13415</v>
      </c>
      <c r="E36" s="3">
        <v>5</v>
      </c>
      <c r="F36" s="3">
        <v>867</v>
      </c>
      <c r="G36" s="3">
        <v>1</v>
      </c>
      <c r="H36" s="3">
        <v>8</v>
      </c>
      <c r="I36" s="3">
        <v>0</v>
      </c>
      <c r="J36" s="3" t="s">
        <v>9548</v>
      </c>
      <c r="K36" s="3">
        <v>3</v>
      </c>
      <c r="L36" s="3">
        <v>297</v>
      </c>
      <c r="M36" s="3">
        <v>1</v>
      </c>
      <c r="N36" s="3">
        <v>82</v>
      </c>
      <c r="O36" s="3">
        <v>1</v>
      </c>
      <c r="P36" s="3">
        <v>220</v>
      </c>
      <c r="Q36" s="3">
        <v>6</v>
      </c>
      <c r="R36" s="3">
        <v>260</v>
      </c>
      <c r="S36" s="3">
        <v>0</v>
      </c>
      <c r="T36" s="3" t="s">
        <v>9548</v>
      </c>
      <c r="U36" s="3">
        <v>0</v>
      </c>
      <c r="V36" s="3" t="s">
        <v>9548</v>
      </c>
      <c r="W36" s="3">
        <v>0</v>
      </c>
      <c r="X36" s="3" t="s">
        <v>9548</v>
      </c>
      <c r="Y36" s="3">
        <v>7</v>
      </c>
      <c r="Z36" s="3" t="s">
        <v>9548</v>
      </c>
      <c r="AA36" s="3">
        <v>0</v>
      </c>
      <c r="AB36" s="3" t="s">
        <v>9548</v>
      </c>
    </row>
    <row r="37" spans="1:28" ht="12" customHeight="1" x14ac:dyDescent="0.25">
      <c r="A37" s="3" t="s">
        <v>35</v>
      </c>
      <c r="B37" s="3">
        <v>36</v>
      </c>
      <c r="C37" s="3" t="s">
        <v>13417</v>
      </c>
      <c r="D37" s="3" t="s">
        <v>13418</v>
      </c>
      <c r="E37" s="3">
        <v>5</v>
      </c>
      <c r="F37" s="3">
        <v>868</v>
      </c>
      <c r="G37" s="3">
        <v>1</v>
      </c>
      <c r="H37" s="3">
        <v>7</v>
      </c>
      <c r="I37" s="3">
        <v>0</v>
      </c>
      <c r="J37" s="3" t="s">
        <v>9548</v>
      </c>
      <c r="K37" s="3">
        <v>3</v>
      </c>
      <c r="L37" s="3">
        <v>240</v>
      </c>
      <c r="M37" s="3">
        <v>3</v>
      </c>
      <c r="N37" s="3">
        <v>156</v>
      </c>
      <c r="O37" s="3">
        <v>1</v>
      </c>
      <c r="P37" s="3">
        <v>71</v>
      </c>
      <c r="Q37" s="3">
        <v>6</v>
      </c>
      <c r="R37" s="3">
        <v>394</v>
      </c>
      <c r="S37" s="3">
        <v>0</v>
      </c>
      <c r="T37" s="3" t="s">
        <v>9548</v>
      </c>
      <c r="U37" s="3">
        <v>0</v>
      </c>
      <c r="V37" s="3" t="s">
        <v>9548</v>
      </c>
      <c r="W37" s="3">
        <v>0</v>
      </c>
      <c r="X37" s="3" t="s">
        <v>9548</v>
      </c>
      <c r="Y37" s="3">
        <v>4</v>
      </c>
      <c r="Z37" s="3" t="s">
        <v>9548</v>
      </c>
      <c r="AA37" s="3">
        <v>0</v>
      </c>
      <c r="AB37" s="3" t="s">
        <v>9548</v>
      </c>
    </row>
    <row r="38" spans="1:28" ht="12" customHeight="1" x14ac:dyDescent="0.25">
      <c r="A38" s="3" t="s">
        <v>4612</v>
      </c>
      <c r="B38" s="3">
        <v>37</v>
      </c>
      <c r="C38" s="3" t="s">
        <v>62</v>
      </c>
      <c r="D38" s="3" t="s">
        <v>13419</v>
      </c>
      <c r="E38" s="3">
        <v>5</v>
      </c>
      <c r="F38" s="3">
        <v>986</v>
      </c>
      <c r="G38" s="3">
        <v>1</v>
      </c>
      <c r="H38" s="3">
        <v>8</v>
      </c>
      <c r="I38" s="3">
        <v>0</v>
      </c>
      <c r="J38" s="3" t="s">
        <v>9548</v>
      </c>
      <c r="K38" s="3">
        <v>5</v>
      </c>
      <c r="L38" s="3">
        <v>266</v>
      </c>
      <c r="M38" s="3">
        <v>2</v>
      </c>
      <c r="N38" s="3">
        <v>89</v>
      </c>
      <c r="O38" s="3">
        <v>2</v>
      </c>
      <c r="P38" s="3">
        <v>267</v>
      </c>
      <c r="Q38" s="3">
        <v>4</v>
      </c>
      <c r="R38" s="3">
        <v>356</v>
      </c>
      <c r="S38" s="3">
        <v>0</v>
      </c>
      <c r="T38" s="3" t="s">
        <v>9548</v>
      </c>
      <c r="U38" s="3">
        <v>0</v>
      </c>
      <c r="V38" s="3" t="s">
        <v>9548</v>
      </c>
      <c r="W38" s="3">
        <v>0</v>
      </c>
      <c r="X38" s="3" t="s">
        <v>9548</v>
      </c>
      <c r="Y38" s="3">
        <v>0</v>
      </c>
      <c r="Z38" s="3" t="s">
        <v>9548</v>
      </c>
      <c r="AA38" s="3">
        <v>0</v>
      </c>
      <c r="AB38" s="3" t="s">
        <v>9548</v>
      </c>
    </row>
    <row r="39" spans="1:28" ht="12" customHeight="1" x14ac:dyDescent="0.25">
      <c r="A39" s="3" t="s">
        <v>325</v>
      </c>
      <c r="B39" s="3">
        <v>38</v>
      </c>
      <c r="C39" s="3" t="s">
        <v>13421</v>
      </c>
      <c r="D39" s="3" t="s">
        <v>13422</v>
      </c>
      <c r="E39" s="3">
        <v>5</v>
      </c>
      <c r="F39" s="3">
        <v>1051</v>
      </c>
      <c r="G39" s="3">
        <v>2</v>
      </c>
      <c r="H39" s="3">
        <v>25</v>
      </c>
      <c r="I39" s="3">
        <v>0</v>
      </c>
      <c r="J39" s="3" t="s">
        <v>9548</v>
      </c>
      <c r="K39" s="3">
        <v>2</v>
      </c>
      <c r="L39" s="3">
        <v>62</v>
      </c>
      <c r="M39" s="3">
        <v>7</v>
      </c>
      <c r="N39" s="3">
        <v>277</v>
      </c>
      <c r="O39" s="3">
        <v>5</v>
      </c>
      <c r="P39" s="3">
        <v>359</v>
      </c>
      <c r="Q39" s="3">
        <v>3</v>
      </c>
      <c r="R39" s="3">
        <v>328</v>
      </c>
      <c r="S39" s="3">
        <v>0</v>
      </c>
      <c r="T39" s="3" t="s">
        <v>9548</v>
      </c>
      <c r="U39" s="3">
        <v>0</v>
      </c>
      <c r="V39" s="3" t="s">
        <v>9548</v>
      </c>
      <c r="W39" s="3">
        <v>0</v>
      </c>
      <c r="X39" s="3" t="s">
        <v>9548</v>
      </c>
      <c r="Y39" s="3">
        <v>0</v>
      </c>
      <c r="Z39" s="3" t="s">
        <v>9548</v>
      </c>
      <c r="AA39" s="3">
        <v>0</v>
      </c>
      <c r="AB39" s="3" t="s">
        <v>9548</v>
      </c>
    </row>
    <row r="40" spans="1:28" ht="12" customHeight="1" x14ac:dyDescent="0.25">
      <c r="A40" s="3" t="s">
        <v>295</v>
      </c>
      <c r="B40" s="3">
        <v>39</v>
      </c>
      <c r="C40" s="3" t="s">
        <v>13423</v>
      </c>
      <c r="D40" s="3" t="s">
        <v>13424</v>
      </c>
      <c r="E40" s="3">
        <v>5</v>
      </c>
      <c r="F40" s="3">
        <v>1061</v>
      </c>
      <c r="G40" s="3">
        <v>1</v>
      </c>
      <c r="H40" s="3">
        <v>8</v>
      </c>
      <c r="I40" s="3">
        <v>0</v>
      </c>
      <c r="J40" s="3" t="s">
        <v>9548</v>
      </c>
      <c r="K40" s="3">
        <v>4</v>
      </c>
      <c r="L40" s="3">
        <v>277</v>
      </c>
      <c r="M40" s="3">
        <v>1</v>
      </c>
      <c r="N40" s="3">
        <v>97</v>
      </c>
      <c r="O40" s="3">
        <v>5</v>
      </c>
      <c r="P40" s="3">
        <v>322</v>
      </c>
      <c r="Q40" s="3">
        <v>6</v>
      </c>
      <c r="R40" s="3">
        <v>357</v>
      </c>
      <c r="S40" s="3">
        <v>1</v>
      </c>
      <c r="T40" s="3" t="s">
        <v>9548</v>
      </c>
      <c r="U40" s="3">
        <v>0</v>
      </c>
      <c r="V40" s="3" t="s">
        <v>9548</v>
      </c>
      <c r="W40" s="3">
        <v>0</v>
      </c>
      <c r="X40" s="3" t="s">
        <v>9548</v>
      </c>
      <c r="Y40" s="3">
        <v>3</v>
      </c>
      <c r="Z40" s="3" t="s">
        <v>9548</v>
      </c>
      <c r="AA40" s="3">
        <v>0</v>
      </c>
      <c r="AB40" s="3" t="s">
        <v>9548</v>
      </c>
    </row>
    <row r="41" spans="1:28" ht="12" customHeight="1" x14ac:dyDescent="0.25">
      <c r="A41" s="3" t="s">
        <v>883</v>
      </c>
      <c r="B41" s="3">
        <v>40</v>
      </c>
      <c r="C41" s="3" t="s">
        <v>13426</v>
      </c>
      <c r="D41" s="3" t="s">
        <v>13427</v>
      </c>
      <c r="E41" s="3">
        <v>4</v>
      </c>
      <c r="F41" s="3">
        <v>444</v>
      </c>
      <c r="G41" s="3">
        <v>1</v>
      </c>
      <c r="H41" s="3">
        <v>5</v>
      </c>
      <c r="I41" s="3">
        <v>0</v>
      </c>
      <c r="J41" s="3" t="s">
        <v>9548</v>
      </c>
      <c r="K41" s="3">
        <v>2</v>
      </c>
      <c r="L41" s="3">
        <v>174</v>
      </c>
      <c r="M41" s="3">
        <v>3</v>
      </c>
      <c r="N41" s="3">
        <v>107</v>
      </c>
      <c r="O41" s="3">
        <v>3</v>
      </c>
      <c r="P41" s="3" t="s">
        <v>9548</v>
      </c>
      <c r="Q41" s="3">
        <v>3</v>
      </c>
      <c r="R41" s="3">
        <v>158</v>
      </c>
      <c r="S41" s="3">
        <v>1</v>
      </c>
      <c r="T41" s="3" t="s">
        <v>9548</v>
      </c>
      <c r="U41" s="3">
        <v>0</v>
      </c>
      <c r="V41" s="3" t="s">
        <v>9548</v>
      </c>
      <c r="W41" s="3">
        <v>0</v>
      </c>
      <c r="X41" s="3" t="s">
        <v>9548</v>
      </c>
      <c r="Y41" s="3">
        <v>0</v>
      </c>
      <c r="Z41" s="3" t="s">
        <v>9548</v>
      </c>
      <c r="AA41" s="3">
        <v>0</v>
      </c>
      <c r="AB41" s="3" t="s">
        <v>9548</v>
      </c>
    </row>
    <row r="42" spans="1:28" ht="12" customHeight="1" x14ac:dyDescent="0.25">
      <c r="A42" s="3" t="s">
        <v>975</v>
      </c>
      <c r="B42" s="3">
        <v>41</v>
      </c>
      <c r="C42" s="3" t="s">
        <v>13428</v>
      </c>
      <c r="D42" s="3" t="s">
        <v>13429</v>
      </c>
      <c r="E42" s="3">
        <v>4</v>
      </c>
      <c r="F42" s="3">
        <v>450</v>
      </c>
      <c r="G42" s="3">
        <v>1</v>
      </c>
      <c r="H42" s="3">
        <v>12</v>
      </c>
      <c r="I42" s="3">
        <v>0</v>
      </c>
      <c r="J42" s="3" t="s">
        <v>9548</v>
      </c>
      <c r="K42" s="3">
        <v>3</v>
      </c>
      <c r="L42" s="3">
        <v>223</v>
      </c>
      <c r="M42" s="3">
        <v>1</v>
      </c>
      <c r="N42" s="3">
        <v>59</v>
      </c>
      <c r="O42" s="3">
        <v>7</v>
      </c>
      <c r="P42" s="3" t="s">
        <v>9548</v>
      </c>
      <c r="Q42" s="3">
        <v>2</v>
      </c>
      <c r="R42" s="3">
        <v>156</v>
      </c>
      <c r="S42" s="3">
        <v>0</v>
      </c>
      <c r="T42" s="3" t="s">
        <v>9548</v>
      </c>
      <c r="U42" s="3">
        <v>0</v>
      </c>
      <c r="V42" s="3" t="s">
        <v>9548</v>
      </c>
      <c r="W42" s="3">
        <v>0</v>
      </c>
      <c r="X42" s="3" t="s">
        <v>9548</v>
      </c>
      <c r="Y42" s="3">
        <v>0</v>
      </c>
      <c r="Z42" s="3" t="s">
        <v>9548</v>
      </c>
      <c r="AA42" s="3">
        <v>0</v>
      </c>
      <c r="AB42" s="3" t="s">
        <v>9548</v>
      </c>
    </row>
    <row r="43" spans="1:28" ht="12" customHeight="1" x14ac:dyDescent="0.25">
      <c r="A43" s="3" t="s">
        <v>883</v>
      </c>
      <c r="B43" s="3">
        <v>42</v>
      </c>
      <c r="C43" s="3" t="s">
        <v>169</v>
      </c>
      <c r="D43" s="3" t="s">
        <v>13431</v>
      </c>
      <c r="E43" s="3">
        <v>4</v>
      </c>
      <c r="F43" s="3">
        <v>467</v>
      </c>
      <c r="G43" s="3">
        <v>2</v>
      </c>
      <c r="H43" s="3">
        <v>40</v>
      </c>
      <c r="I43" s="3">
        <v>0</v>
      </c>
      <c r="J43" s="3" t="s">
        <v>9548</v>
      </c>
      <c r="K43" s="3">
        <v>1</v>
      </c>
      <c r="L43" s="3">
        <v>149</v>
      </c>
      <c r="M43" s="3">
        <v>1</v>
      </c>
      <c r="N43" s="3">
        <v>69</v>
      </c>
      <c r="O43" s="3">
        <v>10</v>
      </c>
      <c r="P43" s="3" t="s">
        <v>9548</v>
      </c>
      <c r="Q43" s="3">
        <v>3</v>
      </c>
      <c r="R43" s="3">
        <v>209</v>
      </c>
      <c r="S43" s="3">
        <v>0</v>
      </c>
      <c r="T43" s="3" t="s">
        <v>9548</v>
      </c>
      <c r="U43" s="3">
        <v>0</v>
      </c>
      <c r="V43" s="3" t="s">
        <v>9548</v>
      </c>
      <c r="W43" s="3">
        <v>0</v>
      </c>
      <c r="X43" s="3" t="s">
        <v>9548</v>
      </c>
      <c r="Y43" s="3">
        <v>0</v>
      </c>
      <c r="Z43" s="3" t="s">
        <v>9548</v>
      </c>
      <c r="AA43" s="3">
        <v>0</v>
      </c>
      <c r="AB43" s="3" t="s">
        <v>9548</v>
      </c>
    </row>
    <row r="44" spans="1:28" ht="12" customHeight="1" x14ac:dyDescent="0.25">
      <c r="A44" s="3" t="s">
        <v>325</v>
      </c>
      <c r="B44" s="3">
        <v>43</v>
      </c>
      <c r="C44" s="3" t="s">
        <v>13432</v>
      </c>
      <c r="D44" s="3" t="s">
        <v>13433</v>
      </c>
      <c r="E44" s="3">
        <v>4</v>
      </c>
      <c r="F44" s="3">
        <v>471</v>
      </c>
      <c r="G44" s="3">
        <v>1</v>
      </c>
      <c r="H44" s="3">
        <v>3</v>
      </c>
      <c r="I44" s="3">
        <v>0</v>
      </c>
      <c r="J44" s="3" t="s">
        <v>9548</v>
      </c>
      <c r="K44" s="3">
        <v>4</v>
      </c>
      <c r="L44" s="3">
        <v>190</v>
      </c>
      <c r="M44" s="3">
        <v>2</v>
      </c>
      <c r="N44" s="3">
        <v>39</v>
      </c>
      <c r="O44" s="3">
        <v>5</v>
      </c>
      <c r="P44" s="3" t="s">
        <v>9548</v>
      </c>
      <c r="Q44" s="3">
        <v>4</v>
      </c>
      <c r="R44" s="3">
        <v>239</v>
      </c>
      <c r="S44" s="3">
        <v>0</v>
      </c>
      <c r="T44" s="3" t="s">
        <v>9548</v>
      </c>
      <c r="U44" s="3">
        <v>0</v>
      </c>
      <c r="V44" s="3" t="s">
        <v>9548</v>
      </c>
      <c r="W44" s="3">
        <v>0</v>
      </c>
      <c r="X44" s="3" t="s">
        <v>9548</v>
      </c>
      <c r="Y44" s="3">
        <v>3</v>
      </c>
      <c r="Z44" s="3" t="s">
        <v>9548</v>
      </c>
      <c r="AA44" s="3">
        <v>0</v>
      </c>
      <c r="AB44" s="3" t="s">
        <v>9548</v>
      </c>
    </row>
    <row r="45" spans="1:28" ht="12" customHeight="1" x14ac:dyDescent="0.25">
      <c r="A45" s="3" t="s">
        <v>451</v>
      </c>
      <c r="B45" s="3">
        <v>44</v>
      </c>
      <c r="C45" s="3" t="s">
        <v>13435</v>
      </c>
      <c r="D45" s="3" t="s">
        <v>13436</v>
      </c>
      <c r="E45" s="3">
        <v>4</v>
      </c>
      <c r="F45" s="3">
        <v>503</v>
      </c>
      <c r="G45" s="3">
        <v>1</v>
      </c>
      <c r="H45" s="3">
        <v>6</v>
      </c>
      <c r="I45" s="3">
        <v>0</v>
      </c>
      <c r="J45" s="3" t="s">
        <v>9548</v>
      </c>
      <c r="K45" s="3">
        <v>3</v>
      </c>
      <c r="L45" s="3">
        <v>219</v>
      </c>
      <c r="M45" s="3">
        <v>4</v>
      </c>
      <c r="N45" s="3">
        <v>141</v>
      </c>
      <c r="O45" s="3">
        <v>1</v>
      </c>
      <c r="P45" s="3">
        <v>137</v>
      </c>
      <c r="Q45" s="3">
        <v>2</v>
      </c>
      <c r="R45" s="3" t="s">
        <v>9548</v>
      </c>
      <c r="S45" s="3">
        <v>0</v>
      </c>
      <c r="T45" s="3" t="s">
        <v>9548</v>
      </c>
      <c r="U45" s="3">
        <v>0</v>
      </c>
      <c r="V45" s="3" t="s">
        <v>9548</v>
      </c>
      <c r="W45" s="3">
        <v>0</v>
      </c>
      <c r="X45" s="3" t="s">
        <v>9548</v>
      </c>
      <c r="Y45" s="3">
        <v>0</v>
      </c>
      <c r="Z45" s="3" t="s">
        <v>9548</v>
      </c>
      <c r="AA45" s="3">
        <v>0</v>
      </c>
      <c r="AB45" s="3" t="s">
        <v>9548</v>
      </c>
    </row>
    <row r="46" spans="1:28" ht="12" customHeight="1" x14ac:dyDescent="0.25">
      <c r="A46" s="3" t="s">
        <v>414</v>
      </c>
      <c r="B46" s="3">
        <v>45</v>
      </c>
      <c r="C46" s="3" t="s">
        <v>13437</v>
      </c>
      <c r="D46" s="3" t="s">
        <v>13438</v>
      </c>
      <c r="E46" s="3">
        <v>4</v>
      </c>
      <c r="F46" s="3">
        <v>579</v>
      </c>
      <c r="G46" s="3">
        <v>1</v>
      </c>
      <c r="H46" s="3">
        <v>11</v>
      </c>
      <c r="I46" s="3">
        <v>0</v>
      </c>
      <c r="J46" s="3" t="s">
        <v>9548</v>
      </c>
      <c r="K46" s="3">
        <v>1</v>
      </c>
      <c r="L46" s="3">
        <v>197</v>
      </c>
      <c r="M46" s="3">
        <v>3</v>
      </c>
      <c r="N46" s="3">
        <v>130</v>
      </c>
      <c r="O46" s="3">
        <v>1</v>
      </c>
      <c r="P46" s="3">
        <v>241</v>
      </c>
      <c r="Q46" s="3">
        <v>10</v>
      </c>
      <c r="R46" s="3" t="s">
        <v>9548</v>
      </c>
      <c r="S46" s="3">
        <v>0</v>
      </c>
      <c r="T46" s="3" t="s">
        <v>9548</v>
      </c>
      <c r="U46" s="3">
        <v>0</v>
      </c>
      <c r="V46" s="3" t="s">
        <v>9548</v>
      </c>
      <c r="W46" s="3">
        <v>0</v>
      </c>
      <c r="X46" s="3" t="s">
        <v>9548</v>
      </c>
      <c r="Y46" s="3">
        <v>0</v>
      </c>
      <c r="Z46" s="3" t="s">
        <v>9548</v>
      </c>
      <c r="AA46" s="3">
        <v>0</v>
      </c>
      <c r="AB46" s="3" t="s">
        <v>9548</v>
      </c>
    </row>
    <row r="47" spans="1:28" ht="12" customHeight="1" x14ac:dyDescent="0.25">
      <c r="A47" s="3" t="s">
        <v>295</v>
      </c>
      <c r="B47" s="3">
        <v>46</v>
      </c>
      <c r="C47" s="3" t="s">
        <v>13440</v>
      </c>
      <c r="D47" s="3" t="s">
        <v>13441</v>
      </c>
      <c r="E47" s="3">
        <v>4</v>
      </c>
      <c r="F47" s="3">
        <v>607</v>
      </c>
      <c r="G47" s="3">
        <v>1</v>
      </c>
      <c r="H47" s="3">
        <v>11</v>
      </c>
      <c r="I47" s="3">
        <v>0</v>
      </c>
      <c r="J47" s="3" t="s">
        <v>9548</v>
      </c>
      <c r="K47" s="3">
        <v>0</v>
      </c>
      <c r="L47" s="3" t="s">
        <v>9548</v>
      </c>
      <c r="M47" s="3">
        <v>3</v>
      </c>
      <c r="N47" s="3">
        <v>150</v>
      </c>
      <c r="O47" s="3">
        <v>1</v>
      </c>
      <c r="P47" s="3">
        <v>253</v>
      </c>
      <c r="Q47" s="3">
        <v>2</v>
      </c>
      <c r="R47" s="3">
        <v>193</v>
      </c>
      <c r="S47" s="3">
        <v>1</v>
      </c>
      <c r="T47" s="3" t="s">
        <v>9548</v>
      </c>
      <c r="U47" s="3">
        <v>0</v>
      </c>
      <c r="V47" s="3" t="s">
        <v>9548</v>
      </c>
      <c r="W47" s="3">
        <v>0</v>
      </c>
      <c r="X47" s="3" t="s">
        <v>9548</v>
      </c>
      <c r="Y47" s="3">
        <v>0</v>
      </c>
      <c r="Z47" s="3" t="s">
        <v>9548</v>
      </c>
      <c r="AA47" s="3">
        <v>0</v>
      </c>
      <c r="AB47" s="3" t="s">
        <v>9548</v>
      </c>
    </row>
    <row r="48" spans="1:28" ht="12" customHeight="1" x14ac:dyDescent="0.25">
      <c r="A48" s="3" t="s">
        <v>278</v>
      </c>
      <c r="B48" s="3">
        <v>47</v>
      </c>
      <c r="C48" s="3" t="s">
        <v>13443</v>
      </c>
      <c r="D48" s="3" t="s">
        <v>13444</v>
      </c>
      <c r="E48" s="3">
        <v>4</v>
      </c>
      <c r="F48" s="3">
        <v>612</v>
      </c>
      <c r="G48" s="3">
        <v>2</v>
      </c>
      <c r="H48" s="3">
        <v>30</v>
      </c>
      <c r="I48" s="3">
        <v>0</v>
      </c>
      <c r="J48" s="3" t="s">
        <v>9548</v>
      </c>
      <c r="K48" s="3">
        <v>1</v>
      </c>
      <c r="L48" s="3">
        <v>219</v>
      </c>
      <c r="M48" s="3">
        <v>2</v>
      </c>
      <c r="N48" s="3">
        <v>108</v>
      </c>
      <c r="O48" s="3">
        <v>4</v>
      </c>
      <c r="P48" s="3">
        <v>255</v>
      </c>
      <c r="Q48" s="3">
        <v>6</v>
      </c>
      <c r="R48" s="3" t="s">
        <v>9548</v>
      </c>
      <c r="S48" s="3">
        <v>0</v>
      </c>
      <c r="T48" s="3" t="s">
        <v>9548</v>
      </c>
      <c r="U48" s="3">
        <v>0</v>
      </c>
      <c r="V48" s="3" t="s">
        <v>9548</v>
      </c>
      <c r="W48" s="3">
        <v>0</v>
      </c>
      <c r="X48" s="3" t="s">
        <v>9548</v>
      </c>
      <c r="Y48" s="3">
        <v>0</v>
      </c>
      <c r="Z48" s="3" t="s">
        <v>9548</v>
      </c>
      <c r="AA48" s="3">
        <v>0</v>
      </c>
      <c r="AB48" s="3" t="s">
        <v>9548</v>
      </c>
    </row>
    <row r="49" spans="1:28" ht="12" customHeight="1" x14ac:dyDescent="0.25">
      <c r="A49" s="3" t="s">
        <v>35</v>
      </c>
      <c r="B49" s="3">
        <v>48</v>
      </c>
      <c r="C49" s="3" t="s">
        <v>13445</v>
      </c>
      <c r="D49" s="3" t="s">
        <v>13446</v>
      </c>
      <c r="E49" s="3">
        <v>4</v>
      </c>
      <c r="F49" s="3">
        <v>650</v>
      </c>
      <c r="G49" s="3">
        <v>1</v>
      </c>
      <c r="H49" s="3">
        <v>9</v>
      </c>
      <c r="I49" s="3">
        <v>0</v>
      </c>
      <c r="J49" s="3" t="s">
        <v>9548</v>
      </c>
      <c r="K49" s="3">
        <v>7</v>
      </c>
      <c r="L49" s="3" t="s">
        <v>9548</v>
      </c>
      <c r="M49" s="3">
        <v>3</v>
      </c>
      <c r="N49" s="3">
        <v>124</v>
      </c>
      <c r="O49" s="3">
        <v>2</v>
      </c>
      <c r="P49" s="3">
        <v>198</v>
      </c>
      <c r="Q49" s="3">
        <v>4</v>
      </c>
      <c r="R49" s="3">
        <v>319</v>
      </c>
      <c r="S49" s="3">
        <v>0</v>
      </c>
      <c r="T49" s="3" t="s">
        <v>9548</v>
      </c>
      <c r="U49" s="3">
        <v>0</v>
      </c>
      <c r="V49" s="3" t="s">
        <v>9548</v>
      </c>
      <c r="W49" s="3">
        <v>0</v>
      </c>
      <c r="X49" s="3" t="s">
        <v>9548</v>
      </c>
      <c r="Y49" s="3">
        <v>0</v>
      </c>
      <c r="Z49" s="3" t="s">
        <v>9548</v>
      </c>
      <c r="AA49" s="3">
        <v>0</v>
      </c>
      <c r="AB49" s="3" t="s">
        <v>9548</v>
      </c>
    </row>
    <row r="50" spans="1:28" ht="12" customHeight="1" x14ac:dyDescent="0.25">
      <c r="A50" s="3" t="s">
        <v>352</v>
      </c>
      <c r="B50" s="3">
        <v>49</v>
      </c>
      <c r="C50" s="3" t="s">
        <v>13448</v>
      </c>
      <c r="D50" s="3" t="s">
        <v>13449</v>
      </c>
      <c r="E50" s="3">
        <v>4</v>
      </c>
      <c r="F50" s="3">
        <v>668</v>
      </c>
      <c r="G50" s="3">
        <v>1</v>
      </c>
      <c r="H50" s="3">
        <v>6</v>
      </c>
      <c r="I50" s="3">
        <v>0</v>
      </c>
      <c r="J50" s="3" t="s">
        <v>9548</v>
      </c>
      <c r="K50" s="3">
        <v>9</v>
      </c>
      <c r="L50" s="3" t="s">
        <v>9548</v>
      </c>
      <c r="M50" s="3">
        <v>4</v>
      </c>
      <c r="N50" s="3">
        <v>163</v>
      </c>
      <c r="O50" s="3">
        <v>7</v>
      </c>
      <c r="P50" s="3">
        <v>377</v>
      </c>
      <c r="Q50" s="3">
        <v>3</v>
      </c>
      <c r="R50" s="3">
        <v>122</v>
      </c>
      <c r="S50" s="3">
        <v>0</v>
      </c>
      <c r="T50" s="3" t="s">
        <v>9548</v>
      </c>
      <c r="U50" s="3">
        <v>0</v>
      </c>
      <c r="V50" s="3" t="s">
        <v>9548</v>
      </c>
      <c r="W50" s="3">
        <v>0</v>
      </c>
      <c r="X50" s="3" t="s">
        <v>9548</v>
      </c>
      <c r="Y50" s="3">
        <v>0</v>
      </c>
      <c r="Z50" s="3" t="s">
        <v>9548</v>
      </c>
      <c r="AA50" s="3">
        <v>0</v>
      </c>
      <c r="AB50" s="3" t="s">
        <v>9548</v>
      </c>
    </row>
    <row r="51" spans="1:28" ht="12" customHeight="1" x14ac:dyDescent="0.25">
      <c r="A51" s="3" t="s">
        <v>1090</v>
      </c>
      <c r="B51" s="3">
        <v>50</v>
      </c>
      <c r="C51" s="3" t="s">
        <v>13450</v>
      </c>
      <c r="D51" s="3" t="s">
        <v>13451</v>
      </c>
      <c r="E51" s="3">
        <v>4</v>
      </c>
      <c r="F51" s="3">
        <v>828</v>
      </c>
      <c r="G51" s="3">
        <v>1</v>
      </c>
      <c r="H51" s="3">
        <v>12</v>
      </c>
      <c r="I51" s="3">
        <v>0</v>
      </c>
      <c r="J51" s="3" t="s">
        <v>9548</v>
      </c>
      <c r="K51" s="3">
        <v>9</v>
      </c>
      <c r="L51" s="3">
        <v>459</v>
      </c>
      <c r="M51" s="3">
        <v>2</v>
      </c>
      <c r="N51" s="3">
        <v>97</v>
      </c>
      <c r="O51" s="3">
        <v>0</v>
      </c>
      <c r="P51" s="3" t="s">
        <v>9548</v>
      </c>
      <c r="Q51" s="3">
        <v>4</v>
      </c>
      <c r="R51" s="3">
        <v>260</v>
      </c>
      <c r="S51" s="3">
        <v>0</v>
      </c>
      <c r="T51" s="3" t="s">
        <v>9548</v>
      </c>
      <c r="U51" s="3">
        <v>0</v>
      </c>
      <c r="V51" s="3" t="s">
        <v>9548</v>
      </c>
      <c r="W51" s="3">
        <v>0</v>
      </c>
      <c r="X51" s="3" t="s">
        <v>9548</v>
      </c>
      <c r="Y51" s="3">
        <v>0</v>
      </c>
      <c r="Z51" s="3" t="s">
        <v>9548</v>
      </c>
      <c r="AA51" s="3">
        <v>0</v>
      </c>
      <c r="AB51" s="3" t="s">
        <v>9548</v>
      </c>
    </row>
    <row r="52" spans="1:28" ht="12" customHeight="1" x14ac:dyDescent="0.25">
      <c r="A52" s="3" t="s">
        <v>1090</v>
      </c>
      <c r="B52" s="3">
        <v>51</v>
      </c>
      <c r="C52" s="3" t="s">
        <v>13453</v>
      </c>
      <c r="D52" s="3" t="s">
        <v>13454</v>
      </c>
      <c r="E52" s="3">
        <v>3</v>
      </c>
      <c r="F52" s="3">
        <v>243</v>
      </c>
      <c r="G52" s="3">
        <v>1</v>
      </c>
      <c r="H52" s="3">
        <v>8</v>
      </c>
      <c r="I52" s="3">
        <v>0</v>
      </c>
      <c r="J52" s="3" t="s">
        <v>9548</v>
      </c>
      <c r="K52" s="3">
        <v>1</v>
      </c>
      <c r="L52" s="3" t="s">
        <v>9548</v>
      </c>
      <c r="M52" s="3">
        <v>2</v>
      </c>
      <c r="N52" s="3">
        <v>74</v>
      </c>
      <c r="O52" s="3">
        <v>3</v>
      </c>
      <c r="P52" s="3">
        <v>161</v>
      </c>
      <c r="Q52" s="3">
        <v>6</v>
      </c>
      <c r="R52" s="3" t="s">
        <v>9548</v>
      </c>
      <c r="S52" s="3">
        <v>0</v>
      </c>
      <c r="T52" s="3" t="s">
        <v>9548</v>
      </c>
      <c r="U52" s="3">
        <v>0</v>
      </c>
      <c r="V52" s="3" t="s">
        <v>9548</v>
      </c>
      <c r="W52" s="3">
        <v>0</v>
      </c>
      <c r="X52" s="3" t="s">
        <v>9548</v>
      </c>
      <c r="Y52" s="3">
        <v>0</v>
      </c>
      <c r="Z52" s="3" t="s">
        <v>9548</v>
      </c>
      <c r="AA52" s="3">
        <v>0</v>
      </c>
      <c r="AB52" s="3" t="s">
        <v>9548</v>
      </c>
    </row>
    <row r="53" spans="1:28" ht="12" customHeight="1" x14ac:dyDescent="0.25">
      <c r="A53" s="3" t="s">
        <v>171</v>
      </c>
      <c r="B53" s="3">
        <v>52</v>
      </c>
      <c r="C53" s="3" t="s">
        <v>13455</v>
      </c>
      <c r="D53" s="3" t="s">
        <v>13456</v>
      </c>
      <c r="E53" s="3">
        <v>3</v>
      </c>
      <c r="F53" s="3">
        <v>249</v>
      </c>
      <c r="G53" s="3">
        <v>1</v>
      </c>
      <c r="H53" s="3">
        <v>10</v>
      </c>
      <c r="I53" s="3">
        <v>0</v>
      </c>
      <c r="J53" s="3" t="s">
        <v>9548</v>
      </c>
      <c r="K53" s="3">
        <v>8</v>
      </c>
      <c r="L53" s="3" t="s">
        <v>9548</v>
      </c>
      <c r="M53" s="3">
        <v>1</v>
      </c>
      <c r="N53" s="3">
        <v>61</v>
      </c>
      <c r="O53" s="3">
        <v>2</v>
      </c>
      <c r="P53" s="3">
        <v>178</v>
      </c>
      <c r="Q53" s="3">
        <v>4</v>
      </c>
      <c r="R53" s="3" t="s">
        <v>9548</v>
      </c>
      <c r="S53" s="3">
        <v>0</v>
      </c>
      <c r="T53" s="3" t="s">
        <v>9548</v>
      </c>
      <c r="U53" s="3">
        <v>0</v>
      </c>
      <c r="V53" s="3" t="s">
        <v>9548</v>
      </c>
      <c r="W53" s="3">
        <v>0</v>
      </c>
      <c r="X53" s="3" t="s">
        <v>9548</v>
      </c>
      <c r="Y53" s="3">
        <v>6</v>
      </c>
      <c r="Z53" s="3" t="s">
        <v>9548</v>
      </c>
      <c r="AA53" s="3">
        <v>0</v>
      </c>
      <c r="AB53" s="3" t="s">
        <v>9548</v>
      </c>
    </row>
    <row r="54" spans="1:28" ht="12" customHeight="1" x14ac:dyDescent="0.25">
      <c r="A54" s="3" t="s">
        <v>2242</v>
      </c>
      <c r="B54" s="3">
        <v>53</v>
      </c>
      <c r="C54" s="3" t="s">
        <v>13457</v>
      </c>
      <c r="D54" s="3" t="s">
        <v>13458</v>
      </c>
      <c r="E54" s="3">
        <v>3</v>
      </c>
      <c r="F54" s="3">
        <v>265</v>
      </c>
      <c r="G54" s="3">
        <v>1</v>
      </c>
      <c r="H54" s="3">
        <v>6</v>
      </c>
      <c r="I54" s="3">
        <v>0</v>
      </c>
      <c r="J54" s="3" t="s">
        <v>9548</v>
      </c>
      <c r="K54" s="3">
        <v>0</v>
      </c>
      <c r="L54" s="3" t="s">
        <v>9548</v>
      </c>
      <c r="M54" s="3">
        <v>3</v>
      </c>
      <c r="N54" s="3">
        <v>121</v>
      </c>
      <c r="O54" s="3">
        <v>1</v>
      </c>
      <c r="P54" s="3">
        <v>138</v>
      </c>
      <c r="Q54" s="3">
        <v>13</v>
      </c>
      <c r="R54" s="3" t="s">
        <v>9548</v>
      </c>
      <c r="S54" s="3">
        <v>0</v>
      </c>
      <c r="T54" s="3" t="s">
        <v>9548</v>
      </c>
      <c r="U54" s="3">
        <v>0</v>
      </c>
      <c r="V54" s="3" t="s">
        <v>9548</v>
      </c>
      <c r="W54" s="3">
        <v>0</v>
      </c>
      <c r="X54" s="3" t="s">
        <v>9548</v>
      </c>
      <c r="Y54" s="3">
        <v>0</v>
      </c>
      <c r="Z54" s="3" t="s">
        <v>9548</v>
      </c>
      <c r="AA54" s="3">
        <v>0</v>
      </c>
      <c r="AB54" s="3" t="s">
        <v>9548</v>
      </c>
    </row>
    <row r="55" spans="1:28" ht="12" customHeight="1" x14ac:dyDescent="0.25">
      <c r="A55" s="3" t="s">
        <v>431</v>
      </c>
      <c r="B55" s="3">
        <v>54</v>
      </c>
      <c r="C55" s="3" t="s">
        <v>89</v>
      </c>
      <c r="D55" s="3" t="s">
        <v>13460</v>
      </c>
      <c r="E55" s="3">
        <v>3</v>
      </c>
      <c r="F55" s="3">
        <v>302</v>
      </c>
      <c r="G55" s="3">
        <v>1</v>
      </c>
      <c r="H55" s="3">
        <v>15</v>
      </c>
      <c r="I55" s="3">
        <v>0</v>
      </c>
      <c r="J55" s="3" t="s">
        <v>9548</v>
      </c>
      <c r="K55" s="3">
        <v>1</v>
      </c>
      <c r="L55" s="3">
        <v>133</v>
      </c>
      <c r="M55" s="3">
        <v>4</v>
      </c>
      <c r="N55" s="3">
        <v>154</v>
      </c>
      <c r="O55" s="3">
        <v>0</v>
      </c>
      <c r="P55" s="3" t="s">
        <v>9548</v>
      </c>
      <c r="Q55" s="3">
        <v>1</v>
      </c>
      <c r="R55" s="3" t="s">
        <v>9548</v>
      </c>
      <c r="S55" s="3">
        <v>0</v>
      </c>
      <c r="T55" s="3" t="s">
        <v>9548</v>
      </c>
      <c r="U55" s="3">
        <v>0</v>
      </c>
      <c r="V55" s="3" t="s">
        <v>9548</v>
      </c>
      <c r="W55" s="3">
        <v>0</v>
      </c>
      <c r="X55" s="3" t="s">
        <v>9548</v>
      </c>
      <c r="Y55" s="3">
        <v>0</v>
      </c>
      <c r="Z55" s="3" t="s">
        <v>9548</v>
      </c>
      <c r="AA55" s="3">
        <v>0</v>
      </c>
      <c r="AB55" s="3" t="s">
        <v>9548</v>
      </c>
    </row>
    <row r="56" spans="1:28" ht="12" customHeight="1" x14ac:dyDescent="0.25">
      <c r="A56" s="3" t="s">
        <v>278</v>
      </c>
      <c r="B56" s="3">
        <v>55</v>
      </c>
      <c r="C56" s="3" t="s">
        <v>13461</v>
      </c>
      <c r="D56" s="3" t="s">
        <v>13462</v>
      </c>
      <c r="E56" s="3">
        <v>3</v>
      </c>
      <c r="F56" s="3">
        <v>339</v>
      </c>
      <c r="G56" s="3">
        <v>1</v>
      </c>
      <c r="H56" s="3">
        <v>9</v>
      </c>
      <c r="I56" s="3">
        <v>0</v>
      </c>
      <c r="J56" s="3" t="s">
        <v>9548</v>
      </c>
      <c r="K56" s="3">
        <v>7</v>
      </c>
      <c r="L56" s="3" t="s">
        <v>9548</v>
      </c>
      <c r="M56" s="3">
        <v>3</v>
      </c>
      <c r="N56" s="3">
        <v>129</v>
      </c>
      <c r="O56" s="3">
        <v>1</v>
      </c>
      <c r="P56" s="3" t="s">
        <v>9548</v>
      </c>
      <c r="Q56" s="3">
        <v>3</v>
      </c>
      <c r="R56" s="3">
        <v>201</v>
      </c>
      <c r="S56" s="3">
        <v>0</v>
      </c>
      <c r="T56" s="3" t="s">
        <v>9548</v>
      </c>
      <c r="U56" s="3">
        <v>0</v>
      </c>
      <c r="V56" s="3" t="s">
        <v>9548</v>
      </c>
      <c r="W56" s="3">
        <v>0</v>
      </c>
      <c r="X56" s="3" t="s">
        <v>9548</v>
      </c>
      <c r="Y56" s="3">
        <v>0</v>
      </c>
      <c r="Z56" s="3" t="s">
        <v>9548</v>
      </c>
      <c r="AA56" s="3">
        <v>0</v>
      </c>
      <c r="AB56" s="3" t="s">
        <v>9548</v>
      </c>
    </row>
    <row r="57" spans="1:28" ht="12" customHeight="1" x14ac:dyDescent="0.25">
      <c r="A57" s="3" t="s">
        <v>1879</v>
      </c>
      <c r="B57" s="3">
        <v>56</v>
      </c>
      <c r="C57" s="3" t="s">
        <v>120</v>
      </c>
      <c r="D57" s="3" t="s">
        <v>13464</v>
      </c>
      <c r="E57" s="3">
        <v>3</v>
      </c>
      <c r="F57" s="3">
        <v>365</v>
      </c>
      <c r="G57" s="3">
        <v>1</v>
      </c>
      <c r="H57" s="3">
        <v>8</v>
      </c>
      <c r="I57" s="3">
        <v>0</v>
      </c>
      <c r="J57" s="3" t="s">
        <v>9548</v>
      </c>
      <c r="K57" s="3">
        <v>0</v>
      </c>
      <c r="L57" s="3" t="s">
        <v>9548</v>
      </c>
      <c r="M57" s="3">
        <v>3</v>
      </c>
      <c r="N57" s="3">
        <v>131</v>
      </c>
      <c r="O57" s="3">
        <v>0</v>
      </c>
      <c r="P57" s="3" t="s">
        <v>9548</v>
      </c>
      <c r="Q57" s="3">
        <v>2</v>
      </c>
      <c r="R57" s="3">
        <v>226</v>
      </c>
      <c r="S57" s="3">
        <v>0</v>
      </c>
      <c r="T57" s="3" t="s">
        <v>9548</v>
      </c>
      <c r="U57" s="3">
        <v>0</v>
      </c>
      <c r="V57" s="3" t="s">
        <v>9548</v>
      </c>
      <c r="W57" s="3">
        <v>0</v>
      </c>
      <c r="X57" s="3" t="s">
        <v>9548</v>
      </c>
      <c r="Y57" s="3">
        <v>0</v>
      </c>
      <c r="Z57" s="3" t="s">
        <v>9548</v>
      </c>
      <c r="AA57" s="3">
        <v>0</v>
      </c>
      <c r="AB57" s="3" t="s">
        <v>9548</v>
      </c>
    </row>
    <row r="58" spans="1:28" ht="12" customHeight="1" x14ac:dyDescent="0.25">
      <c r="A58" s="3" t="s">
        <v>368</v>
      </c>
      <c r="B58" s="3">
        <v>57</v>
      </c>
      <c r="C58" s="3" t="s">
        <v>13466</v>
      </c>
      <c r="D58" s="3" t="s">
        <v>13467</v>
      </c>
      <c r="E58" s="3">
        <v>3</v>
      </c>
      <c r="F58" s="3">
        <v>370</v>
      </c>
      <c r="G58" s="3">
        <v>1</v>
      </c>
      <c r="H58" s="3">
        <v>6</v>
      </c>
      <c r="I58" s="3">
        <v>0</v>
      </c>
      <c r="J58" s="3" t="s">
        <v>9548</v>
      </c>
      <c r="K58" s="3">
        <v>0</v>
      </c>
      <c r="L58" s="3" t="s">
        <v>9548</v>
      </c>
      <c r="M58" s="3">
        <v>2</v>
      </c>
      <c r="N58" s="3">
        <v>104</v>
      </c>
      <c r="O58" s="3">
        <v>0</v>
      </c>
      <c r="P58" s="3" t="s">
        <v>9548</v>
      </c>
      <c r="Q58" s="3">
        <v>2</v>
      </c>
      <c r="R58" s="3">
        <v>260</v>
      </c>
      <c r="S58" s="3">
        <v>0</v>
      </c>
      <c r="T58" s="3" t="s">
        <v>9548</v>
      </c>
      <c r="U58" s="3">
        <v>0</v>
      </c>
      <c r="V58" s="3" t="s">
        <v>9548</v>
      </c>
      <c r="W58" s="3">
        <v>0</v>
      </c>
      <c r="X58" s="3" t="s">
        <v>9548</v>
      </c>
      <c r="Y58" s="3">
        <v>0</v>
      </c>
      <c r="Z58" s="3" t="s">
        <v>9548</v>
      </c>
      <c r="AA58" s="3">
        <v>0</v>
      </c>
      <c r="AB58" s="3" t="s">
        <v>9548</v>
      </c>
    </row>
    <row r="59" spans="1:28" ht="12" customHeight="1" x14ac:dyDescent="0.25">
      <c r="A59" s="3" t="s">
        <v>310</v>
      </c>
      <c r="B59" s="3">
        <v>58</v>
      </c>
      <c r="C59" s="3" t="s">
        <v>13468</v>
      </c>
      <c r="D59" s="3" t="s">
        <v>13469</v>
      </c>
      <c r="E59" s="3">
        <v>3</v>
      </c>
      <c r="F59" s="3">
        <v>376</v>
      </c>
      <c r="G59" s="3">
        <v>1</v>
      </c>
      <c r="H59" s="3">
        <v>9</v>
      </c>
      <c r="I59" s="3">
        <v>0</v>
      </c>
      <c r="J59" s="3" t="s">
        <v>9548</v>
      </c>
      <c r="K59" s="3">
        <v>4</v>
      </c>
      <c r="L59" s="3" t="s">
        <v>9548</v>
      </c>
      <c r="M59" s="3">
        <v>1</v>
      </c>
      <c r="N59" s="3">
        <v>76</v>
      </c>
      <c r="O59" s="3">
        <v>0</v>
      </c>
      <c r="P59" s="3" t="s">
        <v>9548</v>
      </c>
      <c r="Q59" s="3">
        <v>7</v>
      </c>
      <c r="R59" s="3" t="s">
        <v>9548</v>
      </c>
      <c r="S59" s="3">
        <v>0</v>
      </c>
      <c r="T59" s="3" t="s">
        <v>9548</v>
      </c>
      <c r="U59" s="3">
        <v>0</v>
      </c>
      <c r="V59" s="3" t="s">
        <v>9548</v>
      </c>
      <c r="W59" s="3">
        <v>0</v>
      </c>
      <c r="X59" s="3" t="s">
        <v>9548</v>
      </c>
      <c r="Y59" s="3">
        <v>3</v>
      </c>
      <c r="Z59" s="3">
        <v>291</v>
      </c>
      <c r="AA59" s="3">
        <v>0</v>
      </c>
      <c r="AB59" s="3" t="s">
        <v>9548</v>
      </c>
    </row>
    <row r="60" spans="1:28" ht="12" customHeight="1" x14ac:dyDescent="0.25">
      <c r="A60" s="3" t="s">
        <v>1964</v>
      </c>
      <c r="B60" s="3">
        <v>59</v>
      </c>
      <c r="C60" s="3" t="s">
        <v>13470</v>
      </c>
      <c r="D60" s="3" t="s">
        <v>13471</v>
      </c>
      <c r="E60" s="3">
        <v>3</v>
      </c>
      <c r="F60" s="3">
        <v>429</v>
      </c>
      <c r="G60" s="3">
        <v>1</v>
      </c>
      <c r="H60" s="3">
        <v>7</v>
      </c>
      <c r="I60" s="3">
        <v>0</v>
      </c>
      <c r="J60" s="3" t="s">
        <v>9548</v>
      </c>
      <c r="K60" s="3">
        <v>1</v>
      </c>
      <c r="L60" s="3">
        <v>121</v>
      </c>
      <c r="M60" s="3">
        <v>3</v>
      </c>
      <c r="N60" s="3">
        <v>301</v>
      </c>
      <c r="O60" s="3">
        <v>0</v>
      </c>
      <c r="P60" s="3" t="s">
        <v>9548</v>
      </c>
      <c r="Q60" s="3">
        <v>5</v>
      </c>
      <c r="R60" s="3" t="s">
        <v>9548</v>
      </c>
      <c r="S60" s="3">
        <v>0</v>
      </c>
      <c r="T60" s="3" t="s">
        <v>9548</v>
      </c>
      <c r="U60" s="3">
        <v>0</v>
      </c>
      <c r="V60" s="3" t="s">
        <v>9548</v>
      </c>
      <c r="W60" s="3">
        <v>0</v>
      </c>
      <c r="X60" s="3" t="s">
        <v>9548</v>
      </c>
      <c r="Y60" s="3">
        <v>0</v>
      </c>
      <c r="Z60" s="3" t="s">
        <v>9548</v>
      </c>
      <c r="AA60" s="3">
        <v>0</v>
      </c>
      <c r="AB60" s="3" t="s">
        <v>9548</v>
      </c>
    </row>
    <row r="61" spans="1:28" ht="12" customHeight="1" x14ac:dyDescent="0.25">
      <c r="A61" s="3" t="s">
        <v>4679</v>
      </c>
      <c r="B61" s="3">
        <v>60</v>
      </c>
      <c r="C61" s="3" t="s">
        <v>13473</v>
      </c>
      <c r="D61" s="3" t="s">
        <v>13474</v>
      </c>
      <c r="E61" s="3">
        <v>3</v>
      </c>
      <c r="F61" s="3">
        <v>437</v>
      </c>
      <c r="G61" s="3">
        <v>1</v>
      </c>
      <c r="H61" s="3">
        <v>10</v>
      </c>
      <c r="I61" s="3">
        <v>0</v>
      </c>
      <c r="J61" s="3" t="s">
        <v>9548</v>
      </c>
      <c r="K61" s="3">
        <v>2</v>
      </c>
      <c r="L61" s="3">
        <v>280</v>
      </c>
      <c r="M61" s="3">
        <v>2</v>
      </c>
      <c r="N61" s="3">
        <v>147</v>
      </c>
      <c r="O61" s="3">
        <v>0</v>
      </c>
      <c r="P61" s="3" t="s">
        <v>9548</v>
      </c>
      <c r="Q61" s="3">
        <v>1</v>
      </c>
      <c r="R61" s="3" t="s">
        <v>9548</v>
      </c>
      <c r="S61" s="3">
        <v>0</v>
      </c>
      <c r="T61" s="3" t="s">
        <v>9548</v>
      </c>
      <c r="U61" s="3">
        <v>0</v>
      </c>
      <c r="V61" s="3" t="s">
        <v>9548</v>
      </c>
      <c r="W61" s="3">
        <v>0</v>
      </c>
      <c r="X61" s="3" t="s">
        <v>9548</v>
      </c>
      <c r="Y61" s="3">
        <v>0</v>
      </c>
      <c r="Z61" s="3" t="s">
        <v>9548</v>
      </c>
      <c r="AA61" s="3">
        <v>0</v>
      </c>
      <c r="AB61" s="3" t="s">
        <v>9548</v>
      </c>
    </row>
    <row r="62" spans="1:28" ht="12" customHeight="1" x14ac:dyDescent="0.25">
      <c r="A62" s="3" t="s">
        <v>2126</v>
      </c>
      <c r="B62" s="3">
        <v>61</v>
      </c>
      <c r="C62" s="3" t="s">
        <v>125</v>
      </c>
      <c r="D62" s="3" t="s">
        <v>13476</v>
      </c>
      <c r="E62" s="3">
        <v>3</v>
      </c>
      <c r="F62" s="3">
        <v>459</v>
      </c>
      <c r="G62" s="3">
        <v>1</v>
      </c>
      <c r="H62" s="3">
        <v>8</v>
      </c>
      <c r="I62" s="3">
        <v>0</v>
      </c>
      <c r="J62" s="3" t="s">
        <v>9548</v>
      </c>
      <c r="K62" s="3">
        <v>2</v>
      </c>
      <c r="L62" s="3" t="s">
        <v>9548</v>
      </c>
      <c r="M62" s="3">
        <v>3</v>
      </c>
      <c r="N62" s="3">
        <v>95</v>
      </c>
      <c r="O62" s="3">
        <v>5</v>
      </c>
      <c r="P62" s="3">
        <v>356</v>
      </c>
      <c r="Q62" s="3">
        <v>4</v>
      </c>
      <c r="R62" s="3" t="s">
        <v>9548</v>
      </c>
      <c r="S62" s="3">
        <v>0</v>
      </c>
      <c r="T62" s="3" t="s">
        <v>9548</v>
      </c>
      <c r="U62" s="3">
        <v>0</v>
      </c>
      <c r="V62" s="3" t="s">
        <v>9548</v>
      </c>
      <c r="W62" s="3">
        <v>0</v>
      </c>
      <c r="X62" s="3" t="s">
        <v>9548</v>
      </c>
      <c r="Y62" s="3">
        <v>0</v>
      </c>
      <c r="Z62" s="3" t="s">
        <v>9548</v>
      </c>
      <c r="AA62" s="3">
        <v>0</v>
      </c>
      <c r="AB62" s="3" t="s">
        <v>9548</v>
      </c>
    </row>
    <row r="63" spans="1:28" ht="12" customHeight="1" x14ac:dyDescent="0.25">
      <c r="A63" s="3" t="s">
        <v>1274</v>
      </c>
      <c r="B63" s="3">
        <v>62</v>
      </c>
      <c r="C63" s="3" t="s">
        <v>13477</v>
      </c>
      <c r="D63" s="3" t="s">
        <v>13478</v>
      </c>
      <c r="E63" s="3">
        <v>3</v>
      </c>
      <c r="F63" s="3">
        <v>511</v>
      </c>
      <c r="G63" s="3">
        <v>1</v>
      </c>
      <c r="H63" s="3">
        <v>11</v>
      </c>
      <c r="I63" s="3">
        <v>0</v>
      </c>
      <c r="J63" s="3" t="s">
        <v>9548</v>
      </c>
      <c r="K63" s="3">
        <v>0</v>
      </c>
      <c r="L63" s="3" t="s">
        <v>9548</v>
      </c>
      <c r="M63" s="3">
        <v>6</v>
      </c>
      <c r="N63" s="3">
        <v>285</v>
      </c>
      <c r="O63" s="3">
        <v>4</v>
      </c>
      <c r="P63" s="3" t="s">
        <v>9548</v>
      </c>
      <c r="Q63" s="3">
        <v>4</v>
      </c>
      <c r="R63" s="3">
        <v>215</v>
      </c>
      <c r="S63" s="3">
        <v>0</v>
      </c>
      <c r="T63" s="3" t="s">
        <v>9548</v>
      </c>
      <c r="U63" s="3">
        <v>0</v>
      </c>
      <c r="V63" s="3" t="s">
        <v>9548</v>
      </c>
      <c r="W63" s="3">
        <v>0</v>
      </c>
      <c r="X63" s="3" t="s">
        <v>9548</v>
      </c>
      <c r="Y63" s="3">
        <v>0</v>
      </c>
      <c r="Z63" s="3" t="s">
        <v>9548</v>
      </c>
      <c r="AA63" s="3">
        <v>0</v>
      </c>
      <c r="AB63" s="3" t="s">
        <v>9548</v>
      </c>
    </row>
    <row r="64" spans="1:28" ht="12" customHeight="1" x14ac:dyDescent="0.25">
      <c r="A64" s="3" t="s">
        <v>1700</v>
      </c>
      <c r="B64" s="3">
        <v>63</v>
      </c>
      <c r="C64" s="3" t="s">
        <v>175</v>
      </c>
      <c r="D64" s="3" t="s">
        <v>13480</v>
      </c>
      <c r="E64" s="3">
        <v>3</v>
      </c>
      <c r="F64" s="3">
        <v>636</v>
      </c>
      <c r="G64" s="3">
        <v>3</v>
      </c>
      <c r="H64" s="3">
        <v>72</v>
      </c>
      <c r="I64" s="3">
        <v>0</v>
      </c>
      <c r="J64" s="3" t="s">
        <v>9548</v>
      </c>
      <c r="K64" s="3">
        <v>0</v>
      </c>
      <c r="L64" s="3" t="s">
        <v>9548</v>
      </c>
      <c r="M64" s="3">
        <v>6</v>
      </c>
      <c r="N64" s="3">
        <v>273</v>
      </c>
      <c r="O64" s="3">
        <v>0</v>
      </c>
      <c r="P64" s="3" t="s">
        <v>9548</v>
      </c>
      <c r="Q64" s="3">
        <v>3</v>
      </c>
      <c r="R64" s="3">
        <v>291</v>
      </c>
      <c r="S64" s="3">
        <v>0</v>
      </c>
      <c r="T64" s="3" t="s">
        <v>9548</v>
      </c>
      <c r="U64" s="3">
        <v>0</v>
      </c>
      <c r="V64" s="3" t="s">
        <v>9548</v>
      </c>
      <c r="W64" s="3">
        <v>0</v>
      </c>
      <c r="X64" s="3" t="s">
        <v>9548</v>
      </c>
      <c r="Y64" s="3">
        <v>0</v>
      </c>
      <c r="Z64" s="3" t="s">
        <v>9548</v>
      </c>
      <c r="AA64" s="3">
        <v>0</v>
      </c>
      <c r="AB64" s="3" t="s">
        <v>9548</v>
      </c>
    </row>
    <row r="65" spans="1:28" ht="12" customHeight="1" x14ac:dyDescent="0.25">
      <c r="A65" s="3" t="s">
        <v>1700</v>
      </c>
      <c r="B65" s="3">
        <v>64</v>
      </c>
      <c r="C65" s="3" t="s">
        <v>13481</v>
      </c>
      <c r="D65" s="3" t="s">
        <v>13482</v>
      </c>
      <c r="E65" s="3">
        <v>3</v>
      </c>
      <c r="F65" s="3">
        <v>698</v>
      </c>
      <c r="G65" s="3">
        <v>1</v>
      </c>
      <c r="H65" s="3">
        <v>12</v>
      </c>
      <c r="I65" s="3">
        <v>0</v>
      </c>
      <c r="J65" s="3" t="s">
        <v>9548</v>
      </c>
      <c r="K65" s="3">
        <v>0</v>
      </c>
      <c r="L65" s="3" t="s">
        <v>9548</v>
      </c>
      <c r="M65" s="3">
        <v>6</v>
      </c>
      <c r="N65" s="3">
        <v>354</v>
      </c>
      <c r="O65" s="3">
        <v>0</v>
      </c>
      <c r="P65" s="3" t="s">
        <v>9548</v>
      </c>
      <c r="Q65" s="3">
        <v>3</v>
      </c>
      <c r="R65" s="3">
        <v>332</v>
      </c>
      <c r="S65" s="3">
        <v>0</v>
      </c>
      <c r="T65" s="3" t="s">
        <v>9548</v>
      </c>
      <c r="U65" s="3">
        <v>0</v>
      </c>
      <c r="V65" s="3" t="s">
        <v>9548</v>
      </c>
      <c r="W65" s="3">
        <v>0</v>
      </c>
      <c r="X65" s="3" t="s">
        <v>9548</v>
      </c>
      <c r="Y65" s="3">
        <v>0</v>
      </c>
      <c r="Z65" s="3" t="s">
        <v>9548</v>
      </c>
      <c r="AA65" s="3">
        <v>0</v>
      </c>
      <c r="AB65" s="3" t="s">
        <v>9548</v>
      </c>
    </row>
    <row r="66" spans="1:28" ht="12" customHeight="1" x14ac:dyDescent="0.25">
      <c r="A66" s="3" t="s">
        <v>1414</v>
      </c>
      <c r="B66" s="3">
        <v>65</v>
      </c>
      <c r="C66" s="3" t="s">
        <v>13484</v>
      </c>
      <c r="D66" s="3" t="s">
        <v>13485</v>
      </c>
      <c r="E66" s="3">
        <v>3</v>
      </c>
      <c r="F66" s="3">
        <v>717</v>
      </c>
      <c r="G66" s="3">
        <v>1</v>
      </c>
      <c r="H66" s="3">
        <v>8</v>
      </c>
      <c r="I66" s="3">
        <v>0</v>
      </c>
      <c r="J66" s="3" t="s">
        <v>9548</v>
      </c>
      <c r="K66" s="3">
        <v>3</v>
      </c>
      <c r="L66" s="3" t="s">
        <v>9548</v>
      </c>
      <c r="M66" s="3">
        <v>6</v>
      </c>
      <c r="N66" s="3">
        <v>322</v>
      </c>
      <c r="O66" s="3">
        <v>0</v>
      </c>
      <c r="P66" s="3" t="s">
        <v>9548</v>
      </c>
      <c r="Q66" s="3">
        <v>8</v>
      </c>
      <c r="R66" s="3">
        <v>387</v>
      </c>
      <c r="S66" s="3">
        <v>0</v>
      </c>
      <c r="T66" s="3" t="s">
        <v>9548</v>
      </c>
      <c r="U66" s="3">
        <v>0</v>
      </c>
      <c r="V66" s="3" t="s">
        <v>9548</v>
      </c>
      <c r="W66" s="3">
        <v>0</v>
      </c>
      <c r="X66" s="3" t="s">
        <v>9548</v>
      </c>
      <c r="Y66" s="3">
        <v>0</v>
      </c>
      <c r="Z66" s="3" t="s">
        <v>9548</v>
      </c>
      <c r="AA66" s="3">
        <v>0</v>
      </c>
      <c r="AB66" s="3" t="s">
        <v>9548</v>
      </c>
    </row>
    <row r="67" spans="1:28" ht="12" customHeight="1" x14ac:dyDescent="0.25">
      <c r="A67" s="3" t="s">
        <v>1357</v>
      </c>
      <c r="B67" s="3">
        <v>66</v>
      </c>
      <c r="C67" s="3" t="s">
        <v>13486</v>
      </c>
      <c r="D67" s="3" t="s">
        <v>13487</v>
      </c>
      <c r="E67" s="3">
        <v>2</v>
      </c>
      <c r="F67" s="3">
        <v>51</v>
      </c>
      <c r="G67" s="3">
        <v>1</v>
      </c>
      <c r="H67" s="3">
        <v>8</v>
      </c>
      <c r="I67" s="3">
        <v>0</v>
      </c>
      <c r="J67" s="3" t="s">
        <v>9548</v>
      </c>
      <c r="K67" s="3">
        <v>2</v>
      </c>
      <c r="L67" s="3" t="s">
        <v>9548</v>
      </c>
      <c r="M67" s="3">
        <v>1</v>
      </c>
      <c r="N67" s="3">
        <v>43</v>
      </c>
      <c r="O67" s="3">
        <v>3</v>
      </c>
      <c r="P67" s="3" t="s">
        <v>9548</v>
      </c>
      <c r="Q67" s="3">
        <v>0</v>
      </c>
      <c r="R67" s="3" t="s">
        <v>9548</v>
      </c>
      <c r="S67" s="3">
        <v>0</v>
      </c>
      <c r="T67" s="3" t="s">
        <v>9548</v>
      </c>
      <c r="U67" s="3">
        <v>0</v>
      </c>
      <c r="V67" s="3" t="s">
        <v>9548</v>
      </c>
      <c r="W67" s="3">
        <v>0</v>
      </c>
      <c r="X67" s="3" t="s">
        <v>9548</v>
      </c>
      <c r="Y67" s="3">
        <v>0</v>
      </c>
      <c r="Z67" s="3" t="s">
        <v>9548</v>
      </c>
      <c r="AA67" s="3">
        <v>0</v>
      </c>
      <c r="AB67" s="3" t="s">
        <v>9548</v>
      </c>
    </row>
    <row r="68" spans="1:28" ht="12" customHeight="1" x14ac:dyDescent="0.25">
      <c r="A68" s="3" t="s">
        <v>398</v>
      </c>
      <c r="B68" s="3">
        <v>67</v>
      </c>
      <c r="C68" s="3" t="s">
        <v>13489</v>
      </c>
      <c r="D68" s="3" t="s">
        <v>13490</v>
      </c>
      <c r="E68" s="3">
        <v>2</v>
      </c>
      <c r="F68" s="3">
        <v>65</v>
      </c>
      <c r="G68" s="3">
        <v>1</v>
      </c>
      <c r="H68" s="3">
        <v>7</v>
      </c>
      <c r="I68" s="3">
        <v>0</v>
      </c>
      <c r="J68" s="3" t="s">
        <v>9548</v>
      </c>
      <c r="K68" s="3">
        <v>9</v>
      </c>
      <c r="L68" s="3" t="s">
        <v>9548</v>
      </c>
      <c r="M68" s="3">
        <v>1</v>
      </c>
      <c r="N68" s="3">
        <v>58</v>
      </c>
      <c r="O68" s="3">
        <v>0</v>
      </c>
      <c r="P68" s="3" t="s">
        <v>9548</v>
      </c>
      <c r="Q68" s="3">
        <v>1</v>
      </c>
      <c r="R68" s="3" t="s">
        <v>9548</v>
      </c>
      <c r="S68" s="3">
        <v>0</v>
      </c>
      <c r="T68" s="3" t="s">
        <v>9548</v>
      </c>
      <c r="U68" s="3">
        <v>0</v>
      </c>
      <c r="V68" s="3" t="s">
        <v>9548</v>
      </c>
      <c r="W68" s="3">
        <v>0</v>
      </c>
      <c r="X68" s="3" t="s">
        <v>9548</v>
      </c>
      <c r="Y68" s="3">
        <v>0</v>
      </c>
      <c r="Z68" s="3" t="s">
        <v>9548</v>
      </c>
      <c r="AA68" s="3">
        <v>0</v>
      </c>
      <c r="AB68" s="3" t="s">
        <v>9548</v>
      </c>
    </row>
    <row r="69" spans="1:28" ht="12" customHeight="1" x14ac:dyDescent="0.25">
      <c r="A69" s="3" t="s">
        <v>2717</v>
      </c>
      <c r="B69" s="3">
        <v>68</v>
      </c>
      <c r="C69" s="3" t="s">
        <v>4277</v>
      </c>
      <c r="D69" s="3" t="s">
        <v>13491</v>
      </c>
      <c r="E69" s="3">
        <v>2</v>
      </c>
      <c r="F69" s="3">
        <v>70</v>
      </c>
      <c r="G69" s="3">
        <v>1</v>
      </c>
      <c r="H69" s="3">
        <v>9</v>
      </c>
      <c r="I69" s="3">
        <v>0</v>
      </c>
      <c r="J69" s="3" t="s">
        <v>9548</v>
      </c>
      <c r="K69" s="3">
        <v>5</v>
      </c>
      <c r="L69" s="3" t="s">
        <v>9548</v>
      </c>
      <c r="M69" s="3">
        <v>1</v>
      </c>
      <c r="N69" s="3">
        <v>61</v>
      </c>
      <c r="O69" s="3">
        <v>0</v>
      </c>
      <c r="P69" s="3" t="s">
        <v>9548</v>
      </c>
      <c r="Q69" s="3">
        <v>4</v>
      </c>
      <c r="R69" s="3" t="s">
        <v>9548</v>
      </c>
      <c r="S69" s="3">
        <v>2</v>
      </c>
      <c r="T69" s="3" t="s">
        <v>9548</v>
      </c>
      <c r="U69" s="3">
        <v>0</v>
      </c>
      <c r="V69" s="3" t="s">
        <v>9548</v>
      </c>
      <c r="W69" s="3">
        <v>0</v>
      </c>
      <c r="X69" s="3" t="s">
        <v>9548</v>
      </c>
      <c r="Y69" s="3">
        <v>0</v>
      </c>
      <c r="Z69" s="3" t="s">
        <v>9548</v>
      </c>
      <c r="AA69" s="3">
        <v>0</v>
      </c>
      <c r="AB69" s="3" t="s">
        <v>9548</v>
      </c>
    </row>
    <row r="70" spans="1:28" ht="12" customHeight="1" x14ac:dyDescent="0.25">
      <c r="A70" s="3" t="s">
        <v>3532</v>
      </c>
      <c r="B70" s="3">
        <v>69</v>
      </c>
      <c r="C70" s="3" t="s">
        <v>13492</v>
      </c>
      <c r="D70" s="3" t="s">
        <v>13493</v>
      </c>
      <c r="E70" s="3">
        <v>2</v>
      </c>
      <c r="F70" s="3">
        <v>74</v>
      </c>
      <c r="G70" s="3">
        <v>1</v>
      </c>
      <c r="H70" s="3">
        <v>8</v>
      </c>
      <c r="I70" s="3">
        <v>0</v>
      </c>
      <c r="J70" s="3" t="s">
        <v>9548</v>
      </c>
      <c r="K70" s="3">
        <v>2</v>
      </c>
      <c r="L70" s="3" t="s">
        <v>9548</v>
      </c>
      <c r="M70" s="3">
        <v>1</v>
      </c>
      <c r="N70" s="3">
        <v>66</v>
      </c>
      <c r="O70" s="3">
        <v>0</v>
      </c>
      <c r="P70" s="3" t="s">
        <v>9548</v>
      </c>
      <c r="Q70" s="3">
        <v>2</v>
      </c>
      <c r="R70" s="3" t="s">
        <v>9548</v>
      </c>
      <c r="S70" s="3">
        <v>0</v>
      </c>
      <c r="T70" s="3" t="s">
        <v>9548</v>
      </c>
      <c r="U70" s="3">
        <v>0</v>
      </c>
      <c r="V70" s="3" t="s">
        <v>9548</v>
      </c>
      <c r="W70" s="3">
        <v>0</v>
      </c>
      <c r="X70" s="3" t="s">
        <v>9548</v>
      </c>
      <c r="Y70" s="3">
        <v>0</v>
      </c>
      <c r="Z70" s="3" t="s">
        <v>9548</v>
      </c>
      <c r="AA70" s="3">
        <v>0</v>
      </c>
      <c r="AB70" s="3" t="s">
        <v>9548</v>
      </c>
    </row>
    <row r="71" spans="1:28" ht="12" customHeight="1" x14ac:dyDescent="0.25">
      <c r="A71" s="3" t="s">
        <v>2817</v>
      </c>
      <c r="B71" s="3">
        <v>70</v>
      </c>
      <c r="C71" s="3" t="s">
        <v>13495</v>
      </c>
      <c r="D71" s="3" t="s">
        <v>13496</v>
      </c>
      <c r="E71" s="3">
        <v>2</v>
      </c>
      <c r="F71" s="3">
        <v>75</v>
      </c>
      <c r="G71" s="3">
        <v>1</v>
      </c>
      <c r="H71" s="3">
        <v>7</v>
      </c>
      <c r="I71" s="3">
        <v>0</v>
      </c>
      <c r="J71" s="3" t="s">
        <v>9548</v>
      </c>
      <c r="K71" s="3">
        <v>3</v>
      </c>
      <c r="L71" s="3" t="s">
        <v>9548</v>
      </c>
      <c r="M71" s="3">
        <v>2</v>
      </c>
      <c r="N71" s="3">
        <v>68</v>
      </c>
      <c r="O71" s="3">
        <v>3</v>
      </c>
      <c r="P71" s="3" t="s">
        <v>9548</v>
      </c>
      <c r="Q71" s="3">
        <v>0</v>
      </c>
      <c r="R71" s="3" t="s">
        <v>9548</v>
      </c>
      <c r="S71" s="3">
        <v>0</v>
      </c>
      <c r="T71" s="3" t="s">
        <v>9548</v>
      </c>
      <c r="U71" s="3">
        <v>0</v>
      </c>
      <c r="V71" s="3" t="s">
        <v>9548</v>
      </c>
      <c r="W71" s="3">
        <v>0</v>
      </c>
      <c r="X71" s="3" t="s">
        <v>9548</v>
      </c>
      <c r="Y71" s="3">
        <v>0</v>
      </c>
      <c r="Z71" s="3" t="s">
        <v>9548</v>
      </c>
      <c r="AA71" s="3">
        <v>0</v>
      </c>
      <c r="AB71" s="3" t="s">
        <v>9548</v>
      </c>
    </row>
    <row r="72" spans="1:28" ht="12" customHeight="1" x14ac:dyDescent="0.25">
      <c r="A72" s="3" t="s">
        <v>483</v>
      </c>
      <c r="B72" s="3">
        <v>71</v>
      </c>
      <c r="C72" s="3" t="s">
        <v>13497</v>
      </c>
      <c r="D72" s="3" t="s">
        <v>13498</v>
      </c>
      <c r="E72" s="3">
        <v>2</v>
      </c>
      <c r="F72" s="3">
        <v>77</v>
      </c>
      <c r="G72" s="3">
        <v>1</v>
      </c>
      <c r="H72" s="3">
        <v>8</v>
      </c>
      <c r="I72" s="3">
        <v>0</v>
      </c>
      <c r="J72" s="3" t="s">
        <v>9548</v>
      </c>
      <c r="K72" s="3">
        <v>5</v>
      </c>
      <c r="L72" s="3" t="s">
        <v>9548</v>
      </c>
      <c r="M72" s="3">
        <v>1</v>
      </c>
      <c r="N72" s="3">
        <v>69</v>
      </c>
      <c r="O72" s="3">
        <v>0</v>
      </c>
      <c r="P72" s="3" t="s">
        <v>9548</v>
      </c>
      <c r="Q72" s="3">
        <v>2</v>
      </c>
      <c r="R72" s="3" t="s">
        <v>9548</v>
      </c>
      <c r="S72" s="3">
        <v>2</v>
      </c>
      <c r="T72" s="3" t="s">
        <v>9548</v>
      </c>
      <c r="U72" s="3">
        <v>0</v>
      </c>
      <c r="V72" s="3" t="s">
        <v>9548</v>
      </c>
      <c r="W72" s="3">
        <v>0</v>
      </c>
      <c r="X72" s="3" t="s">
        <v>9548</v>
      </c>
      <c r="Y72" s="3">
        <v>0</v>
      </c>
      <c r="Z72" s="3" t="s">
        <v>9548</v>
      </c>
      <c r="AA72" s="3">
        <v>0</v>
      </c>
      <c r="AB72" s="3" t="s">
        <v>9548</v>
      </c>
    </row>
    <row r="73" spans="1:28" ht="12" customHeight="1" x14ac:dyDescent="0.25">
      <c r="A73" s="3" t="s">
        <v>770</v>
      </c>
      <c r="B73" s="3">
        <v>72</v>
      </c>
      <c r="C73" s="3" t="s">
        <v>264</v>
      </c>
      <c r="D73" s="3" t="s">
        <v>13500</v>
      </c>
      <c r="E73" s="3">
        <v>2</v>
      </c>
      <c r="F73" s="3">
        <v>93</v>
      </c>
      <c r="G73" s="3">
        <v>2</v>
      </c>
      <c r="H73" s="3">
        <v>33</v>
      </c>
      <c r="I73" s="3">
        <v>0</v>
      </c>
      <c r="J73" s="3" t="s">
        <v>9548</v>
      </c>
      <c r="K73" s="3">
        <v>5</v>
      </c>
      <c r="L73" s="3" t="s">
        <v>9548</v>
      </c>
      <c r="M73" s="3">
        <v>1</v>
      </c>
      <c r="N73" s="3">
        <v>60</v>
      </c>
      <c r="O73" s="3">
        <v>0</v>
      </c>
      <c r="P73" s="3" t="s">
        <v>9548</v>
      </c>
      <c r="Q73" s="3">
        <v>8</v>
      </c>
      <c r="R73" s="3" t="s">
        <v>9548</v>
      </c>
      <c r="S73" s="3">
        <v>0</v>
      </c>
      <c r="T73" s="3" t="s">
        <v>9548</v>
      </c>
      <c r="U73" s="3">
        <v>0</v>
      </c>
      <c r="V73" s="3" t="s">
        <v>9548</v>
      </c>
      <c r="W73" s="3">
        <v>0</v>
      </c>
      <c r="X73" s="3" t="s">
        <v>9548</v>
      </c>
      <c r="Y73" s="3">
        <v>0</v>
      </c>
      <c r="Z73" s="3" t="s">
        <v>9548</v>
      </c>
      <c r="AA73" s="3">
        <v>0</v>
      </c>
      <c r="AB73" s="3" t="s">
        <v>9548</v>
      </c>
    </row>
    <row r="74" spans="1:28" ht="12" customHeight="1" x14ac:dyDescent="0.25">
      <c r="A74" s="3" t="s">
        <v>3176</v>
      </c>
      <c r="B74" s="3">
        <v>73</v>
      </c>
      <c r="C74" s="3" t="s">
        <v>13502</v>
      </c>
      <c r="D74" s="3" t="s">
        <v>13503</v>
      </c>
      <c r="E74" s="3">
        <v>2</v>
      </c>
      <c r="F74" s="3">
        <v>93</v>
      </c>
      <c r="G74" s="3">
        <v>1</v>
      </c>
      <c r="H74" s="3">
        <v>17</v>
      </c>
      <c r="I74" s="3">
        <v>0</v>
      </c>
      <c r="J74" s="3" t="s">
        <v>9548</v>
      </c>
      <c r="K74" s="3">
        <v>0</v>
      </c>
      <c r="L74" s="3" t="s">
        <v>9548</v>
      </c>
      <c r="M74" s="3">
        <v>1</v>
      </c>
      <c r="N74" s="3">
        <v>76</v>
      </c>
      <c r="O74" s="3">
        <v>2</v>
      </c>
      <c r="P74" s="3" t="s">
        <v>9548</v>
      </c>
      <c r="Q74" s="3">
        <v>1</v>
      </c>
      <c r="R74" s="3" t="s">
        <v>9548</v>
      </c>
      <c r="S74" s="3">
        <v>0</v>
      </c>
      <c r="T74" s="3" t="s">
        <v>9548</v>
      </c>
      <c r="U74" s="3">
        <v>0</v>
      </c>
      <c r="V74" s="3" t="s">
        <v>9548</v>
      </c>
      <c r="W74" s="3">
        <v>0</v>
      </c>
      <c r="X74" s="3" t="s">
        <v>9548</v>
      </c>
      <c r="Y74" s="3">
        <v>0</v>
      </c>
      <c r="Z74" s="3" t="s">
        <v>9548</v>
      </c>
      <c r="AA74" s="3">
        <v>0</v>
      </c>
      <c r="AB74" s="3" t="s">
        <v>9548</v>
      </c>
    </row>
    <row r="75" spans="1:28" ht="12" customHeight="1" x14ac:dyDescent="0.25">
      <c r="A75" s="3" t="s">
        <v>2046</v>
      </c>
      <c r="B75" s="3">
        <v>74</v>
      </c>
      <c r="C75" s="3" t="s">
        <v>13504</v>
      </c>
      <c r="D75" s="3" t="s">
        <v>13505</v>
      </c>
      <c r="E75" s="3">
        <v>2</v>
      </c>
      <c r="F75" s="3">
        <v>93</v>
      </c>
      <c r="G75" s="3">
        <v>1</v>
      </c>
      <c r="H75" s="3">
        <v>16</v>
      </c>
      <c r="I75" s="3">
        <v>0</v>
      </c>
      <c r="J75" s="3" t="s">
        <v>9548</v>
      </c>
      <c r="K75" s="3">
        <v>0</v>
      </c>
      <c r="L75" s="3" t="s">
        <v>9548</v>
      </c>
      <c r="M75" s="3">
        <v>1</v>
      </c>
      <c r="N75" s="3">
        <v>77</v>
      </c>
      <c r="O75" s="3">
        <v>0</v>
      </c>
      <c r="P75" s="3" t="s">
        <v>9548</v>
      </c>
      <c r="Q75" s="3">
        <v>1</v>
      </c>
      <c r="R75" s="3" t="s">
        <v>9548</v>
      </c>
      <c r="S75" s="3">
        <v>0</v>
      </c>
      <c r="T75" s="3" t="s">
        <v>9548</v>
      </c>
      <c r="U75" s="3">
        <v>0</v>
      </c>
      <c r="V75" s="3" t="s">
        <v>9548</v>
      </c>
      <c r="W75" s="3">
        <v>0</v>
      </c>
      <c r="X75" s="3" t="s">
        <v>9548</v>
      </c>
      <c r="Y75" s="3">
        <v>0</v>
      </c>
      <c r="Z75" s="3" t="s">
        <v>9548</v>
      </c>
      <c r="AA75" s="3">
        <v>0</v>
      </c>
      <c r="AB75" s="3" t="s">
        <v>9548</v>
      </c>
    </row>
    <row r="76" spans="1:28" ht="12" customHeight="1" x14ac:dyDescent="0.25">
      <c r="A76" s="3" t="s">
        <v>3394</v>
      </c>
      <c r="B76" s="3">
        <v>75</v>
      </c>
      <c r="C76" s="3" t="s">
        <v>13507</v>
      </c>
      <c r="D76" s="3" t="s">
        <v>13508</v>
      </c>
      <c r="E76" s="3">
        <v>2</v>
      </c>
      <c r="F76" s="3">
        <v>95</v>
      </c>
      <c r="G76" s="3">
        <v>1</v>
      </c>
      <c r="H76" s="3">
        <v>17</v>
      </c>
      <c r="I76" s="3">
        <v>0</v>
      </c>
      <c r="J76" s="3" t="s">
        <v>9548</v>
      </c>
      <c r="K76" s="3">
        <v>0</v>
      </c>
      <c r="L76" s="3" t="s">
        <v>9548</v>
      </c>
      <c r="M76" s="3">
        <v>1</v>
      </c>
      <c r="N76" s="3">
        <v>78</v>
      </c>
      <c r="O76" s="3">
        <v>2</v>
      </c>
      <c r="P76" s="3" t="s">
        <v>9548</v>
      </c>
      <c r="Q76" s="3">
        <v>5</v>
      </c>
      <c r="R76" s="3" t="s">
        <v>9548</v>
      </c>
      <c r="S76" s="3">
        <v>0</v>
      </c>
      <c r="T76" s="3" t="s">
        <v>9548</v>
      </c>
      <c r="U76" s="3">
        <v>0</v>
      </c>
      <c r="V76" s="3" t="s">
        <v>9548</v>
      </c>
      <c r="W76" s="3">
        <v>0</v>
      </c>
      <c r="X76" s="3" t="s">
        <v>9548</v>
      </c>
      <c r="Y76" s="3">
        <v>0</v>
      </c>
      <c r="Z76" s="3" t="s">
        <v>9548</v>
      </c>
      <c r="AA76" s="3">
        <v>0</v>
      </c>
      <c r="AB76" s="3" t="s">
        <v>9548</v>
      </c>
    </row>
    <row r="77" spans="1:28" ht="12" customHeight="1" x14ac:dyDescent="0.25">
      <c r="A77" s="3" t="s">
        <v>483</v>
      </c>
      <c r="B77" s="3">
        <v>76</v>
      </c>
      <c r="C77" s="3" t="s">
        <v>13509</v>
      </c>
      <c r="D77" s="3" t="s">
        <v>13510</v>
      </c>
      <c r="E77" s="3">
        <v>2</v>
      </c>
      <c r="F77" s="3">
        <v>108</v>
      </c>
      <c r="G77" s="3">
        <v>1</v>
      </c>
      <c r="H77" s="3">
        <v>10</v>
      </c>
      <c r="I77" s="3">
        <v>0</v>
      </c>
      <c r="J77" s="3" t="s">
        <v>9548</v>
      </c>
      <c r="K77" s="3">
        <v>5</v>
      </c>
      <c r="L77" s="3" t="s">
        <v>9548</v>
      </c>
      <c r="M77" s="3">
        <v>2</v>
      </c>
      <c r="N77" s="3">
        <v>98</v>
      </c>
      <c r="O77" s="3">
        <v>0</v>
      </c>
      <c r="P77" s="3" t="s">
        <v>9548</v>
      </c>
      <c r="Q77" s="3">
        <v>5</v>
      </c>
      <c r="R77" s="3" t="s">
        <v>9548</v>
      </c>
      <c r="S77" s="3">
        <v>0</v>
      </c>
      <c r="T77" s="3" t="s">
        <v>9548</v>
      </c>
      <c r="U77" s="3">
        <v>0</v>
      </c>
      <c r="V77" s="3" t="s">
        <v>9548</v>
      </c>
      <c r="W77" s="3">
        <v>0</v>
      </c>
      <c r="X77" s="3" t="s">
        <v>9548</v>
      </c>
      <c r="Y77" s="3">
        <v>0</v>
      </c>
      <c r="Z77" s="3" t="s">
        <v>9548</v>
      </c>
      <c r="AA77" s="3">
        <v>0</v>
      </c>
      <c r="AB77" s="3" t="s">
        <v>9548</v>
      </c>
    </row>
    <row r="78" spans="1:28" ht="12" customHeight="1" x14ac:dyDescent="0.25">
      <c r="A78" s="3" t="s">
        <v>975</v>
      </c>
      <c r="B78" s="3">
        <v>77</v>
      </c>
      <c r="C78" s="3" t="s">
        <v>13512</v>
      </c>
      <c r="D78" s="3" t="s">
        <v>13513</v>
      </c>
      <c r="E78" s="3">
        <v>2</v>
      </c>
      <c r="F78" s="3">
        <v>118</v>
      </c>
      <c r="G78" s="3">
        <v>1</v>
      </c>
      <c r="H78" s="3">
        <v>13</v>
      </c>
      <c r="I78" s="3">
        <v>0</v>
      </c>
      <c r="J78" s="3" t="s">
        <v>9548</v>
      </c>
      <c r="K78" s="3">
        <v>3</v>
      </c>
      <c r="L78" s="3" t="s">
        <v>9548</v>
      </c>
      <c r="M78" s="3">
        <v>1</v>
      </c>
      <c r="N78" s="3">
        <v>105</v>
      </c>
      <c r="O78" s="3">
        <v>0</v>
      </c>
      <c r="P78" s="3" t="s">
        <v>9548</v>
      </c>
      <c r="Q78" s="3">
        <v>2</v>
      </c>
      <c r="R78" s="3" t="s">
        <v>9548</v>
      </c>
      <c r="S78" s="3">
        <v>0</v>
      </c>
      <c r="T78" s="3" t="s">
        <v>9548</v>
      </c>
      <c r="U78" s="3">
        <v>0</v>
      </c>
      <c r="V78" s="3" t="s">
        <v>9548</v>
      </c>
      <c r="W78" s="3">
        <v>0</v>
      </c>
      <c r="X78" s="3" t="s">
        <v>9548</v>
      </c>
      <c r="Y78" s="3">
        <v>0</v>
      </c>
      <c r="Z78" s="3" t="s">
        <v>9548</v>
      </c>
      <c r="AA78" s="3">
        <v>0</v>
      </c>
      <c r="AB78" s="3" t="s">
        <v>9548</v>
      </c>
    </row>
    <row r="79" spans="1:28" ht="12" customHeight="1" x14ac:dyDescent="0.25">
      <c r="A79" s="3" t="s">
        <v>551</v>
      </c>
      <c r="B79" s="3">
        <v>78</v>
      </c>
      <c r="C79" s="3" t="s">
        <v>13514</v>
      </c>
      <c r="D79" s="3" t="s">
        <v>13516</v>
      </c>
      <c r="E79" s="3">
        <v>2</v>
      </c>
      <c r="F79" s="3">
        <v>122</v>
      </c>
      <c r="G79" s="3">
        <v>1</v>
      </c>
      <c r="H79" s="3">
        <v>14</v>
      </c>
      <c r="I79" s="3">
        <v>0</v>
      </c>
      <c r="J79" s="3" t="s">
        <v>9548</v>
      </c>
      <c r="K79" s="3">
        <v>2</v>
      </c>
      <c r="L79" s="3" t="s">
        <v>9548</v>
      </c>
      <c r="M79" s="3">
        <v>1</v>
      </c>
      <c r="N79" s="3">
        <v>108</v>
      </c>
      <c r="O79" s="3">
        <v>0</v>
      </c>
      <c r="P79" s="3" t="s">
        <v>9548</v>
      </c>
      <c r="Q79" s="3">
        <v>3</v>
      </c>
      <c r="R79" s="3" t="s">
        <v>9548</v>
      </c>
      <c r="S79" s="3">
        <v>0</v>
      </c>
      <c r="T79" s="3" t="s">
        <v>9548</v>
      </c>
      <c r="U79" s="3">
        <v>0</v>
      </c>
      <c r="V79" s="3" t="s">
        <v>9548</v>
      </c>
      <c r="W79" s="3">
        <v>0</v>
      </c>
      <c r="X79" s="3" t="s">
        <v>9548</v>
      </c>
      <c r="Y79" s="3">
        <v>0</v>
      </c>
      <c r="Z79" s="3" t="s">
        <v>9548</v>
      </c>
      <c r="AA79" s="3">
        <v>0</v>
      </c>
      <c r="AB79" s="3" t="s">
        <v>9548</v>
      </c>
    </row>
    <row r="80" spans="1:28" ht="12" customHeight="1" x14ac:dyDescent="0.25">
      <c r="A80" s="3" t="s">
        <v>337</v>
      </c>
      <c r="B80" s="3">
        <v>79</v>
      </c>
      <c r="C80" s="3" t="s">
        <v>81</v>
      </c>
      <c r="D80" s="3" t="s">
        <v>13517</v>
      </c>
      <c r="E80" s="3">
        <v>2</v>
      </c>
      <c r="F80" s="3">
        <v>127</v>
      </c>
      <c r="G80" s="3">
        <v>1</v>
      </c>
      <c r="H80" s="3">
        <v>16</v>
      </c>
      <c r="I80" s="3">
        <v>0</v>
      </c>
      <c r="J80" s="3" t="s">
        <v>9548</v>
      </c>
      <c r="K80" s="3">
        <v>0</v>
      </c>
      <c r="L80" s="3" t="s">
        <v>9548</v>
      </c>
      <c r="M80" s="3">
        <v>2</v>
      </c>
      <c r="N80" s="3">
        <v>111</v>
      </c>
      <c r="O80" s="3">
        <v>0</v>
      </c>
      <c r="P80" s="3" t="s">
        <v>9548</v>
      </c>
      <c r="Q80" s="3">
        <v>2</v>
      </c>
      <c r="R80" s="3" t="s">
        <v>9548</v>
      </c>
      <c r="S80" s="3">
        <v>0</v>
      </c>
      <c r="T80" s="3" t="s">
        <v>9548</v>
      </c>
      <c r="U80" s="3">
        <v>0</v>
      </c>
      <c r="V80" s="3" t="s">
        <v>9548</v>
      </c>
      <c r="W80" s="3">
        <v>0</v>
      </c>
      <c r="X80" s="3" t="s">
        <v>9548</v>
      </c>
      <c r="Y80" s="3">
        <v>0</v>
      </c>
      <c r="Z80" s="3" t="s">
        <v>9548</v>
      </c>
      <c r="AA80" s="3">
        <v>0</v>
      </c>
      <c r="AB80" s="3" t="s">
        <v>9548</v>
      </c>
    </row>
    <row r="81" spans="1:28" ht="12" customHeight="1" x14ac:dyDescent="0.25">
      <c r="A81" s="3" t="s">
        <v>381</v>
      </c>
      <c r="B81" s="3">
        <v>80</v>
      </c>
      <c r="C81" s="3" t="s">
        <v>13519</v>
      </c>
      <c r="D81" s="3" t="s">
        <v>13520</v>
      </c>
      <c r="E81" s="3">
        <v>2</v>
      </c>
      <c r="F81" s="3">
        <v>128</v>
      </c>
      <c r="G81" s="3">
        <v>1</v>
      </c>
      <c r="H81" s="3">
        <v>12</v>
      </c>
      <c r="I81" s="3">
        <v>0</v>
      </c>
      <c r="J81" s="3" t="s">
        <v>9548</v>
      </c>
      <c r="K81" s="3">
        <v>0</v>
      </c>
      <c r="L81" s="3" t="s">
        <v>9548</v>
      </c>
      <c r="M81" s="3">
        <v>3</v>
      </c>
      <c r="N81" s="3">
        <v>116</v>
      </c>
      <c r="O81" s="3">
        <v>2</v>
      </c>
      <c r="P81" s="3" t="s">
        <v>9548</v>
      </c>
      <c r="Q81" s="3">
        <v>4</v>
      </c>
      <c r="R81" s="3" t="s">
        <v>9548</v>
      </c>
      <c r="S81" s="3">
        <v>0</v>
      </c>
      <c r="T81" s="3" t="s">
        <v>9548</v>
      </c>
      <c r="U81" s="3">
        <v>0</v>
      </c>
      <c r="V81" s="3" t="s">
        <v>9548</v>
      </c>
      <c r="W81" s="3">
        <v>0</v>
      </c>
      <c r="X81" s="3" t="s">
        <v>9548</v>
      </c>
      <c r="Y81" s="3">
        <v>0</v>
      </c>
      <c r="Z81" s="3" t="s">
        <v>9548</v>
      </c>
      <c r="AA81" s="3">
        <v>0</v>
      </c>
      <c r="AB81" s="3" t="s">
        <v>9548</v>
      </c>
    </row>
    <row r="82" spans="1:28" ht="12" customHeight="1" x14ac:dyDescent="0.25">
      <c r="A82" s="3" t="s">
        <v>352</v>
      </c>
      <c r="B82" s="3">
        <v>81</v>
      </c>
      <c r="C82" s="3" t="s">
        <v>13521</v>
      </c>
      <c r="D82" s="3" t="s">
        <v>13522</v>
      </c>
      <c r="E82" s="3">
        <v>2</v>
      </c>
      <c r="F82" s="3">
        <v>130</v>
      </c>
      <c r="G82" s="3">
        <v>1</v>
      </c>
      <c r="H82" s="3">
        <v>10</v>
      </c>
      <c r="I82" s="3">
        <v>0</v>
      </c>
      <c r="J82" s="3" t="s">
        <v>9548</v>
      </c>
      <c r="K82" s="3">
        <v>0</v>
      </c>
      <c r="L82" s="3" t="s">
        <v>9548</v>
      </c>
      <c r="M82" s="3">
        <v>1</v>
      </c>
      <c r="N82" s="3">
        <v>120</v>
      </c>
      <c r="O82" s="3">
        <v>0</v>
      </c>
      <c r="P82" s="3" t="s">
        <v>9548</v>
      </c>
      <c r="Q82" s="3">
        <v>1</v>
      </c>
      <c r="R82" s="3" t="s">
        <v>9548</v>
      </c>
      <c r="S82" s="3">
        <v>0</v>
      </c>
      <c r="T82" s="3" t="s">
        <v>9548</v>
      </c>
      <c r="U82" s="3">
        <v>0</v>
      </c>
      <c r="V82" s="3" t="s">
        <v>9548</v>
      </c>
      <c r="W82" s="3">
        <v>0</v>
      </c>
      <c r="X82" s="3" t="s">
        <v>9548</v>
      </c>
      <c r="Y82" s="3">
        <v>0</v>
      </c>
      <c r="Z82" s="3" t="s">
        <v>9548</v>
      </c>
      <c r="AA82" s="3">
        <v>0</v>
      </c>
      <c r="AB82" s="3" t="s">
        <v>9548</v>
      </c>
    </row>
    <row r="83" spans="1:28" ht="12" customHeight="1" x14ac:dyDescent="0.25">
      <c r="A83" s="3" t="s">
        <v>1414</v>
      </c>
      <c r="B83" s="3">
        <v>82</v>
      </c>
      <c r="C83" s="3" t="s">
        <v>13524</v>
      </c>
      <c r="D83" s="3" t="s">
        <v>13525</v>
      </c>
      <c r="E83" s="3">
        <v>2</v>
      </c>
      <c r="F83" s="3">
        <v>140</v>
      </c>
      <c r="G83" s="3">
        <v>1</v>
      </c>
      <c r="H83" s="3">
        <v>10</v>
      </c>
      <c r="I83" s="3">
        <v>0</v>
      </c>
      <c r="J83" s="3" t="s">
        <v>9548</v>
      </c>
      <c r="K83" s="3">
        <v>0</v>
      </c>
      <c r="L83" s="3" t="s">
        <v>9548</v>
      </c>
      <c r="M83" s="3">
        <v>2</v>
      </c>
      <c r="N83" s="3">
        <v>130</v>
      </c>
      <c r="O83" s="3">
        <v>4</v>
      </c>
      <c r="P83" s="3" t="s">
        <v>9548</v>
      </c>
      <c r="Q83" s="3">
        <v>8</v>
      </c>
      <c r="R83" s="3" t="s">
        <v>9548</v>
      </c>
      <c r="S83" s="3">
        <v>0</v>
      </c>
      <c r="T83" s="3" t="s">
        <v>9548</v>
      </c>
      <c r="U83" s="3">
        <v>0</v>
      </c>
      <c r="V83" s="3" t="s">
        <v>9548</v>
      </c>
      <c r="W83" s="3">
        <v>0</v>
      </c>
      <c r="X83" s="3" t="s">
        <v>9548</v>
      </c>
      <c r="Y83" s="3">
        <v>0</v>
      </c>
      <c r="Z83" s="3" t="s">
        <v>9548</v>
      </c>
      <c r="AA83" s="3">
        <v>0</v>
      </c>
      <c r="AB83" s="3" t="s">
        <v>9548</v>
      </c>
    </row>
    <row r="84" spans="1:28" ht="12" customHeight="1" x14ac:dyDescent="0.25">
      <c r="A84" s="3" t="s">
        <v>4753</v>
      </c>
      <c r="B84" s="3">
        <v>83</v>
      </c>
      <c r="C84" s="3" t="s">
        <v>13526</v>
      </c>
      <c r="D84" s="3" t="s">
        <v>13527</v>
      </c>
      <c r="E84" s="3">
        <v>2</v>
      </c>
      <c r="F84" s="3">
        <v>169</v>
      </c>
      <c r="G84" s="3">
        <v>1</v>
      </c>
      <c r="H84" s="3">
        <v>9</v>
      </c>
      <c r="I84" s="3">
        <v>0</v>
      </c>
      <c r="J84" s="3" t="s">
        <v>9548</v>
      </c>
      <c r="K84" s="3">
        <v>1</v>
      </c>
      <c r="L84" s="3" t="s">
        <v>9548</v>
      </c>
      <c r="M84" s="3">
        <v>3</v>
      </c>
      <c r="N84" s="3">
        <v>160</v>
      </c>
      <c r="O84" s="3">
        <v>0</v>
      </c>
      <c r="P84" s="3" t="s">
        <v>9548</v>
      </c>
      <c r="Q84" s="3">
        <v>0</v>
      </c>
      <c r="R84" s="3" t="s">
        <v>9548</v>
      </c>
      <c r="S84" s="3">
        <v>0</v>
      </c>
      <c r="T84" s="3" t="s">
        <v>9548</v>
      </c>
      <c r="U84" s="3">
        <v>0</v>
      </c>
      <c r="V84" s="3" t="s">
        <v>9548</v>
      </c>
      <c r="W84" s="3">
        <v>0</v>
      </c>
      <c r="X84" s="3" t="s">
        <v>9548</v>
      </c>
      <c r="Y84" s="3">
        <v>0</v>
      </c>
      <c r="Z84" s="3" t="s">
        <v>9548</v>
      </c>
      <c r="AA84" s="3">
        <v>0</v>
      </c>
      <c r="AB84" s="3" t="s">
        <v>9548</v>
      </c>
    </row>
    <row r="85" spans="1:28" ht="12" customHeight="1" x14ac:dyDescent="0.25">
      <c r="A85" s="3" t="s">
        <v>310</v>
      </c>
      <c r="B85" s="3">
        <v>84</v>
      </c>
      <c r="C85" s="3" t="s">
        <v>13529</v>
      </c>
      <c r="D85" s="3" t="s">
        <v>13530</v>
      </c>
      <c r="E85" s="3">
        <v>2</v>
      </c>
      <c r="F85" s="3">
        <v>181</v>
      </c>
      <c r="G85" s="3">
        <v>1</v>
      </c>
      <c r="H85" s="3">
        <v>14</v>
      </c>
      <c r="I85" s="3">
        <v>0</v>
      </c>
      <c r="J85" s="3" t="s">
        <v>9548</v>
      </c>
      <c r="K85" s="3">
        <v>0</v>
      </c>
      <c r="L85" s="3" t="s">
        <v>9548</v>
      </c>
      <c r="M85" s="3">
        <v>3</v>
      </c>
      <c r="N85" s="3">
        <v>167</v>
      </c>
      <c r="O85" s="3">
        <v>0</v>
      </c>
      <c r="P85" s="3" t="s">
        <v>9548</v>
      </c>
      <c r="Q85" s="3">
        <v>4</v>
      </c>
      <c r="R85" s="3" t="s">
        <v>9548</v>
      </c>
      <c r="S85" s="3">
        <v>0</v>
      </c>
      <c r="T85" s="3" t="s">
        <v>9548</v>
      </c>
      <c r="U85" s="3">
        <v>0</v>
      </c>
      <c r="V85" s="3" t="s">
        <v>9548</v>
      </c>
      <c r="W85" s="3">
        <v>0</v>
      </c>
      <c r="X85" s="3" t="s">
        <v>9548</v>
      </c>
      <c r="Y85" s="3">
        <v>0</v>
      </c>
      <c r="Z85" s="3" t="s">
        <v>9548</v>
      </c>
      <c r="AA85" s="3">
        <v>0</v>
      </c>
      <c r="AB85" s="3" t="s">
        <v>9548</v>
      </c>
    </row>
    <row r="86" spans="1:28" ht="12" customHeight="1" x14ac:dyDescent="0.25">
      <c r="A86" s="3" t="s">
        <v>3779</v>
      </c>
      <c r="B86" s="3">
        <v>85</v>
      </c>
      <c r="C86" s="3" t="s">
        <v>13532</v>
      </c>
      <c r="D86" s="3" t="s">
        <v>13533</v>
      </c>
      <c r="E86" s="3">
        <v>2</v>
      </c>
      <c r="F86" s="3">
        <v>182</v>
      </c>
      <c r="G86" s="3">
        <v>1</v>
      </c>
      <c r="H86" s="3">
        <v>18</v>
      </c>
      <c r="I86" s="3">
        <v>0</v>
      </c>
      <c r="J86" s="3" t="s">
        <v>9548</v>
      </c>
      <c r="K86" s="3">
        <v>2</v>
      </c>
      <c r="L86" s="3" t="s">
        <v>9548</v>
      </c>
      <c r="M86" s="3">
        <v>3</v>
      </c>
      <c r="N86" s="3">
        <v>164</v>
      </c>
      <c r="O86" s="3">
        <v>0</v>
      </c>
      <c r="P86" s="3" t="s">
        <v>9548</v>
      </c>
      <c r="Q86" s="3">
        <v>1</v>
      </c>
      <c r="R86" s="3" t="s">
        <v>9548</v>
      </c>
      <c r="S86" s="3">
        <v>0</v>
      </c>
      <c r="T86" s="3" t="s">
        <v>9548</v>
      </c>
      <c r="U86" s="3">
        <v>0</v>
      </c>
      <c r="V86" s="3" t="s">
        <v>9548</v>
      </c>
      <c r="W86" s="3">
        <v>0</v>
      </c>
      <c r="X86" s="3" t="s">
        <v>9548</v>
      </c>
      <c r="Y86" s="3">
        <v>0</v>
      </c>
      <c r="Z86" s="3" t="s">
        <v>9548</v>
      </c>
      <c r="AA86" s="3">
        <v>0</v>
      </c>
      <c r="AB86" s="3" t="s">
        <v>9548</v>
      </c>
    </row>
    <row r="87" spans="1:28" ht="12" customHeight="1" x14ac:dyDescent="0.25">
      <c r="A87" s="3" t="s">
        <v>2526</v>
      </c>
      <c r="B87" s="3">
        <v>86</v>
      </c>
      <c r="C87" s="3" t="s">
        <v>13534</v>
      </c>
      <c r="D87" s="3" t="s">
        <v>13535</v>
      </c>
      <c r="E87" s="3">
        <v>2</v>
      </c>
      <c r="F87" s="3">
        <v>192</v>
      </c>
      <c r="G87" s="3">
        <v>1</v>
      </c>
      <c r="H87" s="3">
        <v>8</v>
      </c>
      <c r="I87" s="3">
        <v>0</v>
      </c>
      <c r="J87" s="3" t="s">
        <v>9548</v>
      </c>
      <c r="K87" s="3">
        <v>1</v>
      </c>
      <c r="L87" s="3" t="s">
        <v>9548</v>
      </c>
      <c r="M87" s="3">
        <v>3</v>
      </c>
      <c r="N87" s="3">
        <v>184</v>
      </c>
      <c r="O87" s="3">
        <v>4</v>
      </c>
      <c r="P87" s="3" t="s">
        <v>9548</v>
      </c>
      <c r="Q87" s="3">
        <v>7</v>
      </c>
      <c r="R87" s="3" t="s">
        <v>9548</v>
      </c>
      <c r="S87" s="3">
        <v>0</v>
      </c>
      <c r="T87" s="3" t="s">
        <v>9548</v>
      </c>
      <c r="U87" s="3">
        <v>0</v>
      </c>
      <c r="V87" s="3" t="s">
        <v>9548</v>
      </c>
      <c r="W87" s="3">
        <v>0</v>
      </c>
      <c r="X87" s="3" t="s">
        <v>9548</v>
      </c>
      <c r="Y87" s="3">
        <v>0</v>
      </c>
      <c r="Z87" s="3" t="s">
        <v>9548</v>
      </c>
      <c r="AA87" s="3">
        <v>0</v>
      </c>
      <c r="AB87" s="3" t="s">
        <v>9548</v>
      </c>
    </row>
    <row r="88" spans="1:28" ht="12" customHeight="1" x14ac:dyDescent="0.25">
      <c r="A88" s="3" t="s">
        <v>1599</v>
      </c>
      <c r="B88" s="3">
        <v>87</v>
      </c>
      <c r="C88" s="3" t="s">
        <v>13537</v>
      </c>
      <c r="D88" s="3" t="s">
        <v>13538</v>
      </c>
      <c r="E88" s="3">
        <v>2</v>
      </c>
      <c r="F88" s="3">
        <v>196</v>
      </c>
      <c r="G88" s="3">
        <v>1</v>
      </c>
      <c r="H88" s="3">
        <v>11</v>
      </c>
      <c r="I88" s="3">
        <v>0</v>
      </c>
      <c r="J88" s="3" t="s">
        <v>9548</v>
      </c>
      <c r="K88" s="3">
        <v>2</v>
      </c>
      <c r="L88" s="3" t="s">
        <v>9548</v>
      </c>
      <c r="M88" s="3">
        <v>8</v>
      </c>
      <c r="N88" s="3" t="s">
        <v>9548</v>
      </c>
      <c r="O88" s="3">
        <v>0</v>
      </c>
      <c r="P88" s="3" t="s">
        <v>9548</v>
      </c>
      <c r="Q88" s="3">
        <v>3</v>
      </c>
      <c r="R88" s="3">
        <v>185</v>
      </c>
      <c r="S88" s="3">
        <v>0</v>
      </c>
      <c r="T88" s="3" t="s">
        <v>9548</v>
      </c>
      <c r="U88" s="3">
        <v>0</v>
      </c>
      <c r="V88" s="3" t="s">
        <v>9548</v>
      </c>
      <c r="W88" s="3">
        <v>0</v>
      </c>
      <c r="X88" s="3" t="s">
        <v>9548</v>
      </c>
      <c r="Y88" s="3">
        <v>0</v>
      </c>
      <c r="Z88" s="3" t="s">
        <v>9548</v>
      </c>
      <c r="AA88" s="3">
        <v>0</v>
      </c>
      <c r="AB88" s="3" t="s">
        <v>9548</v>
      </c>
    </row>
    <row r="89" spans="1:28" ht="12" customHeight="1" x14ac:dyDescent="0.25">
      <c r="A89" s="3" t="s">
        <v>3592</v>
      </c>
      <c r="B89" s="3">
        <v>88</v>
      </c>
      <c r="C89" s="3" t="s">
        <v>13539</v>
      </c>
      <c r="D89" s="3" t="s">
        <v>13540</v>
      </c>
      <c r="E89" s="3">
        <v>2</v>
      </c>
      <c r="F89" s="3">
        <v>209</v>
      </c>
      <c r="G89" s="3">
        <v>1</v>
      </c>
      <c r="H89" s="3">
        <v>14</v>
      </c>
      <c r="I89" s="3">
        <v>0</v>
      </c>
      <c r="J89" s="3" t="s">
        <v>9548</v>
      </c>
      <c r="K89" s="3">
        <v>0</v>
      </c>
      <c r="L89" s="3" t="s">
        <v>9548</v>
      </c>
      <c r="M89" s="3">
        <v>3</v>
      </c>
      <c r="N89" s="3">
        <v>195</v>
      </c>
      <c r="O89" s="3">
        <v>1</v>
      </c>
      <c r="P89" s="3" t="s">
        <v>9548</v>
      </c>
      <c r="Q89" s="3">
        <v>0</v>
      </c>
      <c r="R89" s="3" t="s">
        <v>9548</v>
      </c>
      <c r="S89" s="3">
        <v>0</v>
      </c>
      <c r="T89" s="3" t="s">
        <v>9548</v>
      </c>
      <c r="U89" s="3">
        <v>0</v>
      </c>
      <c r="V89" s="3" t="s">
        <v>9548</v>
      </c>
      <c r="W89" s="3">
        <v>0</v>
      </c>
      <c r="X89" s="3" t="s">
        <v>9548</v>
      </c>
      <c r="Y89" s="3">
        <v>0</v>
      </c>
      <c r="Z89" s="3" t="s">
        <v>9548</v>
      </c>
      <c r="AA89" s="3">
        <v>0</v>
      </c>
      <c r="AB89" s="3" t="s">
        <v>9548</v>
      </c>
    </row>
    <row r="90" spans="1:28" ht="12" customHeight="1" x14ac:dyDescent="0.25">
      <c r="A90" s="3" t="s">
        <v>883</v>
      </c>
      <c r="B90" s="3">
        <v>89</v>
      </c>
      <c r="C90" s="3" t="s">
        <v>13541</v>
      </c>
      <c r="D90" s="3" t="s">
        <v>13542</v>
      </c>
      <c r="E90" s="3">
        <v>2</v>
      </c>
      <c r="F90" s="3">
        <v>215</v>
      </c>
      <c r="G90" s="3">
        <v>1</v>
      </c>
      <c r="H90" s="3">
        <v>11</v>
      </c>
      <c r="I90" s="3">
        <v>0</v>
      </c>
      <c r="J90" s="3" t="s">
        <v>9548</v>
      </c>
      <c r="K90" s="3">
        <v>1</v>
      </c>
      <c r="L90" s="3" t="s">
        <v>9548</v>
      </c>
      <c r="M90" s="3">
        <v>4</v>
      </c>
      <c r="N90" s="3">
        <v>204</v>
      </c>
      <c r="O90" s="3">
        <v>0</v>
      </c>
      <c r="P90" s="3" t="s">
        <v>9548</v>
      </c>
      <c r="Q90" s="3">
        <v>3</v>
      </c>
      <c r="R90" s="3" t="s">
        <v>9548</v>
      </c>
      <c r="S90" s="3">
        <v>0</v>
      </c>
      <c r="T90" s="3" t="s">
        <v>9548</v>
      </c>
      <c r="U90" s="3">
        <v>0</v>
      </c>
      <c r="V90" s="3" t="s">
        <v>9548</v>
      </c>
      <c r="W90" s="3">
        <v>0</v>
      </c>
      <c r="X90" s="3" t="s">
        <v>9548</v>
      </c>
      <c r="Y90" s="3">
        <v>0</v>
      </c>
      <c r="Z90" s="3" t="s">
        <v>9548</v>
      </c>
      <c r="AA90" s="3">
        <v>0</v>
      </c>
      <c r="AB90" s="3" t="s">
        <v>9548</v>
      </c>
    </row>
    <row r="91" spans="1:28" ht="12" customHeight="1" x14ac:dyDescent="0.25">
      <c r="A91" s="3" t="s">
        <v>472</v>
      </c>
      <c r="B91" s="3">
        <v>90</v>
      </c>
      <c r="C91" s="3" t="s">
        <v>13544</v>
      </c>
      <c r="D91" s="3" t="s">
        <v>13545</v>
      </c>
      <c r="E91" s="3">
        <v>2</v>
      </c>
      <c r="F91" s="3">
        <v>233</v>
      </c>
      <c r="G91" s="3">
        <v>1</v>
      </c>
      <c r="H91" s="3">
        <v>13</v>
      </c>
      <c r="I91" s="3">
        <v>0</v>
      </c>
      <c r="J91" s="3" t="s">
        <v>9548</v>
      </c>
      <c r="K91" s="3">
        <v>0</v>
      </c>
      <c r="L91" s="3" t="s">
        <v>9548</v>
      </c>
      <c r="M91" s="3">
        <v>4</v>
      </c>
      <c r="N91" s="3">
        <v>220</v>
      </c>
      <c r="O91" s="3">
        <v>0</v>
      </c>
      <c r="P91" s="3" t="s">
        <v>9548</v>
      </c>
      <c r="Q91" s="3">
        <v>3</v>
      </c>
      <c r="R91" s="3" t="s">
        <v>9548</v>
      </c>
      <c r="S91" s="3">
        <v>0</v>
      </c>
      <c r="T91" s="3" t="s">
        <v>9548</v>
      </c>
      <c r="U91" s="3">
        <v>0</v>
      </c>
      <c r="V91" s="3" t="s">
        <v>9548</v>
      </c>
      <c r="W91" s="3">
        <v>0</v>
      </c>
      <c r="X91" s="3" t="s">
        <v>9548</v>
      </c>
      <c r="Y91" s="3">
        <v>0</v>
      </c>
      <c r="Z91" s="3" t="s">
        <v>9548</v>
      </c>
      <c r="AA91" s="3">
        <v>0</v>
      </c>
      <c r="AB91" s="3" t="s">
        <v>9548</v>
      </c>
    </row>
    <row r="92" spans="1:28" ht="12" customHeight="1" x14ac:dyDescent="0.25">
      <c r="A92" s="3" t="s">
        <v>1814</v>
      </c>
      <c r="B92" s="3">
        <v>91</v>
      </c>
      <c r="C92" s="3" t="s">
        <v>13546</v>
      </c>
      <c r="D92" s="3" t="s">
        <v>13547</v>
      </c>
      <c r="E92" s="3">
        <v>2</v>
      </c>
      <c r="F92" s="3">
        <v>241</v>
      </c>
      <c r="G92" s="3">
        <v>2</v>
      </c>
      <c r="H92" s="3">
        <v>37</v>
      </c>
      <c r="I92" s="3">
        <v>0</v>
      </c>
      <c r="J92" s="3" t="s">
        <v>9548</v>
      </c>
      <c r="K92" s="3">
        <v>0</v>
      </c>
      <c r="L92" s="3" t="s">
        <v>9548</v>
      </c>
      <c r="M92" s="3">
        <v>4</v>
      </c>
      <c r="N92" s="3">
        <v>204</v>
      </c>
      <c r="O92" s="3">
        <v>1</v>
      </c>
      <c r="P92" s="3" t="s">
        <v>9548</v>
      </c>
      <c r="Q92" s="3">
        <v>3</v>
      </c>
      <c r="R92" s="3" t="s">
        <v>9548</v>
      </c>
      <c r="S92" s="3">
        <v>0</v>
      </c>
      <c r="T92" s="3" t="s">
        <v>9548</v>
      </c>
      <c r="U92" s="3">
        <v>0</v>
      </c>
      <c r="V92" s="3" t="s">
        <v>9548</v>
      </c>
      <c r="W92" s="3">
        <v>0</v>
      </c>
      <c r="X92" s="3" t="s">
        <v>9548</v>
      </c>
      <c r="Y92" s="3">
        <v>0</v>
      </c>
      <c r="Z92" s="3" t="s">
        <v>9548</v>
      </c>
      <c r="AA92" s="3">
        <v>0</v>
      </c>
      <c r="AB92" s="3" t="s">
        <v>9548</v>
      </c>
    </row>
    <row r="93" spans="1:28" ht="12" customHeight="1" x14ac:dyDescent="0.25">
      <c r="A93" s="3" t="s">
        <v>4111</v>
      </c>
      <c r="B93" s="3">
        <v>92</v>
      </c>
      <c r="C93" s="3" t="s">
        <v>13548</v>
      </c>
      <c r="D93" s="3" t="s">
        <v>13549</v>
      </c>
      <c r="E93" s="3">
        <v>2</v>
      </c>
      <c r="F93" s="3">
        <v>241</v>
      </c>
      <c r="G93" s="3">
        <v>1</v>
      </c>
      <c r="H93" s="3">
        <v>22</v>
      </c>
      <c r="I93" s="3">
        <v>0</v>
      </c>
      <c r="J93" s="3" t="s">
        <v>9548</v>
      </c>
      <c r="K93" s="3">
        <v>0</v>
      </c>
      <c r="L93" s="3" t="s">
        <v>9548</v>
      </c>
      <c r="M93" s="3">
        <v>1</v>
      </c>
      <c r="N93" s="3">
        <v>219</v>
      </c>
      <c r="O93" s="3">
        <v>0</v>
      </c>
      <c r="P93" s="3" t="s">
        <v>9548</v>
      </c>
      <c r="Q93" s="3">
        <v>0</v>
      </c>
      <c r="R93" s="3" t="s">
        <v>9548</v>
      </c>
      <c r="S93" s="3">
        <v>0</v>
      </c>
      <c r="T93" s="3" t="s">
        <v>9548</v>
      </c>
      <c r="U93" s="3">
        <v>0</v>
      </c>
      <c r="V93" s="3" t="s">
        <v>9548</v>
      </c>
      <c r="W93" s="3">
        <v>0</v>
      </c>
      <c r="X93" s="3" t="s">
        <v>9548</v>
      </c>
      <c r="Y93" s="3">
        <v>0</v>
      </c>
      <c r="Z93" s="3" t="s">
        <v>9548</v>
      </c>
      <c r="AA93" s="3">
        <v>0</v>
      </c>
      <c r="AB93" s="3" t="s">
        <v>9548</v>
      </c>
    </row>
    <row r="94" spans="1:28" ht="12" customHeight="1" x14ac:dyDescent="0.25">
      <c r="A94" s="3" t="s">
        <v>1814</v>
      </c>
      <c r="B94" s="3">
        <v>93</v>
      </c>
      <c r="C94" s="3" t="s">
        <v>13550</v>
      </c>
      <c r="D94" s="3" t="s">
        <v>13551</v>
      </c>
      <c r="E94" s="3">
        <v>2</v>
      </c>
      <c r="F94" s="3">
        <v>242</v>
      </c>
      <c r="G94" s="3">
        <v>1</v>
      </c>
      <c r="H94" s="3">
        <v>9</v>
      </c>
      <c r="I94" s="3">
        <v>0</v>
      </c>
      <c r="J94" s="3" t="s">
        <v>9548</v>
      </c>
      <c r="K94" s="3">
        <v>4</v>
      </c>
      <c r="L94" s="3" t="s">
        <v>9548</v>
      </c>
      <c r="M94" s="3">
        <v>4</v>
      </c>
      <c r="N94" s="3">
        <v>233</v>
      </c>
      <c r="O94" s="3">
        <v>0</v>
      </c>
      <c r="P94" s="3" t="s">
        <v>9548</v>
      </c>
      <c r="Q94" s="3">
        <v>6</v>
      </c>
      <c r="R94" s="3" t="s">
        <v>9548</v>
      </c>
      <c r="S94" s="3">
        <v>0</v>
      </c>
      <c r="T94" s="3" t="s">
        <v>9548</v>
      </c>
      <c r="U94" s="3">
        <v>0</v>
      </c>
      <c r="V94" s="3" t="s">
        <v>9548</v>
      </c>
      <c r="W94" s="3">
        <v>0</v>
      </c>
      <c r="X94" s="3" t="s">
        <v>9548</v>
      </c>
      <c r="Y94" s="3">
        <v>0</v>
      </c>
      <c r="Z94" s="3" t="s">
        <v>9548</v>
      </c>
      <c r="AA94" s="3">
        <v>0</v>
      </c>
      <c r="AB94" s="3" t="s">
        <v>9548</v>
      </c>
    </row>
    <row r="95" spans="1:28" ht="12" customHeight="1" x14ac:dyDescent="0.25">
      <c r="A95" s="3" t="s">
        <v>352</v>
      </c>
      <c r="B95" s="3">
        <v>94</v>
      </c>
      <c r="C95" s="3" t="s">
        <v>13553</v>
      </c>
      <c r="D95" s="3" t="s">
        <v>13554</v>
      </c>
      <c r="E95" s="3">
        <v>2</v>
      </c>
      <c r="F95" s="3">
        <v>246</v>
      </c>
      <c r="G95" s="3">
        <v>2</v>
      </c>
      <c r="H95" s="3">
        <v>36</v>
      </c>
      <c r="I95" s="3">
        <v>0</v>
      </c>
      <c r="J95" s="3" t="s">
        <v>9548</v>
      </c>
      <c r="K95" s="3">
        <v>0</v>
      </c>
      <c r="L95" s="3" t="s">
        <v>9548</v>
      </c>
      <c r="M95" s="3">
        <v>2</v>
      </c>
      <c r="N95" s="3">
        <v>210</v>
      </c>
      <c r="O95" s="3">
        <v>0</v>
      </c>
      <c r="P95" s="3" t="s">
        <v>9548</v>
      </c>
      <c r="Q95" s="3">
        <v>1</v>
      </c>
      <c r="R95" s="3" t="s">
        <v>9548</v>
      </c>
      <c r="S95" s="3">
        <v>0</v>
      </c>
      <c r="T95" s="3" t="s">
        <v>9548</v>
      </c>
      <c r="U95" s="3">
        <v>0</v>
      </c>
      <c r="V95" s="3" t="s">
        <v>9548</v>
      </c>
      <c r="W95" s="3">
        <v>0</v>
      </c>
      <c r="X95" s="3" t="s">
        <v>9548</v>
      </c>
      <c r="Y95" s="3">
        <v>0</v>
      </c>
      <c r="Z95" s="3" t="s">
        <v>9548</v>
      </c>
      <c r="AA95" s="3">
        <v>0</v>
      </c>
      <c r="AB95" s="3" t="s">
        <v>9548</v>
      </c>
    </row>
    <row r="96" spans="1:28" ht="12" customHeight="1" x14ac:dyDescent="0.25">
      <c r="A96" s="3" t="s">
        <v>4185</v>
      </c>
      <c r="B96" s="3">
        <v>95</v>
      </c>
      <c r="C96" s="3" t="s">
        <v>4390</v>
      </c>
      <c r="D96" s="3" t="s">
        <v>13555</v>
      </c>
      <c r="E96" s="3">
        <v>2</v>
      </c>
      <c r="F96" s="3">
        <v>257</v>
      </c>
      <c r="G96" s="3">
        <v>1</v>
      </c>
      <c r="H96" s="3">
        <v>33</v>
      </c>
      <c r="I96" s="3">
        <v>0</v>
      </c>
      <c r="J96" s="3" t="s">
        <v>9548</v>
      </c>
      <c r="K96" s="3">
        <v>0</v>
      </c>
      <c r="L96" s="3" t="s">
        <v>9548</v>
      </c>
      <c r="M96" s="3">
        <v>2</v>
      </c>
      <c r="N96" s="3">
        <v>224</v>
      </c>
      <c r="O96" s="3">
        <v>0</v>
      </c>
      <c r="P96" s="3" t="s">
        <v>9548</v>
      </c>
      <c r="Q96" s="3">
        <v>0</v>
      </c>
      <c r="R96" s="3" t="s">
        <v>9548</v>
      </c>
      <c r="S96" s="3">
        <v>0</v>
      </c>
      <c r="T96" s="3" t="s">
        <v>9548</v>
      </c>
      <c r="U96" s="3">
        <v>0</v>
      </c>
      <c r="V96" s="3" t="s">
        <v>9548</v>
      </c>
      <c r="W96" s="3">
        <v>0</v>
      </c>
      <c r="X96" s="3" t="s">
        <v>9548</v>
      </c>
      <c r="Y96" s="3">
        <v>0</v>
      </c>
      <c r="Z96" s="3" t="s">
        <v>9548</v>
      </c>
      <c r="AA96" s="3">
        <v>0</v>
      </c>
      <c r="AB96" s="3" t="s">
        <v>9548</v>
      </c>
    </row>
    <row r="97" spans="1:28" ht="12" customHeight="1" x14ac:dyDescent="0.25">
      <c r="A97" s="3" t="s">
        <v>3837</v>
      </c>
      <c r="B97" s="3">
        <v>96</v>
      </c>
      <c r="C97" s="3" t="s">
        <v>143</v>
      </c>
      <c r="D97" s="3" t="s">
        <v>13556</v>
      </c>
      <c r="E97" s="3">
        <v>2</v>
      </c>
      <c r="F97" s="3">
        <v>262</v>
      </c>
      <c r="G97" s="3">
        <v>1</v>
      </c>
      <c r="H97" s="3">
        <v>11</v>
      </c>
      <c r="I97" s="3">
        <v>0</v>
      </c>
      <c r="J97" s="3" t="s">
        <v>9548</v>
      </c>
      <c r="K97" s="3">
        <v>2</v>
      </c>
      <c r="L97" s="3" t="s">
        <v>9548</v>
      </c>
      <c r="M97" s="3">
        <v>5</v>
      </c>
      <c r="N97" s="3">
        <v>251</v>
      </c>
      <c r="O97" s="3">
        <v>0</v>
      </c>
      <c r="P97" s="3" t="s">
        <v>9548</v>
      </c>
      <c r="Q97" s="3">
        <v>0</v>
      </c>
      <c r="R97" s="3" t="s">
        <v>9548</v>
      </c>
      <c r="S97" s="3">
        <v>0</v>
      </c>
      <c r="T97" s="3" t="s">
        <v>9548</v>
      </c>
      <c r="U97" s="3">
        <v>0</v>
      </c>
      <c r="V97" s="3" t="s">
        <v>9548</v>
      </c>
      <c r="W97" s="3">
        <v>0</v>
      </c>
      <c r="X97" s="3" t="s">
        <v>9548</v>
      </c>
      <c r="Y97" s="3">
        <v>0</v>
      </c>
      <c r="Z97" s="3" t="s">
        <v>9548</v>
      </c>
      <c r="AA97" s="3">
        <v>0</v>
      </c>
      <c r="AB97" s="3" t="s">
        <v>9548</v>
      </c>
    </row>
    <row r="98" spans="1:28" ht="12" customHeight="1" x14ac:dyDescent="0.25">
      <c r="A98" s="3" t="s">
        <v>2996</v>
      </c>
      <c r="B98" s="3">
        <v>97</v>
      </c>
      <c r="C98" s="3" t="s">
        <v>13557</v>
      </c>
      <c r="D98" s="3" t="s">
        <v>13558</v>
      </c>
      <c r="E98" s="3">
        <v>2</v>
      </c>
      <c r="F98" s="3">
        <v>266</v>
      </c>
      <c r="G98" s="3">
        <v>1</v>
      </c>
      <c r="H98" s="3">
        <v>13</v>
      </c>
      <c r="I98" s="3">
        <v>0</v>
      </c>
      <c r="J98" s="3" t="s">
        <v>9548</v>
      </c>
      <c r="K98" s="3">
        <v>0</v>
      </c>
      <c r="L98" s="3" t="s">
        <v>9548</v>
      </c>
      <c r="M98" s="3">
        <v>6</v>
      </c>
      <c r="N98" s="3">
        <v>253</v>
      </c>
      <c r="O98" s="3">
        <v>0</v>
      </c>
      <c r="P98" s="3" t="s">
        <v>9548</v>
      </c>
      <c r="Q98" s="3">
        <v>0</v>
      </c>
      <c r="R98" s="3" t="s">
        <v>9548</v>
      </c>
      <c r="S98" s="3">
        <v>0</v>
      </c>
      <c r="T98" s="3" t="s">
        <v>9548</v>
      </c>
      <c r="U98" s="3">
        <v>0</v>
      </c>
      <c r="V98" s="3" t="s">
        <v>9548</v>
      </c>
      <c r="W98" s="3">
        <v>0</v>
      </c>
      <c r="X98" s="3" t="s">
        <v>9548</v>
      </c>
      <c r="Y98" s="3">
        <v>0</v>
      </c>
      <c r="Z98" s="3" t="s">
        <v>9548</v>
      </c>
      <c r="AA98" s="3">
        <v>0</v>
      </c>
      <c r="AB98" s="3" t="s">
        <v>9548</v>
      </c>
    </row>
    <row r="99" spans="1:28" ht="12" customHeight="1" x14ac:dyDescent="0.25">
      <c r="A99" s="3" t="s">
        <v>3293</v>
      </c>
      <c r="B99" s="3">
        <v>98</v>
      </c>
      <c r="C99" s="3" t="s">
        <v>13560</v>
      </c>
      <c r="D99" s="3" t="s">
        <v>13561</v>
      </c>
      <c r="E99" s="3">
        <v>2</v>
      </c>
      <c r="F99" s="3">
        <v>269</v>
      </c>
      <c r="G99" s="3">
        <v>1</v>
      </c>
      <c r="H99" s="3">
        <v>15</v>
      </c>
      <c r="I99" s="3">
        <v>0</v>
      </c>
      <c r="J99" s="3" t="s">
        <v>9548</v>
      </c>
      <c r="K99" s="3">
        <v>5</v>
      </c>
      <c r="L99" s="3" t="s">
        <v>9548</v>
      </c>
      <c r="M99" s="3">
        <v>5</v>
      </c>
      <c r="N99" s="3">
        <v>254</v>
      </c>
      <c r="O99" s="3">
        <v>0</v>
      </c>
      <c r="P99" s="3" t="s">
        <v>9548</v>
      </c>
      <c r="Q99" s="3">
        <v>0</v>
      </c>
      <c r="R99" s="3" t="s">
        <v>9548</v>
      </c>
      <c r="S99" s="3">
        <v>2</v>
      </c>
      <c r="T99" s="3" t="s">
        <v>9548</v>
      </c>
      <c r="U99" s="3">
        <v>0</v>
      </c>
      <c r="V99" s="3" t="s">
        <v>9548</v>
      </c>
      <c r="W99" s="3">
        <v>0</v>
      </c>
      <c r="X99" s="3" t="s">
        <v>9548</v>
      </c>
      <c r="Y99" s="3">
        <v>0</v>
      </c>
      <c r="Z99" s="3" t="s">
        <v>9548</v>
      </c>
      <c r="AA99" s="3">
        <v>0</v>
      </c>
      <c r="AB99" s="3" t="s">
        <v>9548</v>
      </c>
    </row>
    <row r="100" spans="1:28" ht="12" customHeight="1" x14ac:dyDescent="0.25">
      <c r="A100" s="3" t="s">
        <v>3892</v>
      </c>
      <c r="B100" s="3">
        <v>99</v>
      </c>
      <c r="C100" s="3" t="s">
        <v>13562</v>
      </c>
      <c r="D100" s="3" t="s">
        <v>13563</v>
      </c>
      <c r="E100" s="3">
        <v>2</v>
      </c>
      <c r="F100" s="3">
        <v>271</v>
      </c>
      <c r="G100" s="3">
        <v>1</v>
      </c>
      <c r="H100" s="3">
        <v>15</v>
      </c>
      <c r="I100" s="3">
        <v>0</v>
      </c>
      <c r="J100" s="3" t="s">
        <v>9548</v>
      </c>
      <c r="K100" s="3">
        <v>0</v>
      </c>
      <c r="L100" s="3" t="s">
        <v>9548</v>
      </c>
      <c r="M100" s="3">
        <v>2</v>
      </c>
      <c r="N100" s="3">
        <v>256</v>
      </c>
      <c r="O100" s="3">
        <v>0</v>
      </c>
      <c r="P100" s="3" t="s">
        <v>9548</v>
      </c>
      <c r="Q100" s="3">
        <v>0</v>
      </c>
      <c r="R100" s="3" t="s">
        <v>9548</v>
      </c>
      <c r="S100" s="3">
        <v>0</v>
      </c>
      <c r="T100" s="3" t="s">
        <v>9548</v>
      </c>
      <c r="U100" s="3">
        <v>0</v>
      </c>
      <c r="V100" s="3" t="s">
        <v>9548</v>
      </c>
      <c r="W100" s="3">
        <v>0</v>
      </c>
      <c r="X100" s="3" t="s">
        <v>9548</v>
      </c>
      <c r="Y100" s="3">
        <v>0</v>
      </c>
      <c r="Z100" s="3" t="s">
        <v>9548</v>
      </c>
      <c r="AA100" s="3">
        <v>0</v>
      </c>
      <c r="AB100" s="3" t="s">
        <v>9548</v>
      </c>
    </row>
    <row r="101" spans="1:28" ht="12" customHeight="1" x14ac:dyDescent="0.25">
      <c r="A101" s="3" t="s">
        <v>13564</v>
      </c>
      <c r="B101" s="3">
        <v>100</v>
      </c>
      <c r="C101" s="3" t="s">
        <v>13565</v>
      </c>
      <c r="D101" s="3" t="s">
        <v>13566</v>
      </c>
      <c r="E101" s="3">
        <v>2</v>
      </c>
      <c r="F101" s="3">
        <v>284</v>
      </c>
      <c r="G101" s="3">
        <v>2</v>
      </c>
      <c r="H101" s="3">
        <v>33</v>
      </c>
      <c r="I101" s="3">
        <v>0</v>
      </c>
      <c r="J101" s="3" t="s">
        <v>9548</v>
      </c>
      <c r="K101" s="3">
        <v>1</v>
      </c>
      <c r="L101" s="3" t="s">
        <v>9548</v>
      </c>
      <c r="M101" s="3">
        <v>4</v>
      </c>
      <c r="N101" s="3">
        <v>251</v>
      </c>
      <c r="O101" s="3">
        <v>0</v>
      </c>
      <c r="P101" s="3" t="s">
        <v>9548</v>
      </c>
      <c r="Q101" s="3">
        <v>1</v>
      </c>
      <c r="R101" s="3" t="s">
        <v>9548</v>
      </c>
      <c r="S101" s="3">
        <v>0</v>
      </c>
      <c r="T101" s="3" t="s">
        <v>9548</v>
      </c>
      <c r="U101" s="3">
        <v>0</v>
      </c>
      <c r="V101" s="3" t="s">
        <v>9548</v>
      </c>
      <c r="W101" s="3">
        <v>0</v>
      </c>
      <c r="X101" s="3" t="s">
        <v>9548</v>
      </c>
      <c r="Y101" s="3">
        <v>0</v>
      </c>
      <c r="Z101" s="3" t="s">
        <v>9548</v>
      </c>
      <c r="AA101" s="3">
        <v>0</v>
      </c>
      <c r="AB101" s="3" t="s">
        <v>9548</v>
      </c>
    </row>
    <row r="102" spans="1:28" ht="12" customHeight="1" x14ac:dyDescent="0.25">
      <c r="A102" s="3" t="s">
        <v>3475</v>
      </c>
      <c r="B102" s="3">
        <v>101</v>
      </c>
      <c r="C102" s="3" t="s">
        <v>13567</v>
      </c>
      <c r="D102" s="3" t="s">
        <v>13568</v>
      </c>
      <c r="E102" s="3">
        <v>2</v>
      </c>
      <c r="F102" s="3">
        <v>288</v>
      </c>
      <c r="G102" s="3">
        <v>1</v>
      </c>
      <c r="H102" s="3">
        <v>10</v>
      </c>
      <c r="I102" s="3">
        <v>0</v>
      </c>
      <c r="J102" s="3" t="s">
        <v>9548</v>
      </c>
      <c r="K102" s="3">
        <v>3</v>
      </c>
      <c r="L102" s="3" t="s">
        <v>9548</v>
      </c>
      <c r="M102" s="3">
        <v>5</v>
      </c>
      <c r="N102" s="3">
        <v>278</v>
      </c>
      <c r="O102" s="3">
        <v>2</v>
      </c>
      <c r="P102" s="3" t="s">
        <v>9548</v>
      </c>
      <c r="Q102" s="3">
        <v>1</v>
      </c>
      <c r="R102" s="3" t="s">
        <v>9548</v>
      </c>
      <c r="S102" s="3">
        <v>0</v>
      </c>
      <c r="T102" s="3" t="s">
        <v>9548</v>
      </c>
      <c r="U102" s="3">
        <v>0</v>
      </c>
      <c r="V102" s="3" t="s">
        <v>9548</v>
      </c>
      <c r="W102" s="3">
        <v>0</v>
      </c>
      <c r="X102" s="3" t="s">
        <v>9548</v>
      </c>
      <c r="Y102" s="3">
        <v>0</v>
      </c>
      <c r="Z102" s="3" t="s">
        <v>9548</v>
      </c>
      <c r="AA102" s="3">
        <v>0</v>
      </c>
      <c r="AB102" s="3" t="s">
        <v>9548</v>
      </c>
    </row>
    <row r="103" spans="1:28" ht="12" customHeight="1" x14ac:dyDescent="0.25">
      <c r="A103" s="3" t="s">
        <v>2717</v>
      </c>
      <c r="B103" s="3">
        <v>102</v>
      </c>
      <c r="C103" s="3" t="s">
        <v>13570</v>
      </c>
      <c r="D103" s="3" t="s">
        <v>13571</v>
      </c>
      <c r="E103" s="3">
        <v>2</v>
      </c>
      <c r="F103" s="3">
        <v>290</v>
      </c>
      <c r="G103" s="3">
        <v>1</v>
      </c>
      <c r="H103" s="3">
        <v>11</v>
      </c>
      <c r="I103" s="3">
        <v>0</v>
      </c>
      <c r="J103" s="3" t="s">
        <v>9548</v>
      </c>
      <c r="K103" s="3">
        <v>0</v>
      </c>
      <c r="L103" s="3" t="s">
        <v>9548</v>
      </c>
      <c r="M103" s="3">
        <v>3</v>
      </c>
      <c r="N103" s="3">
        <v>279</v>
      </c>
      <c r="O103" s="3">
        <v>0</v>
      </c>
      <c r="P103" s="3" t="s">
        <v>9548</v>
      </c>
      <c r="Q103" s="3">
        <v>2</v>
      </c>
      <c r="R103" s="3" t="s">
        <v>9548</v>
      </c>
      <c r="S103" s="3">
        <v>0</v>
      </c>
      <c r="T103" s="3" t="s">
        <v>9548</v>
      </c>
      <c r="U103" s="3">
        <v>0</v>
      </c>
      <c r="V103" s="3" t="s">
        <v>9548</v>
      </c>
      <c r="W103" s="3">
        <v>0</v>
      </c>
      <c r="X103" s="3" t="s">
        <v>9548</v>
      </c>
      <c r="Y103" s="3">
        <v>0</v>
      </c>
      <c r="Z103" s="3" t="s">
        <v>9548</v>
      </c>
      <c r="AA103" s="3">
        <v>0</v>
      </c>
      <c r="AB103" s="3" t="s">
        <v>9548</v>
      </c>
    </row>
    <row r="104" spans="1:28" ht="12" customHeight="1" x14ac:dyDescent="0.25">
      <c r="A104" s="3" t="s">
        <v>770</v>
      </c>
      <c r="B104" s="3">
        <v>103</v>
      </c>
      <c r="C104" s="3" t="s">
        <v>13572</v>
      </c>
      <c r="D104" s="3" t="s">
        <v>13574</v>
      </c>
      <c r="E104" s="3">
        <v>2</v>
      </c>
      <c r="F104" s="3">
        <v>291</v>
      </c>
      <c r="G104" s="3">
        <v>2</v>
      </c>
      <c r="H104" s="3">
        <v>33</v>
      </c>
      <c r="I104" s="3">
        <v>0</v>
      </c>
      <c r="J104" s="3" t="s">
        <v>9548</v>
      </c>
      <c r="K104" s="3">
        <v>3</v>
      </c>
      <c r="L104" s="3" t="s">
        <v>9548</v>
      </c>
      <c r="M104" s="3">
        <v>6</v>
      </c>
      <c r="N104" s="3">
        <v>258</v>
      </c>
      <c r="O104" s="3">
        <v>2</v>
      </c>
      <c r="P104" s="3" t="s">
        <v>9548</v>
      </c>
      <c r="Q104" s="3">
        <v>0</v>
      </c>
      <c r="R104" s="3" t="s">
        <v>9548</v>
      </c>
      <c r="S104" s="3">
        <v>0</v>
      </c>
      <c r="T104" s="3" t="s">
        <v>9548</v>
      </c>
      <c r="U104" s="3">
        <v>0</v>
      </c>
      <c r="V104" s="3" t="s">
        <v>9548</v>
      </c>
      <c r="W104" s="3">
        <v>0</v>
      </c>
      <c r="X104" s="3" t="s">
        <v>9548</v>
      </c>
      <c r="Y104" s="3">
        <v>0</v>
      </c>
      <c r="Z104" s="3" t="s">
        <v>9548</v>
      </c>
      <c r="AA104" s="3">
        <v>0</v>
      </c>
      <c r="AB104" s="3" t="s">
        <v>9548</v>
      </c>
    </row>
    <row r="105" spans="1:28" ht="12" customHeight="1" x14ac:dyDescent="0.25">
      <c r="A105" s="3" t="s">
        <v>4238</v>
      </c>
      <c r="B105" s="3">
        <v>104</v>
      </c>
      <c r="C105" s="3" t="s">
        <v>3385</v>
      </c>
      <c r="D105" s="3" t="s">
        <v>13575</v>
      </c>
      <c r="E105" s="3">
        <v>2</v>
      </c>
      <c r="F105" s="3">
        <v>300</v>
      </c>
      <c r="G105" s="3">
        <v>2</v>
      </c>
      <c r="H105" s="3">
        <v>48</v>
      </c>
      <c r="I105" s="3">
        <v>0</v>
      </c>
      <c r="J105" s="3" t="s">
        <v>9548</v>
      </c>
      <c r="K105" s="3">
        <v>0</v>
      </c>
      <c r="L105" s="3" t="s">
        <v>9548</v>
      </c>
      <c r="M105" s="3">
        <v>3</v>
      </c>
      <c r="N105" s="3">
        <v>252</v>
      </c>
      <c r="O105" s="3">
        <v>0</v>
      </c>
      <c r="P105" s="3" t="s">
        <v>9548</v>
      </c>
      <c r="Q105" s="3">
        <v>0</v>
      </c>
      <c r="R105" s="3" t="s">
        <v>9548</v>
      </c>
      <c r="S105" s="3">
        <v>0</v>
      </c>
      <c r="T105" s="3" t="s">
        <v>9548</v>
      </c>
      <c r="U105" s="3">
        <v>0</v>
      </c>
      <c r="V105" s="3" t="s">
        <v>9548</v>
      </c>
      <c r="W105" s="3">
        <v>0</v>
      </c>
      <c r="X105" s="3" t="s">
        <v>9548</v>
      </c>
      <c r="Y105" s="3">
        <v>0</v>
      </c>
      <c r="Z105" s="3" t="s">
        <v>9548</v>
      </c>
      <c r="AA105" s="3">
        <v>0</v>
      </c>
      <c r="AB105" s="3" t="s">
        <v>9548</v>
      </c>
    </row>
    <row r="106" spans="1:28" ht="12" customHeight="1" x14ac:dyDescent="0.25">
      <c r="A106" s="3" t="s">
        <v>1599</v>
      </c>
      <c r="B106" s="3">
        <v>105</v>
      </c>
      <c r="C106" s="3" t="s">
        <v>13577</v>
      </c>
      <c r="D106" s="3" t="s">
        <v>13578</v>
      </c>
      <c r="E106" s="3">
        <v>2</v>
      </c>
      <c r="F106" s="3">
        <v>326</v>
      </c>
      <c r="G106" s="3">
        <v>1</v>
      </c>
      <c r="H106" s="3">
        <v>8</v>
      </c>
      <c r="I106" s="3">
        <v>0</v>
      </c>
      <c r="J106" s="3" t="s">
        <v>9548</v>
      </c>
      <c r="K106" s="3">
        <v>0</v>
      </c>
      <c r="L106" s="3" t="s">
        <v>9548</v>
      </c>
      <c r="M106" s="3">
        <v>5</v>
      </c>
      <c r="N106" s="3">
        <v>318</v>
      </c>
      <c r="O106" s="3">
        <v>0</v>
      </c>
      <c r="P106" s="3" t="s">
        <v>9548</v>
      </c>
      <c r="Q106" s="3">
        <v>6</v>
      </c>
      <c r="R106" s="3" t="s">
        <v>9548</v>
      </c>
      <c r="S106" s="3">
        <v>0</v>
      </c>
      <c r="T106" s="3" t="s">
        <v>9548</v>
      </c>
      <c r="U106" s="3">
        <v>0</v>
      </c>
      <c r="V106" s="3" t="s">
        <v>9548</v>
      </c>
      <c r="W106" s="3">
        <v>0</v>
      </c>
      <c r="X106" s="3" t="s">
        <v>9548</v>
      </c>
      <c r="Y106" s="3">
        <v>0</v>
      </c>
      <c r="Z106" s="3" t="s">
        <v>9548</v>
      </c>
      <c r="AA106" s="3">
        <v>0</v>
      </c>
      <c r="AB106" s="3" t="s">
        <v>9548</v>
      </c>
    </row>
    <row r="107" spans="1:28" ht="12" customHeight="1" x14ac:dyDescent="0.25">
      <c r="A107" s="3" t="s">
        <v>295</v>
      </c>
      <c r="B107" s="3">
        <v>106</v>
      </c>
      <c r="C107" s="3" t="s">
        <v>13579</v>
      </c>
      <c r="D107" s="3" t="s">
        <v>13580</v>
      </c>
      <c r="E107" s="3">
        <v>2</v>
      </c>
      <c r="F107" s="3">
        <v>337</v>
      </c>
      <c r="G107" s="3">
        <v>1</v>
      </c>
      <c r="H107" s="3">
        <v>8</v>
      </c>
      <c r="I107" s="3">
        <v>0</v>
      </c>
      <c r="J107" s="3" t="s">
        <v>9548</v>
      </c>
      <c r="K107" s="3">
        <v>1</v>
      </c>
      <c r="L107" s="3" t="s">
        <v>9548</v>
      </c>
      <c r="M107" s="3">
        <v>4</v>
      </c>
      <c r="N107" s="3">
        <v>329</v>
      </c>
      <c r="O107" s="3">
        <v>0</v>
      </c>
      <c r="P107" s="3" t="s">
        <v>9548</v>
      </c>
      <c r="Q107" s="3">
        <v>7</v>
      </c>
      <c r="R107" s="3" t="s">
        <v>9548</v>
      </c>
      <c r="S107" s="3">
        <v>0</v>
      </c>
      <c r="T107" s="3" t="s">
        <v>9548</v>
      </c>
      <c r="U107" s="3">
        <v>0</v>
      </c>
      <c r="V107" s="3" t="s">
        <v>9548</v>
      </c>
      <c r="W107" s="3">
        <v>0</v>
      </c>
      <c r="X107" s="3" t="s">
        <v>9548</v>
      </c>
      <c r="Y107" s="3">
        <v>0</v>
      </c>
      <c r="Z107" s="3" t="s">
        <v>9548</v>
      </c>
      <c r="AA107" s="3">
        <v>0</v>
      </c>
      <c r="AB107" s="3" t="s">
        <v>9548</v>
      </c>
    </row>
    <row r="108" spans="1:28" ht="12" customHeight="1" x14ac:dyDescent="0.25">
      <c r="A108" s="3" t="s">
        <v>2126</v>
      </c>
      <c r="B108" s="3">
        <v>107</v>
      </c>
      <c r="C108" s="3" t="s">
        <v>13582</v>
      </c>
      <c r="D108" s="3" t="s">
        <v>13583</v>
      </c>
      <c r="E108" s="3">
        <v>2</v>
      </c>
      <c r="F108" s="3">
        <v>391</v>
      </c>
      <c r="G108" s="3">
        <v>3</v>
      </c>
      <c r="H108" s="3">
        <v>65</v>
      </c>
      <c r="I108" s="3">
        <v>0</v>
      </c>
      <c r="J108" s="3" t="s">
        <v>9548</v>
      </c>
      <c r="K108" s="3">
        <v>2</v>
      </c>
      <c r="L108" s="3" t="s">
        <v>9548</v>
      </c>
      <c r="M108" s="3">
        <v>4</v>
      </c>
      <c r="N108" s="3">
        <v>326</v>
      </c>
      <c r="O108" s="3">
        <v>0</v>
      </c>
      <c r="P108" s="3" t="s">
        <v>9548</v>
      </c>
      <c r="Q108" s="3">
        <v>0</v>
      </c>
      <c r="R108" s="3" t="s">
        <v>9548</v>
      </c>
      <c r="S108" s="3">
        <v>0</v>
      </c>
      <c r="T108" s="3" t="s">
        <v>9548</v>
      </c>
      <c r="U108" s="3">
        <v>0</v>
      </c>
      <c r="V108" s="3" t="s">
        <v>9548</v>
      </c>
      <c r="W108" s="3">
        <v>0</v>
      </c>
      <c r="X108" s="3" t="s">
        <v>9548</v>
      </c>
      <c r="Y108" s="3">
        <v>0</v>
      </c>
      <c r="Z108" s="3" t="s">
        <v>9548</v>
      </c>
      <c r="AA108" s="3">
        <v>0</v>
      </c>
      <c r="AB108" s="3" t="s">
        <v>9548</v>
      </c>
    </row>
    <row r="109" spans="1:28" ht="12" customHeight="1" x14ac:dyDescent="0.25">
      <c r="A109" s="3" t="s">
        <v>4036</v>
      </c>
      <c r="B109" s="3">
        <v>108</v>
      </c>
      <c r="C109" s="3" t="s">
        <v>13585</v>
      </c>
      <c r="D109" s="3" t="s">
        <v>13586</v>
      </c>
      <c r="E109" s="3">
        <v>2</v>
      </c>
      <c r="F109" s="3">
        <v>395</v>
      </c>
      <c r="G109" s="3">
        <v>1</v>
      </c>
      <c r="H109" s="3">
        <v>13</v>
      </c>
      <c r="I109" s="3">
        <v>0</v>
      </c>
      <c r="J109" s="3" t="s">
        <v>9548</v>
      </c>
      <c r="K109" s="3">
        <v>0</v>
      </c>
      <c r="L109" s="3" t="s">
        <v>9548</v>
      </c>
      <c r="M109" s="3">
        <v>6</v>
      </c>
      <c r="N109" s="3">
        <v>382</v>
      </c>
      <c r="O109" s="3">
        <v>0</v>
      </c>
      <c r="P109" s="3" t="s">
        <v>9548</v>
      </c>
      <c r="Q109" s="3">
        <v>0</v>
      </c>
      <c r="R109" s="3" t="s">
        <v>9548</v>
      </c>
      <c r="S109" s="3">
        <v>2</v>
      </c>
      <c r="T109" s="3" t="s">
        <v>9548</v>
      </c>
      <c r="U109" s="3">
        <v>0</v>
      </c>
      <c r="V109" s="3" t="s">
        <v>9548</v>
      </c>
      <c r="W109" s="3">
        <v>0</v>
      </c>
      <c r="X109" s="3" t="s">
        <v>9548</v>
      </c>
      <c r="Y109" s="3">
        <v>0</v>
      </c>
      <c r="Z109" s="3" t="s">
        <v>9548</v>
      </c>
      <c r="AA109" s="3">
        <v>0</v>
      </c>
      <c r="AB109" s="3" t="s">
        <v>9548</v>
      </c>
    </row>
    <row r="110" spans="1:28" ht="12" customHeight="1" x14ac:dyDescent="0.25">
      <c r="A110" s="3" t="s">
        <v>1964</v>
      </c>
      <c r="B110" s="3">
        <v>109</v>
      </c>
      <c r="C110" s="3" t="s">
        <v>13587</v>
      </c>
      <c r="D110" s="3" t="s">
        <v>13588</v>
      </c>
      <c r="E110" s="3">
        <v>2</v>
      </c>
      <c r="F110" s="3">
        <v>412</v>
      </c>
      <c r="G110" s="3">
        <v>1</v>
      </c>
      <c r="H110" s="3">
        <v>20</v>
      </c>
      <c r="I110" s="3">
        <v>0</v>
      </c>
      <c r="J110" s="3" t="s">
        <v>9548</v>
      </c>
      <c r="K110" s="3">
        <v>2</v>
      </c>
      <c r="L110" s="3" t="s">
        <v>9548</v>
      </c>
      <c r="M110" s="3">
        <v>6</v>
      </c>
      <c r="N110" s="3">
        <v>392</v>
      </c>
      <c r="O110" s="3">
        <v>0</v>
      </c>
      <c r="P110" s="3" t="s">
        <v>9548</v>
      </c>
      <c r="Q110" s="3">
        <v>0</v>
      </c>
      <c r="R110" s="3" t="s">
        <v>9548</v>
      </c>
      <c r="S110" s="3">
        <v>0</v>
      </c>
      <c r="T110" s="3" t="s">
        <v>9548</v>
      </c>
      <c r="U110" s="3">
        <v>0</v>
      </c>
      <c r="V110" s="3" t="s">
        <v>9548</v>
      </c>
      <c r="W110" s="3">
        <v>0</v>
      </c>
      <c r="X110" s="3" t="s">
        <v>9548</v>
      </c>
      <c r="Y110" s="3">
        <v>0</v>
      </c>
      <c r="Z110" s="3" t="s">
        <v>9548</v>
      </c>
      <c r="AA110" s="3">
        <v>0</v>
      </c>
      <c r="AB110" s="3" t="s">
        <v>9548</v>
      </c>
    </row>
    <row r="111" spans="1:28" ht="12" customHeight="1" x14ac:dyDescent="0.25">
      <c r="A111" s="3" t="s">
        <v>4355</v>
      </c>
      <c r="B111" s="3">
        <v>110</v>
      </c>
      <c r="C111" s="3" t="s">
        <v>13590</v>
      </c>
      <c r="D111" s="3" t="s">
        <v>13591</v>
      </c>
      <c r="E111" s="3">
        <v>2</v>
      </c>
      <c r="F111" s="3">
        <v>547</v>
      </c>
      <c r="G111" s="3">
        <v>4</v>
      </c>
      <c r="H111" s="3">
        <v>126</v>
      </c>
      <c r="I111" s="3">
        <v>0</v>
      </c>
      <c r="J111" s="3" t="s">
        <v>9548</v>
      </c>
      <c r="K111" s="3">
        <v>0</v>
      </c>
      <c r="L111" s="3" t="s">
        <v>9548</v>
      </c>
      <c r="M111" s="3">
        <v>9</v>
      </c>
      <c r="N111" s="3">
        <v>421</v>
      </c>
      <c r="O111" s="3">
        <v>0</v>
      </c>
      <c r="P111" s="3" t="s">
        <v>9548</v>
      </c>
      <c r="Q111" s="3">
        <v>0</v>
      </c>
      <c r="R111" s="3" t="s">
        <v>9548</v>
      </c>
      <c r="S111" s="3">
        <v>0</v>
      </c>
      <c r="T111" s="3" t="s">
        <v>9548</v>
      </c>
      <c r="U111" s="3">
        <v>0</v>
      </c>
      <c r="V111" s="3" t="s">
        <v>9548</v>
      </c>
      <c r="W111" s="3">
        <v>0</v>
      </c>
      <c r="X111" s="3" t="s">
        <v>9548</v>
      </c>
      <c r="Y111" s="3">
        <v>0</v>
      </c>
      <c r="Z111" s="3" t="s">
        <v>9548</v>
      </c>
      <c r="AA111" s="3">
        <v>0</v>
      </c>
      <c r="AB111" s="3" t="s">
        <v>9548</v>
      </c>
    </row>
    <row r="112" spans="1:28" ht="12" customHeight="1" x14ac:dyDescent="0.25">
      <c r="A112" s="3" t="s">
        <v>2431</v>
      </c>
      <c r="B112" s="3">
        <v>111</v>
      </c>
      <c r="C112" s="3" t="s">
        <v>13592</v>
      </c>
      <c r="D112" s="3" t="s">
        <v>13593</v>
      </c>
      <c r="E112" s="3">
        <v>2</v>
      </c>
      <c r="F112" s="3">
        <v>588</v>
      </c>
      <c r="G112" s="3">
        <v>1</v>
      </c>
      <c r="H112" s="3">
        <v>11</v>
      </c>
      <c r="I112" s="3">
        <v>0</v>
      </c>
      <c r="J112" s="3" t="s">
        <v>9548</v>
      </c>
      <c r="K112" s="3">
        <v>0</v>
      </c>
      <c r="L112" s="3" t="s">
        <v>9548</v>
      </c>
      <c r="M112" s="3">
        <v>17</v>
      </c>
      <c r="N112" s="3">
        <v>577</v>
      </c>
      <c r="O112" s="3">
        <v>0</v>
      </c>
      <c r="P112" s="3" t="s">
        <v>9548</v>
      </c>
      <c r="Q112" s="3">
        <v>0</v>
      </c>
      <c r="R112" s="3" t="s">
        <v>9548</v>
      </c>
      <c r="S112" s="3">
        <v>0</v>
      </c>
      <c r="T112" s="3" t="s">
        <v>9548</v>
      </c>
      <c r="U112" s="3">
        <v>0</v>
      </c>
      <c r="V112" s="3" t="s">
        <v>9548</v>
      </c>
      <c r="W112" s="3">
        <v>0</v>
      </c>
      <c r="X112" s="3" t="s">
        <v>9548</v>
      </c>
      <c r="Y112" s="3">
        <v>0</v>
      </c>
      <c r="Z112" s="3" t="s">
        <v>9548</v>
      </c>
      <c r="AA112" s="3">
        <v>0</v>
      </c>
      <c r="AB112" s="3" t="s">
        <v>9548</v>
      </c>
    </row>
    <row r="113" spans="1:28" ht="12" customHeight="1" x14ac:dyDescent="0.25">
      <c r="A113" s="3" t="s">
        <v>352</v>
      </c>
      <c r="B113" s="3">
        <v>112</v>
      </c>
      <c r="C113" s="3" t="s">
        <v>13595</v>
      </c>
      <c r="D113" s="3" t="s">
        <v>13596</v>
      </c>
      <c r="E113" s="3">
        <v>1</v>
      </c>
      <c r="F113" s="3">
        <v>7</v>
      </c>
      <c r="G113" s="3">
        <v>1</v>
      </c>
      <c r="H113" s="3">
        <v>7</v>
      </c>
      <c r="I113" s="3">
        <v>0</v>
      </c>
      <c r="J113" s="3" t="s">
        <v>9548</v>
      </c>
      <c r="K113" s="3">
        <v>1</v>
      </c>
      <c r="L113" s="3" t="s">
        <v>9548</v>
      </c>
      <c r="M113" s="3">
        <v>7</v>
      </c>
      <c r="N113" s="3" t="s">
        <v>9548</v>
      </c>
      <c r="O113" s="3">
        <v>0</v>
      </c>
      <c r="P113" s="3" t="s">
        <v>9548</v>
      </c>
      <c r="Q113" s="3">
        <v>0</v>
      </c>
      <c r="R113" s="3" t="s">
        <v>9548</v>
      </c>
      <c r="S113" s="3">
        <v>0</v>
      </c>
      <c r="T113" s="3" t="s">
        <v>9548</v>
      </c>
      <c r="U113" s="3">
        <v>0</v>
      </c>
      <c r="V113" s="3" t="s">
        <v>9548</v>
      </c>
      <c r="W113" s="3">
        <v>0</v>
      </c>
      <c r="X113" s="3" t="s">
        <v>9548</v>
      </c>
      <c r="Y113" s="3">
        <v>0</v>
      </c>
      <c r="Z113" s="3" t="s">
        <v>9548</v>
      </c>
      <c r="AA113" s="3">
        <v>0</v>
      </c>
      <c r="AB113" s="3" t="s">
        <v>9548</v>
      </c>
    </row>
    <row r="114" spans="1:28" ht="12" customHeight="1" x14ac:dyDescent="0.25">
      <c r="A114" s="3" t="s">
        <v>13597</v>
      </c>
      <c r="B114" s="3">
        <v>113</v>
      </c>
      <c r="C114" s="3" t="s">
        <v>13598</v>
      </c>
      <c r="D114" s="3" t="s">
        <v>13599</v>
      </c>
      <c r="E114" s="3">
        <v>1</v>
      </c>
      <c r="F114" s="3">
        <v>10</v>
      </c>
      <c r="G114" s="3">
        <v>1</v>
      </c>
      <c r="H114" s="3">
        <v>10</v>
      </c>
      <c r="I114" s="3">
        <v>0</v>
      </c>
      <c r="J114" s="3" t="s">
        <v>9548</v>
      </c>
      <c r="K114" s="3">
        <v>0</v>
      </c>
      <c r="L114" s="3" t="s">
        <v>9548</v>
      </c>
      <c r="M114" s="3">
        <v>12</v>
      </c>
      <c r="N114" s="3" t="s">
        <v>9548</v>
      </c>
      <c r="O114" s="3">
        <v>0</v>
      </c>
      <c r="P114" s="3" t="s">
        <v>9548</v>
      </c>
      <c r="Q114" s="3">
        <v>0</v>
      </c>
      <c r="R114" s="3" t="s">
        <v>9548</v>
      </c>
      <c r="S114" s="3">
        <v>0</v>
      </c>
      <c r="T114" s="3" t="s">
        <v>9548</v>
      </c>
      <c r="U114" s="3">
        <v>0</v>
      </c>
      <c r="V114" s="3" t="s">
        <v>9548</v>
      </c>
      <c r="W114" s="3">
        <v>0</v>
      </c>
      <c r="X114" s="3" t="s">
        <v>9548</v>
      </c>
      <c r="Y114" s="3">
        <v>0</v>
      </c>
      <c r="Z114" s="3" t="s">
        <v>9548</v>
      </c>
      <c r="AA114" s="3">
        <v>0</v>
      </c>
      <c r="AB114" s="3" t="s">
        <v>9548</v>
      </c>
    </row>
    <row r="115" spans="1:28" ht="12" customHeight="1" x14ac:dyDescent="0.25">
      <c r="A115" s="3" t="s">
        <v>1522</v>
      </c>
      <c r="B115" s="3">
        <v>114</v>
      </c>
      <c r="C115" s="3" t="s">
        <v>13601</v>
      </c>
      <c r="D115" s="3" t="s">
        <v>13602</v>
      </c>
      <c r="E115" s="3">
        <v>1</v>
      </c>
      <c r="F115" s="3">
        <v>11</v>
      </c>
      <c r="G115" s="3">
        <v>1</v>
      </c>
      <c r="H115" s="3">
        <v>11</v>
      </c>
      <c r="I115" s="3">
        <v>0</v>
      </c>
      <c r="J115" s="3" t="s">
        <v>9548</v>
      </c>
      <c r="K115" s="3">
        <v>3</v>
      </c>
      <c r="L115" s="3" t="s">
        <v>9548</v>
      </c>
      <c r="M115" s="3">
        <v>8</v>
      </c>
      <c r="N115" s="3" t="s">
        <v>9548</v>
      </c>
      <c r="O115" s="3">
        <v>0</v>
      </c>
      <c r="P115" s="3" t="s">
        <v>9548</v>
      </c>
      <c r="Q115" s="3">
        <v>0</v>
      </c>
      <c r="R115" s="3" t="s">
        <v>9548</v>
      </c>
      <c r="S115" s="3">
        <v>0</v>
      </c>
      <c r="T115" s="3" t="s">
        <v>9548</v>
      </c>
      <c r="U115" s="3">
        <v>0</v>
      </c>
      <c r="V115" s="3" t="s">
        <v>9548</v>
      </c>
      <c r="W115" s="3">
        <v>0</v>
      </c>
      <c r="X115" s="3" t="s">
        <v>9548</v>
      </c>
      <c r="Y115" s="3">
        <v>0</v>
      </c>
      <c r="Z115" s="3" t="s">
        <v>9548</v>
      </c>
      <c r="AA115" s="3">
        <v>0</v>
      </c>
      <c r="AB115" s="3" t="s">
        <v>9548</v>
      </c>
    </row>
    <row r="116" spans="1:28" ht="12" customHeight="1" x14ac:dyDescent="0.25">
      <c r="A116" s="3" t="s">
        <v>2624</v>
      </c>
      <c r="B116" s="3">
        <v>115</v>
      </c>
      <c r="C116" s="3" t="s">
        <v>13604</v>
      </c>
      <c r="D116" s="3" t="s">
        <v>13605</v>
      </c>
      <c r="E116" s="3">
        <v>1</v>
      </c>
      <c r="F116" s="3">
        <v>12</v>
      </c>
      <c r="G116" s="3">
        <v>1</v>
      </c>
      <c r="H116" s="3">
        <v>12</v>
      </c>
      <c r="I116" s="3">
        <v>0</v>
      </c>
      <c r="J116" s="3" t="s">
        <v>9548</v>
      </c>
      <c r="K116" s="3">
        <v>0</v>
      </c>
      <c r="L116" s="3" t="s">
        <v>9548</v>
      </c>
      <c r="M116" s="3">
        <v>0</v>
      </c>
      <c r="N116" s="3" t="s">
        <v>9548</v>
      </c>
      <c r="O116" s="3">
        <v>0</v>
      </c>
      <c r="P116" s="3" t="s">
        <v>9548</v>
      </c>
      <c r="Q116" s="3">
        <v>0</v>
      </c>
      <c r="R116" s="3" t="s">
        <v>9548</v>
      </c>
      <c r="S116" s="3">
        <v>6</v>
      </c>
      <c r="T116" s="3" t="s">
        <v>9548</v>
      </c>
      <c r="U116" s="3">
        <v>0</v>
      </c>
      <c r="V116" s="3" t="s">
        <v>9548</v>
      </c>
      <c r="W116" s="3">
        <v>0</v>
      </c>
      <c r="X116" s="3" t="s">
        <v>9548</v>
      </c>
      <c r="Y116" s="3">
        <v>0</v>
      </c>
      <c r="Z116" s="3" t="s">
        <v>9548</v>
      </c>
      <c r="AA116" s="3">
        <v>0</v>
      </c>
      <c r="AB116" s="3" t="s">
        <v>9548</v>
      </c>
    </row>
    <row r="117" spans="1:28" ht="12" customHeight="1" x14ac:dyDescent="0.25">
      <c r="A117" s="3" t="s">
        <v>3532</v>
      </c>
      <c r="B117" s="3">
        <v>116</v>
      </c>
      <c r="C117" s="3" t="s">
        <v>13606</v>
      </c>
      <c r="D117" s="3" t="s">
        <v>13607</v>
      </c>
      <c r="E117" s="3">
        <v>1</v>
      </c>
      <c r="F117" s="3">
        <v>15</v>
      </c>
      <c r="G117" s="3">
        <v>1</v>
      </c>
      <c r="H117" s="3">
        <v>15</v>
      </c>
      <c r="I117" s="3">
        <v>0</v>
      </c>
      <c r="J117" s="3" t="s">
        <v>9548</v>
      </c>
      <c r="K117" s="3">
        <v>0</v>
      </c>
      <c r="L117" s="3" t="s">
        <v>9548</v>
      </c>
      <c r="M117" s="3">
        <v>5</v>
      </c>
      <c r="N117" s="3" t="s">
        <v>9548</v>
      </c>
      <c r="O117" s="3">
        <v>0</v>
      </c>
      <c r="P117" s="3" t="s">
        <v>9548</v>
      </c>
      <c r="Q117" s="3">
        <v>0</v>
      </c>
      <c r="R117" s="3" t="s">
        <v>9548</v>
      </c>
      <c r="S117" s="3">
        <v>0</v>
      </c>
      <c r="T117" s="3" t="s">
        <v>9548</v>
      </c>
      <c r="U117" s="3">
        <v>0</v>
      </c>
      <c r="V117" s="3" t="s">
        <v>9548</v>
      </c>
      <c r="W117" s="3">
        <v>0</v>
      </c>
      <c r="X117" s="3" t="s">
        <v>9548</v>
      </c>
      <c r="Y117" s="3">
        <v>0</v>
      </c>
      <c r="Z117" s="3" t="s">
        <v>9548</v>
      </c>
      <c r="AA117" s="3">
        <v>0</v>
      </c>
      <c r="AB117" s="3" t="s">
        <v>9548</v>
      </c>
    </row>
    <row r="118" spans="1:28" ht="12" customHeight="1" x14ac:dyDescent="0.25">
      <c r="A118" s="3" t="s">
        <v>278</v>
      </c>
      <c r="B118" s="3">
        <v>117</v>
      </c>
      <c r="C118" s="3" t="s">
        <v>13608</v>
      </c>
      <c r="D118" s="3" t="s">
        <v>13609</v>
      </c>
      <c r="E118" s="3">
        <v>1</v>
      </c>
      <c r="F118" s="3">
        <v>16</v>
      </c>
      <c r="G118" s="3">
        <v>1</v>
      </c>
      <c r="H118" s="3">
        <v>16</v>
      </c>
      <c r="I118" s="3">
        <v>0</v>
      </c>
      <c r="J118" s="3" t="s">
        <v>9548</v>
      </c>
      <c r="K118" s="3">
        <v>0</v>
      </c>
      <c r="L118" s="3" t="s">
        <v>9548</v>
      </c>
      <c r="M118" s="3">
        <v>5</v>
      </c>
      <c r="N118" s="3" t="s">
        <v>9548</v>
      </c>
      <c r="O118" s="3">
        <v>0</v>
      </c>
      <c r="P118" s="3" t="s">
        <v>9548</v>
      </c>
      <c r="Q118" s="3">
        <v>0</v>
      </c>
      <c r="R118" s="3" t="s">
        <v>9548</v>
      </c>
      <c r="S118" s="3">
        <v>0</v>
      </c>
      <c r="T118" s="3" t="s">
        <v>9548</v>
      </c>
      <c r="U118" s="3">
        <v>0</v>
      </c>
      <c r="V118" s="3" t="s">
        <v>9548</v>
      </c>
      <c r="W118" s="3">
        <v>0</v>
      </c>
      <c r="X118" s="3" t="s">
        <v>9548</v>
      </c>
      <c r="Y118" s="3">
        <v>0</v>
      </c>
      <c r="Z118" s="3" t="s">
        <v>9548</v>
      </c>
      <c r="AA118" s="3">
        <v>0</v>
      </c>
      <c r="AB118" s="3" t="s">
        <v>9548</v>
      </c>
    </row>
    <row r="119" spans="1:28" ht="12" customHeight="1" x14ac:dyDescent="0.25">
      <c r="A119" s="3" t="s">
        <v>1700</v>
      </c>
      <c r="B119" s="3">
        <v>118</v>
      </c>
      <c r="C119" s="3" t="s">
        <v>13611</v>
      </c>
      <c r="D119" s="3" t="s">
        <v>13612</v>
      </c>
      <c r="E119" s="3">
        <v>1</v>
      </c>
      <c r="F119" s="3">
        <v>19</v>
      </c>
      <c r="G119" s="3">
        <v>1</v>
      </c>
      <c r="H119" s="3">
        <v>19</v>
      </c>
      <c r="I119" s="3">
        <v>0</v>
      </c>
      <c r="J119" s="3" t="s">
        <v>9548</v>
      </c>
      <c r="K119" s="3">
        <v>0</v>
      </c>
      <c r="L119" s="3" t="s">
        <v>9548</v>
      </c>
      <c r="M119" s="3">
        <v>2</v>
      </c>
      <c r="N119" s="3" t="s">
        <v>9548</v>
      </c>
      <c r="O119" s="3">
        <v>0</v>
      </c>
      <c r="P119" s="3" t="s">
        <v>9548</v>
      </c>
      <c r="Q119" s="3">
        <v>0</v>
      </c>
      <c r="R119" s="3" t="s">
        <v>9548</v>
      </c>
      <c r="S119" s="3">
        <v>0</v>
      </c>
      <c r="T119" s="3" t="s">
        <v>9548</v>
      </c>
      <c r="U119" s="3">
        <v>0</v>
      </c>
      <c r="V119" s="3" t="s">
        <v>9548</v>
      </c>
      <c r="W119" s="3">
        <v>0</v>
      </c>
      <c r="X119" s="3" t="s">
        <v>9548</v>
      </c>
      <c r="Y119" s="3">
        <v>0</v>
      </c>
      <c r="Z119" s="3" t="s">
        <v>9548</v>
      </c>
      <c r="AA119" s="3">
        <v>0</v>
      </c>
      <c r="AB119" s="3" t="s">
        <v>9548</v>
      </c>
    </row>
    <row r="120" spans="1:28" ht="12" customHeight="1" x14ac:dyDescent="0.25">
      <c r="A120" s="3" t="s">
        <v>4400</v>
      </c>
      <c r="B120" s="3">
        <v>119</v>
      </c>
      <c r="C120" s="3" t="s">
        <v>13613</v>
      </c>
      <c r="D120" s="3" t="s">
        <v>13614</v>
      </c>
      <c r="E120" s="3">
        <v>1</v>
      </c>
      <c r="F120" s="3">
        <v>22</v>
      </c>
      <c r="G120" s="3">
        <v>1</v>
      </c>
      <c r="H120" s="3">
        <v>22</v>
      </c>
      <c r="I120" s="3">
        <v>0</v>
      </c>
      <c r="J120" s="3" t="s">
        <v>9548</v>
      </c>
      <c r="K120" s="3">
        <v>0</v>
      </c>
      <c r="L120" s="3" t="s">
        <v>9548</v>
      </c>
      <c r="M120" s="3">
        <v>4</v>
      </c>
      <c r="N120" s="3" t="s">
        <v>9548</v>
      </c>
      <c r="O120" s="3">
        <v>0</v>
      </c>
      <c r="P120" s="3" t="s">
        <v>9548</v>
      </c>
      <c r="Q120" s="3">
        <v>2</v>
      </c>
      <c r="R120" s="3" t="s">
        <v>9548</v>
      </c>
      <c r="S120" s="3">
        <v>0</v>
      </c>
      <c r="T120" s="3" t="s">
        <v>9548</v>
      </c>
      <c r="U120" s="3">
        <v>0</v>
      </c>
      <c r="V120" s="3" t="s">
        <v>9548</v>
      </c>
      <c r="W120" s="3">
        <v>0</v>
      </c>
      <c r="X120" s="3" t="s">
        <v>9548</v>
      </c>
      <c r="Y120" s="3">
        <v>0</v>
      </c>
      <c r="Z120" s="3" t="s">
        <v>9548</v>
      </c>
      <c r="AA120" s="3">
        <v>0</v>
      </c>
      <c r="AB120" s="3" t="s">
        <v>9548</v>
      </c>
    </row>
    <row r="121" spans="1:28" ht="12" customHeight="1" x14ac:dyDescent="0.25">
      <c r="A121" s="3" t="s">
        <v>4502</v>
      </c>
      <c r="B121" s="3">
        <v>120</v>
      </c>
      <c r="C121" s="3" t="s">
        <v>13616</v>
      </c>
      <c r="D121" s="3" t="s">
        <v>13617</v>
      </c>
      <c r="E121" s="3">
        <v>1</v>
      </c>
      <c r="F121" s="3">
        <v>26</v>
      </c>
      <c r="G121" s="3">
        <v>1</v>
      </c>
      <c r="H121" s="3">
        <v>26</v>
      </c>
      <c r="I121" s="3">
        <v>0</v>
      </c>
      <c r="J121" s="3" t="s">
        <v>9548</v>
      </c>
      <c r="K121" s="3">
        <v>0</v>
      </c>
      <c r="L121" s="3" t="s">
        <v>9548</v>
      </c>
      <c r="M121" s="3">
        <v>0</v>
      </c>
      <c r="N121" s="3" t="s">
        <v>9548</v>
      </c>
      <c r="O121" s="3">
        <v>0</v>
      </c>
      <c r="P121" s="3" t="s">
        <v>9548</v>
      </c>
      <c r="Q121" s="3">
        <v>0</v>
      </c>
      <c r="R121" s="3" t="s">
        <v>9548</v>
      </c>
      <c r="S121" s="3">
        <v>0</v>
      </c>
      <c r="T121" s="3" t="s">
        <v>9548</v>
      </c>
      <c r="U121" s="3">
        <v>0</v>
      </c>
      <c r="V121" s="3" t="s">
        <v>9548</v>
      </c>
      <c r="W121" s="3">
        <v>0</v>
      </c>
      <c r="X121" s="3" t="s">
        <v>9548</v>
      </c>
      <c r="Y121" s="3">
        <v>0</v>
      </c>
      <c r="Z121" s="3" t="s">
        <v>9548</v>
      </c>
      <c r="AA121" s="3">
        <v>0</v>
      </c>
      <c r="AB121" s="3" t="s">
        <v>9548</v>
      </c>
    </row>
    <row r="122" spans="1:28" ht="12" customHeight="1" x14ac:dyDescent="0.25">
      <c r="A122" s="3" t="s">
        <v>4549</v>
      </c>
      <c r="B122" s="3">
        <v>121</v>
      </c>
      <c r="C122" s="3" t="s">
        <v>13618</v>
      </c>
      <c r="D122" s="3" t="s">
        <v>13619</v>
      </c>
      <c r="E122" s="3">
        <v>1</v>
      </c>
      <c r="F122" s="3">
        <v>38</v>
      </c>
      <c r="G122" s="3">
        <v>1</v>
      </c>
      <c r="H122" s="3">
        <v>38</v>
      </c>
      <c r="I122" s="3">
        <v>0</v>
      </c>
      <c r="J122" s="3" t="s">
        <v>9548</v>
      </c>
      <c r="K122" s="3">
        <v>0</v>
      </c>
      <c r="L122" s="3" t="s">
        <v>9548</v>
      </c>
      <c r="M122" s="3">
        <v>1</v>
      </c>
      <c r="N122" s="3" t="s">
        <v>9548</v>
      </c>
      <c r="O122" s="3">
        <v>1</v>
      </c>
      <c r="P122" s="3" t="s">
        <v>9548</v>
      </c>
      <c r="Q122" s="3">
        <v>0</v>
      </c>
      <c r="R122" s="3" t="s">
        <v>9548</v>
      </c>
      <c r="S122" s="3">
        <v>0</v>
      </c>
      <c r="T122" s="3" t="s">
        <v>9548</v>
      </c>
      <c r="U122" s="3">
        <v>1</v>
      </c>
      <c r="V122" s="3" t="s">
        <v>9548</v>
      </c>
      <c r="W122" s="3">
        <v>0</v>
      </c>
      <c r="X122" s="3" t="s">
        <v>9548</v>
      </c>
      <c r="Y122" s="3">
        <v>0</v>
      </c>
      <c r="Z122" s="3" t="s">
        <v>9548</v>
      </c>
      <c r="AA122" s="3">
        <v>0</v>
      </c>
      <c r="AB122" s="3" t="s">
        <v>9548</v>
      </c>
    </row>
    <row r="123" spans="1:28" ht="12" customHeight="1" x14ac:dyDescent="0.25">
      <c r="A123" s="3" t="s">
        <v>3073</v>
      </c>
      <c r="B123" s="3">
        <v>122</v>
      </c>
      <c r="C123" s="3" t="s">
        <v>267</v>
      </c>
      <c r="D123" s="3" t="s">
        <v>13621</v>
      </c>
      <c r="E123" s="3">
        <v>1</v>
      </c>
      <c r="F123" s="3">
        <v>63</v>
      </c>
      <c r="G123" s="3">
        <v>3</v>
      </c>
      <c r="H123" s="3">
        <v>63</v>
      </c>
      <c r="I123" s="3">
        <v>0</v>
      </c>
      <c r="J123" s="3" t="s">
        <v>9548</v>
      </c>
      <c r="K123" s="3">
        <v>0</v>
      </c>
      <c r="L123" s="3" t="s">
        <v>9548</v>
      </c>
      <c r="M123" s="3">
        <v>5</v>
      </c>
      <c r="N123" s="3" t="s">
        <v>9548</v>
      </c>
      <c r="O123" s="3">
        <v>0</v>
      </c>
      <c r="P123" s="3" t="s">
        <v>9548</v>
      </c>
      <c r="Q123" s="3">
        <v>0</v>
      </c>
      <c r="R123" s="3" t="s">
        <v>9548</v>
      </c>
      <c r="S123" s="3">
        <v>2</v>
      </c>
      <c r="T123" s="3" t="s">
        <v>9548</v>
      </c>
      <c r="U123" s="3">
        <v>0</v>
      </c>
      <c r="V123" s="3" t="s">
        <v>9548</v>
      </c>
      <c r="W123" s="3">
        <v>0</v>
      </c>
      <c r="X123" s="3" t="s">
        <v>9548</v>
      </c>
      <c r="Y123" s="3">
        <v>0</v>
      </c>
      <c r="Z123" s="3" t="s">
        <v>9548</v>
      </c>
      <c r="AA123" s="3">
        <v>0</v>
      </c>
      <c r="AB123" s="3" t="s">
        <v>9548</v>
      </c>
    </row>
    <row r="124" spans="1:28" ht="12" customHeight="1" x14ac:dyDescent="0.25">
      <c r="A124" s="3" t="s">
        <v>1274</v>
      </c>
      <c r="B124" s="3">
        <v>123</v>
      </c>
      <c r="C124" s="3" t="s">
        <v>13622</v>
      </c>
      <c r="D124" s="3" t="s">
        <v>13623</v>
      </c>
      <c r="E124" s="3">
        <v>1</v>
      </c>
      <c r="F124" s="3">
        <v>103</v>
      </c>
      <c r="G124" s="3">
        <v>4</v>
      </c>
      <c r="H124" s="3">
        <v>103</v>
      </c>
      <c r="I124" s="3">
        <v>0</v>
      </c>
      <c r="J124" s="3" t="s">
        <v>9548</v>
      </c>
      <c r="K124" s="3">
        <v>0</v>
      </c>
      <c r="L124" s="3" t="s">
        <v>9548</v>
      </c>
      <c r="M124" s="3">
        <v>0</v>
      </c>
      <c r="N124" s="3" t="s">
        <v>9548</v>
      </c>
      <c r="O124" s="3">
        <v>0</v>
      </c>
      <c r="P124" s="3" t="s">
        <v>9548</v>
      </c>
      <c r="Q124" s="3">
        <v>0</v>
      </c>
      <c r="R124" s="3" t="s">
        <v>9548</v>
      </c>
      <c r="S124" s="3">
        <v>0</v>
      </c>
      <c r="T124" s="3" t="s">
        <v>9548</v>
      </c>
      <c r="U124" s="3">
        <v>0</v>
      </c>
      <c r="V124" s="3" t="s">
        <v>9548</v>
      </c>
      <c r="W124" s="3">
        <v>0</v>
      </c>
      <c r="X124" s="3" t="s">
        <v>9548</v>
      </c>
      <c r="Y124" s="3">
        <v>0</v>
      </c>
      <c r="Z124" s="3" t="s">
        <v>9548</v>
      </c>
      <c r="AA124" s="3">
        <v>0</v>
      </c>
      <c r="AB124" s="3" t="s">
        <v>9548</v>
      </c>
    </row>
    <row r="125" spans="1:28" ht="12" customHeight="1" x14ac:dyDescent="0.25">
      <c r="A125" s="3" t="s">
        <v>4462</v>
      </c>
      <c r="B125" s="3">
        <v>124</v>
      </c>
      <c r="C125" s="3" t="s">
        <v>1802</v>
      </c>
      <c r="D125" s="3" t="s">
        <v>13625</v>
      </c>
      <c r="E125" s="3">
        <v>1</v>
      </c>
      <c r="F125" s="3">
        <v>104</v>
      </c>
      <c r="G125" s="3">
        <v>3</v>
      </c>
      <c r="H125" s="3">
        <v>104</v>
      </c>
      <c r="I125" s="3">
        <v>0</v>
      </c>
      <c r="J125" s="3" t="s">
        <v>9548</v>
      </c>
      <c r="K125" s="3">
        <v>0</v>
      </c>
      <c r="L125" s="3" t="s">
        <v>9548</v>
      </c>
      <c r="M125" s="3">
        <v>0</v>
      </c>
      <c r="N125" s="3" t="s">
        <v>9548</v>
      </c>
      <c r="O125" s="3">
        <v>0</v>
      </c>
      <c r="P125" s="3" t="s">
        <v>9548</v>
      </c>
      <c r="Q125" s="3">
        <v>0</v>
      </c>
      <c r="R125" s="3" t="s">
        <v>9548</v>
      </c>
      <c r="S125" s="3">
        <v>0</v>
      </c>
      <c r="T125" s="3" t="s">
        <v>9548</v>
      </c>
      <c r="U125" s="3">
        <v>0</v>
      </c>
      <c r="V125" s="3" t="s">
        <v>9548</v>
      </c>
      <c r="W125" s="3">
        <v>0</v>
      </c>
      <c r="X125" s="3" t="s">
        <v>9548</v>
      </c>
      <c r="Y125" s="3">
        <v>0</v>
      </c>
      <c r="Z125" s="3" t="s">
        <v>9548</v>
      </c>
      <c r="AA125" s="3">
        <v>0</v>
      </c>
      <c r="AB125" s="3" t="s">
        <v>9548</v>
      </c>
    </row>
    <row r="126" spans="1:28" ht="12" customHeight="1" x14ac:dyDescent="0.25">
      <c r="A126" s="3" t="s">
        <v>3642</v>
      </c>
      <c r="B126" s="3">
        <v>125</v>
      </c>
      <c r="C126" s="3" t="s">
        <v>13627</v>
      </c>
      <c r="D126" s="3" t="s">
        <v>13628</v>
      </c>
      <c r="E126" s="3">
        <v>0</v>
      </c>
      <c r="F126" s="3">
        <v>0</v>
      </c>
      <c r="G126" s="3">
        <v>1</v>
      </c>
      <c r="H126" s="3" t="s">
        <v>9548</v>
      </c>
      <c r="I126" s="3">
        <v>0</v>
      </c>
      <c r="J126" s="3" t="s">
        <v>9548</v>
      </c>
      <c r="K126" s="3">
        <v>0</v>
      </c>
      <c r="L126" s="3" t="s">
        <v>9548</v>
      </c>
      <c r="M126" s="3">
        <v>0</v>
      </c>
      <c r="N126" s="3" t="s">
        <v>9548</v>
      </c>
      <c r="O126" s="3">
        <v>0</v>
      </c>
      <c r="P126" s="3" t="s">
        <v>9548</v>
      </c>
      <c r="Q126" s="3">
        <v>0</v>
      </c>
      <c r="R126" s="3" t="s">
        <v>9548</v>
      </c>
      <c r="S126" s="3">
        <v>0</v>
      </c>
      <c r="T126" s="3" t="s">
        <v>9548</v>
      </c>
      <c r="U126" s="3">
        <v>0</v>
      </c>
      <c r="V126" s="3" t="s">
        <v>9548</v>
      </c>
      <c r="W126" s="3">
        <v>0</v>
      </c>
      <c r="X126" s="3" t="s">
        <v>9548</v>
      </c>
      <c r="Y126" s="3">
        <v>0</v>
      </c>
      <c r="Z126" s="3" t="s">
        <v>9548</v>
      </c>
      <c r="AA126" s="3">
        <v>0</v>
      </c>
      <c r="AB126" s="3" t="s">
        <v>9548</v>
      </c>
    </row>
    <row r="127" spans="1:28" ht="12" customHeight="1" x14ac:dyDescent="0.25">
      <c r="B127" s="3"/>
      <c r="C127" s="3"/>
      <c r="D127" s="3"/>
    </row>
    <row r="128" spans="1:28" ht="12" customHeight="1" x14ac:dyDescent="0.25">
      <c r="B128" s="3"/>
      <c r="C128" s="3"/>
      <c r="D128" s="3"/>
    </row>
    <row r="129" spans="2:4" ht="12" customHeight="1" x14ac:dyDescent="0.25">
      <c r="B129" s="3"/>
      <c r="C129" s="3"/>
      <c r="D129" s="3"/>
    </row>
    <row r="130" spans="2:4" ht="12" customHeight="1" x14ac:dyDescent="0.25">
      <c r="B130" s="3"/>
      <c r="C130" s="3"/>
      <c r="D130" s="3"/>
    </row>
    <row r="131" spans="2:4" ht="12" customHeight="1" x14ac:dyDescent="0.25">
      <c r="B131" s="3"/>
      <c r="C131" s="3"/>
      <c r="D131" s="3"/>
    </row>
    <row r="132" spans="2:4" ht="12" customHeight="1" x14ac:dyDescent="0.25">
      <c r="B132" s="3"/>
      <c r="C132" s="3"/>
      <c r="D132" s="3"/>
    </row>
    <row r="133" spans="2:4" ht="12" customHeight="1" x14ac:dyDescent="0.25">
      <c r="B133" s="3"/>
      <c r="C133" s="3"/>
      <c r="D133" s="3"/>
    </row>
    <row r="134" spans="2:4" ht="12" customHeight="1" x14ac:dyDescent="0.25">
      <c r="B134" s="3"/>
      <c r="C134" s="3"/>
      <c r="D134" s="3"/>
    </row>
    <row r="135" spans="2:4" ht="12" customHeight="1" x14ac:dyDescent="0.25">
      <c r="B135" s="3"/>
      <c r="C135" s="3"/>
      <c r="D135" s="3"/>
    </row>
    <row r="136" spans="2:4" ht="12" customHeight="1" x14ac:dyDescent="0.25">
      <c r="B136" s="3"/>
      <c r="C136" s="3"/>
      <c r="D136" s="3"/>
    </row>
    <row r="137" spans="2:4" ht="12" customHeight="1" x14ac:dyDescent="0.25">
      <c r="B137" s="3"/>
      <c r="C137" s="3"/>
      <c r="D137" s="3"/>
    </row>
    <row r="138" spans="2:4" ht="12" customHeight="1" x14ac:dyDescent="0.25">
      <c r="B138" s="3"/>
      <c r="C138" s="3"/>
      <c r="D138" s="3"/>
    </row>
    <row r="139" spans="2:4" ht="12" customHeight="1" x14ac:dyDescent="0.25">
      <c r="B139" s="3"/>
      <c r="C139" s="3"/>
      <c r="D139" s="3"/>
    </row>
    <row r="140" spans="2:4" ht="12" customHeight="1" x14ac:dyDescent="0.25">
      <c r="B140" s="3"/>
      <c r="C140" s="3"/>
      <c r="D140" s="3"/>
    </row>
    <row r="141" spans="2:4" ht="12" customHeight="1" x14ac:dyDescent="0.25">
      <c r="B141" s="3"/>
      <c r="C141" s="3"/>
      <c r="D141" s="3"/>
    </row>
    <row r="142" spans="2:4" ht="12" customHeight="1" x14ac:dyDescent="0.25">
      <c r="B142" s="3"/>
      <c r="C142" s="3"/>
      <c r="D142" s="3"/>
    </row>
    <row r="143" spans="2:4" ht="12" customHeight="1" x14ac:dyDescent="0.25">
      <c r="B143" s="3"/>
      <c r="C143" s="3"/>
      <c r="D143" s="3"/>
    </row>
    <row r="144" spans="2:4" ht="12" customHeight="1" x14ac:dyDescent="0.25">
      <c r="B144" s="3"/>
      <c r="C144" s="3"/>
      <c r="D144" s="3"/>
    </row>
    <row r="145" spans="2:4" ht="12" customHeight="1" x14ac:dyDescent="0.25">
      <c r="B145" s="3"/>
      <c r="C145" s="3"/>
      <c r="D145" s="3"/>
    </row>
    <row r="146" spans="2:4" ht="12" customHeight="1" x14ac:dyDescent="0.25">
      <c r="B146" s="3"/>
      <c r="C146" s="3"/>
      <c r="D146" s="3"/>
    </row>
    <row r="147" spans="2:4" ht="12" customHeight="1" x14ac:dyDescent="0.25">
      <c r="B147" s="3"/>
      <c r="C147" s="3"/>
      <c r="D147" s="3"/>
    </row>
    <row r="148" spans="2:4" ht="12" customHeight="1" x14ac:dyDescent="0.25">
      <c r="B148" s="3"/>
      <c r="C148" s="3"/>
      <c r="D148" s="3"/>
    </row>
    <row r="149" spans="2:4" ht="12" customHeight="1" x14ac:dyDescent="0.25">
      <c r="B149" s="3"/>
      <c r="C149" s="3"/>
      <c r="D149" s="3"/>
    </row>
    <row r="150" spans="2:4" ht="12" customHeight="1" x14ac:dyDescent="0.25">
      <c r="B150" s="3"/>
      <c r="C150" s="3"/>
      <c r="D150" s="3"/>
    </row>
    <row r="151" spans="2:4" ht="12" customHeight="1" x14ac:dyDescent="0.25">
      <c r="B151" s="3"/>
      <c r="C151" s="3"/>
      <c r="D151" s="3"/>
    </row>
    <row r="152" spans="2:4" ht="12" customHeight="1" x14ac:dyDescent="0.25">
      <c r="B152" s="3"/>
      <c r="C152" s="3"/>
      <c r="D152" s="3"/>
    </row>
    <row r="153" spans="2:4" ht="12" customHeight="1" x14ac:dyDescent="0.25">
      <c r="B153" s="3"/>
      <c r="C153" s="3"/>
      <c r="D153" s="3"/>
    </row>
    <row r="154" spans="2:4" ht="12" customHeight="1" x14ac:dyDescent="0.25">
      <c r="B154" s="3"/>
      <c r="C154" s="3"/>
      <c r="D154" s="3"/>
    </row>
    <row r="155" spans="2:4" ht="12" customHeight="1" x14ac:dyDescent="0.25">
      <c r="B155" s="3"/>
      <c r="C155" s="3"/>
      <c r="D155" s="3"/>
    </row>
    <row r="156" spans="2:4" ht="12" customHeight="1" x14ac:dyDescent="0.25">
      <c r="B156" s="3"/>
      <c r="C156" s="3"/>
      <c r="D156" s="3"/>
    </row>
    <row r="157" spans="2:4" ht="12" customHeight="1" x14ac:dyDescent="0.25">
      <c r="B157" s="3"/>
      <c r="C157" s="3"/>
      <c r="D157" s="3"/>
    </row>
    <row r="158" spans="2:4" ht="12" customHeight="1" x14ac:dyDescent="0.25">
      <c r="B158" s="3"/>
      <c r="C158" s="3"/>
      <c r="D158" s="3"/>
    </row>
    <row r="159" spans="2:4" ht="12" customHeight="1" x14ac:dyDescent="0.25">
      <c r="B159" s="3"/>
      <c r="C159" s="3"/>
      <c r="D159" s="3"/>
    </row>
    <row r="160" spans="2:4" ht="12" customHeight="1" x14ac:dyDescent="0.25">
      <c r="B160" s="3"/>
      <c r="C160" s="3"/>
      <c r="D160" s="3"/>
    </row>
    <row r="161" spans="2:4" ht="12" customHeight="1" x14ac:dyDescent="0.25">
      <c r="B161" s="3"/>
      <c r="C161" s="3"/>
      <c r="D161" s="3"/>
    </row>
    <row r="162" spans="2:4" ht="12" customHeight="1" x14ac:dyDescent="0.25">
      <c r="B162" s="3"/>
      <c r="C162" s="3"/>
      <c r="D162" s="3"/>
    </row>
    <row r="163" spans="2:4" ht="12" customHeight="1" x14ac:dyDescent="0.25">
      <c r="B163" s="3"/>
      <c r="C163" s="3"/>
      <c r="D163" s="3"/>
    </row>
    <row r="164" spans="2:4" ht="12" customHeight="1" x14ac:dyDescent="0.25">
      <c r="B164" s="3"/>
      <c r="C164" s="3"/>
      <c r="D164" s="3"/>
    </row>
    <row r="165" spans="2:4" ht="12" customHeight="1" x14ac:dyDescent="0.25">
      <c r="B165" s="3"/>
      <c r="C165" s="3"/>
      <c r="D165" s="3"/>
    </row>
    <row r="166" spans="2:4" ht="12" customHeight="1" x14ac:dyDescent="0.25">
      <c r="B166" s="3"/>
      <c r="C166" s="3"/>
      <c r="D166" s="3"/>
    </row>
    <row r="167" spans="2:4" ht="12" customHeight="1" x14ac:dyDescent="0.25">
      <c r="B167" s="3"/>
      <c r="C167" s="3"/>
      <c r="D167" s="3"/>
    </row>
    <row r="168" spans="2:4" ht="12" customHeight="1" x14ac:dyDescent="0.25">
      <c r="B168" s="3"/>
      <c r="C168" s="3"/>
      <c r="D168" s="3"/>
    </row>
    <row r="169" spans="2:4" ht="12" customHeight="1" x14ac:dyDescent="0.25">
      <c r="B169" s="3"/>
      <c r="C169" s="3"/>
      <c r="D169" s="3"/>
    </row>
    <row r="170" spans="2:4" ht="12" customHeight="1" x14ac:dyDescent="0.25">
      <c r="B170" s="3"/>
      <c r="C170" s="3"/>
      <c r="D170" s="3"/>
    </row>
    <row r="171" spans="2:4" ht="12" customHeight="1" x14ac:dyDescent="0.25">
      <c r="B171" s="3"/>
      <c r="C171" s="3"/>
      <c r="D171" s="3"/>
    </row>
    <row r="172" spans="2:4" ht="12" customHeight="1" x14ac:dyDescent="0.25">
      <c r="B172" s="3"/>
      <c r="C172" s="3"/>
      <c r="D172" s="3"/>
    </row>
    <row r="173" spans="2:4" ht="12" customHeight="1" x14ac:dyDescent="0.25">
      <c r="B173" s="3"/>
      <c r="C173" s="3"/>
      <c r="D173" s="3"/>
    </row>
    <row r="174" spans="2:4" ht="12" customHeight="1" x14ac:dyDescent="0.25">
      <c r="B174" s="3"/>
      <c r="C174" s="3"/>
      <c r="D174" s="3"/>
    </row>
    <row r="175" spans="2:4" ht="12" customHeight="1" x14ac:dyDescent="0.25">
      <c r="B175" s="3"/>
      <c r="C175" s="3"/>
      <c r="D175" s="3"/>
    </row>
    <row r="176" spans="2:4" ht="12" customHeight="1" x14ac:dyDescent="0.25">
      <c r="B176" s="3"/>
      <c r="C176" s="3"/>
      <c r="D176" s="3"/>
    </row>
    <row r="177" spans="2:4" ht="12" customHeight="1" x14ac:dyDescent="0.25">
      <c r="B177" s="3"/>
      <c r="C177" s="3"/>
      <c r="D177" s="3"/>
    </row>
    <row r="178" spans="2:4" ht="12" customHeight="1" x14ac:dyDescent="0.25">
      <c r="B178" s="3"/>
      <c r="C178" s="3"/>
      <c r="D178" s="3"/>
    </row>
    <row r="179" spans="2:4" ht="12" customHeight="1" x14ac:dyDescent="0.25">
      <c r="B179" s="3"/>
      <c r="C179" s="3"/>
      <c r="D179" s="3"/>
    </row>
    <row r="180" spans="2:4" ht="12" customHeight="1" x14ac:dyDescent="0.25">
      <c r="B180" s="3"/>
      <c r="C180" s="3"/>
      <c r="D180" s="3"/>
    </row>
    <row r="181" spans="2:4" ht="12" customHeight="1" x14ac:dyDescent="0.25">
      <c r="B181" s="3"/>
      <c r="C181" s="3"/>
      <c r="D181" s="3"/>
    </row>
    <row r="182" spans="2:4" ht="12" customHeight="1" x14ac:dyDescent="0.25">
      <c r="B182" s="3"/>
      <c r="C182" s="3"/>
      <c r="D182" s="3"/>
    </row>
    <row r="183" spans="2:4" ht="12" customHeight="1" x14ac:dyDescent="0.25">
      <c r="B183" s="3"/>
      <c r="C183" s="3"/>
      <c r="D183" s="3"/>
    </row>
    <row r="184" spans="2:4" ht="12" customHeight="1" x14ac:dyDescent="0.25">
      <c r="B184" s="3"/>
      <c r="C184" s="3"/>
      <c r="D184" s="3"/>
    </row>
    <row r="185" spans="2:4" ht="12" customHeight="1" x14ac:dyDescent="0.25">
      <c r="B185" s="3"/>
      <c r="C185" s="3"/>
      <c r="D185" s="3"/>
    </row>
    <row r="186" spans="2:4" ht="12" customHeight="1" x14ac:dyDescent="0.25">
      <c r="B186" s="3"/>
      <c r="C186" s="3"/>
      <c r="D186" s="3"/>
    </row>
    <row r="187" spans="2:4" ht="12" customHeight="1" x14ac:dyDescent="0.25">
      <c r="B187" s="3"/>
      <c r="C187" s="3"/>
      <c r="D187" s="3"/>
    </row>
    <row r="188" spans="2:4" ht="12" customHeight="1" x14ac:dyDescent="0.25">
      <c r="B188" s="3"/>
      <c r="C188" s="3"/>
      <c r="D188" s="3"/>
    </row>
    <row r="189" spans="2:4" ht="12" customHeight="1" x14ac:dyDescent="0.25">
      <c r="B189" s="3"/>
      <c r="C189" s="3"/>
      <c r="D189" s="3"/>
    </row>
    <row r="190" spans="2:4" ht="12" customHeight="1" x14ac:dyDescent="0.25">
      <c r="B190" s="3"/>
      <c r="C190" s="3"/>
      <c r="D190" s="3"/>
    </row>
    <row r="191" spans="2:4" ht="12" customHeight="1" x14ac:dyDescent="0.25">
      <c r="B191" s="3"/>
      <c r="C191" s="3"/>
      <c r="D191" s="3"/>
    </row>
    <row r="192" spans="2:4" ht="12" customHeight="1" x14ac:dyDescent="0.25">
      <c r="B192" s="3"/>
      <c r="C192" s="3"/>
      <c r="D192" s="3"/>
    </row>
    <row r="193" spans="2:4" ht="12" customHeight="1" x14ac:dyDescent="0.25">
      <c r="B193" s="3"/>
      <c r="C193" s="3"/>
      <c r="D193" s="3"/>
    </row>
    <row r="194" spans="2:4" ht="12" customHeight="1" x14ac:dyDescent="0.25">
      <c r="B194" s="3"/>
      <c r="C194" s="3"/>
      <c r="D194" s="3"/>
    </row>
    <row r="195" spans="2:4" ht="12" customHeight="1" x14ac:dyDescent="0.25">
      <c r="B195" s="3"/>
      <c r="C195" s="3"/>
      <c r="D195" s="3"/>
    </row>
    <row r="196" spans="2:4" ht="12" customHeight="1" x14ac:dyDescent="0.25">
      <c r="B196" s="3"/>
      <c r="C196" s="3"/>
      <c r="D196" s="3"/>
    </row>
    <row r="197" spans="2:4" ht="12" customHeight="1" x14ac:dyDescent="0.25">
      <c r="B197" s="3"/>
      <c r="C197" s="3"/>
      <c r="D197" s="3"/>
    </row>
    <row r="198" spans="2:4" ht="12" customHeight="1" x14ac:dyDescent="0.25">
      <c r="B198" s="3"/>
      <c r="C198" s="3"/>
      <c r="D198" s="3"/>
    </row>
    <row r="199" spans="2:4" ht="12" customHeight="1" x14ac:dyDescent="0.25">
      <c r="B199" s="3"/>
      <c r="C199" s="3"/>
      <c r="D199" s="3"/>
    </row>
    <row r="200" spans="2:4" ht="12" customHeight="1" x14ac:dyDescent="0.25">
      <c r="B200" s="3"/>
      <c r="C200" s="3"/>
      <c r="D200" s="3"/>
    </row>
    <row r="201" spans="2:4" ht="12" customHeight="1" x14ac:dyDescent="0.25">
      <c r="B201" s="3"/>
      <c r="C201" s="3"/>
      <c r="D201" s="3"/>
    </row>
    <row r="202" spans="2:4" ht="12" customHeight="1" x14ac:dyDescent="0.25">
      <c r="B202" s="3"/>
      <c r="C202" s="3"/>
      <c r="D202" s="3"/>
    </row>
    <row r="203" spans="2:4" ht="12" customHeight="1" x14ac:dyDescent="0.25">
      <c r="B203" s="3"/>
      <c r="C203" s="3"/>
      <c r="D203" s="3"/>
    </row>
    <row r="204" spans="2:4" ht="12" customHeight="1" x14ac:dyDescent="0.25">
      <c r="B204" s="3"/>
      <c r="C204" s="3"/>
      <c r="D204" s="3"/>
    </row>
    <row r="205" spans="2:4" ht="12" customHeight="1" x14ac:dyDescent="0.25">
      <c r="B205" s="3"/>
      <c r="C205" s="3"/>
      <c r="D205" s="3"/>
    </row>
    <row r="206" spans="2:4" ht="12" customHeight="1" x14ac:dyDescent="0.25">
      <c r="B206" s="3"/>
      <c r="C206" s="3"/>
      <c r="D206" s="3"/>
    </row>
    <row r="207" spans="2:4" ht="12" customHeight="1" x14ac:dyDescent="0.25">
      <c r="B207" s="3"/>
      <c r="C207" s="3"/>
      <c r="D207" s="3"/>
    </row>
    <row r="208" spans="2:4" ht="12" customHeight="1" x14ac:dyDescent="0.25">
      <c r="B208" s="3"/>
      <c r="C208" s="3"/>
      <c r="D208" s="3"/>
    </row>
    <row r="209" spans="2:4" ht="12" customHeight="1" x14ac:dyDescent="0.25">
      <c r="B209" s="3"/>
      <c r="C209" s="3"/>
      <c r="D209" s="3"/>
    </row>
    <row r="210" spans="2:4" ht="12" customHeight="1" x14ac:dyDescent="0.25">
      <c r="B210" s="3"/>
      <c r="C210" s="3"/>
      <c r="D210" s="3"/>
    </row>
    <row r="211" spans="2:4" ht="12" customHeight="1" x14ac:dyDescent="0.25">
      <c r="B211" s="3"/>
      <c r="C211" s="3"/>
      <c r="D211" s="3"/>
    </row>
    <row r="212" spans="2:4" ht="12" customHeight="1" x14ac:dyDescent="0.25">
      <c r="B212" s="3"/>
      <c r="C212" s="3"/>
      <c r="D212" s="3"/>
    </row>
    <row r="213" spans="2:4" ht="12" customHeight="1" x14ac:dyDescent="0.25">
      <c r="B213" s="3"/>
      <c r="C213" s="3"/>
      <c r="D213" s="3"/>
    </row>
    <row r="214" spans="2:4" ht="12" customHeight="1" x14ac:dyDescent="0.25">
      <c r="B214" s="3"/>
      <c r="C214" s="3"/>
      <c r="D214" s="3"/>
    </row>
    <row r="215" spans="2:4" ht="12" customHeight="1" x14ac:dyDescent="0.25">
      <c r="B215" s="3"/>
      <c r="C215" s="3"/>
      <c r="D215" s="3"/>
    </row>
    <row r="216" spans="2:4" ht="12" customHeight="1" x14ac:dyDescent="0.25">
      <c r="B216" s="3"/>
      <c r="C216" s="3"/>
      <c r="D216" s="3"/>
    </row>
    <row r="217" spans="2:4" ht="12" customHeight="1" x14ac:dyDescent="0.25">
      <c r="B217" s="3"/>
      <c r="C217" s="3"/>
      <c r="D217" s="3"/>
    </row>
    <row r="218" spans="2:4" ht="12" customHeight="1" x14ac:dyDescent="0.25">
      <c r="B218" s="3"/>
      <c r="C218" s="3"/>
      <c r="D218" s="3"/>
    </row>
    <row r="219" spans="2:4" ht="12" customHeight="1" x14ac:dyDescent="0.25">
      <c r="B219" s="3"/>
      <c r="C219" s="3"/>
      <c r="D219" s="3"/>
    </row>
    <row r="220" spans="2:4" ht="12" customHeight="1" x14ac:dyDescent="0.25">
      <c r="B220" s="3"/>
      <c r="C220" s="3"/>
      <c r="D220" s="3"/>
    </row>
    <row r="221" spans="2:4" ht="12" customHeight="1" x14ac:dyDescent="0.25">
      <c r="B221" s="3"/>
      <c r="C221" s="3"/>
      <c r="D221" s="3"/>
    </row>
    <row r="222" spans="2:4" ht="12" customHeight="1" x14ac:dyDescent="0.25">
      <c r="B222" s="3"/>
      <c r="C222" s="3"/>
      <c r="D222" s="3"/>
    </row>
    <row r="223" spans="2:4" ht="12" customHeight="1" x14ac:dyDescent="0.25">
      <c r="B223" s="3"/>
      <c r="C223" s="3"/>
      <c r="D223" s="3"/>
    </row>
    <row r="224" spans="2:4" ht="12" customHeight="1" x14ac:dyDescent="0.25">
      <c r="B224" s="3"/>
      <c r="C224" s="3"/>
      <c r="D224" s="3"/>
    </row>
    <row r="225" spans="2:4" ht="12" customHeight="1" x14ac:dyDescent="0.25">
      <c r="B225" s="3"/>
      <c r="C225" s="3"/>
      <c r="D225" s="3"/>
    </row>
    <row r="226" spans="2:4" ht="12" customHeight="1" x14ac:dyDescent="0.25">
      <c r="B226" s="3"/>
      <c r="C226" s="3"/>
      <c r="D226" s="3"/>
    </row>
    <row r="227" spans="2:4" ht="12" customHeight="1" x14ac:dyDescent="0.25">
      <c r="B227" s="3"/>
      <c r="C227" s="3"/>
      <c r="D227" s="3"/>
    </row>
    <row r="228" spans="2:4" ht="12" customHeight="1" x14ac:dyDescent="0.25">
      <c r="B228" s="3"/>
      <c r="C228" s="3"/>
      <c r="D228" s="3"/>
    </row>
    <row r="229" spans="2:4" ht="12" customHeight="1" x14ac:dyDescent="0.25">
      <c r="B229" s="3"/>
      <c r="C229" s="3"/>
      <c r="D229" s="3"/>
    </row>
    <row r="230" spans="2:4" ht="12" customHeight="1" x14ac:dyDescent="0.25">
      <c r="B230" s="3"/>
      <c r="C230" s="3"/>
      <c r="D230" s="3"/>
    </row>
    <row r="231" spans="2:4" ht="12" customHeight="1" x14ac:dyDescent="0.25">
      <c r="B231" s="3"/>
      <c r="C231" s="3"/>
      <c r="D231" s="3"/>
    </row>
    <row r="232" spans="2:4" ht="12" customHeight="1" x14ac:dyDescent="0.25">
      <c r="B232" s="3"/>
      <c r="C232" s="3"/>
      <c r="D232" s="3"/>
    </row>
    <row r="233" spans="2:4" ht="12" customHeight="1" x14ac:dyDescent="0.25">
      <c r="B233" s="3"/>
      <c r="C233" s="3"/>
      <c r="D233" s="3"/>
    </row>
    <row r="234" spans="2:4" ht="12" customHeight="1" x14ac:dyDescent="0.25">
      <c r="B234" s="3"/>
      <c r="C234" s="3"/>
      <c r="D234" s="3"/>
    </row>
    <row r="235" spans="2:4" ht="12" customHeight="1" x14ac:dyDescent="0.25">
      <c r="B235" s="3"/>
      <c r="C235" s="3"/>
      <c r="D235" s="3"/>
    </row>
    <row r="236" spans="2:4" ht="12" customHeight="1" x14ac:dyDescent="0.25">
      <c r="B236" s="3"/>
      <c r="C236" s="3"/>
      <c r="D236" s="3"/>
    </row>
    <row r="237" spans="2:4" ht="12" customHeight="1" x14ac:dyDescent="0.25">
      <c r="B237" s="3"/>
      <c r="C237" s="3"/>
      <c r="D237" s="3"/>
    </row>
    <row r="238" spans="2:4" ht="12" customHeight="1" x14ac:dyDescent="0.25">
      <c r="B238" s="3"/>
      <c r="C238" s="3"/>
      <c r="D238" s="3"/>
    </row>
    <row r="239" spans="2:4" ht="12" customHeight="1" x14ac:dyDescent="0.25">
      <c r="B239" s="3"/>
      <c r="C239" s="3"/>
      <c r="D239" s="3"/>
    </row>
    <row r="240" spans="2:4" ht="12" customHeight="1" x14ac:dyDescent="0.25">
      <c r="B240" s="3"/>
      <c r="C240" s="3"/>
      <c r="D240" s="3"/>
    </row>
    <row r="241" spans="2:4" ht="12" customHeight="1" x14ac:dyDescent="0.25">
      <c r="B241" s="3"/>
      <c r="C241" s="3"/>
      <c r="D241" s="3"/>
    </row>
    <row r="242" spans="2:4" ht="12" customHeight="1" x14ac:dyDescent="0.25">
      <c r="B242" s="3"/>
      <c r="C242" s="3"/>
      <c r="D242" s="3"/>
    </row>
    <row r="243" spans="2:4" ht="12" customHeight="1" x14ac:dyDescent="0.25">
      <c r="B243" s="3"/>
      <c r="C243" s="3"/>
      <c r="D243" s="3"/>
    </row>
    <row r="244" spans="2:4" ht="12" customHeight="1" x14ac:dyDescent="0.25">
      <c r="B244" s="3"/>
      <c r="C244" s="3"/>
      <c r="D244" s="3"/>
    </row>
    <row r="245" spans="2:4" ht="12" customHeight="1" x14ac:dyDescent="0.25">
      <c r="B245" s="3"/>
      <c r="C245" s="3"/>
      <c r="D245" s="3"/>
    </row>
    <row r="246" spans="2:4" ht="12" customHeight="1" x14ac:dyDescent="0.25">
      <c r="B246" s="3"/>
      <c r="C246" s="3"/>
      <c r="D246" s="3"/>
    </row>
    <row r="247" spans="2:4" ht="12" customHeight="1" x14ac:dyDescent="0.25">
      <c r="B247" s="3"/>
      <c r="C247" s="3"/>
      <c r="D247" s="3"/>
    </row>
    <row r="248" spans="2:4" ht="12" customHeight="1" x14ac:dyDescent="0.25">
      <c r="B248" s="3"/>
      <c r="C248" s="3"/>
      <c r="D248" s="3"/>
    </row>
    <row r="249" spans="2:4" ht="12" customHeight="1" x14ac:dyDescent="0.25">
      <c r="B249" s="3"/>
      <c r="C249" s="3"/>
      <c r="D249" s="3"/>
    </row>
    <row r="250" spans="2:4" ht="12" customHeight="1" x14ac:dyDescent="0.25">
      <c r="B250" s="3"/>
      <c r="C250" s="3"/>
      <c r="D250" s="3"/>
    </row>
    <row r="251" spans="2:4" ht="12" customHeight="1" x14ac:dyDescent="0.25">
      <c r="B251" s="3"/>
      <c r="C251" s="3"/>
      <c r="D251" s="3"/>
    </row>
    <row r="252" spans="2:4" ht="12" customHeight="1" x14ac:dyDescent="0.25">
      <c r="B252" s="3"/>
      <c r="C252" s="3"/>
      <c r="D252" s="3"/>
    </row>
    <row r="253" spans="2:4" ht="12" customHeight="1" x14ac:dyDescent="0.25">
      <c r="B253" s="3"/>
      <c r="C253" s="3"/>
      <c r="D253" s="3"/>
    </row>
    <row r="254" spans="2:4" ht="12" customHeight="1" x14ac:dyDescent="0.25">
      <c r="B254" s="3"/>
      <c r="C254" s="3"/>
      <c r="D254" s="3"/>
    </row>
    <row r="255" spans="2:4" ht="12" customHeight="1" x14ac:dyDescent="0.25">
      <c r="B255" s="3"/>
      <c r="C255" s="3"/>
      <c r="D255" s="3"/>
    </row>
    <row r="256" spans="2:4" ht="12" customHeight="1" x14ac:dyDescent="0.25">
      <c r="B256" s="3"/>
      <c r="C256" s="3"/>
      <c r="D256" s="3"/>
    </row>
    <row r="257" spans="2:4" ht="12" customHeight="1" x14ac:dyDescent="0.25">
      <c r="B257" s="3"/>
      <c r="C257" s="3"/>
      <c r="D257" s="3"/>
    </row>
    <row r="258" spans="2:4" ht="12" customHeight="1" x14ac:dyDescent="0.25">
      <c r="B258" s="3"/>
      <c r="C258" s="3"/>
      <c r="D258" s="3"/>
    </row>
    <row r="259" spans="2:4" ht="12" customHeight="1" x14ac:dyDescent="0.25">
      <c r="B259" s="3"/>
      <c r="C259" s="3"/>
      <c r="D259" s="3"/>
    </row>
    <row r="260" spans="2:4" ht="12" customHeight="1" x14ac:dyDescent="0.25">
      <c r="B260" s="3"/>
      <c r="C260" s="3"/>
      <c r="D260" s="3"/>
    </row>
    <row r="261" spans="2:4" ht="12" customHeight="1" x14ac:dyDescent="0.25">
      <c r="B261" s="3"/>
      <c r="C261" s="3"/>
      <c r="D261" s="3"/>
    </row>
    <row r="262" spans="2:4" ht="12" customHeight="1" x14ac:dyDescent="0.25">
      <c r="B262" s="3"/>
      <c r="C262" s="3"/>
      <c r="D262" s="3"/>
    </row>
    <row r="263" spans="2:4" ht="12" customHeight="1" x14ac:dyDescent="0.25">
      <c r="B263" s="3"/>
      <c r="C263" s="3"/>
      <c r="D263" s="3"/>
    </row>
    <row r="264" spans="2:4" ht="12" customHeight="1" x14ac:dyDescent="0.25">
      <c r="B264" s="3"/>
      <c r="C264" s="3"/>
      <c r="D264" s="3"/>
    </row>
    <row r="265" spans="2:4" ht="12" customHeight="1" x14ac:dyDescent="0.25">
      <c r="B265" s="3"/>
      <c r="C265" s="3"/>
      <c r="D265" s="3"/>
    </row>
    <row r="266" spans="2:4" ht="12" customHeight="1" x14ac:dyDescent="0.25">
      <c r="B266" s="3"/>
      <c r="C266" s="3"/>
      <c r="D266" s="3"/>
    </row>
    <row r="267" spans="2:4" ht="12" customHeight="1" x14ac:dyDescent="0.25">
      <c r="B267" s="3"/>
      <c r="C267" s="3"/>
      <c r="D267" s="3"/>
    </row>
    <row r="268" spans="2:4" ht="12" customHeight="1" x14ac:dyDescent="0.25">
      <c r="B268" s="3"/>
      <c r="C268" s="3"/>
      <c r="D268" s="3"/>
    </row>
    <row r="269" spans="2:4" ht="12" customHeight="1" x14ac:dyDescent="0.25">
      <c r="B269" s="3"/>
      <c r="C269" s="3"/>
      <c r="D269" s="3"/>
    </row>
    <row r="270" spans="2:4" ht="12" customHeight="1" x14ac:dyDescent="0.25">
      <c r="B270" s="3"/>
      <c r="C270" s="3"/>
      <c r="D270" s="3"/>
    </row>
    <row r="271" spans="2:4" ht="12" customHeight="1" x14ac:dyDescent="0.25">
      <c r="B271" s="3"/>
      <c r="C271" s="3"/>
      <c r="D271" s="3"/>
    </row>
    <row r="272" spans="2:4" ht="12" customHeight="1" x14ac:dyDescent="0.25">
      <c r="B272" s="3"/>
      <c r="C272" s="3"/>
      <c r="D272" s="3"/>
    </row>
    <row r="273" spans="2:4" ht="12" customHeight="1" x14ac:dyDescent="0.25">
      <c r="B273" s="3"/>
      <c r="C273" s="3"/>
      <c r="D273" s="3"/>
    </row>
    <row r="274" spans="2:4" ht="12" customHeight="1" x14ac:dyDescent="0.25">
      <c r="B274" s="3"/>
      <c r="C274" s="3"/>
      <c r="D274" s="3"/>
    </row>
    <row r="275" spans="2:4" ht="12" customHeight="1" x14ac:dyDescent="0.25">
      <c r="B275" s="3"/>
      <c r="C275" s="3"/>
      <c r="D275" s="3"/>
    </row>
    <row r="276" spans="2:4" ht="12" customHeight="1" x14ac:dyDescent="0.25">
      <c r="B276" s="3"/>
      <c r="C276" s="3"/>
      <c r="D276" s="3"/>
    </row>
    <row r="277" spans="2:4" ht="12" customHeight="1" x14ac:dyDescent="0.25">
      <c r="B277" s="3"/>
      <c r="C277" s="3"/>
      <c r="D277" s="3"/>
    </row>
    <row r="278" spans="2:4" ht="12" customHeight="1" x14ac:dyDescent="0.25">
      <c r="B278" s="3"/>
      <c r="C278" s="3"/>
      <c r="D278" s="3"/>
    </row>
    <row r="279" spans="2:4" ht="12" customHeight="1" x14ac:dyDescent="0.25">
      <c r="B279" s="3"/>
      <c r="C279" s="3"/>
      <c r="D279" s="3"/>
    </row>
    <row r="280" spans="2:4" ht="12" customHeight="1" x14ac:dyDescent="0.25">
      <c r="B280" s="3"/>
      <c r="C280" s="3"/>
      <c r="D280" s="3"/>
    </row>
    <row r="281" spans="2:4" ht="12" customHeight="1" x14ac:dyDescent="0.25">
      <c r="B281" s="3"/>
      <c r="C281" s="3"/>
      <c r="D281" s="3"/>
    </row>
    <row r="282" spans="2:4" ht="12" customHeight="1" x14ac:dyDescent="0.25">
      <c r="B282" s="3"/>
      <c r="C282" s="3"/>
      <c r="D282" s="3"/>
    </row>
    <row r="283" spans="2:4" ht="12" customHeight="1" x14ac:dyDescent="0.25">
      <c r="B283" s="3"/>
      <c r="C283" s="3"/>
      <c r="D283" s="3"/>
    </row>
    <row r="284" spans="2:4" ht="12" customHeight="1" x14ac:dyDescent="0.25">
      <c r="B284" s="3"/>
      <c r="C284" s="3"/>
      <c r="D284" s="3"/>
    </row>
    <row r="285" spans="2:4" ht="12" customHeight="1" x14ac:dyDescent="0.25">
      <c r="B285" s="3"/>
      <c r="C285" s="3"/>
      <c r="D285" s="3"/>
    </row>
    <row r="286" spans="2:4" ht="12" customHeight="1" x14ac:dyDescent="0.25">
      <c r="B286" s="3"/>
      <c r="C286" s="3"/>
      <c r="D286" s="3"/>
    </row>
    <row r="287" spans="2:4" ht="12" customHeight="1" x14ac:dyDescent="0.25">
      <c r="B287" s="3"/>
      <c r="C287" s="3"/>
      <c r="D287" s="3"/>
    </row>
    <row r="288" spans="2:4" ht="12" customHeight="1" x14ac:dyDescent="0.25">
      <c r="B288" s="3"/>
      <c r="C288" s="3"/>
      <c r="D288" s="3"/>
    </row>
    <row r="289" spans="2:4" ht="12" customHeight="1" x14ac:dyDescent="0.25">
      <c r="B289" s="3"/>
      <c r="C289" s="3"/>
      <c r="D289" s="3"/>
    </row>
    <row r="290" spans="2:4" ht="12" customHeight="1" x14ac:dyDescent="0.25">
      <c r="B290" s="3"/>
      <c r="C290" s="3"/>
      <c r="D290" s="3"/>
    </row>
    <row r="291" spans="2:4" ht="12" customHeight="1" x14ac:dyDescent="0.25">
      <c r="B291" s="3"/>
      <c r="C291" s="3"/>
      <c r="D291" s="3"/>
    </row>
    <row r="292" spans="2:4" ht="12" customHeight="1" x14ac:dyDescent="0.25">
      <c r="B292" s="3"/>
      <c r="C292" s="3"/>
      <c r="D292" s="3"/>
    </row>
    <row r="293" spans="2:4" ht="12" customHeight="1" x14ac:dyDescent="0.25">
      <c r="B293" s="3"/>
      <c r="C293" s="3"/>
      <c r="D293" s="3"/>
    </row>
    <row r="294" spans="2:4" ht="12" customHeight="1" x14ac:dyDescent="0.25">
      <c r="B294" s="3"/>
      <c r="C294" s="3"/>
      <c r="D294" s="3"/>
    </row>
    <row r="295" spans="2:4" ht="12" customHeight="1" x14ac:dyDescent="0.25">
      <c r="B295" s="3"/>
      <c r="C295" s="3"/>
      <c r="D295" s="3"/>
    </row>
    <row r="296" spans="2:4" ht="12" customHeight="1" x14ac:dyDescent="0.25">
      <c r="B296" s="3"/>
      <c r="C296" s="3"/>
      <c r="D296" s="3"/>
    </row>
    <row r="297" spans="2:4" ht="12" customHeight="1" x14ac:dyDescent="0.25">
      <c r="B297" s="3"/>
      <c r="C297" s="3"/>
      <c r="D297" s="3"/>
    </row>
    <row r="298" spans="2:4" ht="12" customHeight="1" x14ac:dyDescent="0.25">
      <c r="B298" s="3"/>
      <c r="C298" s="3"/>
      <c r="D298" s="3"/>
    </row>
    <row r="299" spans="2:4" ht="12" customHeight="1" x14ac:dyDescent="0.25">
      <c r="B299" s="3"/>
      <c r="C299" s="3"/>
      <c r="D299" s="3"/>
    </row>
    <row r="300" spans="2:4" ht="12" customHeight="1" x14ac:dyDescent="0.25">
      <c r="B300" s="3"/>
      <c r="C300" s="3"/>
      <c r="D300" s="3"/>
    </row>
    <row r="301" spans="2:4" ht="12" customHeight="1" x14ac:dyDescent="0.25">
      <c r="B301" s="3"/>
      <c r="C301" s="3"/>
      <c r="D301" s="3"/>
    </row>
    <row r="302" spans="2:4" ht="12" customHeight="1" x14ac:dyDescent="0.25">
      <c r="B302" s="3"/>
      <c r="C302" s="3"/>
      <c r="D302" s="3"/>
    </row>
    <row r="303" spans="2:4" ht="12" customHeight="1" x14ac:dyDescent="0.25">
      <c r="B303" s="3"/>
      <c r="C303" s="3"/>
      <c r="D303" s="3"/>
    </row>
    <row r="304" spans="2:4" ht="12" customHeight="1" x14ac:dyDescent="0.25">
      <c r="B304" s="3"/>
      <c r="C304" s="3"/>
      <c r="D304" s="3"/>
    </row>
    <row r="305" spans="2:4" ht="12" customHeight="1" x14ac:dyDescent="0.25">
      <c r="B305" s="3"/>
      <c r="C305" s="3"/>
      <c r="D305" s="3"/>
    </row>
    <row r="306" spans="2:4" ht="12" customHeight="1" x14ac:dyDescent="0.25">
      <c r="B306" s="3"/>
      <c r="C306" s="3"/>
      <c r="D306" s="3"/>
    </row>
    <row r="307" spans="2:4" ht="12" customHeight="1" x14ac:dyDescent="0.25">
      <c r="B307" s="3"/>
      <c r="C307" s="3"/>
      <c r="D307" s="3"/>
    </row>
    <row r="308" spans="2:4" ht="12" customHeight="1" x14ac:dyDescent="0.25">
      <c r="B308" s="3"/>
      <c r="C308" s="3"/>
      <c r="D308" s="3"/>
    </row>
    <row r="309" spans="2:4" ht="12" customHeight="1" x14ac:dyDescent="0.25">
      <c r="B309" s="3"/>
      <c r="C309" s="3"/>
      <c r="D309" s="3"/>
    </row>
    <row r="310" spans="2:4" ht="12" customHeight="1" x14ac:dyDescent="0.25">
      <c r="B310" s="3"/>
      <c r="C310" s="3"/>
      <c r="D310" s="3"/>
    </row>
    <row r="311" spans="2:4" ht="12" customHeight="1" x14ac:dyDescent="0.25">
      <c r="B311" s="3"/>
      <c r="C311" s="3"/>
      <c r="D311" s="3"/>
    </row>
    <row r="312" spans="2:4" ht="12" customHeight="1" x14ac:dyDescent="0.25">
      <c r="B312" s="3"/>
      <c r="C312" s="3"/>
      <c r="D312" s="3"/>
    </row>
    <row r="313" spans="2:4" ht="12" customHeight="1" x14ac:dyDescent="0.25">
      <c r="B313" s="3"/>
      <c r="C313" s="3"/>
      <c r="D313" s="3"/>
    </row>
    <row r="314" spans="2:4" ht="12" customHeight="1" x14ac:dyDescent="0.25">
      <c r="B314" s="3"/>
      <c r="C314" s="3"/>
      <c r="D314" s="3"/>
    </row>
    <row r="315" spans="2:4" ht="12" customHeight="1" x14ac:dyDescent="0.25">
      <c r="B315" s="3"/>
      <c r="C315" s="3"/>
      <c r="D315" s="3"/>
    </row>
    <row r="316" spans="2:4" ht="12" customHeight="1" x14ac:dyDescent="0.25">
      <c r="B316" s="3"/>
      <c r="C316" s="3"/>
      <c r="D316" s="3"/>
    </row>
    <row r="317" spans="2:4" ht="12" customHeight="1" x14ac:dyDescent="0.25">
      <c r="B317" s="3"/>
      <c r="C317" s="3"/>
      <c r="D317" s="3"/>
    </row>
    <row r="318" spans="2:4" ht="12" customHeight="1" x14ac:dyDescent="0.25">
      <c r="B318" s="3"/>
      <c r="C318" s="3"/>
      <c r="D318" s="3"/>
    </row>
    <row r="319" spans="2:4" ht="12" customHeight="1" x14ac:dyDescent="0.25">
      <c r="B319" s="3"/>
      <c r="C319" s="3"/>
      <c r="D319" s="3"/>
    </row>
    <row r="320" spans="2:4" ht="12" customHeight="1" x14ac:dyDescent="0.25">
      <c r="B320" s="3"/>
      <c r="C320" s="3"/>
      <c r="D320" s="3"/>
    </row>
    <row r="321" spans="2:4" ht="12" customHeight="1" x14ac:dyDescent="0.25">
      <c r="B321" s="3"/>
      <c r="C321" s="3"/>
      <c r="D321" s="3"/>
    </row>
    <row r="322" spans="2:4" ht="12" customHeight="1" x14ac:dyDescent="0.25">
      <c r="B322" s="3"/>
      <c r="C322" s="3"/>
      <c r="D322" s="3"/>
    </row>
    <row r="323" spans="2:4" ht="12" customHeight="1" x14ac:dyDescent="0.25">
      <c r="B323" s="3"/>
      <c r="C323" s="3"/>
      <c r="D323" s="3"/>
    </row>
    <row r="324" spans="2:4" ht="12" customHeight="1" x14ac:dyDescent="0.25">
      <c r="B324" s="3"/>
      <c r="C324" s="3"/>
      <c r="D324" s="3"/>
    </row>
    <row r="325" spans="2:4" ht="12" customHeight="1" x14ac:dyDescent="0.25">
      <c r="B325" s="3"/>
      <c r="C325" s="3"/>
      <c r="D325" s="3"/>
    </row>
    <row r="326" spans="2:4" ht="12" customHeight="1" x14ac:dyDescent="0.25">
      <c r="B326" s="3"/>
      <c r="C326" s="3"/>
      <c r="D326" s="3"/>
    </row>
    <row r="327" spans="2:4" ht="12" customHeight="1" x14ac:dyDescent="0.25">
      <c r="B327" s="3"/>
      <c r="C327" s="3"/>
      <c r="D327" s="3"/>
    </row>
    <row r="328" spans="2:4" ht="12" customHeight="1" x14ac:dyDescent="0.25">
      <c r="B328" s="3"/>
      <c r="C328" s="3"/>
      <c r="D328" s="3"/>
    </row>
    <row r="329" spans="2:4" ht="12" customHeight="1" x14ac:dyDescent="0.25">
      <c r="B329" s="3"/>
      <c r="C329" s="3"/>
      <c r="D329" s="3"/>
    </row>
    <row r="330" spans="2:4" ht="12" customHeight="1" x14ac:dyDescent="0.25">
      <c r="B330" s="3"/>
      <c r="C330" s="3"/>
      <c r="D330" s="3"/>
    </row>
    <row r="331" spans="2:4" ht="12" customHeight="1" x14ac:dyDescent="0.25">
      <c r="B331" s="3"/>
      <c r="C331" s="3"/>
      <c r="D331" s="3"/>
    </row>
    <row r="332" spans="2:4" ht="12" customHeight="1" x14ac:dyDescent="0.25">
      <c r="B332" s="3"/>
      <c r="C332" s="3"/>
      <c r="D332" s="3"/>
    </row>
    <row r="333" spans="2:4" ht="12" customHeight="1" x14ac:dyDescent="0.25">
      <c r="B333" s="3"/>
      <c r="C333" s="3"/>
      <c r="D333" s="3"/>
    </row>
    <row r="334" spans="2:4" ht="12" customHeight="1" x14ac:dyDescent="0.25">
      <c r="B334" s="3"/>
      <c r="C334" s="3"/>
      <c r="D334" s="3"/>
    </row>
    <row r="335" spans="2:4" ht="12" customHeight="1" x14ac:dyDescent="0.25">
      <c r="B335" s="3"/>
      <c r="C335" s="3"/>
      <c r="D335" s="3"/>
    </row>
    <row r="336" spans="2:4" ht="12" customHeight="1" x14ac:dyDescent="0.25">
      <c r="B336" s="3"/>
      <c r="C336" s="3"/>
      <c r="D336" s="3"/>
    </row>
    <row r="337" spans="2:4" ht="12" customHeight="1" x14ac:dyDescent="0.25">
      <c r="B337" s="3"/>
      <c r="C337" s="3"/>
      <c r="D337" s="3"/>
    </row>
    <row r="338" spans="2:4" ht="12" customHeight="1" x14ac:dyDescent="0.25">
      <c r="B338" s="3"/>
      <c r="C338" s="3"/>
      <c r="D338" s="3"/>
    </row>
    <row r="339" spans="2:4" ht="12" customHeight="1" x14ac:dyDescent="0.25">
      <c r="B339" s="3"/>
      <c r="C339" s="3"/>
      <c r="D339" s="3"/>
    </row>
    <row r="340" spans="2:4" ht="12" customHeight="1" x14ac:dyDescent="0.25">
      <c r="B340" s="3"/>
      <c r="C340" s="3"/>
      <c r="D340" s="3"/>
    </row>
    <row r="341" spans="2:4" ht="12" customHeight="1" x14ac:dyDescent="0.25">
      <c r="B341" s="3"/>
      <c r="C341" s="3"/>
      <c r="D341" s="3"/>
    </row>
    <row r="342" spans="2:4" ht="12" customHeight="1" x14ac:dyDescent="0.25">
      <c r="B342" s="3"/>
      <c r="C342" s="3"/>
      <c r="D342" s="3"/>
    </row>
    <row r="343" spans="2:4" ht="12" customHeight="1" x14ac:dyDescent="0.25">
      <c r="B343" s="3"/>
      <c r="C343" s="3"/>
      <c r="D343" s="3"/>
    </row>
    <row r="344" spans="2:4" ht="12" customHeight="1" x14ac:dyDescent="0.25">
      <c r="B344" s="3"/>
      <c r="C344" s="3"/>
      <c r="D344" s="3"/>
    </row>
    <row r="345" spans="2:4" ht="12" customHeight="1" x14ac:dyDescent="0.25">
      <c r="B345" s="3"/>
      <c r="C345" s="3"/>
      <c r="D345" s="3"/>
    </row>
    <row r="346" spans="2:4" ht="12" customHeight="1" x14ac:dyDescent="0.25">
      <c r="B346" s="3"/>
      <c r="C346" s="3"/>
      <c r="D346" s="3"/>
    </row>
    <row r="347" spans="2:4" ht="12" customHeight="1" x14ac:dyDescent="0.25">
      <c r="B347" s="3"/>
      <c r="C347" s="3"/>
      <c r="D347" s="3"/>
    </row>
    <row r="348" spans="2:4" ht="12" customHeight="1" x14ac:dyDescent="0.25">
      <c r="B348" s="3"/>
      <c r="C348" s="3"/>
      <c r="D348" s="3"/>
    </row>
    <row r="349" spans="2:4" ht="12" customHeight="1" x14ac:dyDescent="0.25">
      <c r="B349" s="3"/>
      <c r="C349" s="3"/>
      <c r="D349" s="3"/>
    </row>
    <row r="350" spans="2:4" ht="12" customHeight="1" x14ac:dyDescent="0.25">
      <c r="B350" s="3"/>
      <c r="C350" s="3"/>
      <c r="D350" s="3"/>
    </row>
    <row r="351" spans="2:4" ht="12" customHeight="1" x14ac:dyDescent="0.25">
      <c r="B351" s="3"/>
      <c r="C351" s="3"/>
      <c r="D351" s="3"/>
    </row>
    <row r="352" spans="2:4" ht="12" customHeight="1" x14ac:dyDescent="0.25">
      <c r="B352" s="3"/>
      <c r="C352" s="3"/>
      <c r="D352" s="3"/>
    </row>
    <row r="353" spans="2:4" ht="12" customHeight="1" x14ac:dyDescent="0.25">
      <c r="B353" s="3"/>
      <c r="C353" s="3"/>
      <c r="D353" s="3"/>
    </row>
    <row r="354" spans="2:4" ht="12" customHeight="1" x14ac:dyDescent="0.25">
      <c r="B354" s="3"/>
      <c r="C354" s="3"/>
      <c r="D354" s="3"/>
    </row>
    <row r="355" spans="2:4" ht="12" customHeight="1" x14ac:dyDescent="0.25">
      <c r="B355" s="3"/>
      <c r="C355" s="3"/>
      <c r="D355" s="3"/>
    </row>
    <row r="356" spans="2:4" ht="12" customHeight="1" x14ac:dyDescent="0.25">
      <c r="B356" s="3"/>
      <c r="C356" s="3"/>
      <c r="D356" s="3"/>
    </row>
    <row r="357" spans="2:4" ht="12" customHeight="1" x14ac:dyDescent="0.25">
      <c r="B357" s="3"/>
      <c r="C357" s="3"/>
      <c r="D357" s="3"/>
    </row>
    <row r="358" spans="2:4" ht="12" customHeight="1" x14ac:dyDescent="0.25">
      <c r="B358" s="3"/>
      <c r="C358" s="3"/>
      <c r="D358" s="3"/>
    </row>
    <row r="359" spans="2:4" ht="12" customHeight="1" x14ac:dyDescent="0.25">
      <c r="B359" s="3"/>
      <c r="C359" s="3"/>
      <c r="D359" s="3"/>
    </row>
    <row r="360" spans="2:4" ht="12" customHeight="1" x14ac:dyDescent="0.25">
      <c r="B360" s="3"/>
      <c r="C360" s="3"/>
      <c r="D360" s="3"/>
    </row>
    <row r="361" spans="2:4" ht="12" customHeight="1" x14ac:dyDescent="0.25">
      <c r="B361" s="3"/>
      <c r="C361" s="3"/>
      <c r="D361" s="3"/>
    </row>
    <row r="362" spans="2:4" ht="12" customHeight="1" x14ac:dyDescent="0.25">
      <c r="B362" s="3"/>
      <c r="C362" s="3"/>
      <c r="D362" s="3"/>
    </row>
    <row r="363" spans="2:4" ht="12" customHeight="1" x14ac:dyDescent="0.25">
      <c r="B363" s="3"/>
      <c r="C363" s="3"/>
      <c r="D363" s="3"/>
    </row>
    <row r="364" spans="2:4" ht="12" customHeight="1" x14ac:dyDescent="0.25">
      <c r="B364" s="3"/>
      <c r="C364" s="3"/>
      <c r="D364" s="3"/>
    </row>
    <row r="365" spans="2:4" ht="12" customHeight="1" x14ac:dyDescent="0.25">
      <c r="B365" s="3"/>
      <c r="C365" s="3"/>
      <c r="D365" s="3"/>
    </row>
    <row r="366" spans="2:4" ht="12" customHeight="1" x14ac:dyDescent="0.25">
      <c r="B366" s="3"/>
      <c r="C366" s="3"/>
      <c r="D366" s="3"/>
    </row>
    <row r="367" spans="2:4" ht="12" customHeight="1" x14ac:dyDescent="0.25">
      <c r="B367" s="3"/>
      <c r="C367" s="3"/>
      <c r="D367" s="3"/>
    </row>
    <row r="368" spans="2:4" ht="12" customHeight="1" x14ac:dyDescent="0.25">
      <c r="B368" s="3"/>
      <c r="C368" s="3"/>
      <c r="D368" s="3"/>
    </row>
    <row r="369" spans="2:4" ht="12" customHeight="1" x14ac:dyDescent="0.25">
      <c r="B369" s="3"/>
      <c r="C369" s="3"/>
      <c r="D369" s="3"/>
    </row>
    <row r="370" spans="2:4" ht="12" customHeight="1" x14ac:dyDescent="0.25">
      <c r="B370" s="3"/>
      <c r="C370" s="3"/>
      <c r="D370" s="3"/>
    </row>
    <row r="371" spans="2:4" ht="12" customHeight="1" x14ac:dyDescent="0.25">
      <c r="B371" s="3"/>
      <c r="C371" s="3"/>
      <c r="D371" s="3"/>
    </row>
    <row r="372" spans="2:4" ht="12" customHeight="1" x14ac:dyDescent="0.25">
      <c r="B372" s="3"/>
      <c r="C372" s="3"/>
      <c r="D372" s="3"/>
    </row>
    <row r="373" spans="2:4" ht="12" customHeight="1" x14ac:dyDescent="0.25">
      <c r="B373" s="3"/>
      <c r="C373" s="3"/>
      <c r="D373" s="3"/>
    </row>
    <row r="374" spans="2:4" ht="12" customHeight="1" x14ac:dyDescent="0.25">
      <c r="B374" s="3"/>
      <c r="C374" s="3"/>
      <c r="D374" s="3"/>
    </row>
    <row r="375" spans="2:4" ht="12" customHeight="1" x14ac:dyDescent="0.25">
      <c r="B375" s="3"/>
      <c r="C375" s="3"/>
      <c r="D375" s="3"/>
    </row>
    <row r="376" spans="2:4" ht="12" customHeight="1" x14ac:dyDescent="0.25">
      <c r="B376" s="3"/>
      <c r="C376" s="3"/>
      <c r="D376" s="3"/>
    </row>
    <row r="377" spans="2:4" ht="12" customHeight="1" x14ac:dyDescent="0.25">
      <c r="B377" s="3"/>
      <c r="C377" s="3"/>
      <c r="D377" s="3"/>
    </row>
    <row r="378" spans="2:4" ht="12" customHeight="1" x14ac:dyDescent="0.25">
      <c r="B378" s="3"/>
      <c r="C378" s="3"/>
      <c r="D378" s="3"/>
    </row>
    <row r="379" spans="2:4" ht="12" customHeight="1" x14ac:dyDescent="0.25">
      <c r="B379" s="3"/>
      <c r="C379" s="3"/>
      <c r="D379" s="3"/>
    </row>
    <row r="380" spans="2:4" ht="12" customHeight="1" x14ac:dyDescent="0.25">
      <c r="B380" s="3"/>
      <c r="C380" s="3"/>
      <c r="D380" s="3"/>
    </row>
    <row r="381" spans="2:4" ht="12" customHeight="1" x14ac:dyDescent="0.25">
      <c r="B381" s="3"/>
      <c r="C381" s="3"/>
      <c r="D381" s="3"/>
    </row>
    <row r="382" spans="2:4" ht="12" customHeight="1" x14ac:dyDescent="0.25">
      <c r="B382" s="3"/>
      <c r="C382" s="3"/>
      <c r="D382" s="3"/>
    </row>
    <row r="383" spans="2:4" ht="12" customHeight="1" x14ac:dyDescent="0.25">
      <c r="B383" s="3"/>
      <c r="C383" s="3"/>
      <c r="D383" s="3"/>
    </row>
    <row r="384" spans="2:4" ht="12" customHeight="1" x14ac:dyDescent="0.25">
      <c r="B384" s="3"/>
      <c r="C384" s="3"/>
      <c r="D384" s="3"/>
    </row>
    <row r="385" spans="2:4" ht="12" customHeight="1" x14ac:dyDescent="0.25">
      <c r="B385" s="3"/>
      <c r="C385" s="3"/>
      <c r="D385" s="3"/>
    </row>
    <row r="386" spans="2:4" ht="12" customHeight="1" x14ac:dyDescent="0.25">
      <c r="B386" s="3"/>
      <c r="C386" s="3"/>
      <c r="D386" s="3"/>
    </row>
    <row r="387" spans="2:4" ht="12" customHeight="1" x14ac:dyDescent="0.25">
      <c r="B387" s="3"/>
      <c r="C387" s="3"/>
      <c r="D387" s="3"/>
    </row>
    <row r="388" spans="2:4" ht="12" customHeight="1" x14ac:dyDescent="0.25">
      <c r="B388" s="3"/>
      <c r="C388" s="3"/>
      <c r="D388" s="3"/>
    </row>
    <row r="389" spans="2:4" ht="12" customHeight="1" x14ac:dyDescent="0.25">
      <c r="B389" s="3"/>
      <c r="C389" s="3"/>
      <c r="D389" s="3"/>
    </row>
    <row r="390" spans="2:4" ht="12" customHeight="1" x14ac:dyDescent="0.25">
      <c r="B390" s="3"/>
      <c r="C390" s="3"/>
      <c r="D390" s="3"/>
    </row>
    <row r="391" spans="2:4" ht="12" customHeight="1" x14ac:dyDescent="0.25">
      <c r="B391" s="3"/>
      <c r="C391" s="3"/>
      <c r="D391" s="3"/>
    </row>
    <row r="392" spans="2:4" ht="12" customHeight="1" x14ac:dyDescent="0.25">
      <c r="B392" s="3"/>
      <c r="C392" s="3"/>
      <c r="D392" s="3"/>
    </row>
    <row r="393" spans="2:4" ht="12" customHeight="1" x14ac:dyDescent="0.25">
      <c r="B393" s="3"/>
      <c r="C393" s="3"/>
      <c r="D393" s="3"/>
    </row>
    <row r="394" spans="2:4" ht="12" customHeight="1" x14ac:dyDescent="0.25">
      <c r="B394" s="3"/>
      <c r="C394" s="3"/>
      <c r="D394" s="3"/>
    </row>
    <row r="395" spans="2:4" ht="12" customHeight="1" x14ac:dyDescent="0.25">
      <c r="B395" s="3"/>
      <c r="C395" s="3"/>
      <c r="D395" s="3"/>
    </row>
    <row r="396" spans="2:4" ht="12" customHeight="1" x14ac:dyDescent="0.25">
      <c r="B396" s="3"/>
      <c r="C396" s="3"/>
      <c r="D396" s="3"/>
    </row>
    <row r="397" spans="2:4" ht="12" customHeight="1" x14ac:dyDescent="0.25">
      <c r="B397" s="3"/>
      <c r="C397" s="3"/>
      <c r="D397" s="3"/>
    </row>
    <row r="398" spans="2:4" ht="12" customHeight="1" x14ac:dyDescent="0.25">
      <c r="B398" s="3"/>
      <c r="C398" s="3"/>
      <c r="D398" s="3"/>
    </row>
    <row r="399" spans="2:4" ht="12" customHeight="1" x14ac:dyDescent="0.25">
      <c r="B399" s="3"/>
      <c r="C399" s="3"/>
      <c r="D399" s="3"/>
    </row>
    <row r="400" spans="2:4" ht="12" customHeight="1" x14ac:dyDescent="0.25">
      <c r="B400" s="3"/>
      <c r="C400" s="3"/>
      <c r="D400" s="3"/>
    </row>
    <row r="401" spans="2:4" ht="12" customHeight="1" x14ac:dyDescent="0.25">
      <c r="B401" s="3"/>
      <c r="C401" s="3"/>
      <c r="D401" s="3"/>
    </row>
    <row r="402" spans="2:4" ht="12" customHeight="1" x14ac:dyDescent="0.25">
      <c r="B402" s="3"/>
      <c r="C402" s="3"/>
      <c r="D402" s="3"/>
    </row>
    <row r="403" spans="2:4" ht="12" customHeight="1" x14ac:dyDescent="0.25">
      <c r="B403" s="3"/>
      <c r="C403" s="3"/>
      <c r="D403" s="3"/>
    </row>
    <row r="404" spans="2:4" ht="12" customHeight="1" x14ac:dyDescent="0.25">
      <c r="B404" s="3"/>
      <c r="C404" s="3"/>
      <c r="D404" s="3"/>
    </row>
    <row r="405" spans="2:4" ht="12" customHeight="1" x14ac:dyDescent="0.25">
      <c r="B405" s="3"/>
      <c r="C405" s="3"/>
      <c r="D405" s="3"/>
    </row>
    <row r="406" spans="2:4" ht="12" customHeight="1" x14ac:dyDescent="0.25">
      <c r="B406" s="3"/>
      <c r="C406" s="3"/>
      <c r="D406" s="3"/>
    </row>
    <row r="407" spans="2:4" ht="12" customHeight="1" x14ac:dyDescent="0.25">
      <c r="B407" s="3"/>
      <c r="C407" s="3"/>
      <c r="D407" s="3"/>
    </row>
    <row r="408" spans="2:4" ht="12" customHeight="1" x14ac:dyDescent="0.25">
      <c r="B408" s="3"/>
      <c r="C408" s="3"/>
      <c r="D408" s="3"/>
    </row>
    <row r="409" spans="2:4" ht="12" customHeight="1" x14ac:dyDescent="0.25">
      <c r="B409" s="3"/>
      <c r="C409" s="3"/>
      <c r="D409" s="3"/>
    </row>
    <row r="410" spans="2:4" ht="12" customHeight="1" x14ac:dyDescent="0.25">
      <c r="B410" s="3"/>
      <c r="C410" s="3"/>
      <c r="D410" s="3"/>
    </row>
    <row r="411" spans="2:4" ht="12" customHeight="1" x14ac:dyDescent="0.25">
      <c r="B411" s="3"/>
      <c r="C411" s="3"/>
      <c r="D411" s="3"/>
    </row>
    <row r="412" spans="2:4" ht="12" customHeight="1" x14ac:dyDescent="0.25">
      <c r="B412" s="3"/>
      <c r="C412" s="3"/>
      <c r="D412" s="3"/>
    </row>
    <row r="413" spans="2:4" ht="12" customHeight="1" x14ac:dyDescent="0.25">
      <c r="B413" s="3"/>
      <c r="C413" s="3"/>
      <c r="D413" s="3"/>
    </row>
    <row r="414" spans="2:4" ht="12" customHeight="1" x14ac:dyDescent="0.25">
      <c r="B414" s="3"/>
      <c r="C414" s="3"/>
      <c r="D414" s="3"/>
    </row>
    <row r="415" spans="2:4" ht="12" customHeight="1" x14ac:dyDescent="0.25">
      <c r="B415" s="3"/>
      <c r="C415" s="3"/>
      <c r="D415" s="3"/>
    </row>
    <row r="416" spans="2:4" ht="12" customHeight="1" x14ac:dyDescent="0.25">
      <c r="B416" s="3"/>
      <c r="C416" s="3"/>
      <c r="D416" s="3"/>
    </row>
    <row r="417" spans="2:4" ht="12" customHeight="1" x14ac:dyDescent="0.25">
      <c r="B417" s="3"/>
      <c r="C417" s="3"/>
      <c r="D417" s="3"/>
    </row>
    <row r="418" spans="2:4" ht="12" customHeight="1" x14ac:dyDescent="0.25">
      <c r="B418" s="3"/>
      <c r="C418" s="3"/>
      <c r="D418" s="3"/>
    </row>
    <row r="419" spans="2:4" ht="12" customHeight="1" x14ac:dyDescent="0.25">
      <c r="B419" s="3"/>
      <c r="C419" s="3"/>
      <c r="D419" s="3"/>
    </row>
    <row r="420" spans="2:4" ht="12" customHeight="1" x14ac:dyDescent="0.25">
      <c r="B420" s="3"/>
      <c r="C420" s="3"/>
      <c r="D420" s="3"/>
    </row>
    <row r="421" spans="2:4" ht="12" customHeight="1" x14ac:dyDescent="0.25">
      <c r="B421" s="3"/>
      <c r="C421" s="3"/>
      <c r="D421" s="3"/>
    </row>
    <row r="422" spans="2:4" ht="12" customHeight="1" x14ac:dyDescent="0.25">
      <c r="B422" s="3"/>
      <c r="C422" s="3"/>
      <c r="D422" s="3"/>
    </row>
    <row r="423" spans="2:4" ht="12" customHeight="1" x14ac:dyDescent="0.25">
      <c r="B423" s="3"/>
      <c r="C423" s="3"/>
      <c r="D423" s="3"/>
    </row>
    <row r="424" spans="2:4" ht="12" customHeight="1" x14ac:dyDescent="0.25">
      <c r="B424" s="3"/>
      <c r="C424" s="3"/>
      <c r="D424" s="3"/>
    </row>
    <row r="425" spans="2:4" ht="12" customHeight="1" x14ac:dyDescent="0.25">
      <c r="B425" s="3"/>
      <c r="C425" s="3"/>
      <c r="D425" s="3"/>
    </row>
    <row r="426" spans="2:4" ht="12" customHeight="1" x14ac:dyDescent="0.25">
      <c r="B426" s="3"/>
      <c r="C426" s="3"/>
      <c r="D426" s="3"/>
    </row>
    <row r="427" spans="2:4" ht="12" customHeight="1" x14ac:dyDescent="0.25">
      <c r="B427" s="3"/>
      <c r="C427" s="3"/>
      <c r="D427" s="3"/>
    </row>
    <row r="428" spans="2:4" ht="12" customHeight="1" x14ac:dyDescent="0.25">
      <c r="B428" s="3"/>
      <c r="C428" s="3"/>
      <c r="D428" s="3"/>
    </row>
    <row r="429" spans="2:4" ht="12" customHeight="1" x14ac:dyDescent="0.25">
      <c r="B429" s="3"/>
      <c r="C429" s="3"/>
      <c r="D429" s="3"/>
    </row>
    <row r="430" spans="2:4" ht="12" customHeight="1" x14ac:dyDescent="0.25">
      <c r="B430" s="3"/>
      <c r="C430" s="3"/>
      <c r="D430" s="3"/>
    </row>
    <row r="431" spans="2:4" ht="12" customHeight="1" x14ac:dyDescent="0.25">
      <c r="B431" s="3"/>
      <c r="C431" s="3"/>
      <c r="D431" s="3"/>
    </row>
    <row r="432" spans="2:4" ht="12" customHeight="1" x14ac:dyDescent="0.25">
      <c r="B432" s="3"/>
      <c r="C432" s="3"/>
      <c r="D432" s="3"/>
    </row>
    <row r="433" spans="2:4" ht="12" customHeight="1" x14ac:dyDescent="0.25">
      <c r="B433" s="3"/>
      <c r="C433" s="3"/>
      <c r="D433" s="3"/>
    </row>
    <row r="434" spans="2:4" ht="12" customHeight="1" x14ac:dyDescent="0.25">
      <c r="B434" s="3"/>
      <c r="C434" s="3"/>
      <c r="D434" s="3"/>
    </row>
    <row r="435" spans="2:4" ht="12" customHeight="1" x14ac:dyDescent="0.25">
      <c r="B435" s="3"/>
      <c r="C435" s="3"/>
      <c r="D435" s="3"/>
    </row>
    <row r="436" spans="2:4" ht="12" customHeight="1" x14ac:dyDescent="0.25">
      <c r="B436" s="3"/>
      <c r="C436" s="3"/>
      <c r="D436" s="3"/>
    </row>
    <row r="437" spans="2:4" ht="12" customHeight="1" x14ac:dyDescent="0.25">
      <c r="B437" s="3"/>
      <c r="C437" s="3"/>
      <c r="D437" s="3"/>
    </row>
    <row r="438" spans="2:4" ht="12" customHeight="1" x14ac:dyDescent="0.25">
      <c r="B438" s="3"/>
      <c r="C438" s="3"/>
      <c r="D438" s="3"/>
    </row>
    <row r="439" spans="2:4" ht="12" customHeight="1" x14ac:dyDescent="0.25">
      <c r="B439" s="3"/>
      <c r="C439" s="3"/>
      <c r="D439" s="3"/>
    </row>
    <row r="440" spans="2:4" ht="12" customHeight="1" x14ac:dyDescent="0.25">
      <c r="B440" s="3"/>
      <c r="C440" s="3"/>
      <c r="D440" s="3"/>
    </row>
    <row r="441" spans="2:4" ht="12" customHeight="1" x14ac:dyDescent="0.25">
      <c r="B441" s="3"/>
      <c r="C441" s="3"/>
      <c r="D441" s="3"/>
    </row>
    <row r="442" spans="2:4" ht="12" customHeight="1" x14ac:dyDescent="0.25">
      <c r="B442" s="3"/>
      <c r="C442" s="3"/>
      <c r="D442" s="3"/>
    </row>
    <row r="443" spans="2:4" ht="12" customHeight="1" x14ac:dyDescent="0.25">
      <c r="B443" s="3"/>
      <c r="C443" s="3"/>
      <c r="D443" s="3"/>
    </row>
    <row r="444" spans="2:4" ht="12" customHeight="1" x14ac:dyDescent="0.25">
      <c r="B444" s="3"/>
      <c r="C444" s="3"/>
      <c r="D444" s="3"/>
    </row>
    <row r="445" spans="2:4" ht="12" customHeight="1" x14ac:dyDescent="0.25">
      <c r="B445" s="3"/>
      <c r="C445" s="3"/>
      <c r="D445" s="3"/>
    </row>
    <row r="446" spans="2:4" ht="12" customHeight="1" x14ac:dyDescent="0.25">
      <c r="B446" s="3"/>
      <c r="C446" s="3"/>
      <c r="D446" s="3"/>
    </row>
    <row r="447" spans="2:4" ht="12" customHeight="1" x14ac:dyDescent="0.25">
      <c r="B447" s="3"/>
      <c r="C447" s="3"/>
      <c r="D447" s="3"/>
    </row>
    <row r="448" spans="2:4" ht="12" customHeight="1" x14ac:dyDescent="0.25">
      <c r="B448" s="3"/>
      <c r="C448" s="3"/>
      <c r="D448" s="3"/>
    </row>
    <row r="449" spans="2:4" ht="12" customHeight="1" x14ac:dyDescent="0.25">
      <c r="B449" s="3"/>
      <c r="C449" s="3"/>
      <c r="D449" s="3"/>
    </row>
    <row r="450" spans="2:4" ht="12" customHeight="1" x14ac:dyDescent="0.25">
      <c r="B450" s="3"/>
      <c r="C450" s="3"/>
      <c r="D450" s="3"/>
    </row>
    <row r="451" spans="2:4" ht="12" customHeight="1" x14ac:dyDescent="0.25">
      <c r="B451" s="3"/>
      <c r="C451" s="3"/>
      <c r="D451" s="3"/>
    </row>
    <row r="452" spans="2:4" ht="12" customHeight="1" x14ac:dyDescent="0.25">
      <c r="B452" s="3"/>
      <c r="C452" s="3"/>
      <c r="D452" s="3"/>
    </row>
    <row r="453" spans="2:4" ht="12" customHeight="1" x14ac:dyDescent="0.25">
      <c r="B453" s="3"/>
      <c r="C453" s="3"/>
      <c r="D453" s="3"/>
    </row>
    <row r="454" spans="2:4" ht="12" customHeight="1" x14ac:dyDescent="0.25">
      <c r="B454" s="3"/>
      <c r="C454" s="3"/>
      <c r="D454" s="3"/>
    </row>
    <row r="455" spans="2:4" ht="12" customHeight="1" x14ac:dyDescent="0.25">
      <c r="B455" s="3"/>
      <c r="C455" s="3"/>
      <c r="D455" s="3"/>
    </row>
    <row r="456" spans="2:4" ht="12" customHeight="1" x14ac:dyDescent="0.25">
      <c r="B456" s="3"/>
      <c r="C456" s="3"/>
      <c r="D456" s="3"/>
    </row>
    <row r="457" spans="2:4" ht="12" customHeight="1" x14ac:dyDescent="0.25">
      <c r="B457" s="3"/>
      <c r="C457" s="3"/>
      <c r="D457" s="3"/>
    </row>
    <row r="458" spans="2:4" ht="12" customHeight="1" x14ac:dyDescent="0.25">
      <c r="B458" s="3"/>
      <c r="C458" s="3"/>
      <c r="D458" s="3"/>
    </row>
    <row r="459" spans="2:4" ht="12" customHeight="1" x14ac:dyDescent="0.25">
      <c r="B459" s="3"/>
      <c r="C459" s="3"/>
      <c r="D459" s="3"/>
    </row>
    <row r="460" spans="2:4" ht="12" customHeight="1" x14ac:dyDescent="0.25">
      <c r="B460" s="3"/>
      <c r="C460" s="3"/>
      <c r="D460" s="3"/>
    </row>
    <row r="461" spans="2:4" ht="12" customHeight="1" x14ac:dyDescent="0.25">
      <c r="B461" s="3"/>
      <c r="C461" s="3"/>
      <c r="D461" s="3"/>
    </row>
    <row r="462" spans="2:4" ht="12" customHeight="1" x14ac:dyDescent="0.25">
      <c r="B462" s="3"/>
      <c r="C462" s="3"/>
      <c r="D462" s="3"/>
    </row>
    <row r="463" spans="2:4" ht="12" customHeight="1" x14ac:dyDescent="0.25">
      <c r="B463" s="3"/>
      <c r="C463" s="3"/>
      <c r="D463" s="3"/>
    </row>
    <row r="464" spans="2:4" ht="12" customHeight="1" x14ac:dyDescent="0.25">
      <c r="B464" s="3"/>
      <c r="C464" s="3"/>
      <c r="D464" s="3"/>
    </row>
    <row r="465" spans="2:4" ht="12" customHeight="1" x14ac:dyDescent="0.25">
      <c r="B465" s="3"/>
      <c r="C465" s="3"/>
      <c r="D465" s="3"/>
    </row>
    <row r="466" spans="2:4" ht="12" customHeight="1" x14ac:dyDescent="0.25">
      <c r="B466" s="3"/>
      <c r="C466" s="3"/>
      <c r="D466" s="3"/>
    </row>
    <row r="467" spans="2:4" ht="12" customHeight="1" x14ac:dyDescent="0.25">
      <c r="B467" s="3"/>
      <c r="C467" s="3"/>
      <c r="D467" s="3"/>
    </row>
    <row r="468" spans="2:4" ht="12" customHeight="1" x14ac:dyDescent="0.25">
      <c r="B468" s="3"/>
      <c r="C468" s="3"/>
      <c r="D468" s="3"/>
    </row>
    <row r="469" spans="2:4" ht="12" customHeight="1" x14ac:dyDescent="0.25">
      <c r="B469" s="3"/>
      <c r="C469" s="3"/>
      <c r="D469" s="3"/>
    </row>
    <row r="470" spans="2:4" ht="12" customHeight="1" x14ac:dyDescent="0.25">
      <c r="B470" s="3"/>
      <c r="C470" s="3"/>
      <c r="D470" s="3"/>
    </row>
    <row r="471" spans="2:4" ht="12" customHeight="1" x14ac:dyDescent="0.25">
      <c r="B471" s="3"/>
      <c r="C471" s="3"/>
      <c r="D471" s="3"/>
    </row>
    <row r="472" spans="2:4" ht="12" customHeight="1" x14ac:dyDescent="0.25">
      <c r="B472" s="3"/>
      <c r="C472" s="3"/>
      <c r="D472" s="3"/>
    </row>
    <row r="473" spans="2:4" ht="12" customHeight="1" x14ac:dyDescent="0.25">
      <c r="B473" s="3"/>
      <c r="C473" s="3"/>
      <c r="D473" s="3"/>
    </row>
    <row r="474" spans="2:4" ht="12" customHeight="1" x14ac:dyDescent="0.25">
      <c r="B474" s="3"/>
      <c r="C474" s="3"/>
      <c r="D474" s="3"/>
    </row>
    <row r="475" spans="2:4" ht="12" customHeight="1" x14ac:dyDescent="0.25">
      <c r="B475" s="3"/>
      <c r="C475" s="3"/>
      <c r="D475" s="3"/>
    </row>
    <row r="476" spans="2:4" ht="12" customHeight="1" x14ac:dyDescent="0.25">
      <c r="B476" s="3"/>
      <c r="C476" s="3"/>
      <c r="D476" s="3"/>
    </row>
    <row r="477" spans="2:4" ht="12" customHeight="1" x14ac:dyDescent="0.25">
      <c r="B477" s="3"/>
      <c r="C477" s="3"/>
      <c r="D477" s="3"/>
    </row>
    <row r="478" spans="2:4" ht="12" customHeight="1" x14ac:dyDescent="0.25">
      <c r="B478" s="3"/>
      <c r="C478" s="3"/>
      <c r="D478" s="3"/>
    </row>
    <row r="479" spans="2:4" ht="12" customHeight="1" x14ac:dyDescent="0.25">
      <c r="B479" s="3"/>
      <c r="C479" s="3"/>
      <c r="D479" s="3"/>
    </row>
    <row r="480" spans="2:4" ht="12" customHeight="1" x14ac:dyDescent="0.25">
      <c r="B480" s="3"/>
      <c r="C480" s="3"/>
      <c r="D480" s="3"/>
    </row>
    <row r="481" spans="2:4" ht="12" customHeight="1" x14ac:dyDescent="0.25">
      <c r="B481" s="3"/>
      <c r="C481" s="3"/>
      <c r="D481" s="3"/>
    </row>
    <row r="482" spans="2:4" ht="12" customHeight="1" x14ac:dyDescent="0.25">
      <c r="B482" s="3"/>
      <c r="C482" s="3"/>
      <c r="D482" s="3"/>
    </row>
    <row r="483" spans="2:4" ht="12" customHeight="1" x14ac:dyDescent="0.25">
      <c r="B483" s="3"/>
      <c r="C483" s="3"/>
      <c r="D483" s="3"/>
    </row>
    <row r="484" spans="2:4" ht="12" customHeight="1" x14ac:dyDescent="0.25">
      <c r="B484" s="3"/>
      <c r="C484" s="3"/>
      <c r="D484" s="3"/>
    </row>
    <row r="485" spans="2:4" ht="12" customHeight="1" x14ac:dyDescent="0.25">
      <c r="B485" s="3"/>
      <c r="C485" s="3"/>
      <c r="D485" s="3"/>
    </row>
    <row r="486" spans="2:4" ht="12" customHeight="1" x14ac:dyDescent="0.25">
      <c r="B486" s="3"/>
      <c r="C486" s="3"/>
      <c r="D486" s="3"/>
    </row>
    <row r="487" spans="2:4" ht="12" customHeight="1" x14ac:dyDescent="0.25">
      <c r="B487" s="3"/>
      <c r="C487" s="3"/>
      <c r="D487" s="3"/>
    </row>
    <row r="488" spans="2:4" ht="12" customHeight="1" x14ac:dyDescent="0.25">
      <c r="B488" s="3"/>
      <c r="C488" s="3"/>
      <c r="D488" s="3"/>
    </row>
    <row r="489" spans="2:4" ht="12" customHeight="1" x14ac:dyDescent="0.25">
      <c r="B489" s="3"/>
      <c r="C489" s="3"/>
      <c r="D489" s="3"/>
    </row>
    <row r="490" spans="2:4" ht="12" customHeight="1" x14ac:dyDescent="0.25">
      <c r="B490" s="3"/>
      <c r="C490" s="3"/>
      <c r="D490" s="3"/>
    </row>
    <row r="491" spans="2:4" ht="12" customHeight="1" x14ac:dyDescent="0.25">
      <c r="B491" s="3"/>
      <c r="C491" s="3"/>
      <c r="D491" s="3"/>
    </row>
    <row r="492" spans="2:4" ht="12" customHeight="1" x14ac:dyDescent="0.25">
      <c r="B492" s="3"/>
      <c r="C492" s="3"/>
      <c r="D492" s="3"/>
    </row>
    <row r="493" spans="2:4" ht="12" customHeight="1" x14ac:dyDescent="0.25">
      <c r="B493" s="3"/>
      <c r="C493" s="3"/>
      <c r="D493" s="3"/>
    </row>
    <row r="494" spans="2:4" ht="12" customHeight="1" x14ac:dyDescent="0.25">
      <c r="B494" s="3"/>
      <c r="C494" s="3"/>
      <c r="D494" s="3"/>
    </row>
    <row r="495" spans="2:4" ht="12" customHeight="1" x14ac:dyDescent="0.25">
      <c r="B495" s="3"/>
      <c r="C495" s="3"/>
      <c r="D495" s="3"/>
    </row>
    <row r="496" spans="2:4" ht="12" customHeight="1" x14ac:dyDescent="0.25">
      <c r="B496" s="3"/>
      <c r="C496" s="3"/>
      <c r="D496" s="3"/>
    </row>
    <row r="497" spans="2:4" ht="12" customHeight="1" x14ac:dyDescent="0.25">
      <c r="B497" s="3"/>
      <c r="C497" s="3"/>
      <c r="D497" s="3"/>
    </row>
    <row r="498" spans="2:4" ht="12" customHeight="1" x14ac:dyDescent="0.25">
      <c r="B498" s="3"/>
      <c r="C498" s="3"/>
      <c r="D498" s="3"/>
    </row>
    <row r="499" spans="2:4" ht="12" customHeight="1" x14ac:dyDescent="0.25">
      <c r="B499" s="3"/>
      <c r="C499" s="3"/>
      <c r="D499" s="3"/>
    </row>
    <row r="500" spans="2:4" ht="12" customHeight="1" x14ac:dyDescent="0.25">
      <c r="B500" s="3"/>
      <c r="C500" s="3"/>
      <c r="D500" s="3"/>
    </row>
    <row r="501" spans="2:4" ht="12" customHeight="1" x14ac:dyDescent="0.25">
      <c r="B501" s="3"/>
      <c r="C501" s="3"/>
      <c r="D501" s="3"/>
    </row>
    <row r="502" spans="2:4" ht="12" customHeight="1" x14ac:dyDescent="0.25">
      <c r="B502" s="3"/>
      <c r="C502" s="3"/>
      <c r="D502" s="3"/>
    </row>
    <row r="503" spans="2:4" ht="12" customHeight="1" x14ac:dyDescent="0.25">
      <c r="B503" s="3"/>
      <c r="C503" s="3"/>
      <c r="D503" s="3"/>
    </row>
    <row r="504" spans="2:4" ht="12" customHeight="1" x14ac:dyDescent="0.25">
      <c r="B504" s="3"/>
      <c r="C504" s="3"/>
      <c r="D504" s="3"/>
    </row>
    <row r="505" spans="2:4" ht="12" customHeight="1" x14ac:dyDescent="0.25">
      <c r="B505" s="3"/>
      <c r="C505" s="3"/>
      <c r="D505" s="3"/>
    </row>
    <row r="506" spans="2:4" ht="12" customHeight="1" x14ac:dyDescent="0.25">
      <c r="B506" s="3"/>
      <c r="C506" s="3"/>
      <c r="D506" s="3"/>
    </row>
    <row r="507" spans="2:4" ht="12" customHeight="1" x14ac:dyDescent="0.25">
      <c r="B507" s="3"/>
      <c r="C507" s="3"/>
      <c r="D507" s="3"/>
    </row>
    <row r="508" spans="2:4" ht="12" customHeight="1" x14ac:dyDescent="0.25">
      <c r="B508" s="3"/>
      <c r="C508" s="3"/>
      <c r="D508" s="3"/>
    </row>
    <row r="509" spans="2:4" ht="12" customHeight="1" x14ac:dyDescent="0.25">
      <c r="B509" s="3"/>
      <c r="C509" s="3"/>
      <c r="D509" s="3"/>
    </row>
    <row r="510" spans="2:4" ht="12" customHeight="1" x14ac:dyDescent="0.25">
      <c r="B510" s="3"/>
      <c r="C510" s="3"/>
      <c r="D510" s="3"/>
    </row>
    <row r="511" spans="2:4" ht="12" customHeight="1" x14ac:dyDescent="0.25">
      <c r="B511" s="3"/>
      <c r="C511" s="3"/>
      <c r="D511" s="3"/>
    </row>
    <row r="512" spans="2:4" ht="12" customHeight="1" x14ac:dyDescent="0.25">
      <c r="B512" s="3"/>
      <c r="C512" s="3"/>
      <c r="D512" s="3"/>
    </row>
    <row r="513" spans="2:4" ht="12" customHeight="1" x14ac:dyDescent="0.25">
      <c r="B513" s="3"/>
      <c r="C513" s="3"/>
      <c r="D513" s="3"/>
    </row>
    <row r="514" spans="2:4" ht="12" customHeight="1" x14ac:dyDescent="0.25">
      <c r="B514" s="3"/>
      <c r="C514" s="3"/>
      <c r="D514" s="3"/>
    </row>
    <row r="515" spans="2:4" ht="12" customHeight="1" x14ac:dyDescent="0.25">
      <c r="B515" s="3"/>
      <c r="C515" s="3"/>
      <c r="D515" s="3"/>
    </row>
    <row r="516" spans="2:4" ht="12" customHeight="1" x14ac:dyDescent="0.25">
      <c r="B516" s="3"/>
      <c r="C516" s="3"/>
      <c r="D516" s="3"/>
    </row>
    <row r="517" spans="2:4" ht="12" customHeight="1" x14ac:dyDescent="0.25">
      <c r="B517" s="3"/>
      <c r="C517" s="3"/>
      <c r="D517" s="3"/>
    </row>
    <row r="518" spans="2:4" ht="12" customHeight="1" x14ac:dyDescent="0.25">
      <c r="B518" s="3"/>
      <c r="C518" s="3"/>
      <c r="D518" s="3"/>
    </row>
    <row r="519" spans="2:4" ht="12" customHeight="1" x14ac:dyDescent="0.25">
      <c r="B519" s="3"/>
      <c r="C519" s="3"/>
      <c r="D519" s="3"/>
    </row>
    <row r="520" spans="2:4" ht="12" customHeight="1" x14ac:dyDescent="0.25">
      <c r="B520" s="3"/>
      <c r="C520" s="3"/>
      <c r="D520" s="3"/>
    </row>
    <row r="521" spans="2:4" ht="12" customHeight="1" x14ac:dyDescent="0.25">
      <c r="B521" s="3"/>
      <c r="C521" s="3"/>
      <c r="D521" s="3"/>
    </row>
    <row r="522" spans="2:4" ht="12" customHeight="1" x14ac:dyDescent="0.25">
      <c r="B522" s="3"/>
      <c r="C522" s="3"/>
      <c r="D522" s="3"/>
    </row>
    <row r="523" spans="2:4" ht="12" customHeight="1" x14ac:dyDescent="0.25">
      <c r="B523" s="3"/>
      <c r="C523" s="3"/>
      <c r="D523" s="3"/>
    </row>
    <row r="524" spans="2:4" ht="12" customHeight="1" x14ac:dyDescent="0.25">
      <c r="B524" s="3"/>
      <c r="C524" s="3"/>
      <c r="D524" s="3"/>
    </row>
    <row r="525" spans="2:4" ht="12" customHeight="1" x14ac:dyDescent="0.25">
      <c r="B525" s="3"/>
      <c r="C525" s="3"/>
      <c r="D525" s="3"/>
    </row>
    <row r="526" spans="2:4" ht="12" customHeight="1" x14ac:dyDescent="0.25">
      <c r="B526" s="3"/>
      <c r="C526" s="3"/>
      <c r="D526" s="3"/>
    </row>
    <row r="527" spans="2:4" ht="12" customHeight="1" x14ac:dyDescent="0.25">
      <c r="B527" s="3"/>
      <c r="C527" s="3"/>
      <c r="D527" s="3"/>
    </row>
    <row r="528" spans="2:4" ht="12" customHeight="1" x14ac:dyDescent="0.25">
      <c r="B528" s="3"/>
      <c r="C528" s="3"/>
      <c r="D528" s="3"/>
    </row>
    <row r="529" spans="2:4" ht="12" customHeight="1" x14ac:dyDescent="0.25">
      <c r="B529" s="3"/>
      <c r="C529" s="3"/>
      <c r="D529" s="3"/>
    </row>
    <row r="530" spans="2:4" ht="12" customHeight="1" x14ac:dyDescent="0.25">
      <c r="B530" s="3"/>
      <c r="C530" s="3"/>
      <c r="D530" s="3"/>
    </row>
    <row r="531" spans="2:4" ht="12" customHeight="1" x14ac:dyDescent="0.25">
      <c r="B531" s="3"/>
      <c r="C531" s="3"/>
      <c r="D531" s="3"/>
    </row>
    <row r="532" spans="2:4" ht="12" customHeight="1" x14ac:dyDescent="0.25">
      <c r="B532" s="3"/>
      <c r="C532" s="3"/>
      <c r="D532" s="3"/>
    </row>
    <row r="533" spans="2:4" ht="12" customHeight="1" x14ac:dyDescent="0.25">
      <c r="B533" s="3"/>
      <c r="C533" s="3"/>
      <c r="D533" s="3"/>
    </row>
    <row r="534" spans="2:4" ht="12" customHeight="1" x14ac:dyDescent="0.25">
      <c r="B534" s="3"/>
      <c r="C534" s="3"/>
      <c r="D534" s="3"/>
    </row>
    <row r="535" spans="2:4" ht="12" customHeight="1" x14ac:dyDescent="0.25">
      <c r="B535" s="3"/>
      <c r="C535" s="3"/>
      <c r="D535" s="3"/>
    </row>
    <row r="536" spans="2:4" ht="12" customHeight="1" x14ac:dyDescent="0.25">
      <c r="B536" s="3"/>
      <c r="C536" s="3"/>
      <c r="D536" s="3"/>
    </row>
    <row r="537" spans="2:4" ht="12" customHeight="1" x14ac:dyDescent="0.25">
      <c r="B537" s="3"/>
      <c r="C537" s="3"/>
      <c r="D537" s="3"/>
    </row>
    <row r="538" spans="2:4" ht="12" customHeight="1" x14ac:dyDescent="0.25">
      <c r="B538" s="3"/>
      <c r="C538" s="3"/>
      <c r="D538" s="3"/>
    </row>
    <row r="539" spans="2:4" ht="12" customHeight="1" x14ac:dyDescent="0.25">
      <c r="B539" s="3"/>
      <c r="C539" s="3"/>
      <c r="D539" s="3"/>
    </row>
    <row r="540" spans="2:4" ht="12" customHeight="1" x14ac:dyDescent="0.25">
      <c r="B540" s="3"/>
      <c r="C540" s="3"/>
      <c r="D540" s="3"/>
    </row>
    <row r="541" spans="2:4" ht="12" customHeight="1" x14ac:dyDescent="0.25">
      <c r="B541" s="3"/>
      <c r="C541" s="3"/>
      <c r="D541" s="3"/>
    </row>
    <row r="542" spans="2:4" ht="12" customHeight="1" x14ac:dyDescent="0.25">
      <c r="B542" s="3"/>
      <c r="C542" s="3"/>
      <c r="D542" s="3"/>
    </row>
    <row r="543" spans="2:4" ht="12" customHeight="1" x14ac:dyDescent="0.25">
      <c r="B543" s="3"/>
      <c r="C543" s="3"/>
      <c r="D543" s="3"/>
    </row>
    <row r="544" spans="2:4" ht="12" customHeight="1" x14ac:dyDescent="0.25">
      <c r="B544" s="3"/>
      <c r="C544" s="3"/>
      <c r="D544" s="3"/>
    </row>
    <row r="545" spans="2:4" ht="12" customHeight="1" x14ac:dyDescent="0.25">
      <c r="B545" s="3"/>
      <c r="C545" s="3"/>
      <c r="D545" s="3"/>
    </row>
    <row r="546" spans="2:4" ht="12" customHeight="1" x14ac:dyDescent="0.25">
      <c r="B546" s="3"/>
      <c r="C546" s="3"/>
      <c r="D546" s="3"/>
    </row>
    <row r="547" spans="2:4" ht="12" customHeight="1" x14ac:dyDescent="0.25">
      <c r="B547" s="3"/>
      <c r="C547" s="3"/>
      <c r="D547" s="3"/>
    </row>
    <row r="548" spans="2:4" ht="12" customHeight="1" x14ac:dyDescent="0.25">
      <c r="B548" s="3"/>
      <c r="C548" s="3"/>
      <c r="D548" s="3"/>
    </row>
    <row r="549" spans="2:4" ht="12" customHeight="1" x14ac:dyDescent="0.25">
      <c r="B549" s="3"/>
      <c r="C549" s="3"/>
      <c r="D549" s="3"/>
    </row>
    <row r="550" spans="2:4" ht="12" customHeight="1" x14ac:dyDescent="0.25">
      <c r="B550" s="3"/>
      <c r="C550" s="3"/>
      <c r="D550" s="3"/>
    </row>
    <row r="551" spans="2:4" ht="12" customHeight="1" x14ac:dyDescent="0.25">
      <c r="B551" s="3"/>
      <c r="C551" s="3"/>
      <c r="D551" s="3"/>
    </row>
    <row r="552" spans="2:4" ht="12" customHeight="1" x14ac:dyDescent="0.25">
      <c r="B552" s="3"/>
      <c r="C552" s="3"/>
      <c r="D552" s="3"/>
    </row>
    <row r="553" spans="2:4" ht="12" customHeight="1" x14ac:dyDescent="0.25">
      <c r="B553" s="3"/>
      <c r="C553" s="3"/>
      <c r="D553" s="3"/>
    </row>
    <row r="554" spans="2:4" ht="12" customHeight="1" x14ac:dyDescent="0.25">
      <c r="B554" s="3"/>
      <c r="C554" s="3"/>
      <c r="D554" s="3"/>
    </row>
    <row r="555" spans="2:4" ht="12" customHeight="1" x14ac:dyDescent="0.25">
      <c r="B555" s="3"/>
      <c r="C555" s="3"/>
      <c r="D555" s="3"/>
    </row>
    <row r="556" spans="2:4" ht="12" customHeight="1" x14ac:dyDescent="0.25">
      <c r="B556" s="3"/>
      <c r="C556" s="3"/>
      <c r="D556" s="3"/>
    </row>
    <row r="557" spans="2:4" ht="12" customHeight="1" x14ac:dyDescent="0.25">
      <c r="B557" s="3"/>
      <c r="C557" s="3"/>
      <c r="D557" s="3"/>
    </row>
    <row r="558" spans="2:4" ht="12" customHeight="1" x14ac:dyDescent="0.25">
      <c r="B558" s="3"/>
      <c r="C558" s="3"/>
      <c r="D558" s="3"/>
    </row>
    <row r="559" spans="2:4" ht="12" customHeight="1" x14ac:dyDescent="0.25">
      <c r="B559" s="3"/>
      <c r="C559" s="3"/>
      <c r="D559" s="3"/>
    </row>
    <row r="560" spans="2:4" ht="12" customHeight="1" x14ac:dyDescent="0.25">
      <c r="B560" s="3"/>
      <c r="C560" s="3"/>
      <c r="D560" s="3"/>
    </row>
    <row r="561" spans="2:4" ht="12" customHeight="1" x14ac:dyDescent="0.25">
      <c r="B561" s="3"/>
      <c r="C561" s="3"/>
      <c r="D561" s="3"/>
    </row>
    <row r="562" spans="2:4" ht="12" customHeight="1" x14ac:dyDescent="0.25">
      <c r="B562" s="3"/>
      <c r="C562" s="3"/>
      <c r="D562" s="3"/>
    </row>
    <row r="563" spans="2:4" ht="12" customHeight="1" x14ac:dyDescent="0.25">
      <c r="B563" s="3"/>
      <c r="C563" s="3"/>
      <c r="D563" s="3"/>
    </row>
    <row r="564" spans="2:4" ht="12" customHeight="1" x14ac:dyDescent="0.25">
      <c r="B564" s="3"/>
      <c r="C564" s="3"/>
      <c r="D564" s="3"/>
    </row>
    <row r="565" spans="2:4" ht="12" customHeight="1" x14ac:dyDescent="0.25">
      <c r="B565" s="3"/>
      <c r="C565" s="3"/>
      <c r="D565" s="3"/>
    </row>
    <row r="566" spans="2:4" ht="12" customHeight="1" x14ac:dyDescent="0.25">
      <c r="B566" s="3"/>
      <c r="C566" s="3"/>
      <c r="D566" s="3"/>
    </row>
    <row r="567" spans="2:4" ht="12" customHeight="1" x14ac:dyDescent="0.25">
      <c r="B567" s="3"/>
      <c r="C567" s="3"/>
      <c r="D567" s="3"/>
    </row>
    <row r="568" spans="2:4" ht="12" customHeight="1" x14ac:dyDescent="0.25">
      <c r="B568" s="3"/>
      <c r="C568" s="3"/>
      <c r="D568" s="3"/>
    </row>
    <row r="569" spans="2:4" ht="12" customHeight="1" x14ac:dyDescent="0.25">
      <c r="B569" s="3"/>
      <c r="C569" s="3"/>
      <c r="D569" s="3"/>
    </row>
    <row r="570" spans="2:4" ht="12" customHeight="1" x14ac:dyDescent="0.25">
      <c r="B570" s="3"/>
      <c r="C570" s="3"/>
      <c r="D570" s="3"/>
    </row>
    <row r="571" spans="2:4" ht="12" customHeight="1" x14ac:dyDescent="0.25">
      <c r="B571" s="3"/>
      <c r="C571" s="3"/>
      <c r="D571" s="3"/>
    </row>
    <row r="572" spans="2:4" ht="12" customHeight="1" x14ac:dyDescent="0.25">
      <c r="B572" s="3"/>
      <c r="C572" s="3"/>
      <c r="D572" s="3"/>
    </row>
    <row r="573" spans="2:4" ht="12" customHeight="1" x14ac:dyDescent="0.25">
      <c r="B573" s="3"/>
      <c r="C573" s="3"/>
      <c r="D573" s="3"/>
    </row>
    <row r="574" spans="2:4" ht="12" customHeight="1" x14ac:dyDescent="0.25">
      <c r="B574" s="3"/>
      <c r="C574" s="3"/>
      <c r="D574" s="3"/>
    </row>
    <row r="575" spans="2:4" ht="12" customHeight="1" x14ac:dyDescent="0.25">
      <c r="B575" s="3"/>
      <c r="C575" s="3"/>
      <c r="D575" s="3"/>
    </row>
    <row r="576" spans="2:4" ht="12" customHeight="1" x14ac:dyDescent="0.25">
      <c r="B576" s="3"/>
      <c r="C576" s="3"/>
      <c r="D576" s="3"/>
    </row>
    <row r="577" spans="2:4" ht="12" customHeight="1" x14ac:dyDescent="0.25">
      <c r="B577" s="3"/>
      <c r="C577" s="3"/>
      <c r="D577" s="3"/>
    </row>
    <row r="578" spans="2:4" ht="12" customHeight="1" x14ac:dyDescent="0.25">
      <c r="B578" s="3"/>
      <c r="C578" s="3"/>
      <c r="D578" s="3"/>
    </row>
    <row r="579" spans="2:4" ht="12" customHeight="1" x14ac:dyDescent="0.25">
      <c r="B579" s="3"/>
      <c r="C579" s="3"/>
      <c r="D579" s="3"/>
    </row>
    <row r="580" spans="2:4" ht="12" customHeight="1" x14ac:dyDescent="0.25">
      <c r="B580" s="3"/>
      <c r="C580" s="3"/>
      <c r="D580" s="3"/>
    </row>
    <row r="581" spans="2:4" ht="12" customHeight="1" x14ac:dyDescent="0.25">
      <c r="B581" s="3"/>
      <c r="C581" s="3"/>
      <c r="D581" s="3"/>
    </row>
    <row r="582" spans="2:4" ht="12" customHeight="1" x14ac:dyDescent="0.25">
      <c r="B582" s="3"/>
      <c r="C582" s="3"/>
      <c r="D582" s="3"/>
    </row>
    <row r="583" spans="2:4" ht="12" customHeight="1" x14ac:dyDescent="0.25">
      <c r="B583" s="3"/>
      <c r="C583" s="3"/>
      <c r="D583" s="3"/>
    </row>
    <row r="584" spans="2:4" ht="12" customHeight="1" x14ac:dyDescent="0.25">
      <c r="B584" s="3"/>
      <c r="C584" s="3"/>
      <c r="D584" s="3"/>
    </row>
    <row r="585" spans="2:4" ht="12" customHeight="1" x14ac:dyDescent="0.25">
      <c r="B585" s="3"/>
      <c r="C585" s="3"/>
      <c r="D585" s="3"/>
    </row>
    <row r="586" spans="2:4" ht="12" customHeight="1" x14ac:dyDescent="0.25">
      <c r="B586" s="3"/>
      <c r="C586" s="3"/>
      <c r="D586" s="3"/>
    </row>
    <row r="587" spans="2:4" ht="12" customHeight="1" x14ac:dyDescent="0.25">
      <c r="B587" s="3"/>
      <c r="C587" s="3"/>
      <c r="D587" s="3"/>
    </row>
    <row r="588" spans="2:4" ht="12" customHeight="1" x14ac:dyDescent="0.25">
      <c r="B588" s="3"/>
      <c r="C588" s="3"/>
      <c r="D588" s="3"/>
    </row>
    <row r="589" spans="2:4" ht="12" customHeight="1" x14ac:dyDescent="0.25">
      <c r="B589" s="3"/>
      <c r="C589" s="3"/>
      <c r="D589" s="3"/>
    </row>
    <row r="590" spans="2:4" ht="12" customHeight="1" x14ac:dyDescent="0.25">
      <c r="B590" s="3"/>
      <c r="C590" s="3"/>
      <c r="D590" s="3"/>
    </row>
    <row r="591" spans="2:4" ht="12" customHeight="1" x14ac:dyDescent="0.25">
      <c r="B591" s="3"/>
      <c r="C591" s="3"/>
      <c r="D591" s="3"/>
    </row>
    <row r="592" spans="2:4" ht="12" customHeight="1" x14ac:dyDescent="0.25">
      <c r="B592" s="3"/>
      <c r="C592" s="3"/>
      <c r="D592" s="3"/>
    </row>
    <row r="593" spans="2:4" ht="12" customHeight="1" x14ac:dyDescent="0.25">
      <c r="B593" s="3"/>
      <c r="C593" s="3"/>
      <c r="D593" s="3"/>
    </row>
    <row r="594" spans="2:4" ht="12" customHeight="1" x14ac:dyDescent="0.25">
      <c r="B594" s="3"/>
      <c r="C594" s="3"/>
      <c r="D594" s="3"/>
    </row>
    <row r="595" spans="2:4" ht="12" customHeight="1" x14ac:dyDescent="0.25">
      <c r="B595" s="3"/>
      <c r="C595" s="3"/>
      <c r="D595" s="3"/>
    </row>
    <row r="596" spans="2:4" ht="12" customHeight="1" x14ac:dyDescent="0.25">
      <c r="B596" s="3"/>
      <c r="C596" s="3"/>
      <c r="D596" s="3"/>
    </row>
    <row r="597" spans="2:4" ht="12" customHeight="1" x14ac:dyDescent="0.25">
      <c r="B597" s="3"/>
      <c r="C597" s="3"/>
      <c r="D597" s="3"/>
    </row>
    <row r="598" spans="2:4" ht="12" customHeight="1" x14ac:dyDescent="0.25">
      <c r="B598" s="3"/>
      <c r="C598" s="3"/>
      <c r="D598" s="3"/>
    </row>
    <row r="599" spans="2:4" ht="12" customHeight="1" x14ac:dyDescent="0.25">
      <c r="B599" s="3"/>
      <c r="C599" s="3"/>
      <c r="D599" s="3"/>
    </row>
    <row r="600" spans="2:4" ht="12" customHeight="1" x14ac:dyDescent="0.25">
      <c r="B600" s="3"/>
      <c r="C600" s="3"/>
      <c r="D600" s="3"/>
    </row>
    <row r="601" spans="2:4" ht="12" customHeight="1" x14ac:dyDescent="0.25">
      <c r="B601" s="3"/>
      <c r="C601" s="3"/>
      <c r="D601" s="3"/>
    </row>
    <row r="602" spans="2:4" ht="12" customHeight="1" x14ac:dyDescent="0.25">
      <c r="B602" s="3"/>
      <c r="C602" s="3"/>
      <c r="D602" s="3"/>
    </row>
    <row r="603" spans="2:4" ht="12" customHeight="1" x14ac:dyDescent="0.25">
      <c r="B603" s="3"/>
      <c r="C603" s="3"/>
      <c r="D603" s="3"/>
    </row>
    <row r="604" spans="2:4" ht="12" customHeight="1" x14ac:dyDescent="0.25">
      <c r="B604" s="3"/>
      <c r="C604" s="3"/>
      <c r="D604" s="3"/>
    </row>
    <row r="605" spans="2:4" ht="12" customHeight="1" x14ac:dyDescent="0.25">
      <c r="B605" s="3"/>
      <c r="C605" s="3"/>
      <c r="D605" s="3"/>
    </row>
    <row r="606" spans="2:4" ht="12" customHeight="1" x14ac:dyDescent="0.25">
      <c r="B606" s="3"/>
      <c r="C606" s="3"/>
      <c r="D606" s="3"/>
    </row>
    <row r="607" spans="2:4" ht="12" customHeight="1" x14ac:dyDescent="0.25">
      <c r="B607" s="3"/>
      <c r="C607" s="3"/>
      <c r="D607" s="3"/>
    </row>
    <row r="608" spans="2:4" ht="12" customHeight="1" x14ac:dyDescent="0.25">
      <c r="B608" s="3"/>
      <c r="C608" s="3"/>
      <c r="D608" s="3"/>
    </row>
    <row r="609" spans="2:4" ht="12" customHeight="1" x14ac:dyDescent="0.25">
      <c r="B609" s="3"/>
      <c r="C609" s="3"/>
      <c r="D609" s="3"/>
    </row>
    <row r="610" spans="2:4" ht="12" customHeight="1" x14ac:dyDescent="0.25">
      <c r="B610" s="3"/>
      <c r="C610" s="3"/>
      <c r="D610" s="3"/>
    </row>
    <row r="611" spans="2:4" ht="12" customHeight="1" x14ac:dyDescent="0.25">
      <c r="B611" s="3"/>
      <c r="C611" s="3"/>
      <c r="D611" s="3"/>
    </row>
    <row r="612" spans="2:4" ht="12" customHeight="1" x14ac:dyDescent="0.25">
      <c r="B612" s="3"/>
      <c r="C612" s="3"/>
      <c r="D612" s="3"/>
    </row>
    <row r="613" spans="2:4" ht="12" customHeight="1" x14ac:dyDescent="0.25">
      <c r="B613" s="3"/>
      <c r="C613" s="3"/>
      <c r="D613" s="3"/>
    </row>
    <row r="614" spans="2:4" ht="12" customHeight="1" x14ac:dyDescent="0.25">
      <c r="B614" s="3"/>
      <c r="C614" s="3"/>
      <c r="D614" s="3"/>
    </row>
    <row r="615" spans="2:4" ht="12" customHeight="1" x14ac:dyDescent="0.25">
      <c r="B615" s="3"/>
      <c r="C615" s="3"/>
      <c r="D615" s="3"/>
    </row>
    <row r="616" spans="2:4" ht="12" customHeight="1" x14ac:dyDescent="0.25">
      <c r="B616" s="3"/>
      <c r="C616" s="3"/>
      <c r="D616" s="3"/>
    </row>
    <row r="617" spans="2:4" ht="12" customHeight="1" x14ac:dyDescent="0.25">
      <c r="B617" s="3"/>
      <c r="C617" s="3"/>
      <c r="D617" s="3"/>
    </row>
    <row r="618" spans="2:4" ht="12" customHeight="1" x14ac:dyDescent="0.25">
      <c r="B618" s="3"/>
      <c r="C618" s="3"/>
      <c r="D618" s="3"/>
    </row>
    <row r="619" spans="2:4" ht="12" customHeight="1" x14ac:dyDescent="0.25">
      <c r="B619" s="3"/>
      <c r="C619" s="3"/>
      <c r="D619" s="3"/>
    </row>
    <row r="620" spans="2:4" ht="12" customHeight="1" x14ac:dyDescent="0.25">
      <c r="B620" s="3"/>
      <c r="C620" s="3"/>
      <c r="D620" s="3"/>
    </row>
    <row r="621" spans="2:4" ht="12" customHeight="1" x14ac:dyDescent="0.25">
      <c r="B621" s="3"/>
      <c r="C621" s="3"/>
      <c r="D621" s="3"/>
    </row>
    <row r="622" spans="2:4" ht="12" customHeight="1" x14ac:dyDescent="0.25">
      <c r="B622" s="3"/>
      <c r="C622" s="3"/>
      <c r="D622" s="3"/>
    </row>
    <row r="623" spans="2:4" ht="12" customHeight="1" x14ac:dyDescent="0.25">
      <c r="B623" s="3"/>
      <c r="C623" s="3"/>
      <c r="D623" s="3"/>
    </row>
    <row r="624" spans="2:4" ht="12" customHeight="1" x14ac:dyDescent="0.25">
      <c r="B624" s="3"/>
      <c r="C624" s="3"/>
      <c r="D624" s="3"/>
    </row>
    <row r="625" spans="2:4" ht="12" customHeight="1" x14ac:dyDescent="0.25">
      <c r="B625" s="3"/>
      <c r="C625" s="3"/>
      <c r="D625" s="3"/>
    </row>
    <row r="626" spans="2:4" ht="12" customHeight="1" x14ac:dyDescent="0.25">
      <c r="B626" s="3"/>
      <c r="C626" s="3"/>
      <c r="D626" s="3"/>
    </row>
    <row r="627" spans="2:4" ht="12" customHeight="1" x14ac:dyDescent="0.25">
      <c r="B627" s="3"/>
      <c r="C627" s="3"/>
      <c r="D627" s="3"/>
    </row>
    <row r="628" spans="2:4" ht="12" customHeight="1" x14ac:dyDescent="0.25">
      <c r="B628" s="3"/>
      <c r="C628" s="3"/>
      <c r="D628" s="3"/>
    </row>
    <row r="629" spans="2:4" ht="12" customHeight="1" x14ac:dyDescent="0.25">
      <c r="B629" s="3"/>
      <c r="C629" s="3"/>
      <c r="D629" s="3"/>
    </row>
    <row r="630" spans="2:4" ht="12" customHeight="1" x14ac:dyDescent="0.25">
      <c r="B630" s="3"/>
      <c r="C630" s="3"/>
      <c r="D630" s="3"/>
    </row>
    <row r="631" spans="2:4" ht="12" customHeight="1" x14ac:dyDescent="0.25">
      <c r="B631" s="3"/>
      <c r="C631" s="3"/>
      <c r="D631" s="3"/>
    </row>
    <row r="632" spans="2:4" ht="12" customHeight="1" x14ac:dyDescent="0.25">
      <c r="B632" s="3"/>
      <c r="C632" s="3"/>
      <c r="D632" s="3"/>
    </row>
    <row r="633" spans="2:4" ht="12" customHeight="1" x14ac:dyDescent="0.25">
      <c r="B633" s="3"/>
      <c r="C633" s="3"/>
      <c r="D633" s="3"/>
    </row>
    <row r="634" spans="2:4" ht="12" customHeight="1" x14ac:dyDescent="0.25">
      <c r="B634" s="3"/>
      <c r="C634" s="3"/>
      <c r="D634" s="3"/>
    </row>
    <row r="635" spans="2:4" ht="12" customHeight="1" x14ac:dyDescent="0.25">
      <c r="B635" s="3"/>
      <c r="C635" s="3"/>
      <c r="D635" s="3"/>
    </row>
    <row r="636" spans="2:4" ht="12" customHeight="1" x14ac:dyDescent="0.25">
      <c r="B636" s="3"/>
      <c r="C636" s="3"/>
      <c r="D636" s="3"/>
    </row>
    <row r="637" spans="2:4" ht="12" customHeight="1" x14ac:dyDescent="0.25">
      <c r="B637" s="3"/>
      <c r="C637" s="3"/>
      <c r="D637" s="3"/>
    </row>
    <row r="638" spans="2:4" ht="12" customHeight="1" x14ac:dyDescent="0.25">
      <c r="B638" s="3"/>
      <c r="C638" s="3"/>
      <c r="D638" s="3"/>
    </row>
    <row r="639" spans="2:4" ht="12" customHeight="1" x14ac:dyDescent="0.25">
      <c r="B639" s="3"/>
      <c r="C639" s="3"/>
      <c r="D639" s="3"/>
    </row>
    <row r="640" spans="2:4" ht="12" customHeight="1" x14ac:dyDescent="0.25">
      <c r="B640" s="3"/>
      <c r="C640" s="3"/>
      <c r="D640" s="3"/>
    </row>
    <row r="641" spans="2:4" ht="12" customHeight="1" x14ac:dyDescent="0.25">
      <c r="B641" s="3"/>
      <c r="C641" s="3"/>
      <c r="D641" s="3"/>
    </row>
    <row r="642" spans="2:4" ht="12" customHeight="1" x14ac:dyDescent="0.25">
      <c r="B642" s="3"/>
      <c r="C642" s="3"/>
      <c r="D642" s="3"/>
    </row>
    <row r="643" spans="2:4" ht="12" customHeight="1" x14ac:dyDescent="0.25">
      <c r="B643" s="3"/>
      <c r="C643" s="3"/>
      <c r="D643" s="3"/>
    </row>
    <row r="644" spans="2:4" ht="12" customHeight="1" x14ac:dyDescent="0.25">
      <c r="B644" s="3"/>
      <c r="C644" s="3"/>
      <c r="D644" s="3"/>
    </row>
    <row r="645" spans="2:4" ht="12" customHeight="1" x14ac:dyDescent="0.25">
      <c r="B645" s="3"/>
      <c r="C645" s="3"/>
      <c r="D645" s="3"/>
    </row>
    <row r="646" spans="2:4" ht="12" customHeight="1" x14ac:dyDescent="0.25">
      <c r="B646" s="3"/>
      <c r="C646" s="3"/>
      <c r="D646" s="3"/>
    </row>
    <row r="647" spans="2:4" ht="12" customHeight="1" x14ac:dyDescent="0.25">
      <c r="B647" s="3"/>
      <c r="C647" s="3"/>
      <c r="D647" s="3"/>
    </row>
    <row r="648" spans="2:4" ht="12" customHeight="1" x14ac:dyDescent="0.25">
      <c r="B648" s="3"/>
      <c r="C648" s="3"/>
      <c r="D648" s="3"/>
    </row>
    <row r="649" spans="2:4" ht="12" customHeight="1" x14ac:dyDescent="0.25">
      <c r="B649" s="3"/>
      <c r="C649" s="3"/>
      <c r="D649" s="3"/>
    </row>
    <row r="650" spans="2:4" ht="12" customHeight="1" x14ac:dyDescent="0.25">
      <c r="B650" s="3"/>
      <c r="C650" s="3"/>
      <c r="D650" s="3"/>
    </row>
    <row r="651" spans="2:4" ht="12" customHeight="1" x14ac:dyDescent="0.25">
      <c r="B651" s="3"/>
      <c r="C651" s="3"/>
      <c r="D651" s="3"/>
    </row>
    <row r="652" spans="2:4" ht="12" customHeight="1" x14ac:dyDescent="0.25">
      <c r="B652" s="3"/>
      <c r="C652" s="3"/>
      <c r="D652" s="3"/>
    </row>
    <row r="653" spans="2:4" ht="12" customHeight="1" x14ac:dyDescent="0.25">
      <c r="B653" s="3"/>
      <c r="C653" s="3"/>
      <c r="D653" s="3"/>
    </row>
    <row r="654" spans="2:4" ht="12" customHeight="1" x14ac:dyDescent="0.25">
      <c r="B654" s="3"/>
      <c r="C654" s="3"/>
      <c r="D654" s="3"/>
    </row>
    <row r="655" spans="2:4" ht="12" customHeight="1" x14ac:dyDescent="0.25">
      <c r="B655" s="3"/>
      <c r="C655" s="3"/>
      <c r="D655" s="3"/>
    </row>
    <row r="656" spans="2:4" ht="12" customHeight="1" x14ac:dyDescent="0.25">
      <c r="B656" s="3"/>
      <c r="C656" s="3"/>
      <c r="D656" s="3"/>
    </row>
    <row r="657" spans="2:4" ht="12" customHeight="1" x14ac:dyDescent="0.25">
      <c r="B657" s="3"/>
      <c r="C657" s="3"/>
      <c r="D657" s="3"/>
    </row>
    <row r="658" spans="2:4" ht="12" customHeight="1" x14ac:dyDescent="0.25">
      <c r="B658" s="3"/>
      <c r="C658" s="3"/>
      <c r="D658" s="3"/>
    </row>
    <row r="659" spans="2:4" ht="12" customHeight="1" x14ac:dyDescent="0.25">
      <c r="B659" s="3"/>
      <c r="C659" s="3"/>
      <c r="D659" s="3"/>
    </row>
    <row r="660" spans="2:4" ht="12" customHeight="1" x14ac:dyDescent="0.25">
      <c r="B660" s="3"/>
      <c r="C660" s="3"/>
      <c r="D660" s="3"/>
    </row>
    <row r="661" spans="2:4" ht="12" customHeight="1" x14ac:dyDescent="0.25">
      <c r="B661" s="3"/>
      <c r="C661" s="3"/>
      <c r="D661" s="3"/>
    </row>
    <row r="662" spans="2:4" ht="12" customHeight="1" x14ac:dyDescent="0.25">
      <c r="B662" s="3"/>
      <c r="C662" s="3"/>
      <c r="D662" s="3"/>
    </row>
    <row r="663" spans="2:4" ht="12" customHeight="1" x14ac:dyDescent="0.25">
      <c r="B663" s="3"/>
      <c r="C663" s="3"/>
      <c r="D663" s="3"/>
    </row>
    <row r="664" spans="2:4" ht="12" customHeight="1" x14ac:dyDescent="0.25">
      <c r="B664" s="3"/>
      <c r="C664" s="3"/>
      <c r="D664" s="3"/>
    </row>
    <row r="665" spans="2:4" ht="12" customHeight="1" x14ac:dyDescent="0.25">
      <c r="B665" s="3"/>
      <c r="C665" s="3"/>
      <c r="D665" s="3"/>
    </row>
    <row r="666" spans="2:4" ht="12" customHeight="1" x14ac:dyDescent="0.25">
      <c r="B666" s="3"/>
      <c r="C666" s="3"/>
      <c r="D666" s="3"/>
    </row>
    <row r="667" spans="2:4" ht="12" customHeight="1" x14ac:dyDescent="0.25">
      <c r="B667" s="3"/>
      <c r="C667" s="3"/>
      <c r="D667" s="3"/>
    </row>
    <row r="668" spans="2:4" ht="12" customHeight="1" x14ac:dyDescent="0.25">
      <c r="B668" s="3"/>
      <c r="C668" s="3"/>
      <c r="D668" s="3"/>
    </row>
    <row r="669" spans="2:4" ht="12" customHeight="1" x14ac:dyDescent="0.25">
      <c r="B669" s="3"/>
      <c r="C669" s="3"/>
      <c r="D669" s="3"/>
    </row>
    <row r="670" spans="2:4" ht="12" customHeight="1" x14ac:dyDescent="0.25">
      <c r="B670" s="3"/>
      <c r="C670" s="3"/>
      <c r="D670" s="3"/>
    </row>
    <row r="671" spans="2:4" ht="12" customHeight="1" x14ac:dyDescent="0.25">
      <c r="B671" s="3"/>
      <c r="C671" s="3"/>
      <c r="D671" s="3"/>
    </row>
    <row r="672" spans="2:4" ht="12" customHeight="1" x14ac:dyDescent="0.25">
      <c r="B672" s="3"/>
      <c r="C672" s="3"/>
      <c r="D672" s="3"/>
    </row>
    <row r="673" spans="2:4" ht="12" customHeight="1" x14ac:dyDescent="0.25">
      <c r="B673" s="3"/>
      <c r="C673" s="3"/>
      <c r="D673" s="3"/>
    </row>
    <row r="674" spans="2:4" ht="12" customHeight="1" x14ac:dyDescent="0.25">
      <c r="B674" s="3"/>
      <c r="C674" s="3"/>
      <c r="D674" s="3"/>
    </row>
    <row r="675" spans="2:4" ht="12" customHeight="1" x14ac:dyDescent="0.25">
      <c r="B675" s="3"/>
      <c r="C675" s="3"/>
      <c r="D675" s="3"/>
    </row>
    <row r="676" spans="2:4" ht="12" customHeight="1" x14ac:dyDescent="0.25">
      <c r="B676" s="3"/>
      <c r="C676" s="3"/>
      <c r="D676" s="3"/>
    </row>
    <row r="677" spans="2:4" ht="12" customHeight="1" x14ac:dyDescent="0.25">
      <c r="B677" s="3"/>
      <c r="C677" s="3"/>
      <c r="D677" s="3"/>
    </row>
    <row r="678" spans="2:4" ht="12" customHeight="1" x14ac:dyDescent="0.25">
      <c r="B678" s="3"/>
      <c r="C678" s="3"/>
      <c r="D678" s="3"/>
    </row>
    <row r="679" spans="2:4" ht="12" customHeight="1" x14ac:dyDescent="0.25">
      <c r="B679" s="3"/>
      <c r="C679" s="3"/>
      <c r="D679" s="3"/>
    </row>
    <row r="680" spans="2:4" ht="12" customHeight="1" x14ac:dyDescent="0.25">
      <c r="B680" s="3"/>
      <c r="C680" s="3"/>
      <c r="D680" s="3"/>
    </row>
    <row r="681" spans="2:4" ht="12" customHeight="1" x14ac:dyDescent="0.25">
      <c r="B681" s="3"/>
      <c r="C681" s="3"/>
      <c r="D681" s="3"/>
    </row>
    <row r="682" spans="2:4" ht="12" customHeight="1" x14ac:dyDescent="0.25">
      <c r="B682" s="3"/>
      <c r="C682" s="3"/>
      <c r="D682" s="3"/>
    </row>
    <row r="683" spans="2:4" ht="12" customHeight="1" x14ac:dyDescent="0.25">
      <c r="B683" s="3"/>
      <c r="C683" s="3"/>
      <c r="D683" s="3"/>
    </row>
    <row r="684" spans="2:4" ht="12" customHeight="1" x14ac:dyDescent="0.25">
      <c r="B684" s="3"/>
      <c r="C684" s="3"/>
      <c r="D684" s="3"/>
    </row>
    <row r="685" spans="2:4" ht="12" customHeight="1" x14ac:dyDescent="0.25">
      <c r="B685" s="3"/>
      <c r="C685" s="3"/>
      <c r="D685" s="3"/>
    </row>
    <row r="686" spans="2:4" ht="12" customHeight="1" x14ac:dyDescent="0.25">
      <c r="B686" s="3"/>
      <c r="C686" s="3"/>
      <c r="D686" s="3"/>
    </row>
    <row r="687" spans="2:4" ht="12" customHeight="1" x14ac:dyDescent="0.25">
      <c r="B687" s="3"/>
      <c r="C687" s="3"/>
      <c r="D687" s="3"/>
    </row>
    <row r="688" spans="2:4" ht="12" customHeight="1" x14ac:dyDescent="0.25">
      <c r="B688" s="3"/>
      <c r="C688" s="3"/>
      <c r="D688" s="3"/>
    </row>
    <row r="689" spans="2:4" ht="12" customHeight="1" x14ac:dyDescent="0.25">
      <c r="B689" s="3"/>
      <c r="C689" s="3"/>
      <c r="D689" s="3"/>
    </row>
    <row r="690" spans="2:4" ht="12" customHeight="1" x14ac:dyDescent="0.25">
      <c r="B690" s="3"/>
      <c r="C690" s="3"/>
      <c r="D690" s="3"/>
    </row>
    <row r="691" spans="2:4" ht="12" customHeight="1" x14ac:dyDescent="0.25">
      <c r="B691" s="3"/>
      <c r="C691" s="3"/>
      <c r="D691" s="3"/>
    </row>
    <row r="692" spans="2:4" ht="12" customHeight="1" x14ac:dyDescent="0.25">
      <c r="B692" s="3"/>
      <c r="C692" s="3"/>
      <c r="D692" s="3"/>
    </row>
    <row r="693" spans="2:4" ht="12" customHeight="1" x14ac:dyDescent="0.25">
      <c r="B693" s="3"/>
      <c r="C693" s="3"/>
      <c r="D693" s="3"/>
    </row>
    <row r="694" spans="2:4" ht="12" customHeight="1" x14ac:dyDescent="0.25">
      <c r="B694" s="3"/>
      <c r="C694" s="3"/>
      <c r="D694" s="3"/>
    </row>
    <row r="695" spans="2:4" ht="12" customHeight="1" x14ac:dyDescent="0.25">
      <c r="B695" s="3"/>
      <c r="C695" s="3"/>
      <c r="D695" s="3"/>
    </row>
    <row r="696" spans="2:4" ht="12" customHeight="1" x14ac:dyDescent="0.25">
      <c r="B696" s="3"/>
      <c r="C696" s="3"/>
      <c r="D696" s="3"/>
    </row>
    <row r="697" spans="2:4" ht="12" customHeight="1" x14ac:dyDescent="0.25">
      <c r="B697" s="3"/>
      <c r="C697" s="3"/>
      <c r="D697" s="3"/>
    </row>
    <row r="698" spans="2:4" ht="12" customHeight="1" x14ac:dyDescent="0.25">
      <c r="B698" s="3"/>
      <c r="C698" s="3"/>
      <c r="D698" s="3"/>
    </row>
    <row r="699" spans="2:4" ht="12" customHeight="1" x14ac:dyDescent="0.25">
      <c r="B699" s="3"/>
      <c r="C699" s="3"/>
      <c r="D699" s="3"/>
    </row>
    <row r="700" spans="2:4" ht="12" customHeight="1" x14ac:dyDescent="0.25">
      <c r="B700" s="3"/>
      <c r="C700" s="3"/>
      <c r="D700" s="3"/>
    </row>
    <row r="701" spans="2:4" ht="12" customHeight="1" x14ac:dyDescent="0.25">
      <c r="B701" s="3"/>
      <c r="C701" s="3"/>
      <c r="D701" s="3"/>
    </row>
    <row r="702" spans="2:4" ht="12" customHeight="1" x14ac:dyDescent="0.25">
      <c r="B702" s="3"/>
      <c r="C702" s="3"/>
      <c r="D702" s="3"/>
    </row>
    <row r="703" spans="2:4" ht="12" customHeight="1" x14ac:dyDescent="0.25">
      <c r="B703" s="3"/>
      <c r="C703" s="3"/>
      <c r="D703" s="3"/>
    </row>
    <row r="704" spans="2:4" ht="12" customHeight="1" x14ac:dyDescent="0.25">
      <c r="B704" s="3"/>
      <c r="C704" s="3"/>
      <c r="D704" s="3"/>
    </row>
    <row r="705" spans="2:4" ht="12" customHeight="1" x14ac:dyDescent="0.25">
      <c r="B705" s="3"/>
      <c r="C705" s="3"/>
      <c r="D705" s="3"/>
    </row>
    <row r="706" spans="2:4" ht="12" customHeight="1" x14ac:dyDescent="0.25">
      <c r="B706" s="3"/>
      <c r="C706" s="3"/>
      <c r="D706" s="3"/>
    </row>
    <row r="707" spans="2:4" ht="12" customHeight="1" x14ac:dyDescent="0.25">
      <c r="B707" s="3"/>
      <c r="C707" s="3"/>
      <c r="D707" s="3"/>
    </row>
    <row r="708" spans="2:4" ht="12" customHeight="1" x14ac:dyDescent="0.25">
      <c r="B708" s="3"/>
      <c r="C708" s="3"/>
      <c r="D708" s="3"/>
    </row>
    <row r="709" spans="2:4" ht="12" customHeight="1" x14ac:dyDescent="0.25">
      <c r="B709" s="3"/>
      <c r="C709" s="3"/>
      <c r="D709" s="3"/>
    </row>
    <row r="710" spans="2:4" ht="12" customHeight="1" x14ac:dyDescent="0.25">
      <c r="B710" s="3"/>
      <c r="C710" s="3"/>
      <c r="D710" s="3"/>
    </row>
    <row r="711" spans="2:4" ht="12" customHeight="1" x14ac:dyDescent="0.25">
      <c r="B711" s="3"/>
      <c r="C711" s="3"/>
      <c r="D711" s="3"/>
    </row>
    <row r="712" spans="2:4" ht="12" customHeight="1" x14ac:dyDescent="0.25">
      <c r="B712" s="3"/>
      <c r="C712" s="3"/>
      <c r="D712" s="3"/>
    </row>
    <row r="713" spans="2:4" ht="12" customHeight="1" x14ac:dyDescent="0.25">
      <c r="B713" s="3"/>
      <c r="C713" s="3"/>
      <c r="D713" s="3"/>
    </row>
    <row r="714" spans="2:4" ht="12" customHeight="1" x14ac:dyDescent="0.25">
      <c r="B714" s="3"/>
      <c r="C714" s="3"/>
      <c r="D714" s="3"/>
    </row>
    <row r="715" spans="2:4" ht="12" customHeight="1" x14ac:dyDescent="0.25">
      <c r="B715" s="3"/>
      <c r="C715" s="3"/>
      <c r="D715" s="3"/>
    </row>
    <row r="716" spans="2:4" ht="12" customHeight="1" x14ac:dyDescent="0.25">
      <c r="B716" s="3"/>
      <c r="C716" s="3"/>
      <c r="D716" s="3"/>
    </row>
    <row r="717" spans="2:4" ht="12" customHeight="1" x14ac:dyDescent="0.25">
      <c r="B717" s="3"/>
      <c r="C717" s="3"/>
      <c r="D717" s="3"/>
    </row>
    <row r="718" spans="2:4" ht="12" customHeight="1" x14ac:dyDescent="0.25">
      <c r="B718" s="3"/>
      <c r="C718" s="3"/>
      <c r="D718" s="3"/>
    </row>
    <row r="719" spans="2:4" ht="12" customHeight="1" x14ac:dyDescent="0.25">
      <c r="B719" s="3"/>
      <c r="C719" s="3"/>
      <c r="D719" s="3"/>
    </row>
    <row r="720" spans="2:4" ht="12" customHeight="1" x14ac:dyDescent="0.25">
      <c r="B720" s="3"/>
      <c r="C720" s="3"/>
      <c r="D720" s="3"/>
    </row>
    <row r="721" spans="2:4" ht="12" customHeight="1" x14ac:dyDescent="0.25">
      <c r="B721" s="3"/>
      <c r="C721" s="3"/>
      <c r="D721" s="3"/>
    </row>
    <row r="722" spans="2:4" ht="12" customHeight="1" x14ac:dyDescent="0.25">
      <c r="B722" s="3"/>
      <c r="C722" s="3"/>
      <c r="D722" s="3"/>
    </row>
    <row r="723" spans="2:4" ht="12" customHeight="1" x14ac:dyDescent="0.25">
      <c r="B723" s="3"/>
      <c r="C723" s="3"/>
      <c r="D723" s="3"/>
    </row>
    <row r="724" spans="2:4" ht="12" customHeight="1" x14ac:dyDescent="0.25">
      <c r="B724" s="3"/>
      <c r="C724" s="3"/>
      <c r="D724" s="3"/>
    </row>
    <row r="725" spans="2:4" ht="12" customHeight="1" x14ac:dyDescent="0.25">
      <c r="B725" s="3"/>
      <c r="C725" s="3"/>
      <c r="D725" s="3"/>
    </row>
    <row r="726" spans="2:4" ht="12" customHeight="1" x14ac:dyDescent="0.25">
      <c r="B726" s="3"/>
      <c r="C726" s="3"/>
      <c r="D726" s="3"/>
    </row>
    <row r="727" spans="2:4" ht="12" customHeight="1" x14ac:dyDescent="0.25">
      <c r="B727" s="3"/>
      <c r="C727" s="3"/>
      <c r="D727" s="3"/>
    </row>
    <row r="728" spans="2:4" ht="12" customHeight="1" x14ac:dyDescent="0.25">
      <c r="B728" s="3"/>
      <c r="C728" s="3"/>
      <c r="D728" s="3"/>
    </row>
    <row r="729" spans="2:4" ht="12" customHeight="1" x14ac:dyDescent="0.25">
      <c r="B729" s="3"/>
      <c r="C729" s="3"/>
      <c r="D729" s="3"/>
    </row>
    <row r="730" spans="2:4" ht="12" customHeight="1" x14ac:dyDescent="0.25">
      <c r="B730" s="3"/>
      <c r="C730" s="3"/>
      <c r="D730" s="3"/>
    </row>
    <row r="731" spans="2:4" ht="12" customHeight="1" x14ac:dyDescent="0.25">
      <c r="B731" s="3"/>
      <c r="C731" s="3"/>
      <c r="D731" s="3"/>
    </row>
    <row r="732" spans="2:4" ht="12" customHeight="1" x14ac:dyDescent="0.25">
      <c r="B732" s="3"/>
      <c r="C732" s="3"/>
      <c r="D732" s="3"/>
    </row>
    <row r="733" spans="2:4" ht="12" customHeight="1" x14ac:dyDescent="0.25">
      <c r="B733" s="3"/>
      <c r="C733" s="3"/>
      <c r="D733" s="3"/>
    </row>
    <row r="734" spans="2:4" ht="12" customHeight="1" x14ac:dyDescent="0.25">
      <c r="B734" s="3"/>
      <c r="C734" s="3"/>
      <c r="D734" s="3"/>
    </row>
    <row r="735" spans="2:4" ht="12" customHeight="1" x14ac:dyDescent="0.25">
      <c r="B735" s="3"/>
      <c r="C735" s="3"/>
      <c r="D735" s="3"/>
    </row>
    <row r="736" spans="2:4" ht="12" customHeight="1" x14ac:dyDescent="0.25">
      <c r="B736" s="3"/>
      <c r="C736" s="3"/>
      <c r="D736" s="3"/>
    </row>
    <row r="737" spans="2:4" ht="12" customHeight="1" x14ac:dyDescent="0.25">
      <c r="B737" s="3"/>
      <c r="C737" s="3"/>
      <c r="D737" s="3"/>
    </row>
    <row r="738" spans="2:4" ht="12" customHeight="1" x14ac:dyDescent="0.25">
      <c r="B738" s="3"/>
      <c r="C738" s="3"/>
      <c r="D738" s="3"/>
    </row>
    <row r="739" spans="2:4" ht="12" customHeight="1" x14ac:dyDescent="0.25">
      <c r="B739" s="3"/>
      <c r="C739" s="3"/>
      <c r="D739" s="3"/>
    </row>
    <row r="740" spans="2:4" ht="12" customHeight="1" x14ac:dyDescent="0.25">
      <c r="B740" s="3"/>
      <c r="C740" s="3"/>
      <c r="D740" s="3"/>
    </row>
    <row r="741" spans="2:4" ht="12" customHeight="1" x14ac:dyDescent="0.25">
      <c r="B741" s="3"/>
      <c r="C741" s="3"/>
      <c r="D741" s="3"/>
    </row>
    <row r="742" spans="2:4" ht="12" customHeight="1" x14ac:dyDescent="0.25">
      <c r="B742" s="3"/>
      <c r="C742" s="3"/>
      <c r="D742" s="3"/>
    </row>
    <row r="743" spans="2:4" ht="12" customHeight="1" x14ac:dyDescent="0.25">
      <c r="B743" s="3"/>
      <c r="C743" s="3"/>
      <c r="D743" s="3"/>
    </row>
    <row r="744" spans="2:4" ht="12" customHeight="1" x14ac:dyDescent="0.25">
      <c r="B744" s="3"/>
      <c r="C744" s="3"/>
      <c r="D744" s="3"/>
    </row>
    <row r="745" spans="2:4" ht="12" customHeight="1" x14ac:dyDescent="0.25">
      <c r="B745" s="3"/>
      <c r="C745" s="3"/>
      <c r="D745" s="3"/>
    </row>
    <row r="746" spans="2:4" ht="12" customHeight="1" x14ac:dyDescent="0.25">
      <c r="B746" s="3"/>
      <c r="C746" s="3"/>
      <c r="D746" s="3"/>
    </row>
    <row r="747" spans="2:4" ht="12" customHeight="1" x14ac:dyDescent="0.25">
      <c r="B747" s="3"/>
      <c r="C747" s="3"/>
      <c r="D747" s="3"/>
    </row>
    <row r="748" spans="2:4" ht="12" customHeight="1" x14ac:dyDescent="0.25">
      <c r="B748" s="3"/>
      <c r="C748" s="3"/>
      <c r="D748" s="3"/>
    </row>
    <row r="749" spans="2:4" ht="12" customHeight="1" x14ac:dyDescent="0.25">
      <c r="B749" s="3"/>
      <c r="C749" s="3"/>
      <c r="D749" s="3"/>
    </row>
    <row r="750" spans="2:4" ht="12" customHeight="1" x14ac:dyDescent="0.25">
      <c r="B750" s="3"/>
      <c r="C750" s="3"/>
      <c r="D750" s="3"/>
    </row>
    <row r="751" spans="2:4" ht="12" customHeight="1" x14ac:dyDescent="0.25">
      <c r="B751" s="3"/>
      <c r="C751" s="3"/>
      <c r="D751" s="3"/>
    </row>
    <row r="752" spans="2:4" ht="12" customHeight="1" x14ac:dyDescent="0.25">
      <c r="B752" s="3"/>
      <c r="C752" s="3"/>
      <c r="D752" s="3"/>
    </row>
    <row r="753" spans="2:4" ht="12" customHeight="1" x14ac:dyDescent="0.25">
      <c r="B753" s="3"/>
      <c r="C753" s="3"/>
      <c r="D753" s="3"/>
    </row>
    <row r="754" spans="2:4" ht="12" customHeight="1" x14ac:dyDescent="0.25">
      <c r="B754" s="3"/>
      <c r="C754" s="3"/>
      <c r="D754" s="3"/>
    </row>
    <row r="755" spans="2:4" ht="12" customHeight="1" x14ac:dyDescent="0.25">
      <c r="B755" s="3"/>
      <c r="C755" s="3"/>
      <c r="D755" s="3"/>
    </row>
    <row r="756" spans="2:4" ht="12" customHeight="1" x14ac:dyDescent="0.25">
      <c r="B756" s="3"/>
      <c r="C756" s="3"/>
      <c r="D756" s="3"/>
    </row>
    <row r="757" spans="2:4" ht="12" customHeight="1" x14ac:dyDescent="0.25">
      <c r="B757" s="3"/>
      <c r="C757" s="3"/>
      <c r="D757" s="3"/>
    </row>
    <row r="758" spans="2:4" ht="12" customHeight="1" x14ac:dyDescent="0.25">
      <c r="B758" s="3"/>
      <c r="C758" s="3"/>
      <c r="D758" s="3"/>
    </row>
    <row r="759" spans="2:4" ht="12" customHeight="1" x14ac:dyDescent="0.25">
      <c r="B759" s="3"/>
      <c r="C759" s="3"/>
      <c r="D759" s="3"/>
    </row>
    <row r="760" spans="2:4" ht="12" customHeight="1" x14ac:dyDescent="0.25">
      <c r="B760" s="3"/>
      <c r="C760" s="3"/>
      <c r="D760" s="3"/>
    </row>
    <row r="761" spans="2:4" ht="12" customHeight="1" x14ac:dyDescent="0.25">
      <c r="B761" s="3"/>
      <c r="C761" s="3"/>
      <c r="D761" s="3"/>
    </row>
    <row r="762" spans="2:4" ht="12" customHeight="1" x14ac:dyDescent="0.25">
      <c r="B762" s="3"/>
      <c r="C762" s="3"/>
      <c r="D762" s="3"/>
    </row>
    <row r="763" spans="2:4" ht="12" customHeight="1" x14ac:dyDescent="0.25">
      <c r="B763" s="3"/>
      <c r="C763" s="3"/>
      <c r="D763" s="3"/>
    </row>
    <row r="764" spans="2:4" ht="12" customHeight="1" x14ac:dyDescent="0.25">
      <c r="B764" s="3"/>
      <c r="C764" s="3"/>
      <c r="D764" s="3"/>
    </row>
    <row r="765" spans="2:4" ht="12" customHeight="1" x14ac:dyDescent="0.25">
      <c r="B765" s="3"/>
      <c r="C765" s="3"/>
      <c r="D765" s="3"/>
    </row>
    <row r="766" spans="2:4" ht="12" customHeight="1" x14ac:dyDescent="0.25">
      <c r="B766" s="3"/>
      <c r="C766" s="3"/>
      <c r="D766" s="3"/>
    </row>
    <row r="767" spans="2:4" ht="12" customHeight="1" x14ac:dyDescent="0.25">
      <c r="B767" s="3"/>
      <c r="C767" s="3"/>
      <c r="D767" s="3"/>
    </row>
    <row r="768" spans="2:4" ht="12" customHeight="1" x14ac:dyDescent="0.25">
      <c r="B768" s="3"/>
      <c r="C768" s="3"/>
      <c r="D768" s="3"/>
    </row>
    <row r="769" spans="2:4" ht="12" customHeight="1" x14ac:dyDescent="0.25">
      <c r="B769" s="3"/>
      <c r="C769" s="3"/>
      <c r="D769" s="3"/>
    </row>
    <row r="770" spans="2:4" ht="12" customHeight="1" x14ac:dyDescent="0.25">
      <c r="B770" s="3"/>
      <c r="C770" s="3"/>
      <c r="D770" s="3"/>
    </row>
    <row r="771" spans="2:4" ht="12" customHeight="1" x14ac:dyDescent="0.25">
      <c r="B771" s="3"/>
      <c r="C771" s="3"/>
      <c r="D771" s="3"/>
    </row>
    <row r="772" spans="2:4" ht="12" customHeight="1" x14ac:dyDescent="0.25">
      <c r="B772" s="3"/>
      <c r="C772" s="3"/>
      <c r="D772" s="3"/>
    </row>
    <row r="773" spans="2:4" ht="12" customHeight="1" x14ac:dyDescent="0.25">
      <c r="B773" s="3"/>
      <c r="C773" s="3"/>
      <c r="D773" s="3"/>
    </row>
    <row r="774" spans="2:4" ht="12" customHeight="1" x14ac:dyDescent="0.25">
      <c r="B774" s="3"/>
      <c r="C774" s="3"/>
      <c r="D774" s="3"/>
    </row>
    <row r="775" spans="2:4" ht="12" customHeight="1" x14ac:dyDescent="0.25">
      <c r="B775" s="3"/>
      <c r="C775" s="3"/>
      <c r="D775" s="3"/>
    </row>
    <row r="776" spans="2:4" ht="12" customHeight="1" x14ac:dyDescent="0.25">
      <c r="B776" s="3"/>
      <c r="C776" s="3"/>
      <c r="D776" s="3"/>
    </row>
    <row r="777" spans="2:4" ht="12" customHeight="1" x14ac:dyDescent="0.25">
      <c r="B777" s="3"/>
      <c r="C777" s="3"/>
      <c r="D777" s="3"/>
    </row>
    <row r="778" spans="2:4" ht="12" customHeight="1" x14ac:dyDescent="0.25">
      <c r="B778" s="3"/>
      <c r="C778" s="3"/>
      <c r="D778" s="3"/>
    </row>
    <row r="779" spans="2:4" ht="12" customHeight="1" x14ac:dyDescent="0.25">
      <c r="B779" s="3"/>
      <c r="C779" s="3"/>
      <c r="D779" s="3"/>
    </row>
    <row r="780" spans="2:4" ht="12" customHeight="1" x14ac:dyDescent="0.25">
      <c r="B780" s="3"/>
      <c r="C780" s="3"/>
      <c r="D780" s="3"/>
    </row>
    <row r="781" spans="2:4" ht="12" customHeight="1" x14ac:dyDescent="0.25">
      <c r="B781" s="3"/>
      <c r="C781" s="3"/>
      <c r="D781" s="3"/>
    </row>
    <row r="782" spans="2:4" ht="12" customHeight="1" x14ac:dyDescent="0.25">
      <c r="B782" s="3"/>
      <c r="C782" s="3"/>
      <c r="D782" s="3"/>
    </row>
    <row r="783" spans="2:4" ht="12" customHeight="1" x14ac:dyDescent="0.25">
      <c r="B783" s="3"/>
      <c r="C783" s="3"/>
      <c r="D783" s="3"/>
    </row>
    <row r="784" spans="2:4" ht="12" customHeight="1" x14ac:dyDescent="0.25">
      <c r="B784" s="3"/>
      <c r="C784" s="3"/>
      <c r="D784" s="3"/>
    </row>
    <row r="785" spans="2:4" ht="12" customHeight="1" x14ac:dyDescent="0.25">
      <c r="B785" s="3"/>
      <c r="C785" s="3"/>
      <c r="D785" s="3"/>
    </row>
    <row r="786" spans="2:4" ht="12" customHeight="1" x14ac:dyDescent="0.25">
      <c r="B786" s="3"/>
      <c r="C786" s="3"/>
      <c r="D786" s="3"/>
    </row>
    <row r="787" spans="2:4" ht="12" customHeight="1" x14ac:dyDescent="0.25">
      <c r="B787" s="3"/>
      <c r="C787" s="3"/>
      <c r="D787" s="3"/>
    </row>
    <row r="788" spans="2:4" ht="12" customHeight="1" x14ac:dyDescent="0.25">
      <c r="B788" s="3"/>
      <c r="C788" s="3"/>
      <c r="D788" s="3"/>
    </row>
    <row r="789" spans="2:4" ht="12" customHeight="1" x14ac:dyDescent="0.25">
      <c r="B789" s="3"/>
      <c r="C789" s="3"/>
      <c r="D789" s="3"/>
    </row>
    <row r="790" spans="2:4" ht="12" customHeight="1" x14ac:dyDescent="0.25">
      <c r="B790" s="3"/>
      <c r="C790" s="3"/>
      <c r="D790" s="3"/>
    </row>
    <row r="791" spans="2:4" ht="12" customHeight="1" x14ac:dyDescent="0.25">
      <c r="B791" s="3"/>
      <c r="C791" s="3"/>
      <c r="D791" s="3"/>
    </row>
    <row r="792" spans="2:4" ht="12" customHeight="1" x14ac:dyDescent="0.25">
      <c r="B792" s="3"/>
      <c r="C792" s="3"/>
      <c r="D792" s="3"/>
    </row>
    <row r="793" spans="2:4" ht="12" customHeight="1" x14ac:dyDescent="0.25">
      <c r="B793" s="3"/>
      <c r="C793" s="3"/>
      <c r="D793" s="3"/>
    </row>
    <row r="794" spans="2:4" ht="12" customHeight="1" x14ac:dyDescent="0.25">
      <c r="B794" s="3"/>
      <c r="C794" s="3"/>
      <c r="D794" s="3"/>
    </row>
    <row r="795" spans="2:4" ht="12" customHeight="1" x14ac:dyDescent="0.25">
      <c r="B795" s="3"/>
      <c r="C795" s="3"/>
      <c r="D795" s="3"/>
    </row>
    <row r="796" spans="2:4" ht="12" customHeight="1" x14ac:dyDescent="0.25">
      <c r="B796" s="3"/>
      <c r="C796" s="3"/>
      <c r="D796" s="3"/>
    </row>
    <row r="797" spans="2:4" ht="12" customHeight="1" x14ac:dyDescent="0.25">
      <c r="B797" s="3"/>
      <c r="C797" s="3"/>
      <c r="D797" s="3"/>
    </row>
    <row r="798" spans="2:4" ht="12" customHeight="1" x14ac:dyDescent="0.25">
      <c r="B798" s="3"/>
      <c r="C798" s="3"/>
      <c r="D798" s="3"/>
    </row>
    <row r="799" spans="2:4" ht="12" customHeight="1" x14ac:dyDescent="0.25">
      <c r="B799" s="3"/>
      <c r="C799" s="3"/>
      <c r="D799" s="3"/>
    </row>
    <row r="800" spans="2:4" ht="12" customHeight="1" x14ac:dyDescent="0.25">
      <c r="B800" s="3"/>
      <c r="C800" s="3"/>
      <c r="D800" s="3"/>
    </row>
    <row r="801" spans="2:4" ht="12" customHeight="1" x14ac:dyDescent="0.25">
      <c r="B801" s="3"/>
      <c r="C801" s="3"/>
      <c r="D801" s="3"/>
    </row>
    <row r="802" spans="2:4" ht="12" customHeight="1" x14ac:dyDescent="0.25">
      <c r="B802" s="3"/>
      <c r="C802" s="3"/>
      <c r="D802" s="3"/>
    </row>
    <row r="803" spans="2:4" ht="12" customHeight="1" x14ac:dyDescent="0.25">
      <c r="B803" s="3"/>
      <c r="C803" s="3"/>
      <c r="D803" s="3"/>
    </row>
    <row r="804" spans="2:4" ht="12" customHeight="1" x14ac:dyDescent="0.25">
      <c r="B804" s="3"/>
      <c r="C804" s="3"/>
      <c r="D804" s="3"/>
    </row>
    <row r="805" spans="2:4" ht="12" customHeight="1" x14ac:dyDescent="0.25">
      <c r="B805" s="3"/>
      <c r="C805" s="3"/>
      <c r="D805" s="3"/>
    </row>
    <row r="806" spans="2:4" ht="12" customHeight="1" x14ac:dyDescent="0.25">
      <c r="B806" s="3"/>
      <c r="C806" s="3"/>
      <c r="D806" s="3"/>
    </row>
    <row r="807" spans="2:4" ht="12" customHeight="1" x14ac:dyDescent="0.25">
      <c r="B807" s="3"/>
      <c r="C807" s="3"/>
      <c r="D807" s="3"/>
    </row>
    <row r="808" spans="2:4" ht="12" customHeight="1" x14ac:dyDescent="0.25">
      <c r="B808" s="3"/>
      <c r="C808" s="3"/>
      <c r="D808" s="3"/>
    </row>
    <row r="809" spans="2:4" ht="12" customHeight="1" x14ac:dyDescent="0.25">
      <c r="B809" s="3"/>
      <c r="C809" s="3"/>
      <c r="D809" s="3"/>
    </row>
    <row r="810" spans="2:4" ht="12" customHeight="1" x14ac:dyDescent="0.25">
      <c r="B810" s="3"/>
      <c r="C810" s="3"/>
      <c r="D810" s="3"/>
    </row>
    <row r="811" spans="2:4" ht="12" customHeight="1" x14ac:dyDescent="0.25">
      <c r="B811" s="3"/>
      <c r="C811" s="3"/>
      <c r="D811" s="3"/>
    </row>
    <row r="812" spans="2:4" ht="12" customHeight="1" x14ac:dyDescent="0.25">
      <c r="B812" s="3"/>
      <c r="C812" s="3"/>
      <c r="D812" s="3"/>
    </row>
    <row r="813" spans="2:4" ht="12" customHeight="1" x14ac:dyDescent="0.25">
      <c r="B813" s="3"/>
      <c r="C813" s="3"/>
      <c r="D813" s="3"/>
    </row>
    <row r="814" spans="2:4" ht="12" customHeight="1" x14ac:dyDescent="0.25">
      <c r="B814" s="3"/>
      <c r="C814" s="3"/>
      <c r="D814" s="3"/>
    </row>
    <row r="815" spans="2:4" ht="12" customHeight="1" x14ac:dyDescent="0.25">
      <c r="B815" s="3"/>
      <c r="C815" s="3"/>
      <c r="D815" s="3"/>
    </row>
    <row r="816" spans="2:4" ht="12" customHeight="1" x14ac:dyDescent="0.25">
      <c r="B816" s="3"/>
      <c r="C816" s="3"/>
      <c r="D816" s="3"/>
    </row>
    <row r="817" spans="2:4" ht="12" customHeight="1" x14ac:dyDescent="0.25">
      <c r="B817" s="3"/>
      <c r="C817" s="3"/>
      <c r="D817" s="3"/>
    </row>
    <row r="818" spans="2:4" ht="12" customHeight="1" x14ac:dyDescent="0.25">
      <c r="B818" s="3"/>
      <c r="C818" s="3"/>
      <c r="D818" s="3"/>
    </row>
    <row r="819" spans="2:4" ht="12" customHeight="1" x14ac:dyDescent="0.25">
      <c r="B819" s="3"/>
      <c r="C819" s="3"/>
      <c r="D819" s="3"/>
    </row>
    <row r="820" spans="2:4" ht="12" customHeight="1" x14ac:dyDescent="0.25">
      <c r="B820" s="3"/>
      <c r="C820" s="3"/>
      <c r="D820" s="3"/>
    </row>
    <row r="821" spans="2:4" ht="12" customHeight="1" x14ac:dyDescent="0.25">
      <c r="B821" s="3"/>
      <c r="C821" s="3"/>
      <c r="D821" s="3"/>
    </row>
    <row r="822" spans="2:4" ht="12" customHeight="1" x14ac:dyDescent="0.25">
      <c r="B822" s="3"/>
      <c r="C822" s="3"/>
      <c r="D822" s="3"/>
    </row>
    <row r="823" spans="2:4" ht="12" customHeight="1" x14ac:dyDescent="0.25">
      <c r="B823" s="3"/>
      <c r="C823" s="3"/>
      <c r="D823" s="3"/>
    </row>
    <row r="824" spans="2:4" ht="12" customHeight="1" x14ac:dyDescent="0.25">
      <c r="B824" s="3"/>
      <c r="C824" s="3"/>
      <c r="D824" s="3"/>
    </row>
    <row r="825" spans="2:4" ht="12" customHeight="1" x14ac:dyDescent="0.25">
      <c r="B825" s="3"/>
      <c r="C825" s="3"/>
      <c r="D825" s="3"/>
    </row>
    <row r="826" spans="2:4" ht="12" customHeight="1" x14ac:dyDescent="0.25">
      <c r="B826" s="3"/>
      <c r="C826" s="3"/>
      <c r="D826" s="3"/>
    </row>
    <row r="827" spans="2:4" ht="12" customHeight="1" x14ac:dyDescent="0.25">
      <c r="B827" s="3"/>
      <c r="C827" s="3"/>
      <c r="D827" s="3"/>
    </row>
    <row r="828" spans="2:4" ht="12" customHeight="1" x14ac:dyDescent="0.25">
      <c r="B828" s="3"/>
      <c r="C828" s="3"/>
      <c r="D828" s="3"/>
    </row>
    <row r="829" spans="2:4" ht="12" customHeight="1" x14ac:dyDescent="0.25">
      <c r="B829" s="3"/>
      <c r="C829" s="3"/>
      <c r="D829" s="3"/>
    </row>
    <row r="830" spans="2:4" ht="12" customHeight="1" x14ac:dyDescent="0.25">
      <c r="B830" s="3"/>
      <c r="C830" s="3"/>
      <c r="D830" s="3"/>
    </row>
    <row r="831" spans="2:4" ht="12" customHeight="1" x14ac:dyDescent="0.25">
      <c r="B831" s="3"/>
      <c r="C831" s="3"/>
      <c r="D831" s="3"/>
    </row>
    <row r="832" spans="2:4" ht="12" customHeight="1" x14ac:dyDescent="0.25">
      <c r="B832" s="3"/>
      <c r="C832" s="3"/>
      <c r="D832" s="3"/>
    </row>
    <row r="833" spans="2:4" ht="12" customHeight="1" x14ac:dyDescent="0.25">
      <c r="B833" s="3"/>
      <c r="C833" s="3"/>
      <c r="D833" s="3"/>
    </row>
    <row r="834" spans="2:4" ht="12" customHeight="1" x14ac:dyDescent="0.25">
      <c r="B834" s="3"/>
      <c r="C834" s="3"/>
      <c r="D834" s="3"/>
    </row>
    <row r="835" spans="2:4" ht="12" customHeight="1" x14ac:dyDescent="0.25">
      <c r="B835" s="3"/>
      <c r="C835" s="3"/>
      <c r="D835" s="3"/>
    </row>
    <row r="836" spans="2:4" ht="12" customHeight="1" x14ac:dyDescent="0.25">
      <c r="B836" s="3"/>
      <c r="C836" s="3"/>
      <c r="D836" s="3"/>
    </row>
    <row r="837" spans="2:4" ht="12" customHeight="1" x14ac:dyDescent="0.25">
      <c r="B837" s="3"/>
      <c r="C837" s="3"/>
      <c r="D837" s="3"/>
    </row>
    <row r="838" spans="2:4" ht="12" customHeight="1" x14ac:dyDescent="0.25">
      <c r="B838" s="3"/>
      <c r="C838" s="3"/>
      <c r="D838" s="3"/>
    </row>
    <row r="839" spans="2:4" ht="12" customHeight="1" x14ac:dyDescent="0.25">
      <c r="B839" s="3"/>
      <c r="C839" s="3"/>
      <c r="D839" s="3"/>
    </row>
    <row r="840" spans="2:4" ht="12" customHeight="1" x14ac:dyDescent="0.25">
      <c r="B840" s="3"/>
      <c r="C840" s="3"/>
      <c r="D840" s="3"/>
    </row>
    <row r="841" spans="2:4" ht="12" customHeight="1" x14ac:dyDescent="0.25">
      <c r="B841" s="3"/>
      <c r="C841" s="3"/>
      <c r="D841" s="3"/>
    </row>
    <row r="842" spans="2:4" ht="12" customHeight="1" x14ac:dyDescent="0.25">
      <c r="B842" s="3"/>
      <c r="C842" s="3"/>
      <c r="D842" s="3"/>
    </row>
    <row r="843" spans="2:4" ht="12" customHeight="1" x14ac:dyDescent="0.25">
      <c r="B843" s="3"/>
      <c r="C843" s="3"/>
      <c r="D843" s="3"/>
    </row>
    <row r="844" spans="2:4" ht="12" customHeight="1" x14ac:dyDescent="0.25">
      <c r="B844" s="3"/>
      <c r="C844" s="3"/>
      <c r="D844" s="3"/>
    </row>
    <row r="845" spans="2:4" ht="12" customHeight="1" x14ac:dyDescent="0.25">
      <c r="B845" s="3"/>
      <c r="C845" s="3"/>
      <c r="D845" s="3"/>
    </row>
    <row r="846" spans="2:4" ht="12" customHeight="1" x14ac:dyDescent="0.25">
      <c r="B846" s="3"/>
      <c r="C846" s="3"/>
      <c r="D846" s="3"/>
    </row>
    <row r="847" spans="2:4" ht="12" customHeight="1" x14ac:dyDescent="0.25">
      <c r="B847" s="3"/>
      <c r="C847" s="3"/>
      <c r="D847" s="3"/>
    </row>
    <row r="848" spans="2:4" ht="12" customHeight="1" x14ac:dyDescent="0.25">
      <c r="B848" s="3"/>
      <c r="C848" s="3"/>
      <c r="D848" s="3"/>
    </row>
    <row r="849" spans="2:4" ht="12" customHeight="1" x14ac:dyDescent="0.25">
      <c r="B849" s="3"/>
      <c r="C849" s="3"/>
      <c r="D849" s="3"/>
    </row>
    <row r="850" spans="2:4" ht="12" customHeight="1" x14ac:dyDescent="0.25">
      <c r="B850" s="3"/>
      <c r="C850" s="3"/>
      <c r="D850" s="3"/>
    </row>
    <row r="851" spans="2:4" ht="12" customHeight="1" x14ac:dyDescent="0.25">
      <c r="B851" s="3"/>
      <c r="C851" s="3"/>
      <c r="D851" s="3"/>
    </row>
    <row r="852" spans="2:4" ht="12" customHeight="1" x14ac:dyDescent="0.25">
      <c r="B852" s="3"/>
      <c r="C852" s="3"/>
      <c r="D852" s="3"/>
    </row>
    <row r="853" spans="2:4" ht="12" customHeight="1" x14ac:dyDescent="0.25">
      <c r="B853" s="3"/>
      <c r="C853" s="3"/>
      <c r="D853" s="3"/>
    </row>
    <row r="854" spans="2:4" ht="12" customHeight="1" x14ac:dyDescent="0.25">
      <c r="B854" s="3"/>
      <c r="C854" s="3"/>
      <c r="D854" s="3"/>
    </row>
    <row r="855" spans="2:4" ht="12" customHeight="1" x14ac:dyDescent="0.25">
      <c r="B855" s="3"/>
      <c r="C855" s="3"/>
      <c r="D855" s="3"/>
    </row>
    <row r="856" spans="2:4" ht="12" customHeight="1" x14ac:dyDescent="0.25">
      <c r="B856" s="3"/>
      <c r="C856" s="3"/>
      <c r="D856" s="3"/>
    </row>
    <row r="857" spans="2:4" ht="12" customHeight="1" x14ac:dyDescent="0.25">
      <c r="B857" s="3"/>
      <c r="C857" s="3"/>
      <c r="D857" s="3"/>
    </row>
    <row r="858" spans="2:4" ht="12" customHeight="1" x14ac:dyDescent="0.25">
      <c r="B858" s="3"/>
      <c r="C858" s="3"/>
      <c r="D858" s="3"/>
    </row>
    <row r="859" spans="2:4" ht="12" customHeight="1" x14ac:dyDescent="0.25">
      <c r="B859" s="3"/>
      <c r="C859" s="3"/>
      <c r="D859" s="3"/>
    </row>
    <row r="860" spans="2:4" ht="12" customHeight="1" x14ac:dyDescent="0.25">
      <c r="B860" s="3"/>
      <c r="C860" s="3"/>
      <c r="D860" s="3"/>
    </row>
    <row r="861" spans="2:4" ht="12" customHeight="1" x14ac:dyDescent="0.25">
      <c r="B861" s="3"/>
      <c r="C861" s="3"/>
      <c r="D861" s="3"/>
    </row>
    <row r="862" spans="2:4" ht="12" customHeight="1" x14ac:dyDescent="0.25">
      <c r="B862" s="3"/>
      <c r="C862" s="3"/>
      <c r="D862" s="3"/>
    </row>
    <row r="863" spans="2:4" ht="12" customHeight="1" x14ac:dyDescent="0.25">
      <c r="B863" s="3"/>
      <c r="C863" s="3"/>
      <c r="D863" s="3"/>
    </row>
    <row r="864" spans="2:4" ht="12" customHeight="1" x14ac:dyDescent="0.25">
      <c r="B864" s="3"/>
      <c r="C864" s="3"/>
      <c r="D864" s="3"/>
    </row>
    <row r="865" spans="2:4" ht="12" customHeight="1" x14ac:dyDescent="0.25">
      <c r="B865" s="3"/>
      <c r="C865" s="3"/>
      <c r="D865" s="3"/>
    </row>
    <row r="866" spans="2:4" ht="12" customHeight="1" x14ac:dyDescent="0.25">
      <c r="B866" s="3"/>
      <c r="C866" s="3"/>
      <c r="D866" s="3"/>
    </row>
    <row r="867" spans="2:4" ht="12" customHeight="1" x14ac:dyDescent="0.25">
      <c r="B867" s="3"/>
      <c r="C867" s="3"/>
      <c r="D867" s="3"/>
    </row>
    <row r="868" spans="2:4" ht="12" customHeight="1" x14ac:dyDescent="0.25">
      <c r="B868" s="3"/>
      <c r="C868" s="3"/>
      <c r="D868" s="3"/>
    </row>
    <row r="869" spans="2:4" ht="12" customHeight="1" x14ac:dyDescent="0.25">
      <c r="B869" s="3"/>
      <c r="C869" s="3"/>
      <c r="D869" s="3"/>
    </row>
    <row r="870" spans="2:4" ht="12" customHeight="1" x14ac:dyDescent="0.25">
      <c r="B870" s="3"/>
      <c r="C870" s="3"/>
      <c r="D870" s="3"/>
    </row>
    <row r="871" spans="2:4" ht="12" customHeight="1" x14ac:dyDescent="0.25">
      <c r="B871" s="3"/>
      <c r="C871" s="3"/>
      <c r="D871" s="3"/>
    </row>
    <row r="872" spans="2:4" ht="12" customHeight="1" x14ac:dyDescent="0.25">
      <c r="B872" s="3"/>
      <c r="C872" s="3"/>
      <c r="D872" s="3"/>
    </row>
    <row r="873" spans="2:4" ht="12" customHeight="1" x14ac:dyDescent="0.25">
      <c r="B873" s="3"/>
      <c r="C873" s="3"/>
      <c r="D873" s="3"/>
    </row>
    <row r="874" spans="2:4" ht="12" customHeight="1" x14ac:dyDescent="0.25">
      <c r="B874" s="3"/>
      <c r="C874" s="3"/>
      <c r="D874" s="3"/>
    </row>
    <row r="875" spans="2:4" ht="12" customHeight="1" x14ac:dyDescent="0.25">
      <c r="B875" s="3"/>
      <c r="C875" s="3"/>
      <c r="D875" s="3"/>
    </row>
    <row r="876" spans="2:4" ht="12" customHeight="1" x14ac:dyDescent="0.25">
      <c r="B876" s="3"/>
      <c r="C876" s="3"/>
      <c r="D876" s="3"/>
    </row>
    <row r="877" spans="2:4" ht="12" customHeight="1" x14ac:dyDescent="0.25">
      <c r="B877" s="3"/>
      <c r="C877" s="3"/>
      <c r="D877" s="3"/>
    </row>
    <row r="878" spans="2:4" ht="12" customHeight="1" x14ac:dyDescent="0.25">
      <c r="B878" s="3"/>
      <c r="C878" s="3"/>
      <c r="D878" s="3"/>
    </row>
    <row r="879" spans="2:4" ht="12" customHeight="1" x14ac:dyDescent="0.25">
      <c r="B879" s="3"/>
      <c r="C879" s="3"/>
      <c r="D879" s="3"/>
    </row>
    <row r="880" spans="2:4" ht="12" customHeight="1" x14ac:dyDescent="0.25">
      <c r="B880" s="3"/>
      <c r="C880" s="3"/>
      <c r="D880" s="3"/>
    </row>
    <row r="881" spans="2:4" ht="12" customHeight="1" x14ac:dyDescent="0.25">
      <c r="B881" s="3"/>
      <c r="C881" s="3"/>
      <c r="D881" s="3"/>
    </row>
    <row r="882" spans="2:4" ht="12" customHeight="1" x14ac:dyDescent="0.25">
      <c r="B882" s="3"/>
      <c r="C882" s="3"/>
      <c r="D882" s="3"/>
    </row>
    <row r="883" spans="2:4" ht="12" customHeight="1" x14ac:dyDescent="0.25">
      <c r="B883" s="3"/>
      <c r="C883" s="3"/>
      <c r="D883" s="3"/>
    </row>
    <row r="884" spans="2:4" ht="12" customHeight="1" x14ac:dyDescent="0.25">
      <c r="B884" s="3"/>
      <c r="C884" s="3"/>
      <c r="D884" s="3"/>
    </row>
    <row r="885" spans="2:4" ht="12" customHeight="1" x14ac:dyDescent="0.25">
      <c r="B885" s="3"/>
      <c r="C885" s="3"/>
      <c r="D885" s="3"/>
    </row>
    <row r="886" spans="2:4" ht="12" customHeight="1" x14ac:dyDescent="0.25">
      <c r="B886" s="3"/>
      <c r="C886" s="3"/>
      <c r="D886" s="3"/>
    </row>
    <row r="887" spans="2:4" ht="12" customHeight="1" x14ac:dyDescent="0.25">
      <c r="B887" s="3"/>
      <c r="C887" s="3"/>
      <c r="D887" s="3"/>
    </row>
    <row r="888" spans="2:4" ht="12" customHeight="1" x14ac:dyDescent="0.25">
      <c r="B888" s="3"/>
      <c r="C888" s="3"/>
      <c r="D888" s="3"/>
    </row>
    <row r="889" spans="2:4" ht="12" customHeight="1" x14ac:dyDescent="0.25">
      <c r="B889" s="3"/>
      <c r="C889" s="3"/>
      <c r="D889" s="3"/>
    </row>
    <row r="890" spans="2:4" ht="12" customHeight="1" x14ac:dyDescent="0.25">
      <c r="B890" s="3"/>
      <c r="C890" s="3"/>
      <c r="D890" s="3"/>
    </row>
    <row r="891" spans="2:4" ht="12" customHeight="1" x14ac:dyDescent="0.25">
      <c r="B891" s="3"/>
      <c r="C891" s="3"/>
      <c r="D891" s="3"/>
    </row>
    <row r="892" spans="2:4" ht="12" customHeight="1" x14ac:dyDescent="0.25">
      <c r="B892" s="3"/>
      <c r="C892" s="3"/>
      <c r="D892" s="3"/>
    </row>
    <row r="893" spans="2:4" ht="12" customHeight="1" x14ac:dyDescent="0.25">
      <c r="B893" s="3"/>
      <c r="C893" s="3"/>
      <c r="D893" s="3"/>
    </row>
    <row r="894" spans="2:4" ht="12" customHeight="1" x14ac:dyDescent="0.25">
      <c r="B894" s="3"/>
      <c r="C894" s="3"/>
      <c r="D894" s="3"/>
    </row>
    <row r="895" spans="2:4" ht="12" customHeight="1" x14ac:dyDescent="0.25">
      <c r="B895" s="3"/>
      <c r="C895" s="3"/>
      <c r="D895" s="3"/>
    </row>
    <row r="896" spans="2:4" ht="12" customHeight="1" x14ac:dyDescent="0.25">
      <c r="B896" s="3"/>
      <c r="C896" s="3"/>
      <c r="D896" s="3"/>
    </row>
    <row r="897" spans="2:4" ht="12" customHeight="1" x14ac:dyDescent="0.25">
      <c r="B897" s="3"/>
      <c r="C897" s="3"/>
      <c r="D897" s="3"/>
    </row>
    <row r="898" spans="2:4" ht="12" customHeight="1" x14ac:dyDescent="0.25">
      <c r="B898" s="3"/>
      <c r="C898" s="3"/>
      <c r="D898" s="3"/>
    </row>
    <row r="899" spans="2:4" ht="12" customHeight="1" x14ac:dyDescent="0.25">
      <c r="B899" s="3"/>
      <c r="C899" s="3"/>
      <c r="D899" s="3"/>
    </row>
    <row r="900" spans="2:4" ht="12" customHeight="1" x14ac:dyDescent="0.25">
      <c r="B900" s="3"/>
      <c r="C900" s="3"/>
      <c r="D900" s="3"/>
    </row>
    <row r="901" spans="2:4" ht="12" customHeight="1" x14ac:dyDescent="0.25">
      <c r="B901" s="3"/>
      <c r="C901" s="3"/>
      <c r="D901" s="3"/>
    </row>
    <row r="902" spans="2:4" ht="12" customHeight="1" x14ac:dyDescent="0.25">
      <c r="B902" s="3"/>
      <c r="C902" s="3"/>
      <c r="D902" s="3"/>
    </row>
    <row r="903" spans="2:4" ht="12" customHeight="1" x14ac:dyDescent="0.25">
      <c r="B903" s="3"/>
      <c r="C903" s="3"/>
      <c r="D903" s="3"/>
    </row>
    <row r="904" spans="2:4" ht="12" customHeight="1" x14ac:dyDescent="0.25">
      <c r="B904" s="3"/>
      <c r="C904" s="3"/>
      <c r="D904" s="3"/>
    </row>
    <row r="905" spans="2:4" ht="12" customHeight="1" x14ac:dyDescent="0.25">
      <c r="B905" s="3"/>
      <c r="C905" s="3"/>
      <c r="D905" s="3"/>
    </row>
    <row r="906" spans="2:4" ht="12" customHeight="1" x14ac:dyDescent="0.25">
      <c r="B906" s="3"/>
      <c r="C906" s="3"/>
      <c r="D906" s="3"/>
    </row>
    <row r="907" spans="2:4" ht="12" customHeight="1" x14ac:dyDescent="0.25">
      <c r="B907" s="3"/>
      <c r="C907" s="3"/>
      <c r="D907" s="3"/>
    </row>
    <row r="908" spans="2:4" ht="12" customHeight="1" x14ac:dyDescent="0.25">
      <c r="B908" s="3"/>
      <c r="C908" s="3"/>
      <c r="D908" s="3"/>
    </row>
    <row r="909" spans="2:4" ht="12" customHeight="1" x14ac:dyDescent="0.25">
      <c r="B909" s="3"/>
      <c r="C909" s="3"/>
      <c r="D909" s="3"/>
    </row>
    <row r="910" spans="2:4" ht="12" customHeight="1" x14ac:dyDescent="0.25">
      <c r="B910" s="3"/>
      <c r="C910" s="3"/>
      <c r="D910" s="3"/>
    </row>
    <row r="911" spans="2:4" ht="12" customHeight="1" x14ac:dyDescent="0.25">
      <c r="B911" s="3"/>
      <c r="C911" s="3"/>
      <c r="D911" s="3"/>
    </row>
    <row r="912" spans="2:4" ht="12" customHeight="1" x14ac:dyDescent="0.25">
      <c r="B912" s="3"/>
      <c r="C912" s="3"/>
      <c r="D912" s="3"/>
    </row>
    <row r="913" spans="2:4" ht="12" customHeight="1" x14ac:dyDescent="0.25">
      <c r="B913" s="3"/>
      <c r="C913" s="3"/>
      <c r="D913" s="3"/>
    </row>
    <row r="914" spans="2:4" ht="12" customHeight="1" x14ac:dyDescent="0.25">
      <c r="B914" s="3"/>
      <c r="C914" s="3"/>
      <c r="D914" s="3"/>
    </row>
    <row r="915" spans="2:4" ht="12" customHeight="1" x14ac:dyDescent="0.25">
      <c r="B915" s="3"/>
      <c r="C915" s="3"/>
      <c r="D915" s="3"/>
    </row>
    <row r="916" spans="2:4" ht="12" customHeight="1" x14ac:dyDescent="0.25">
      <c r="B916" s="3"/>
      <c r="C916" s="3"/>
      <c r="D916" s="3"/>
    </row>
    <row r="917" spans="2:4" ht="12" customHeight="1" x14ac:dyDescent="0.25">
      <c r="B917" s="3"/>
      <c r="C917" s="3"/>
      <c r="D917" s="3"/>
    </row>
    <row r="918" spans="2:4" ht="12" customHeight="1" x14ac:dyDescent="0.25">
      <c r="B918" s="3"/>
      <c r="C918" s="3"/>
      <c r="D918" s="3"/>
    </row>
    <row r="919" spans="2:4" ht="12" customHeight="1" x14ac:dyDescent="0.25">
      <c r="B919" s="3"/>
      <c r="C919" s="3"/>
      <c r="D919" s="3"/>
    </row>
    <row r="920" spans="2:4" ht="12" customHeight="1" x14ac:dyDescent="0.25">
      <c r="B920" s="3"/>
      <c r="C920" s="3"/>
      <c r="D920" s="3"/>
    </row>
    <row r="921" spans="2:4" ht="12" customHeight="1" x14ac:dyDescent="0.25">
      <c r="B921" s="3"/>
      <c r="C921" s="3"/>
      <c r="D921" s="3"/>
    </row>
    <row r="922" spans="2:4" ht="12" customHeight="1" x14ac:dyDescent="0.25">
      <c r="B922" s="3"/>
      <c r="C922" s="3"/>
      <c r="D922" s="3"/>
    </row>
    <row r="923" spans="2:4" ht="12" customHeight="1" x14ac:dyDescent="0.25">
      <c r="B923" s="3"/>
      <c r="C923" s="3"/>
      <c r="D923" s="3"/>
    </row>
    <row r="924" spans="2:4" ht="12" customHeight="1" x14ac:dyDescent="0.25">
      <c r="B924" s="3"/>
      <c r="C924" s="3"/>
      <c r="D924" s="3"/>
    </row>
    <row r="925" spans="2:4" ht="12" customHeight="1" x14ac:dyDescent="0.25">
      <c r="B925" s="3"/>
      <c r="C925" s="3"/>
      <c r="D925" s="3"/>
    </row>
    <row r="926" spans="2:4" ht="12" customHeight="1" x14ac:dyDescent="0.25">
      <c r="B926" s="3"/>
      <c r="C926" s="3"/>
      <c r="D926" s="3"/>
    </row>
    <row r="927" spans="2:4" ht="12" customHeight="1" x14ac:dyDescent="0.25">
      <c r="B927" s="3"/>
      <c r="C927" s="3"/>
      <c r="D927" s="3"/>
    </row>
    <row r="928" spans="2:4" ht="12" customHeight="1" x14ac:dyDescent="0.25">
      <c r="B928" s="3"/>
      <c r="C928" s="3"/>
      <c r="D928" s="3"/>
    </row>
    <row r="929" spans="2:4" ht="12" customHeight="1" x14ac:dyDescent="0.25">
      <c r="B929" s="3"/>
      <c r="C929" s="3"/>
      <c r="D929" s="3"/>
    </row>
    <row r="930" spans="2:4" ht="12" customHeight="1" x14ac:dyDescent="0.25">
      <c r="B930" s="3"/>
      <c r="C930" s="3"/>
      <c r="D930" s="3"/>
    </row>
    <row r="931" spans="2:4" ht="12" customHeight="1" x14ac:dyDescent="0.25">
      <c r="B931" s="3"/>
      <c r="C931" s="3"/>
      <c r="D931" s="3"/>
    </row>
    <row r="932" spans="2:4" ht="12" customHeight="1" x14ac:dyDescent="0.25">
      <c r="B932" s="3"/>
      <c r="C932" s="3"/>
      <c r="D932" s="3"/>
    </row>
    <row r="933" spans="2:4" ht="12" customHeight="1" x14ac:dyDescent="0.25">
      <c r="B933" s="3"/>
      <c r="C933" s="3"/>
      <c r="D933" s="3"/>
    </row>
    <row r="934" spans="2:4" ht="12" customHeight="1" x14ac:dyDescent="0.25">
      <c r="B934" s="3"/>
      <c r="C934" s="3"/>
      <c r="D934" s="3"/>
    </row>
    <row r="935" spans="2:4" ht="12" customHeight="1" x14ac:dyDescent="0.25">
      <c r="B935" s="3"/>
      <c r="C935" s="3"/>
      <c r="D935" s="3"/>
    </row>
    <row r="936" spans="2:4" ht="12" customHeight="1" x14ac:dyDescent="0.25">
      <c r="B936" s="3"/>
      <c r="C936" s="3"/>
      <c r="D936" s="3"/>
    </row>
    <row r="937" spans="2:4" ht="12" customHeight="1" x14ac:dyDescent="0.25">
      <c r="B937" s="3"/>
      <c r="C937" s="3"/>
      <c r="D937" s="3"/>
    </row>
    <row r="938" spans="2:4" ht="12" customHeight="1" x14ac:dyDescent="0.25">
      <c r="B938" s="3"/>
      <c r="C938" s="3"/>
      <c r="D938" s="3"/>
    </row>
    <row r="939" spans="2:4" ht="12" customHeight="1" x14ac:dyDescent="0.25">
      <c r="B939" s="3"/>
      <c r="C939" s="3"/>
      <c r="D939" s="3"/>
    </row>
    <row r="940" spans="2:4" ht="12" customHeight="1" x14ac:dyDescent="0.25">
      <c r="B940" s="3"/>
      <c r="C940" s="3"/>
      <c r="D940" s="3"/>
    </row>
    <row r="941" spans="2:4" ht="12" customHeight="1" x14ac:dyDescent="0.25">
      <c r="B941" s="3"/>
      <c r="C941" s="3"/>
      <c r="D941" s="3"/>
    </row>
    <row r="942" spans="2:4" ht="12" customHeight="1" x14ac:dyDescent="0.25">
      <c r="B942" s="3"/>
      <c r="C942" s="3"/>
      <c r="D942" s="3"/>
    </row>
    <row r="943" spans="2:4" ht="12" customHeight="1" x14ac:dyDescent="0.25">
      <c r="B943" s="3"/>
      <c r="C943" s="3"/>
      <c r="D943" s="3"/>
    </row>
    <row r="944" spans="2:4" ht="12" customHeight="1" x14ac:dyDescent="0.25">
      <c r="B944" s="3"/>
      <c r="C944" s="3"/>
      <c r="D944" s="3"/>
    </row>
    <row r="945" spans="2:4" ht="12" customHeight="1" x14ac:dyDescent="0.25">
      <c r="B945" s="3"/>
      <c r="C945" s="3"/>
      <c r="D945" s="3"/>
    </row>
    <row r="946" spans="2:4" ht="12" customHeight="1" x14ac:dyDescent="0.25">
      <c r="B946" s="3"/>
      <c r="C946" s="3"/>
      <c r="D946" s="3"/>
    </row>
    <row r="947" spans="2:4" ht="12" customHeight="1" x14ac:dyDescent="0.25">
      <c r="B947" s="3"/>
      <c r="C947" s="3"/>
      <c r="D947" s="3"/>
    </row>
    <row r="948" spans="2:4" ht="12" customHeight="1" x14ac:dyDescent="0.25">
      <c r="B948" s="3"/>
      <c r="C948" s="3"/>
      <c r="D948" s="3"/>
    </row>
    <row r="949" spans="2:4" ht="12" customHeight="1" x14ac:dyDescent="0.25">
      <c r="B949" s="3"/>
      <c r="C949" s="3"/>
      <c r="D949" s="3"/>
    </row>
    <row r="950" spans="2:4" ht="12" customHeight="1" x14ac:dyDescent="0.25">
      <c r="B950" s="3"/>
      <c r="C950" s="3"/>
      <c r="D950" s="3"/>
    </row>
    <row r="951" spans="2:4" ht="12" customHeight="1" x14ac:dyDescent="0.25">
      <c r="B951" s="3"/>
      <c r="C951" s="3"/>
      <c r="D951" s="3"/>
    </row>
    <row r="952" spans="2:4" ht="12" customHeight="1" x14ac:dyDescent="0.25">
      <c r="B952" s="3"/>
      <c r="C952" s="3"/>
      <c r="D952" s="3"/>
    </row>
    <row r="953" spans="2:4" ht="12" customHeight="1" x14ac:dyDescent="0.25">
      <c r="B953" s="3"/>
      <c r="C953" s="3"/>
      <c r="D953" s="3"/>
    </row>
    <row r="954" spans="2:4" ht="12" customHeight="1" x14ac:dyDescent="0.25">
      <c r="B954" s="3"/>
      <c r="C954" s="3"/>
      <c r="D954" s="3"/>
    </row>
    <row r="955" spans="2:4" ht="12" customHeight="1" x14ac:dyDescent="0.25">
      <c r="B955" s="3"/>
      <c r="C955" s="3"/>
      <c r="D955" s="3"/>
    </row>
    <row r="956" spans="2:4" ht="12" customHeight="1" x14ac:dyDescent="0.25">
      <c r="B956" s="3"/>
      <c r="C956" s="3"/>
      <c r="D956" s="3"/>
    </row>
    <row r="957" spans="2:4" ht="12" customHeight="1" x14ac:dyDescent="0.25">
      <c r="B957" s="3"/>
      <c r="C957" s="3"/>
      <c r="D957" s="3"/>
    </row>
    <row r="958" spans="2:4" ht="12" customHeight="1" x14ac:dyDescent="0.25">
      <c r="B958" s="3"/>
      <c r="C958" s="3"/>
      <c r="D958" s="3"/>
    </row>
    <row r="959" spans="2:4" ht="12" customHeight="1" x14ac:dyDescent="0.25">
      <c r="B959" s="3"/>
      <c r="C959" s="3"/>
      <c r="D959" s="3"/>
    </row>
    <row r="960" spans="2:4" ht="12" customHeight="1" x14ac:dyDescent="0.25">
      <c r="B960" s="3"/>
      <c r="C960" s="3"/>
      <c r="D960" s="3"/>
    </row>
    <row r="961" spans="2:4" ht="12" customHeight="1" x14ac:dyDescent="0.25">
      <c r="B961" s="3"/>
      <c r="C961" s="3"/>
      <c r="D961" s="3"/>
    </row>
    <row r="962" spans="2:4" ht="12" customHeight="1" x14ac:dyDescent="0.25">
      <c r="B962" s="3"/>
      <c r="C962" s="3"/>
      <c r="D962" s="3"/>
    </row>
    <row r="963" spans="2:4" ht="12" customHeight="1" x14ac:dyDescent="0.25">
      <c r="B963" s="3"/>
      <c r="C963" s="3"/>
      <c r="D963" s="3"/>
    </row>
    <row r="964" spans="2:4" ht="12" customHeight="1" x14ac:dyDescent="0.25">
      <c r="B964" s="3"/>
      <c r="C964" s="3"/>
      <c r="D964" s="3"/>
    </row>
    <row r="965" spans="2:4" ht="12" customHeight="1" x14ac:dyDescent="0.25">
      <c r="B965" s="3"/>
      <c r="C965" s="3"/>
      <c r="D965" s="3"/>
    </row>
    <row r="966" spans="2:4" ht="12" customHeight="1" x14ac:dyDescent="0.25">
      <c r="B966" s="3"/>
      <c r="C966" s="3"/>
      <c r="D966" s="3"/>
    </row>
    <row r="967" spans="2:4" ht="12" customHeight="1" x14ac:dyDescent="0.25">
      <c r="B967" s="3"/>
      <c r="C967" s="3"/>
      <c r="D967" s="3"/>
    </row>
    <row r="968" spans="2:4" ht="12" customHeight="1" x14ac:dyDescent="0.25">
      <c r="B968" s="3"/>
      <c r="C968" s="3"/>
      <c r="D968" s="3"/>
    </row>
    <row r="969" spans="2:4" ht="12" customHeight="1" x14ac:dyDescent="0.25">
      <c r="B969" s="3"/>
      <c r="C969" s="3"/>
      <c r="D969" s="3"/>
    </row>
    <row r="970" spans="2:4" ht="12" customHeight="1" x14ac:dyDescent="0.25">
      <c r="B970" s="3"/>
      <c r="C970" s="3"/>
      <c r="D970" s="3"/>
    </row>
    <row r="971" spans="2:4" ht="12" customHeight="1" x14ac:dyDescent="0.25">
      <c r="B971" s="3"/>
      <c r="C971" s="3"/>
      <c r="D971" s="3"/>
    </row>
    <row r="972" spans="2:4" ht="12" customHeight="1" x14ac:dyDescent="0.25">
      <c r="B972" s="3"/>
      <c r="C972" s="3"/>
      <c r="D972" s="3"/>
    </row>
    <row r="973" spans="2:4" ht="12" customHeight="1" x14ac:dyDescent="0.25">
      <c r="B973" s="3"/>
      <c r="C973" s="3"/>
      <c r="D973" s="3"/>
    </row>
    <row r="974" spans="2:4" ht="12" customHeight="1" x14ac:dyDescent="0.25">
      <c r="B974" s="3"/>
      <c r="C974" s="3"/>
      <c r="D974" s="3"/>
    </row>
    <row r="975" spans="2:4" ht="12" customHeight="1" x14ac:dyDescent="0.25">
      <c r="B975" s="3"/>
      <c r="C975" s="3"/>
      <c r="D975" s="3"/>
    </row>
    <row r="976" spans="2:4" ht="12" customHeight="1" x14ac:dyDescent="0.25">
      <c r="B976" s="3"/>
      <c r="C976" s="3"/>
      <c r="D976" s="3"/>
    </row>
    <row r="977" spans="2:4" ht="12" customHeight="1" x14ac:dyDescent="0.25">
      <c r="B977" s="3"/>
      <c r="C977" s="3"/>
      <c r="D977" s="3"/>
    </row>
    <row r="978" spans="2:4" ht="12" customHeight="1" x14ac:dyDescent="0.25">
      <c r="B978" s="3"/>
      <c r="C978" s="3"/>
      <c r="D978" s="3"/>
    </row>
    <row r="979" spans="2:4" ht="12" customHeight="1" x14ac:dyDescent="0.25">
      <c r="B979" s="3"/>
      <c r="C979" s="3"/>
      <c r="D979" s="3"/>
    </row>
    <row r="980" spans="2:4" ht="12" customHeight="1" x14ac:dyDescent="0.25">
      <c r="B980" s="3"/>
      <c r="C980" s="3"/>
      <c r="D980" s="3"/>
    </row>
    <row r="981" spans="2:4" ht="12" customHeight="1" x14ac:dyDescent="0.25">
      <c r="B981" s="3"/>
      <c r="C981" s="3"/>
      <c r="D981" s="3"/>
    </row>
    <row r="982" spans="2:4" ht="12" customHeight="1" x14ac:dyDescent="0.25">
      <c r="B982" s="3"/>
      <c r="C982" s="3"/>
      <c r="D982" s="3"/>
    </row>
    <row r="983" spans="2:4" ht="12" customHeight="1" x14ac:dyDescent="0.25">
      <c r="B983" s="3"/>
      <c r="C983" s="3"/>
      <c r="D983" s="3"/>
    </row>
    <row r="984" spans="2:4" ht="12" customHeight="1" x14ac:dyDescent="0.25">
      <c r="B984" s="3"/>
      <c r="C984" s="3"/>
      <c r="D984" s="3"/>
    </row>
    <row r="985" spans="2:4" ht="12" customHeight="1" x14ac:dyDescent="0.25">
      <c r="B985" s="3"/>
      <c r="C985" s="3"/>
      <c r="D985" s="3"/>
    </row>
    <row r="986" spans="2:4" ht="12" customHeight="1" x14ac:dyDescent="0.25">
      <c r="B986" s="3"/>
      <c r="C986" s="3"/>
      <c r="D986" s="3"/>
    </row>
    <row r="987" spans="2:4" ht="12" customHeight="1" x14ac:dyDescent="0.25">
      <c r="B987" s="3"/>
      <c r="C987" s="3"/>
      <c r="D987" s="3"/>
    </row>
    <row r="988" spans="2:4" ht="12" customHeight="1" x14ac:dyDescent="0.25">
      <c r="B988" s="3"/>
      <c r="C988" s="3"/>
      <c r="D988" s="3"/>
    </row>
    <row r="989" spans="2:4" ht="12" customHeight="1" x14ac:dyDescent="0.25">
      <c r="B989" s="3"/>
      <c r="C989" s="3"/>
      <c r="D989" s="3"/>
    </row>
    <row r="990" spans="2:4" ht="12" customHeight="1" x14ac:dyDescent="0.25">
      <c r="B990" s="3"/>
      <c r="C990" s="3"/>
      <c r="D990" s="3"/>
    </row>
    <row r="991" spans="2:4" ht="12" customHeight="1" x14ac:dyDescent="0.25">
      <c r="B991" s="3"/>
      <c r="C991" s="3"/>
      <c r="D991" s="3"/>
    </row>
    <row r="992" spans="2:4" ht="12" customHeight="1" x14ac:dyDescent="0.25">
      <c r="B992" s="3"/>
      <c r="C992" s="3"/>
      <c r="D992" s="3"/>
    </row>
    <row r="993" spans="2:4" ht="12" customHeight="1" x14ac:dyDescent="0.25">
      <c r="B993" s="3"/>
      <c r="C993" s="3"/>
      <c r="D993" s="3"/>
    </row>
    <row r="994" spans="2:4" ht="12" customHeight="1" x14ac:dyDescent="0.25">
      <c r="B994" s="3"/>
      <c r="C994" s="3"/>
      <c r="D994" s="3"/>
    </row>
    <row r="995" spans="2:4" ht="12" customHeight="1" x14ac:dyDescent="0.25">
      <c r="B995" s="3"/>
      <c r="C995" s="3"/>
      <c r="D995" s="3"/>
    </row>
    <row r="996" spans="2:4" ht="12" customHeight="1" x14ac:dyDescent="0.25">
      <c r="B996" s="3"/>
      <c r="C996" s="3"/>
      <c r="D996" s="3"/>
    </row>
    <row r="997" spans="2:4" ht="12" customHeight="1" x14ac:dyDescent="0.25">
      <c r="B997" s="3"/>
      <c r="C997" s="3"/>
      <c r="D997" s="3"/>
    </row>
    <row r="998" spans="2:4" ht="12" customHeight="1" x14ac:dyDescent="0.25">
      <c r="B998" s="3"/>
      <c r="C998" s="3"/>
      <c r="D998" s="3"/>
    </row>
    <row r="999" spans="2:4" ht="12" customHeight="1" x14ac:dyDescent="0.25">
      <c r="B999" s="3"/>
      <c r="C999" s="3"/>
      <c r="D999" s="3"/>
    </row>
    <row r="1000" spans="2:4" ht="12" customHeight="1" x14ac:dyDescent="0.25">
      <c r="B1000" s="3"/>
      <c r="C1000" s="3"/>
      <c r="D100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53125" defaultRowHeight="15" customHeight="1" x14ac:dyDescent="0.25"/>
  <cols>
    <col min="1" max="1" width="8" customWidth="1"/>
    <col min="2" max="2" width="3.81640625" customWidth="1"/>
    <col min="3" max="26" width="8" customWidth="1"/>
  </cols>
  <sheetData>
    <row r="1" spans="1:26" ht="12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9512</v>
      </c>
      <c r="I1" s="3" t="s">
        <v>9513</v>
      </c>
      <c r="K1" s="3" t="s">
        <v>9515</v>
      </c>
      <c r="M1" s="3" t="s">
        <v>9516</v>
      </c>
      <c r="O1" s="3" t="s">
        <v>9517</v>
      </c>
      <c r="Q1" s="3" t="s">
        <v>9518</v>
      </c>
      <c r="S1" s="3" t="s">
        <v>9520</v>
      </c>
      <c r="U1" s="3" t="s">
        <v>9521</v>
      </c>
      <c r="W1" s="3" t="s">
        <v>9522</v>
      </c>
      <c r="Y1" s="3" t="s">
        <v>9523</v>
      </c>
    </row>
    <row r="2" spans="1:26" ht="12" customHeight="1" x14ac:dyDescent="0.25">
      <c r="A2" s="3" t="s">
        <v>278</v>
      </c>
      <c r="B2" s="3">
        <v>1</v>
      </c>
      <c r="C2" s="3" t="s">
        <v>13673</v>
      </c>
      <c r="D2" s="3" t="s">
        <v>13674</v>
      </c>
      <c r="E2" s="3">
        <v>7</v>
      </c>
      <c r="F2" s="3">
        <v>806</v>
      </c>
      <c r="G2" s="3">
        <v>1</v>
      </c>
      <c r="H2" s="3">
        <v>53</v>
      </c>
      <c r="I2" s="3">
        <v>3</v>
      </c>
      <c r="J2" s="3">
        <v>82</v>
      </c>
      <c r="K2" s="3">
        <v>3</v>
      </c>
      <c r="L2" s="3" t="s">
        <v>9548</v>
      </c>
      <c r="M2" s="3">
        <v>1</v>
      </c>
      <c r="N2" s="3">
        <v>57</v>
      </c>
      <c r="O2" s="3">
        <v>2</v>
      </c>
      <c r="P2" s="3">
        <v>88</v>
      </c>
      <c r="Q2" s="3">
        <v>4</v>
      </c>
      <c r="R2" s="3">
        <v>187</v>
      </c>
      <c r="S2" s="3">
        <v>1</v>
      </c>
      <c r="T2" s="3" t="s">
        <v>9548</v>
      </c>
      <c r="U2" s="3">
        <v>5</v>
      </c>
      <c r="V2" s="3">
        <v>300</v>
      </c>
      <c r="W2" s="3">
        <v>1</v>
      </c>
      <c r="X2" s="3">
        <v>39</v>
      </c>
      <c r="Y2" s="3">
        <v>0</v>
      </c>
      <c r="Z2" s="3" t="s">
        <v>9548</v>
      </c>
    </row>
    <row r="3" spans="1:26" ht="12" customHeight="1" x14ac:dyDescent="0.25">
      <c r="A3" s="3" t="s">
        <v>295</v>
      </c>
      <c r="B3" s="3">
        <v>2</v>
      </c>
      <c r="C3" s="3" t="s">
        <v>13676</v>
      </c>
      <c r="D3" s="3" t="s">
        <v>13677</v>
      </c>
      <c r="E3" s="3">
        <v>6</v>
      </c>
      <c r="F3" s="3">
        <v>458</v>
      </c>
      <c r="G3" s="3">
        <v>1</v>
      </c>
      <c r="H3" s="3">
        <v>38</v>
      </c>
      <c r="I3" s="3">
        <v>1</v>
      </c>
      <c r="J3" s="3">
        <v>10</v>
      </c>
      <c r="K3" s="3">
        <v>0</v>
      </c>
      <c r="L3" s="3" t="s">
        <v>9548</v>
      </c>
      <c r="M3" s="3">
        <v>1</v>
      </c>
      <c r="N3" s="3">
        <v>16</v>
      </c>
      <c r="O3" s="3">
        <v>1</v>
      </c>
      <c r="P3" s="3">
        <v>44</v>
      </c>
      <c r="Q3" s="3">
        <v>1</v>
      </c>
      <c r="R3" s="3">
        <v>209</v>
      </c>
      <c r="S3" s="3">
        <v>0</v>
      </c>
      <c r="T3" s="3" t="s">
        <v>9548</v>
      </c>
      <c r="U3" s="3">
        <v>3</v>
      </c>
      <c r="V3" s="3" t="s">
        <v>9548</v>
      </c>
      <c r="W3" s="3">
        <v>1</v>
      </c>
      <c r="X3" s="3">
        <v>141</v>
      </c>
      <c r="Y3" s="3">
        <v>0</v>
      </c>
      <c r="Z3" s="3" t="s">
        <v>9548</v>
      </c>
    </row>
    <row r="4" spans="1:26" ht="12" customHeight="1" x14ac:dyDescent="0.25">
      <c r="A4" s="3" t="s">
        <v>310</v>
      </c>
      <c r="B4" s="3">
        <v>3</v>
      </c>
      <c r="C4" s="3" t="s">
        <v>13685</v>
      </c>
      <c r="D4" s="3" t="s">
        <v>13686</v>
      </c>
      <c r="E4" s="3">
        <v>5</v>
      </c>
      <c r="F4" s="3">
        <v>270</v>
      </c>
      <c r="G4" s="3">
        <v>2</v>
      </c>
      <c r="H4" s="3">
        <v>55</v>
      </c>
      <c r="I4" s="3">
        <v>1</v>
      </c>
      <c r="J4" s="3">
        <v>16</v>
      </c>
      <c r="K4" s="3">
        <v>0</v>
      </c>
      <c r="L4" s="3" t="s">
        <v>9548</v>
      </c>
      <c r="M4" s="3">
        <v>1</v>
      </c>
      <c r="N4" s="3">
        <v>21</v>
      </c>
      <c r="O4" s="3">
        <v>2</v>
      </c>
      <c r="P4" s="3">
        <v>75</v>
      </c>
      <c r="Q4" s="3">
        <v>0</v>
      </c>
      <c r="R4" s="3" t="s">
        <v>9548</v>
      </c>
      <c r="S4" s="3">
        <v>1</v>
      </c>
      <c r="T4" s="3" t="s">
        <v>9548</v>
      </c>
      <c r="U4" s="3">
        <v>1</v>
      </c>
      <c r="V4" s="3" t="s">
        <v>9548</v>
      </c>
      <c r="W4" s="3">
        <v>1</v>
      </c>
      <c r="X4" s="3">
        <v>103</v>
      </c>
      <c r="Y4" s="3">
        <v>0</v>
      </c>
      <c r="Z4" s="3" t="s">
        <v>9548</v>
      </c>
    </row>
    <row r="5" spans="1:26" ht="12" customHeight="1" x14ac:dyDescent="0.25">
      <c r="A5" s="3" t="s">
        <v>35</v>
      </c>
      <c r="B5" s="3">
        <v>4</v>
      </c>
      <c r="C5" s="3" t="s">
        <v>13687</v>
      </c>
      <c r="D5" s="3" t="s">
        <v>13688</v>
      </c>
      <c r="E5" s="3">
        <v>5</v>
      </c>
      <c r="F5" s="3">
        <v>318</v>
      </c>
      <c r="G5" s="3">
        <v>1</v>
      </c>
      <c r="H5" s="3">
        <v>37</v>
      </c>
      <c r="I5" s="3">
        <v>1</v>
      </c>
      <c r="J5" s="3">
        <v>20</v>
      </c>
      <c r="K5" s="3">
        <v>0</v>
      </c>
      <c r="L5" s="3" t="s">
        <v>9548</v>
      </c>
      <c r="M5" s="3">
        <v>1</v>
      </c>
      <c r="N5" s="3">
        <v>11</v>
      </c>
      <c r="O5" s="3">
        <v>3</v>
      </c>
      <c r="P5" s="3">
        <v>92</v>
      </c>
      <c r="Q5" s="3">
        <v>0</v>
      </c>
      <c r="R5" s="3" t="s">
        <v>9548</v>
      </c>
      <c r="S5" s="3">
        <v>13</v>
      </c>
      <c r="T5" s="3" t="s">
        <v>9548</v>
      </c>
      <c r="U5" s="3">
        <v>0</v>
      </c>
      <c r="V5" s="3" t="s">
        <v>9548</v>
      </c>
      <c r="W5" s="3">
        <v>2</v>
      </c>
      <c r="X5" s="3">
        <v>158</v>
      </c>
      <c r="Y5" s="3">
        <v>2</v>
      </c>
      <c r="Z5" s="3" t="s">
        <v>9548</v>
      </c>
    </row>
    <row r="6" spans="1:26" ht="12" customHeight="1" x14ac:dyDescent="0.25">
      <c r="A6" s="3" t="s">
        <v>295</v>
      </c>
      <c r="B6" s="3">
        <v>5</v>
      </c>
      <c r="C6" s="3" t="s">
        <v>13689</v>
      </c>
      <c r="D6" s="3" t="s">
        <v>13690</v>
      </c>
      <c r="E6" s="3">
        <v>5</v>
      </c>
      <c r="F6" s="3">
        <v>331</v>
      </c>
      <c r="G6" s="3">
        <v>1</v>
      </c>
      <c r="H6" s="3">
        <v>55</v>
      </c>
      <c r="I6" s="3">
        <v>1</v>
      </c>
      <c r="J6" s="3">
        <v>17</v>
      </c>
      <c r="K6" s="3">
        <v>0</v>
      </c>
      <c r="L6" s="3" t="s">
        <v>9548</v>
      </c>
      <c r="M6" s="3">
        <v>1</v>
      </c>
      <c r="N6" s="3">
        <v>33</v>
      </c>
      <c r="O6" s="3">
        <v>1</v>
      </c>
      <c r="P6" s="3">
        <v>28</v>
      </c>
      <c r="Q6" s="3">
        <v>0</v>
      </c>
      <c r="R6" s="3" t="s">
        <v>9548</v>
      </c>
      <c r="S6" s="3">
        <v>0</v>
      </c>
      <c r="T6" s="3" t="s">
        <v>9548</v>
      </c>
      <c r="U6" s="3">
        <v>0</v>
      </c>
      <c r="V6" s="3" t="s">
        <v>9548</v>
      </c>
      <c r="W6" s="3">
        <v>1</v>
      </c>
      <c r="X6" s="3">
        <v>198</v>
      </c>
      <c r="Y6" s="3">
        <v>0</v>
      </c>
      <c r="Z6" s="3" t="s">
        <v>9548</v>
      </c>
    </row>
    <row r="7" spans="1:26" ht="12" customHeight="1" x14ac:dyDescent="0.25">
      <c r="A7" s="3" t="s">
        <v>483</v>
      </c>
      <c r="B7" s="3">
        <v>6</v>
      </c>
      <c r="C7" s="3" t="s">
        <v>13691</v>
      </c>
      <c r="D7" s="3" t="s">
        <v>13692</v>
      </c>
      <c r="E7" s="3">
        <v>5</v>
      </c>
      <c r="F7" s="3">
        <v>348</v>
      </c>
      <c r="G7" s="3">
        <v>1</v>
      </c>
      <c r="H7" s="3">
        <v>41</v>
      </c>
      <c r="I7" s="3">
        <v>1</v>
      </c>
      <c r="J7" s="3">
        <v>10</v>
      </c>
      <c r="K7" s="3">
        <v>0</v>
      </c>
      <c r="L7" s="3" t="s">
        <v>9548</v>
      </c>
      <c r="M7" s="3">
        <v>1</v>
      </c>
      <c r="N7" s="3">
        <v>17</v>
      </c>
      <c r="O7" s="3">
        <v>3</v>
      </c>
      <c r="P7" s="3">
        <v>101</v>
      </c>
      <c r="Q7" s="3">
        <v>0</v>
      </c>
      <c r="R7" s="3" t="s">
        <v>9548</v>
      </c>
      <c r="S7" s="3">
        <v>0</v>
      </c>
      <c r="T7" s="3" t="s">
        <v>9548</v>
      </c>
      <c r="U7" s="3">
        <v>0</v>
      </c>
      <c r="V7" s="3" t="s">
        <v>9548</v>
      </c>
      <c r="W7" s="3">
        <v>1</v>
      </c>
      <c r="X7" s="3">
        <v>179</v>
      </c>
      <c r="Y7" s="3">
        <v>0</v>
      </c>
      <c r="Z7" s="3" t="s">
        <v>9548</v>
      </c>
    </row>
    <row r="8" spans="1:26" ht="12" customHeight="1" x14ac:dyDescent="0.25">
      <c r="A8" s="3" t="s">
        <v>278</v>
      </c>
      <c r="B8" s="3">
        <v>7</v>
      </c>
      <c r="C8" s="3" t="s">
        <v>13693</v>
      </c>
      <c r="D8" s="3" t="s">
        <v>13694</v>
      </c>
      <c r="E8" s="3">
        <v>5</v>
      </c>
      <c r="F8" s="3">
        <v>364</v>
      </c>
      <c r="G8" s="3">
        <v>1</v>
      </c>
      <c r="H8" s="3">
        <v>47</v>
      </c>
      <c r="I8" s="3">
        <v>1</v>
      </c>
      <c r="J8" s="3">
        <v>27</v>
      </c>
      <c r="K8" s="3">
        <v>0</v>
      </c>
      <c r="L8" s="3" t="s">
        <v>9548</v>
      </c>
      <c r="M8" s="3">
        <v>1</v>
      </c>
      <c r="N8" s="3">
        <v>7</v>
      </c>
      <c r="O8" s="3">
        <v>2</v>
      </c>
      <c r="P8" s="3">
        <v>88</v>
      </c>
      <c r="Q8" s="3">
        <v>10</v>
      </c>
      <c r="R8" s="3" t="s">
        <v>9548</v>
      </c>
      <c r="S8" s="3">
        <v>0</v>
      </c>
      <c r="T8" s="3" t="s">
        <v>9548</v>
      </c>
      <c r="U8" s="3">
        <v>0</v>
      </c>
      <c r="V8" s="3" t="s">
        <v>9548</v>
      </c>
      <c r="W8" s="3">
        <v>2</v>
      </c>
      <c r="X8" s="3">
        <v>195</v>
      </c>
      <c r="Y8" s="3">
        <v>0</v>
      </c>
      <c r="Z8" s="3" t="s">
        <v>9548</v>
      </c>
    </row>
    <row r="9" spans="1:26" ht="12" customHeight="1" x14ac:dyDescent="0.25">
      <c r="A9" s="3" t="s">
        <v>171</v>
      </c>
      <c r="B9" s="3">
        <v>8</v>
      </c>
      <c r="C9" s="3" t="s">
        <v>13696</v>
      </c>
      <c r="D9" s="3" t="s">
        <v>13697</v>
      </c>
      <c r="E9" s="3">
        <v>5</v>
      </c>
      <c r="F9" s="3">
        <v>421</v>
      </c>
      <c r="G9" s="3">
        <v>1</v>
      </c>
      <c r="H9" s="3">
        <v>79</v>
      </c>
      <c r="I9" s="3">
        <v>1</v>
      </c>
      <c r="J9" s="3">
        <v>23</v>
      </c>
      <c r="K9" s="3">
        <v>0</v>
      </c>
      <c r="L9" s="3" t="s">
        <v>9548</v>
      </c>
      <c r="M9" s="3">
        <v>1</v>
      </c>
      <c r="N9" s="3">
        <v>53</v>
      </c>
      <c r="O9" s="3">
        <v>1</v>
      </c>
      <c r="P9" s="3">
        <v>40</v>
      </c>
      <c r="Q9" s="3">
        <v>0</v>
      </c>
      <c r="R9" s="3" t="s">
        <v>9548</v>
      </c>
      <c r="S9" s="3">
        <v>0</v>
      </c>
      <c r="T9" s="3" t="s">
        <v>9548</v>
      </c>
      <c r="U9" s="3">
        <v>5</v>
      </c>
      <c r="V9" s="3" t="s">
        <v>9548</v>
      </c>
      <c r="W9" s="3">
        <v>2</v>
      </c>
      <c r="X9" s="3">
        <v>226</v>
      </c>
      <c r="Y9" s="3">
        <v>0</v>
      </c>
      <c r="Z9" s="3" t="s">
        <v>9548</v>
      </c>
    </row>
    <row r="10" spans="1:26" ht="12" customHeight="1" x14ac:dyDescent="0.25">
      <c r="A10" s="3" t="s">
        <v>171</v>
      </c>
      <c r="B10" s="3">
        <v>9</v>
      </c>
      <c r="C10" s="3" t="s">
        <v>13698</v>
      </c>
      <c r="D10" s="3" t="s">
        <v>13699</v>
      </c>
      <c r="E10" s="3">
        <v>5</v>
      </c>
      <c r="F10" s="3">
        <v>432</v>
      </c>
      <c r="G10" s="3">
        <v>1</v>
      </c>
      <c r="H10" s="3">
        <v>29</v>
      </c>
      <c r="I10" s="3">
        <v>1</v>
      </c>
      <c r="J10" s="3">
        <v>21</v>
      </c>
      <c r="K10" s="3">
        <v>0</v>
      </c>
      <c r="L10" s="3" t="s">
        <v>9548</v>
      </c>
      <c r="M10" s="3">
        <v>1</v>
      </c>
      <c r="N10" s="3">
        <v>35</v>
      </c>
      <c r="O10" s="3">
        <v>3</v>
      </c>
      <c r="P10" s="3">
        <v>117</v>
      </c>
      <c r="Q10" s="3">
        <v>0</v>
      </c>
      <c r="R10" s="3" t="s">
        <v>9548</v>
      </c>
      <c r="S10" s="3">
        <v>0</v>
      </c>
      <c r="T10" s="3" t="s">
        <v>9548</v>
      </c>
      <c r="U10" s="3">
        <v>0</v>
      </c>
      <c r="V10" s="3" t="s">
        <v>9548</v>
      </c>
      <c r="W10" s="3">
        <v>1</v>
      </c>
      <c r="X10" s="3">
        <v>230</v>
      </c>
      <c r="Y10" s="3">
        <v>4</v>
      </c>
      <c r="Z10" s="3" t="s">
        <v>9548</v>
      </c>
    </row>
    <row r="11" spans="1:26" ht="12" customHeight="1" x14ac:dyDescent="0.25">
      <c r="A11" s="3" t="s">
        <v>278</v>
      </c>
      <c r="B11" s="3">
        <v>10</v>
      </c>
      <c r="C11" s="3" t="s">
        <v>13700</v>
      </c>
      <c r="D11" s="3" t="s">
        <v>13701</v>
      </c>
      <c r="E11" s="3">
        <v>4</v>
      </c>
      <c r="F11" s="3">
        <v>99</v>
      </c>
      <c r="G11" s="3">
        <v>1</v>
      </c>
      <c r="H11" s="3">
        <v>21</v>
      </c>
      <c r="I11" s="3">
        <v>1</v>
      </c>
      <c r="J11" s="3">
        <v>12</v>
      </c>
      <c r="K11" s="3">
        <v>0</v>
      </c>
      <c r="L11" s="3" t="s">
        <v>9548</v>
      </c>
      <c r="M11" s="3">
        <v>1</v>
      </c>
      <c r="N11" s="3">
        <v>31</v>
      </c>
      <c r="O11" s="3">
        <v>1</v>
      </c>
      <c r="P11" s="3">
        <v>35</v>
      </c>
      <c r="Q11" s="3">
        <v>0</v>
      </c>
      <c r="R11" s="3" t="s">
        <v>9548</v>
      </c>
      <c r="S11" s="3">
        <v>0</v>
      </c>
      <c r="T11" s="3" t="s">
        <v>9548</v>
      </c>
      <c r="U11" s="3">
        <v>0</v>
      </c>
      <c r="V11" s="3" t="s">
        <v>9548</v>
      </c>
      <c r="W11" s="3">
        <v>1</v>
      </c>
      <c r="X11" s="3" t="s">
        <v>9548</v>
      </c>
      <c r="Y11" s="3">
        <v>0</v>
      </c>
      <c r="Z11" s="3" t="s">
        <v>9548</v>
      </c>
    </row>
    <row r="12" spans="1:26" ht="12" customHeight="1" x14ac:dyDescent="0.25">
      <c r="A12" s="3" t="s">
        <v>171</v>
      </c>
      <c r="B12" s="3">
        <v>11</v>
      </c>
      <c r="C12" s="3" t="s">
        <v>13703</v>
      </c>
      <c r="D12" s="3" t="s">
        <v>13704</v>
      </c>
      <c r="E12" s="3">
        <v>4</v>
      </c>
      <c r="F12" s="3">
        <v>124</v>
      </c>
      <c r="G12" s="3">
        <v>1</v>
      </c>
      <c r="H12" s="3">
        <v>26</v>
      </c>
      <c r="I12" s="3">
        <v>1</v>
      </c>
      <c r="J12" s="3">
        <v>20</v>
      </c>
      <c r="K12" s="3">
        <v>3</v>
      </c>
      <c r="L12" s="3" t="s">
        <v>9548</v>
      </c>
      <c r="M12" s="3">
        <v>1</v>
      </c>
      <c r="N12" s="3">
        <v>32</v>
      </c>
      <c r="O12" s="3">
        <v>1</v>
      </c>
      <c r="P12" s="3">
        <v>46</v>
      </c>
      <c r="Q12" s="3">
        <v>0</v>
      </c>
      <c r="R12" s="3" t="s">
        <v>9548</v>
      </c>
      <c r="S12" s="3">
        <v>0</v>
      </c>
      <c r="T12" s="3" t="s">
        <v>9548</v>
      </c>
      <c r="U12" s="3">
        <v>0</v>
      </c>
      <c r="V12" s="3" t="s">
        <v>9548</v>
      </c>
      <c r="W12" s="3">
        <v>0</v>
      </c>
      <c r="X12" s="3" t="s">
        <v>9548</v>
      </c>
      <c r="Y12" s="3">
        <v>0</v>
      </c>
      <c r="Z12" s="3" t="s">
        <v>9548</v>
      </c>
    </row>
    <row r="13" spans="1:26" ht="12" customHeight="1" x14ac:dyDescent="0.25">
      <c r="A13" s="3" t="s">
        <v>295</v>
      </c>
      <c r="B13" s="3">
        <v>12</v>
      </c>
      <c r="C13" s="3" t="s">
        <v>13705</v>
      </c>
      <c r="D13" s="3" t="s">
        <v>13706</v>
      </c>
      <c r="E13" s="3">
        <v>4</v>
      </c>
      <c r="F13" s="3">
        <v>131</v>
      </c>
      <c r="G13" s="3">
        <v>1</v>
      </c>
      <c r="H13" s="3">
        <v>49</v>
      </c>
      <c r="I13" s="3">
        <v>1</v>
      </c>
      <c r="J13" s="3">
        <v>10</v>
      </c>
      <c r="K13" s="3">
        <v>0</v>
      </c>
      <c r="L13" s="3" t="s">
        <v>9548</v>
      </c>
      <c r="M13" s="3">
        <v>1</v>
      </c>
      <c r="N13" s="3">
        <v>18</v>
      </c>
      <c r="O13" s="3">
        <v>1</v>
      </c>
      <c r="P13" s="3">
        <v>54</v>
      </c>
      <c r="Q13" s="3">
        <v>0</v>
      </c>
      <c r="R13" s="3" t="s">
        <v>9548</v>
      </c>
      <c r="S13" s="3">
        <v>0</v>
      </c>
      <c r="T13" s="3" t="s">
        <v>9548</v>
      </c>
      <c r="U13" s="3">
        <v>0</v>
      </c>
      <c r="V13" s="3" t="s">
        <v>9548</v>
      </c>
      <c r="W13" s="3">
        <v>0</v>
      </c>
      <c r="X13" s="3" t="s">
        <v>9548</v>
      </c>
      <c r="Y13" s="3">
        <v>0</v>
      </c>
      <c r="Z13" s="3" t="s">
        <v>9548</v>
      </c>
    </row>
    <row r="14" spans="1:26" ht="12" customHeight="1" x14ac:dyDescent="0.25">
      <c r="A14" s="3" t="s">
        <v>35</v>
      </c>
      <c r="B14" s="3">
        <v>13</v>
      </c>
      <c r="C14" s="3" t="s">
        <v>13708</v>
      </c>
      <c r="D14" s="3" t="s">
        <v>13709</v>
      </c>
      <c r="E14" s="3">
        <v>4</v>
      </c>
      <c r="F14" s="3">
        <v>182</v>
      </c>
      <c r="G14" s="3">
        <v>1</v>
      </c>
      <c r="H14" s="3">
        <v>64</v>
      </c>
      <c r="I14" s="3">
        <v>1</v>
      </c>
      <c r="J14" s="3">
        <v>35</v>
      </c>
      <c r="K14" s="3">
        <v>0</v>
      </c>
      <c r="L14" s="3" t="s">
        <v>9548</v>
      </c>
      <c r="M14" s="3">
        <v>1</v>
      </c>
      <c r="N14" s="3">
        <v>20</v>
      </c>
      <c r="O14" s="3">
        <v>2</v>
      </c>
      <c r="P14" s="3">
        <v>63</v>
      </c>
      <c r="Q14" s="3">
        <v>0</v>
      </c>
      <c r="R14" s="3" t="s">
        <v>9548</v>
      </c>
      <c r="S14" s="3">
        <v>0</v>
      </c>
      <c r="T14" s="3" t="s">
        <v>9548</v>
      </c>
      <c r="U14" s="3">
        <v>0</v>
      </c>
      <c r="V14" s="3" t="s">
        <v>9548</v>
      </c>
      <c r="W14" s="3">
        <v>0</v>
      </c>
      <c r="X14" s="3" t="s">
        <v>9548</v>
      </c>
      <c r="Y14" s="3">
        <v>0</v>
      </c>
      <c r="Z14" s="3" t="s">
        <v>9548</v>
      </c>
    </row>
    <row r="15" spans="1:26" ht="12" customHeight="1" x14ac:dyDescent="0.25">
      <c r="A15" s="3" t="s">
        <v>295</v>
      </c>
      <c r="B15" s="3">
        <v>14</v>
      </c>
      <c r="C15" s="3" t="s">
        <v>13710</v>
      </c>
      <c r="D15" s="3" t="s">
        <v>13711</v>
      </c>
      <c r="E15" s="3">
        <v>4</v>
      </c>
      <c r="F15" s="3">
        <v>201</v>
      </c>
      <c r="G15" s="3">
        <v>1</v>
      </c>
      <c r="H15" s="3">
        <v>28</v>
      </c>
      <c r="I15" s="3">
        <v>1</v>
      </c>
      <c r="J15" s="3">
        <v>13</v>
      </c>
      <c r="K15" s="3">
        <v>0</v>
      </c>
      <c r="L15" s="3" t="s">
        <v>9548</v>
      </c>
      <c r="M15" s="3">
        <v>1</v>
      </c>
      <c r="N15" s="3">
        <v>20</v>
      </c>
      <c r="O15" s="3">
        <v>1</v>
      </c>
      <c r="P15" s="3">
        <v>140</v>
      </c>
      <c r="Q15" s="3">
        <v>0</v>
      </c>
      <c r="R15" s="3" t="s">
        <v>9548</v>
      </c>
      <c r="S15" s="3">
        <v>0</v>
      </c>
      <c r="T15" s="3" t="s">
        <v>9548</v>
      </c>
      <c r="U15" s="3">
        <v>0</v>
      </c>
      <c r="V15" s="3" t="s">
        <v>9548</v>
      </c>
      <c r="W15" s="3">
        <v>0</v>
      </c>
      <c r="X15" s="3" t="s">
        <v>9548</v>
      </c>
      <c r="Y15" s="3">
        <v>0</v>
      </c>
      <c r="Z15" s="3" t="s">
        <v>9548</v>
      </c>
    </row>
    <row r="16" spans="1:26" ht="12" customHeight="1" x14ac:dyDescent="0.25">
      <c r="A16" s="3" t="s">
        <v>295</v>
      </c>
      <c r="B16" s="3">
        <v>15</v>
      </c>
      <c r="C16" s="3" t="s">
        <v>13715</v>
      </c>
      <c r="D16" s="3" t="s">
        <v>13716</v>
      </c>
      <c r="E16" s="3">
        <v>4</v>
      </c>
      <c r="F16" s="3">
        <v>228</v>
      </c>
      <c r="G16" s="3">
        <v>2</v>
      </c>
      <c r="H16" s="3">
        <v>101</v>
      </c>
      <c r="I16" s="3">
        <v>1</v>
      </c>
      <c r="J16" s="3">
        <v>17</v>
      </c>
      <c r="K16" s="3">
        <v>0</v>
      </c>
      <c r="L16" s="3" t="s">
        <v>9548</v>
      </c>
      <c r="M16" s="3">
        <v>1</v>
      </c>
      <c r="N16" s="3">
        <v>23</v>
      </c>
      <c r="O16" s="3">
        <v>1</v>
      </c>
      <c r="P16" s="3">
        <v>87</v>
      </c>
      <c r="Q16" s="3">
        <v>0</v>
      </c>
      <c r="R16" s="3" t="s">
        <v>9548</v>
      </c>
      <c r="S16" s="3">
        <v>0</v>
      </c>
      <c r="T16" s="3" t="s">
        <v>9548</v>
      </c>
      <c r="U16" s="3">
        <v>0</v>
      </c>
      <c r="V16" s="3" t="s">
        <v>9548</v>
      </c>
      <c r="W16" s="3">
        <v>0</v>
      </c>
      <c r="X16" s="3" t="s">
        <v>9548</v>
      </c>
      <c r="Y16" s="3">
        <v>0</v>
      </c>
      <c r="Z16" s="3" t="s">
        <v>9548</v>
      </c>
    </row>
    <row r="17" spans="1:26" ht="12" customHeight="1" x14ac:dyDescent="0.25">
      <c r="A17" s="3" t="s">
        <v>278</v>
      </c>
      <c r="B17" s="3">
        <v>16</v>
      </c>
      <c r="C17" s="3" t="s">
        <v>13717</v>
      </c>
      <c r="D17" s="3" t="s">
        <v>13718</v>
      </c>
      <c r="E17" s="3">
        <v>4</v>
      </c>
      <c r="F17" s="3">
        <v>236</v>
      </c>
      <c r="G17" s="3">
        <v>1</v>
      </c>
      <c r="H17" s="3">
        <v>61</v>
      </c>
      <c r="I17" s="3">
        <v>1</v>
      </c>
      <c r="J17" s="3">
        <v>22</v>
      </c>
      <c r="K17" s="3">
        <v>0</v>
      </c>
      <c r="L17" s="3" t="s">
        <v>9548</v>
      </c>
      <c r="M17" s="3">
        <v>3</v>
      </c>
      <c r="N17" s="3">
        <v>75</v>
      </c>
      <c r="O17" s="3">
        <v>1</v>
      </c>
      <c r="P17" s="3">
        <v>78</v>
      </c>
      <c r="Q17" s="3">
        <v>0</v>
      </c>
      <c r="R17" s="3" t="s">
        <v>9548</v>
      </c>
      <c r="S17" s="3">
        <v>0</v>
      </c>
      <c r="T17" s="3" t="s">
        <v>9548</v>
      </c>
      <c r="U17" s="3">
        <v>0</v>
      </c>
      <c r="V17" s="3" t="s">
        <v>9548</v>
      </c>
      <c r="W17" s="3">
        <v>1</v>
      </c>
      <c r="X17" s="3" t="s">
        <v>9548</v>
      </c>
      <c r="Y17" s="3">
        <v>2</v>
      </c>
      <c r="Z17" s="3" t="s">
        <v>9548</v>
      </c>
    </row>
    <row r="18" spans="1:26" ht="12" customHeight="1" x14ac:dyDescent="0.25">
      <c r="A18" s="3" t="s">
        <v>381</v>
      </c>
      <c r="B18" s="3">
        <v>17</v>
      </c>
      <c r="C18" s="3" t="s">
        <v>13720</v>
      </c>
      <c r="D18" s="3" t="s">
        <v>13721</v>
      </c>
      <c r="E18" s="3">
        <v>4</v>
      </c>
      <c r="F18" s="3">
        <v>237</v>
      </c>
      <c r="G18" s="3">
        <v>1</v>
      </c>
      <c r="H18" s="3">
        <v>109</v>
      </c>
      <c r="I18" s="3">
        <v>1</v>
      </c>
      <c r="J18" s="3">
        <v>13</v>
      </c>
      <c r="K18" s="3">
        <v>0</v>
      </c>
      <c r="L18" s="3" t="s">
        <v>9548</v>
      </c>
      <c r="M18" s="3">
        <v>1</v>
      </c>
      <c r="N18" s="3">
        <v>25</v>
      </c>
      <c r="O18" s="3">
        <v>1</v>
      </c>
      <c r="P18" s="3">
        <v>90</v>
      </c>
      <c r="Q18" s="3">
        <v>0</v>
      </c>
      <c r="R18" s="3" t="s">
        <v>9548</v>
      </c>
      <c r="S18" s="3">
        <v>0</v>
      </c>
      <c r="T18" s="3" t="s">
        <v>9548</v>
      </c>
      <c r="U18" s="3">
        <v>0</v>
      </c>
      <c r="V18" s="3" t="s">
        <v>9548</v>
      </c>
      <c r="W18" s="3">
        <v>0</v>
      </c>
      <c r="X18" s="3" t="s">
        <v>9548</v>
      </c>
      <c r="Y18" s="3">
        <v>0</v>
      </c>
      <c r="Z18" s="3" t="s">
        <v>9548</v>
      </c>
    </row>
    <row r="19" spans="1:26" ht="12" customHeight="1" x14ac:dyDescent="0.25">
      <c r="A19" s="3" t="s">
        <v>337</v>
      </c>
      <c r="B19" s="3">
        <v>18</v>
      </c>
      <c r="C19" s="3" t="s">
        <v>13722</v>
      </c>
      <c r="D19" s="3" t="s">
        <v>13723</v>
      </c>
      <c r="E19" s="3">
        <v>4</v>
      </c>
      <c r="F19" s="3">
        <v>238</v>
      </c>
      <c r="G19" s="3">
        <v>1</v>
      </c>
      <c r="H19" s="3">
        <v>59</v>
      </c>
      <c r="I19" s="3">
        <v>1</v>
      </c>
      <c r="J19" s="3">
        <v>16</v>
      </c>
      <c r="K19" s="3">
        <v>0</v>
      </c>
      <c r="L19" s="3" t="s">
        <v>9548</v>
      </c>
      <c r="M19" s="3">
        <v>1</v>
      </c>
      <c r="N19" s="3">
        <v>34</v>
      </c>
      <c r="O19" s="3">
        <v>1</v>
      </c>
      <c r="P19" s="3">
        <v>129</v>
      </c>
      <c r="Q19" s="3">
        <v>0</v>
      </c>
      <c r="R19" s="3" t="s">
        <v>9548</v>
      </c>
      <c r="S19" s="3">
        <v>0</v>
      </c>
      <c r="T19" s="3" t="s">
        <v>9548</v>
      </c>
      <c r="U19" s="3">
        <v>0</v>
      </c>
      <c r="V19" s="3" t="s">
        <v>9548</v>
      </c>
      <c r="W19" s="3">
        <v>0</v>
      </c>
      <c r="X19" s="3" t="s">
        <v>9548</v>
      </c>
      <c r="Y19" s="3">
        <v>0</v>
      </c>
      <c r="Z19" s="3" t="s">
        <v>9548</v>
      </c>
    </row>
    <row r="20" spans="1:26" ht="12" customHeight="1" x14ac:dyDescent="0.25">
      <c r="A20" s="3" t="s">
        <v>414</v>
      </c>
      <c r="B20" s="3">
        <v>19</v>
      </c>
      <c r="C20" s="3" t="s">
        <v>13725</v>
      </c>
      <c r="D20" s="3" t="s">
        <v>13726</v>
      </c>
      <c r="E20" s="3">
        <v>4</v>
      </c>
      <c r="F20" s="3">
        <v>246</v>
      </c>
      <c r="G20" s="3">
        <v>2</v>
      </c>
      <c r="H20" s="3">
        <v>77</v>
      </c>
      <c r="I20" s="3">
        <v>1</v>
      </c>
      <c r="J20" s="3">
        <v>21</v>
      </c>
      <c r="K20" s="3">
        <v>0</v>
      </c>
      <c r="L20" s="3" t="s">
        <v>9548</v>
      </c>
      <c r="M20" s="3">
        <v>1</v>
      </c>
      <c r="N20" s="3">
        <v>31</v>
      </c>
      <c r="O20" s="3">
        <v>2</v>
      </c>
      <c r="P20" s="3">
        <v>117</v>
      </c>
      <c r="Q20" s="3">
        <v>0</v>
      </c>
      <c r="R20" s="3" t="s">
        <v>9548</v>
      </c>
      <c r="S20" s="3">
        <v>0</v>
      </c>
      <c r="T20" s="3" t="s">
        <v>9548</v>
      </c>
      <c r="U20" s="3">
        <v>0</v>
      </c>
      <c r="V20" s="3" t="s">
        <v>9548</v>
      </c>
      <c r="W20" s="3">
        <v>1</v>
      </c>
      <c r="X20" s="3" t="s">
        <v>9548</v>
      </c>
      <c r="Y20" s="3">
        <v>0</v>
      </c>
      <c r="Z20" s="3" t="s">
        <v>9548</v>
      </c>
    </row>
    <row r="21" spans="1:26" ht="12" customHeight="1" x14ac:dyDescent="0.25">
      <c r="A21" s="3" t="s">
        <v>398</v>
      </c>
      <c r="B21" s="3">
        <v>20</v>
      </c>
      <c r="C21" s="3" t="s">
        <v>13727</v>
      </c>
      <c r="D21" s="3" t="s">
        <v>13728</v>
      </c>
      <c r="E21" s="3">
        <v>4</v>
      </c>
      <c r="F21" s="3">
        <v>249</v>
      </c>
      <c r="G21" s="3">
        <v>1</v>
      </c>
      <c r="H21" s="3">
        <v>30</v>
      </c>
      <c r="I21" s="3">
        <v>1</v>
      </c>
      <c r="J21" s="3">
        <v>18</v>
      </c>
      <c r="K21" s="3">
        <v>0</v>
      </c>
      <c r="L21" s="3" t="s">
        <v>9548</v>
      </c>
      <c r="M21" s="3">
        <v>1</v>
      </c>
      <c r="N21" s="3">
        <v>38</v>
      </c>
      <c r="O21" s="3">
        <v>2</v>
      </c>
      <c r="P21" s="3">
        <v>163</v>
      </c>
      <c r="Q21" s="3">
        <v>0</v>
      </c>
      <c r="R21" s="3" t="s">
        <v>9548</v>
      </c>
      <c r="S21" s="3">
        <v>0</v>
      </c>
      <c r="T21" s="3" t="s">
        <v>9548</v>
      </c>
      <c r="U21" s="3">
        <v>0</v>
      </c>
      <c r="V21" s="3" t="s">
        <v>9548</v>
      </c>
      <c r="W21" s="3">
        <v>0</v>
      </c>
      <c r="X21" s="3" t="s">
        <v>9548</v>
      </c>
      <c r="Y21" s="3">
        <v>0</v>
      </c>
      <c r="Z21" s="3" t="s">
        <v>9548</v>
      </c>
    </row>
    <row r="22" spans="1:26" ht="12" customHeight="1" x14ac:dyDescent="0.25">
      <c r="A22" s="3" t="s">
        <v>35</v>
      </c>
      <c r="B22" s="3">
        <v>21</v>
      </c>
      <c r="C22" s="3" t="s">
        <v>13730</v>
      </c>
      <c r="D22" s="3" t="s">
        <v>13731</v>
      </c>
      <c r="E22" s="3">
        <v>4</v>
      </c>
      <c r="F22" s="3">
        <v>265</v>
      </c>
      <c r="G22" s="3">
        <v>1</v>
      </c>
      <c r="H22" s="3">
        <v>25</v>
      </c>
      <c r="I22" s="3">
        <v>1</v>
      </c>
      <c r="J22" s="3">
        <v>36</v>
      </c>
      <c r="K22" s="3">
        <v>0</v>
      </c>
      <c r="L22" s="3" t="s">
        <v>9548</v>
      </c>
      <c r="M22" s="3">
        <v>1</v>
      </c>
      <c r="N22" s="3">
        <v>18</v>
      </c>
      <c r="O22" s="3">
        <v>3</v>
      </c>
      <c r="P22" s="3">
        <v>186</v>
      </c>
      <c r="Q22" s="3">
        <v>0</v>
      </c>
      <c r="R22" s="3" t="s">
        <v>9548</v>
      </c>
      <c r="S22" s="3">
        <v>0</v>
      </c>
      <c r="T22" s="3" t="s">
        <v>9548</v>
      </c>
      <c r="U22" s="3">
        <v>0</v>
      </c>
      <c r="V22" s="3" t="s">
        <v>9548</v>
      </c>
      <c r="W22" s="3">
        <v>0</v>
      </c>
      <c r="X22" s="3" t="s">
        <v>9548</v>
      </c>
      <c r="Y22" s="3">
        <v>0</v>
      </c>
      <c r="Z22" s="3" t="s">
        <v>9548</v>
      </c>
    </row>
    <row r="23" spans="1:26" ht="12" customHeight="1" x14ac:dyDescent="0.25">
      <c r="A23" s="3" t="s">
        <v>310</v>
      </c>
      <c r="B23" s="3">
        <v>22</v>
      </c>
      <c r="C23" s="3" t="s">
        <v>13732</v>
      </c>
      <c r="D23" s="3" t="s">
        <v>13733</v>
      </c>
      <c r="E23" s="3">
        <v>4</v>
      </c>
      <c r="F23" s="3">
        <v>283</v>
      </c>
      <c r="G23" s="3">
        <v>1</v>
      </c>
      <c r="H23" s="3">
        <v>50</v>
      </c>
      <c r="I23" s="3">
        <v>1</v>
      </c>
      <c r="J23" s="3">
        <v>31</v>
      </c>
      <c r="K23" s="3">
        <v>0</v>
      </c>
      <c r="L23" s="3" t="s">
        <v>9548</v>
      </c>
      <c r="M23" s="3">
        <v>1</v>
      </c>
      <c r="N23" s="3">
        <v>12</v>
      </c>
      <c r="O23" s="3">
        <v>4</v>
      </c>
      <c r="P23" s="3">
        <v>190</v>
      </c>
      <c r="Q23" s="3">
        <v>0</v>
      </c>
      <c r="R23" s="3" t="s">
        <v>9548</v>
      </c>
      <c r="S23" s="3">
        <v>0</v>
      </c>
      <c r="T23" s="3" t="s">
        <v>9548</v>
      </c>
      <c r="U23" s="3">
        <v>0</v>
      </c>
      <c r="V23" s="3" t="s">
        <v>9548</v>
      </c>
      <c r="W23" s="3">
        <v>0</v>
      </c>
      <c r="X23" s="3" t="s">
        <v>9548</v>
      </c>
      <c r="Y23" s="3">
        <v>0</v>
      </c>
      <c r="Z23" s="3" t="s">
        <v>9548</v>
      </c>
    </row>
    <row r="24" spans="1:26" ht="12" customHeight="1" x14ac:dyDescent="0.25">
      <c r="A24" s="3" t="s">
        <v>35</v>
      </c>
      <c r="B24" s="3">
        <v>23</v>
      </c>
      <c r="C24" s="3" t="s">
        <v>13735</v>
      </c>
      <c r="D24" s="3" t="s">
        <v>13736</v>
      </c>
      <c r="E24" s="3">
        <v>4</v>
      </c>
      <c r="F24" s="3">
        <v>285</v>
      </c>
      <c r="G24" s="3">
        <v>1</v>
      </c>
      <c r="H24" s="3">
        <v>74</v>
      </c>
      <c r="I24" s="3">
        <v>1</v>
      </c>
      <c r="J24" s="3">
        <v>34</v>
      </c>
      <c r="K24" s="3">
        <v>0</v>
      </c>
      <c r="L24" s="3" t="s">
        <v>9548</v>
      </c>
      <c r="M24" s="3">
        <v>4</v>
      </c>
      <c r="N24" s="3">
        <v>121</v>
      </c>
      <c r="O24" s="3">
        <v>1</v>
      </c>
      <c r="P24" s="3">
        <v>56</v>
      </c>
      <c r="Q24" s="3">
        <v>5</v>
      </c>
      <c r="R24" s="3" t="s">
        <v>9548</v>
      </c>
      <c r="S24" s="3">
        <v>0</v>
      </c>
      <c r="T24" s="3" t="s">
        <v>9548</v>
      </c>
      <c r="U24" s="3">
        <v>0</v>
      </c>
      <c r="V24" s="3" t="s">
        <v>9548</v>
      </c>
      <c r="W24" s="3">
        <v>0</v>
      </c>
      <c r="X24" s="3" t="s">
        <v>9548</v>
      </c>
      <c r="Y24" s="3">
        <v>0</v>
      </c>
      <c r="Z24" s="3" t="s">
        <v>9548</v>
      </c>
    </row>
    <row r="25" spans="1:26" ht="12" customHeight="1" x14ac:dyDescent="0.25">
      <c r="A25" s="3" t="s">
        <v>472</v>
      </c>
      <c r="B25" s="3">
        <v>24</v>
      </c>
      <c r="C25" s="3" t="s">
        <v>13738</v>
      </c>
      <c r="D25" s="3" t="s">
        <v>13739</v>
      </c>
      <c r="E25" s="3">
        <v>4</v>
      </c>
      <c r="F25" s="3">
        <v>294</v>
      </c>
      <c r="G25" s="3">
        <v>1</v>
      </c>
      <c r="H25" s="3">
        <v>75</v>
      </c>
      <c r="I25" s="3">
        <v>2</v>
      </c>
      <c r="J25" s="3">
        <v>80</v>
      </c>
      <c r="K25" s="3">
        <v>0</v>
      </c>
      <c r="L25" s="3" t="s">
        <v>9548</v>
      </c>
      <c r="M25" s="3">
        <v>1</v>
      </c>
      <c r="N25" s="3">
        <v>23</v>
      </c>
      <c r="O25" s="3">
        <v>1</v>
      </c>
      <c r="P25" s="3">
        <v>116</v>
      </c>
      <c r="Q25" s="3">
        <v>1</v>
      </c>
      <c r="R25" s="3" t="s">
        <v>9548</v>
      </c>
      <c r="S25" s="3">
        <v>0</v>
      </c>
      <c r="T25" s="3" t="s">
        <v>9548</v>
      </c>
      <c r="U25" s="3">
        <v>0</v>
      </c>
      <c r="V25" s="3" t="s">
        <v>9548</v>
      </c>
      <c r="W25" s="3">
        <v>1</v>
      </c>
      <c r="X25" s="3" t="s">
        <v>9548</v>
      </c>
      <c r="Y25" s="3">
        <v>0</v>
      </c>
      <c r="Z25" s="3" t="s">
        <v>9548</v>
      </c>
    </row>
    <row r="26" spans="1:26" ht="12" customHeight="1" x14ac:dyDescent="0.25">
      <c r="A26" s="3" t="s">
        <v>171</v>
      </c>
      <c r="B26" s="3">
        <v>25</v>
      </c>
      <c r="C26" s="3" t="s">
        <v>13740</v>
      </c>
      <c r="D26" s="3" t="s">
        <v>13741</v>
      </c>
      <c r="E26" s="3">
        <v>4</v>
      </c>
      <c r="F26" s="3">
        <v>313</v>
      </c>
      <c r="G26" s="3">
        <v>4</v>
      </c>
      <c r="H26" s="3">
        <v>138</v>
      </c>
      <c r="I26" s="3">
        <v>1</v>
      </c>
      <c r="J26" s="3">
        <v>54</v>
      </c>
      <c r="K26" s="3">
        <v>0</v>
      </c>
      <c r="L26" s="3" t="s">
        <v>9548</v>
      </c>
      <c r="M26" s="3">
        <v>1</v>
      </c>
      <c r="N26" s="3">
        <v>59</v>
      </c>
      <c r="O26" s="3">
        <v>2</v>
      </c>
      <c r="P26" s="3">
        <v>62</v>
      </c>
      <c r="Q26" s="3">
        <v>0</v>
      </c>
      <c r="R26" s="3" t="s">
        <v>9548</v>
      </c>
      <c r="S26" s="3">
        <v>0</v>
      </c>
      <c r="T26" s="3" t="s">
        <v>9548</v>
      </c>
      <c r="U26" s="3">
        <v>0</v>
      </c>
      <c r="V26" s="3" t="s">
        <v>9548</v>
      </c>
      <c r="W26" s="3">
        <v>0</v>
      </c>
      <c r="X26" s="3" t="s">
        <v>9548</v>
      </c>
      <c r="Y26" s="3">
        <v>0</v>
      </c>
      <c r="Z26" s="3" t="s">
        <v>9548</v>
      </c>
    </row>
    <row r="27" spans="1:26" ht="12" customHeight="1" x14ac:dyDescent="0.25">
      <c r="A27" s="3" t="s">
        <v>278</v>
      </c>
      <c r="B27" s="3">
        <v>26</v>
      </c>
      <c r="C27" s="3" t="s">
        <v>13743</v>
      </c>
      <c r="D27" s="3" t="s">
        <v>13744</v>
      </c>
      <c r="E27" s="3">
        <v>4</v>
      </c>
      <c r="F27" s="3">
        <v>317</v>
      </c>
      <c r="G27" s="3">
        <v>1</v>
      </c>
      <c r="H27" s="3">
        <v>42</v>
      </c>
      <c r="I27" s="3">
        <v>1</v>
      </c>
      <c r="J27" s="3">
        <v>13</v>
      </c>
      <c r="K27" s="3">
        <v>0</v>
      </c>
      <c r="L27" s="3" t="s">
        <v>9548</v>
      </c>
      <c r="M27" s="3">
        <v>1</v>
      </c>
      <c r="N27" s="3">
        <v>24</v>
      </c>
      <c r="O27" s="3">
        <v>5</v>
      </c>
      <c r="P27" s="3">
        <v>238</v>
      </c>
      <c r="Q27" s="3">
        <v>0</v>
      </c>
      <c r="R27" s="3" t="s">
        <v>9548</v>
      </c>
      <c r="S27" s="3">
        <v>0</v>
      </c>
      <c r="T27" s="3" t="s">
        <v>9548</v>
      </c>
      <c r="U27" s="3">
        <v>0</v>
      </c>
      <c r="V27" s="3" t="s">
        <v>9548</v>
      </c>
      <c r="W27" s="3">
        <v>0</v>
      </c>
      <c r="X27" s="3" t="s">
        <v>9548</v>
      </c>
      <c r="Y27" s="3">
        <v>0</v>
      </c>
      <c r="Z27" s="3" t="s">
        <v>9548</v>
      </c>
    </row>
    <row r="28" spans="1:26" ht="12" customHeight="1" x14ac:dyDescent="0.25">
      <c r="A28" s="3" t="s">
        <v>295</v>
      </c>
      <c r="B28" s="3">
        <v>27</v>
      </c>
      <c r="C28" s="3" t="s">
        <v>13745</v>
      </c>
      <c r="D28" s="3" t="s">
        <v>13746</v>
      </c>
      <c r="E28" s="3">
        <v>4</v>
      </c>
      <c r="F28" s="3">
        <v>324</v>
      </c>
      <c r="G28" s="3">
        <v>1</v>
      </c>
      <c r="H28" s="3">
        <v>66</v>
      </c>
      <c r="I28" s="3">
        <v>1</v>
      </c>
      <c r="J28" s="3">
        <v>13</v>
      </c>
      <c r="K28" s="3">
        <v>0</v>
      </c>
      <c r="L28" s="3" t="s">
        <v>9548</v>
      </c>
      <c r="M28" s="3">
        <v>1</v>
      </c>
      <c r="N28" s="3">
        <v>31</v>
      </c>
      <c r="O28" s="3">
        <v>1</v>
      </c>
      <c r="P28" s="3">
        <v>214</v>
      </c>
      <c r="Q28" s="3">
        <v>0</v>
      </c>
      <c r="R28" s="3" t="s">
        <v>9548</v>
      </c>
      <c r="S28" s="3">
        <v>0</v>
      </c>
      <c r="T28" s="3" t="s">
        <v>9548</v>
      </c>
      <c r="U28" s="3">
        <v>0</v>
      </c>
      <c r="V28" s="3" t="s">
        <v>9548</v>
      </c>
      <c r="W28" s="3">
        <v>0</v>
      </c>
      <c r="X28" s="3" t="s">
        <v>9548</v>
      </c>
      <c r="Y28" s="3">
        <v>0</v>
      </c>
      <c r="Z28" s="3" t="s">
        <v>9548</v>
      </c>
    </row>
    <row r="29" spans="1:26" ht="12" customHeight="1" x14ac:dyDescent="0.25">
      <c r="A29" s="3" t="s">
        <v>171</v>
      </c>
      <c r="B29" s="3">
        <v>28</v>
      </c>
      <c r="C29" s="3" t="s">
        <v>13748</v>
      </c>
      <c r="D29" s="3" t="s">
        <v>13749</v>
      </c>
      <c r="E29" s="3">
        <v>4</v>
      </c>
      <c r="F29" s="3">
        <v>326</v>
      </c>
      <c r="G29" s="3">
        <v>1</v>
      </c>
      <c r="H29" s="3">
        <v>39</v>
      </c>
      <c r="I29" s="3">
        <v>2</v>
      </c>
      <c r="J29" s="3">
        <v>51</v>
      </c>
      <c r="K29" s="3">
        <v>3</v>
      </c>
      <c r="L29" s="3" t="s">
        <v>9548</v>
      </c>
      <c r="M29" s="3">
        <v>2</v>
      </c>
      <c r="N29" s="3">
        <v>61</v>
      </c>
      <c r="O29" s="3">
        <v>4</v>
      </c>
      <c r="P29" s="3">
        <v>175</v>
      </c>
      <c r="Q29" s="3">
        <v>0</v>
      </c>
      <c r="R29" s="3" t="s">
        <v>9548</v>
      </c>
      <c r="S29" s="3">
        <v>0</v>
      </c>
      <c r="T29" s="3" t="s">
        <v>9548</v>
      </c>
      <c r="U29" s="3">
        <v>0</v>
      </c>
      <c r="V29" s="3" t="s">
        <v>9548</v>
      </c>
      <c r="W29" s="3">
        <v>0</v>
      </c>
      <c r="X29" s="3" t="s">
        <v>9548</v>
      </c>
      <c r="Y29" s="3">
        <v>0</v>
      </c>
      <c r="Z29" s="3" t="s">
        <v>9548</v>
      </c>
    </row>
    <row r="30" spans="1:26" ht="12" customHeight="1" x14ac:dyDescent="0.25">
      <c r="A30" s="3" t="s">
        <v>352</v>
      </c>
      <c r="B30" s="3">
        <v>29</v>
      </c>
      <c r="C30" s="3" t="s">
        <v>13750</v>
      </c>
      <c r="D30" s="3" t="s">
        <v>13751</v>
      </c>
      <c r="E30" s="3">
        <v>4</v>
      </c>
      <c r="F30" s="3">
        <v>330</v>
      </c>
      <c r="G30" s="3">
        <v>1</v>
      </c>
      <c r="H30" s="3">
        <v>54</v>
      </c>
      <c r="I30" s="3">
        <v>1</v>
      </c>
      <c r="J30" s="3">
        <v>16</v>
      </c>
      <c r="K30" s="3">
        <v>0</v>
      </c>
      <c r="L30" s="3" t="s">
        <v>9548</v>
      </c>
      <c r="M30" s="3">
        <v>1</v>
      </c>
      <c r="N30" s="3">
        <v>21</v>
      </c>
      <c r="O30" s="3">
        <v>4</v>
      </c>
      <c r="P30" s="3">
        <v>239</v>
      </c>
      <c r="Q30" s="3">
        <v>0</v>
      </c>
      <c r="R30" s="3" t="s">
        <v>9548</v>
      </c>
      <c r="S30" s="3">
        <v>0</v>
      </c>
      <c r="T30" s="3" t="s">
        <v>9548</v>
      </c>
      <c r="U30" s="3">
        <v>0</v>
      </c>
      <c r="V30" s="3" t="s">
        <v>9548</v>
      </c>
      <c r="W30" s="3">
        <v>0</v>
      </c>
      <c r="X30" s="3" t="s">
        <v>9548</v>
      </c>
      <c r="Y30" s="3">
        <v>0</v>
      </c>
      <c r="Z30" s="3" t="s">
        <v>9548</v>
      </c>
    </row>
    <row r="31" spans="1:26" ht="12" customHeight="1" x14ac:dyDescent="0.25">
      <c r="A31" s="3" t="s">
        <v>414</v>
      </c>
      <c r="B31" s="3">
        <v>30</v>
      </c>
      <c r="C31" s="3" t="s">
        <v>13753</v>
      </c>
      <c r="D31" s="3" t="s">
        <v>13754</v>
      </c>
      <c r="E31" s="3">
        <v>4</v>
      </c>
      <c r="F31" s="3">
        <v>334</v>
      </c>
      <c r="G31" s="3">
        <v>1</v>
      </c>
      <c r="H31" s="3">
        <v>44</v>
      </c>
      <c r="I31" s="3">
        <v>1</v>
      </c>
      <c r="J31" s="3">
        <v>18</v>
      </c>
      <c r="K31" s="3">
        <v>0</v>
      </c>
      <c r="L31" s="3" t="s">
        <v>9548</v>
      </c>
      <c r="M31" s="3">
        <v>2</v>
      </c>
      <c r="N31" s="3">
        <v>41</v>
      </c>
      <c r="O31" s="3">
        <v>3</v>
      </c>
      <c r="P31" s="3">
        <v>231</v>
      </c>
      <c r="Q31" s="3">
        <v>0</v>
      </c>
      <c r="R31" s="3" t="s">
        <v>9548</v>
      </c>
      <c r="S31" s="3">
        <v>0</v>
      </c>
      <c r="T31" s="3" t="s">
        <v>9548</v>
      </c>
      <c r="U31" s="3">
        <v>0</v>
      </c>
      <c r="V31" s="3" t="s">
        <v>9548</v>
      </c>
      <c r="W31" s="3">
        <v>0</v>
      </c>
      <c r="X31" s="3" t="s">
        <v>9548</v>
      </c>
      <c r="Y31" s="3">
        <v>0</v>
      </c>
      <c r="Z31" s="3" t="s">
        <v>9548</v>
      </c>
    </row>
    <row r="32" spans="1:26" ht="12" customHeight="1" x14ac:dyDescent="0.25">
      <c r="A32" s="3" t="s">
        <v>171</v>
      </c>
      <c r="B32" s="3">
        <v>31</v>
      </c>
      <c r="C32" s="3" t="s">
        <v>13755</v>
      </c>
      <c r="D32" s="3" t="s">
        <v>13756</v>
      </c>
      <c r="E32" s="3">
        <v>4</v>
      </c>
      <c r="F32" s="3">
        <v>343</v>
      </c>
      <c r="G32" s="3">
        <v>1</v>
      </c>
      <c r="H32" s="3">
        <v>80</v>
      </c>
      <c r="I32" s="3">
        <v>1</v>
      </c>
      <c r="J32" s="3">
        <v>46</v>
      </c>
      <c r="K32" s="3">
        <v>0</v>
      </c>
      <c r="L32" s="3" t="s">
        <v>9548</v>
      </c>
      <c r="M32" s="3">
        <v>1</v>
      </c>
      <c r="N32" s="3">
        <v>69</v>
      </c>
      <c r="O32" s="3">
        <v>2</v>
      </c>
      <c r="P32" s="3">
        <v>148</v>
      </c>
      <c r="Q32" s="3">
        <v>0</v>
      </c>
      <c r="R32" s="3" t="s">
        <v>9548</v>
      </c>
      <c r="S32" s="3">
        <v>0</v>
      </c>
      <c r="T32" s="3" t="s">
        <v>9548</v>
      </c>
      <c r="U32" s="3">
        <v>0</v>
      </c>
      <c r="V32" s="3" t="s">
        <v>9548</v>
      </c>
      <c r="W32" s="3">
        <v>0</v>
      </c>
      <c r="X32" s="3" t="s">
        <v>9548</v>
      </c>
      <c r="Y32" s="3">
        <v>0</v>
      </c>
      <c r="Z32" s="3" t="s">
        <v>9548</v>
      </c>
    </row>
    <row r="33" spans="1:26" ht="12" customHeight="1" x14ac:dyDescent="0.25">
      <c r="A33" s="3" t="s">
        <v>337</v>
      </c>
      <c r="B33" s="3">
        <v>32</v>
      </c>
      <c r="C33" s="3" t="s">
        <v>13758</v>
      </c>
      <c r="D33" s="3" t="s">
        <v>13759</v>
      </c>
      <c r="E33" s="3">
        <v>4</v>
      </c>
      <c r="F33" s="3">
        <v>344</v>
      </c>
      <c r="G33" s="3">
        <v>2</v>
      </c>
      <c r="H33" s="3">
        <v>105</v>
      </c>
      <c r="I33" s="3">
        <v>2</v>
      </c>
      <c r="J33" s="3">
        <v>42</v>
      </c>
      <c r="K33" s="3">
        <v>0</v>
      </c>
      <c r="L33" s="3" t="s">
        <v>9548</v>
      </c>
      <c r="M33" s="3">
        <v>1</v>
      </c>
      <c r="N33" s="3">
        <v>43</v>
      </c>
      <c r="O33" s="3">
        <v>2</v>
      </c>
      <c r="P33" s="3">
        <v>154</v>
      </c>
      <c r="Q33" s="3">
        <v>0</v>
      </c>
      <c r="R33" s="3" t="s">
        <v>9548</v>
      </c>
      <c r="S33" s="3">
        <v>0</v>
      </c>
      <c r="T33" s="3" t="s">
        <v>9548</v>
      </c>
      <c r="U33" s="3">
        <v>0</v>
      </c>
      <c r="V33" s="3" t="s">
        <v>9548</v>
      </c>
      <c r="W33" s="3">
        <v>0</v>
      </c>
      <c r="X33" s="3" t="s">
        <v>9548</v>
      </c>
      <c r="Y33" s="3">
        <v>0</v>
      </c>
      <c r="Z33" s="3" t="s">
        <v>9548</v>
      </c>
    </row>
    <row r="34" spans="1:26" ht="12" customHeight="1" x14ac:dyDescent="0.25">
      <c r="A34" s="3" t="s">
        <v>368</v>
      </c>
      <c r="B34" s="3">
        <v>33</v>
      </c>
      <c r="C34" s="3" t="s">
        <v>13760</v>
      </c>
      <c r="D34" s="3" t="s">
        <v>13761</v>
      </c>
      <c r="E34" s="3">
        <v>4</v>
      </c>
      <c r="F34" s="3">
        <v>346</v>
      </c>
      <c r="G34" s="3">
        <v>1</v>
      </c>
      <c r="H34" s="3">
        <v>69</v>
      </c>
      <c r="I34" s="3">
        <v>1</v>
      </c>
      <c r="J34" s="3">
        <v>14</v>
      </c>
      <c r="K34" s="3">
        <v>0</v>
      </c>
      <c r="L34" s="3" t="s">
        <v>9548</v>
      </c>
      <c r="M34" s="3">
        <v>2</v>
      </c>
      <c r="N34" s="3">
        <v>73</v>
      </c>
      <c r="O34" s="3">
        <v>2</v>
      </c>
      <c r="P34" s="3">
        <v>190</v>
      </c>
      <c r="Q34" s="3">
        <v>0</v>
      </c>
      <c r="R34" s="3" t="s">
        <v>9548</v>
      </c>
      <c r="S34" s="3">
        <v>0</v>
      </c>
      <c r="T34" s="3" t="s">
        <v>9548</v>
      </c>
      <c r="U34" s="3">
        <v>0</v>
      </c>
      <c r="V34" s="3" t="s">
        <v>9548</v>
      </c>
      <c r="W34" s="3">
        <v>0</v>
      </c>
      <c r="X34" s="3" t="s">
        <v>9548</v>
      </c>
      <c r="Y34" s="3">
        <v>0</v>
      </c>
      <c r="Z34" s="3" t="s">
        <v>9548</v>
      </c>
    </row>
    <row r="35" spans="1:26" ht="12" customHeight="1" x14ac:dyDescent="0.25">
      <c r="A35" s="3" t="s">
        <v>381</v>
      </c>
      <c r="B35" s="3">
        <v>34</v>
      </c>
      <c r="C35" s="3" t="s">
        <v>13763</v>
      </c>
      <c r="D35" s="3" t="s">
        <v>13764</v>
      </c>
      <c r="E35" s="3">
        <v>4</v>
      </c>
      <c r="F35" s="3">
        <v>353</v>
      </c>
      <c r="G35" s="3">
        <v>3</v>
      </c>
      <c r="H35" s="3">
        <v>152</v>
      </c>
      <c r="I35" s="3">
        <v>1</v>
      </c>
      <c r="J35" s="3">
        <v>30</v>
      </c>
      <c r="K35" s="3">
        <v>1</v>
      </c>
      <c r="L35" s="3" t="s">
        <v>9548</v>
      </c>
      <c r="M35" s="3">
        <v>1</v>
      </c>
      <c r="N35" s="3">
        <v>123</v>
      </c>
      <c r="O35" s="3">
        <v>1</v>
      </c>
      <c r="P35" s="3">
        <v>48</v>
      </c>
      <c r="Q35" s="3">
        <v>0</v>
      </c>
      <c r="R35" s="3" t="s">
        <v>9548</v>
      </c>
      <c r="S35" s="3">
        <v>0</v>
      </c>
      <c r="T35" s="3" t="s">
        <v>9548</v>
      </c>
      <c r="U35" s="3">
        <v>0</v>
      </c>
      <c r="V35" s="3" t="s">
        <v>9548</v>
      </c>
      <c r="W35" s="3">
        <v>0</v>
      </c>
      <c r="X35" s="3" t="s">
        <v>9548</v>
      </c>
      <c r="Y35" s="3">
        <v>0</v>
      </c>
      <c r="Z35" s="3" t="s">
        <v>9548</v>
      </c>
    </row>
    <row r="36" spans="1:26" ht="12" customHeight="1" x14ac:dyDescent="0.25">
      <c r="A36" s="3" t="s">
        <v>13765</v>
      </c>
      <c r="B36" s="3">
        <v>35</v>
      </c>
      <c r="C36" s="3" t="s">
        <v>13766</v>
      </c>
      <c r="D36" s="3" t="s">
        <v>13767</v>
      </c>
      <c r="E36" s="3">
        <v>4</v>
      </c>
      <c r="F36" s="3">
        <v>356</v>
      </c>
      <c r="G36" s="3">
        <v>3</v>
      </c>
      <c r="H36" s="3">
        <v>126</v>
      </c>
      <c r="I36" s="3">
        <v>2</v>
      </c>
      <c r="J36" s="3">
        <v>55</v>
      </c>
      <c r="K36" s="3">
        <v>0</v>
      </c>
      <c r="L36" s="3" t="s">
        <v>9548</v>
      </c>
      <c r="M36" s="3">
        <v>1</v>
      </c>
      <c r="N36" s="3">
        <v>7</v>
      </c>
      <c r="O36" s="3">
        <v>1</v>
      </c>
      <c r="P36" s="3">
        <v>168</v>
      </c>
      <c r="Q36" s="3">
        <v>0</v>
      </c>
      <c r="R36" s="3" t="s">
        <v>9548</v>
      </c>
      <c r="S36" s="3">
        <v>0</v>
      </c>
      <c r="T36" s="3" t="s">
        <v>9548</v>
      </c>
      <c r="U36" s="3">
        <v>0</v>
      </c>
      <c r="V36" s="3" t="s">
        <v>9548</v>
      </c>
      <c r="W36" s="3">
        <v>0</v>
      </c>
      <c r="X36" s="3" t="s">
        <v>9548</v>
      </c>
      <c r="Y36" s="3">
        <v>0</v>
      </c>
      <c r="Z36" s="3" t="s">
        <v>9548</v>
      </c>
    </row>
    <row r="37" spans="1:26" ht="12" customHeight="1" x14ac:dyDescent="0.25">
      <c r="A37" s="3" t="s">
        <v>325</v>
      </c>
      <c r="B37" s="3">
        <v>36</v>
      </c>
      <c r="C37" s="3" t="s">
        <v>13769</v>
      </c>
      <c r="D37" s="3" t="s">
        <v>13770</v>
      </c>
      <c r="E37" s="3">
        <v>4</v>
      </c>
      <c r="F37" s="3">
        <v>366</v>
      </c>
      <c r="G37" s="3">
        <v>1</v>
      </c>
      <c r="H37" s="3">
        <v>17</v>
      </c>
      <c r="I37" s="3">
        <v>1</v>
      </c>
      <c r="J37" s="3">
        <v>10</v>
      </c>
      <c r="K37" s="3">
        <v>0</v>
      </c>
      <c r="L37" s="3" t="s">
        <v>9548</v>
      </c>
      <c r="M37" s="3">
        <v>1</v>
      </c>
      <c r="N37" s="3">
        <v>68</v>
      </c>
      <c r="O37" s="3">
        <v>5</v>
      </c>
      <c r="P37" s="3">
        <v>271</v>
      </c>
      <c r="Q37" s="3">
        <v>0</v>
      </c>
      <c r="R37" s="3" t="s">
        <v>9548</v>
      </c>
      <c r="S37" s="3">
        <v>0</v>
      </c>
      <c r="T37" s="3" t="s">
        <v>9548</v>
      </c>
      <c r="U37" s="3">
        <v>0</v>
      </c>
      <c r="V37" s="3" t="s">
        <v>9548</v>
      </c>
      <c r="W37" s="3">
        <v>0</v>
      </c>
      <c r="X37" s="3" t="s">
        <v>9548</v>
      </c>
      <c r="Y37" s="3">
        <v>0</v>
      </c>
      <c r="Z37" s="3" t="s">
        <v>9548</v>
      </c>
    </row>
    <row r="38" spans="1:26" ht="12" customHeight="1" x14ac:dyDescent="0.25">
      <c r="A38" s="3" t="s">
        <v>337</v>
      </c>
      <c r="B38" s="3">
        <v>37</v>
      </c>
      <c r="C38" s="3" t="s">
        <v>13771</v>
      </c>
      <c r="D38" s="3" t="s">
        <v>13772</v>
      </c>
      <c r="E38" s="3">
        <v>4</v>
      </c>
      <c r="F38" s="3">
        <v>400</v>
      </c>
      <c r="G38" s="3">
        <v>2</v>
      </c>
      <c r="H38" s="3">
        <v>77</v>
      </c>
      <c r="I38" s="3">
        <v>1</v>
      </c>
      <c r="J38" s="3">
        <v>19</v>
      </c>
      <c r="K38" s="3">
        <v>0</v>
      </c>
      <c r="L38" s="3" t="s">
        <v>9548</v>
      </c>
      <c r="M38" s="3">
        <v>1</v>
      </c>
      <c r="N38" s="3">
        <v>54</v>
      </c>
      <c r="O38" s="3">
        <v>3</v>
      </c>
      <c r="P38" s="3">
        <v>250</v>
      </c>
      <c r="Q38" s="3">
        <v>0</v>
      </c>
      <c r="R38" s="3" t="s">
        <v>9548</v>
      </c>
      <c r="S38" s="3">
        <v>0</v>
      </c>
      <c r="T38" s="3" t="s">
        <v>9548</v>
      </c>
      <c r="U38" s="3">
        <v>0</v>
      </c>
      <c r="V38" s="3" t="s">
        <v>9548</v>
      </c>
      <c r="W38" s="3">
        <v>0</v>
      </c>
      <c r="X38" s="3" t="s">
        <v>9548</v>
      </c>
      <c r="Y38" s="3">
        <v>0</v>
      </c>
      <c r="Z38" s="3" t="s">
        <v>9548</v>
      </c>
    </row>
    <row r="39" spans="1:26" ht="12" customHeight="1" x14ac:dyDescent="0.25">
      <c r="A39" s="3" t="s">
        <v>129</v>
      </c>
      <c r="B39" s="3">
        <v>38</v>
      </c>
      <c r="C39" s="3" t="s">
        <v>13774</v>
      </c>
      <c r="D39" s="3" t="s">
        <v>13775</v>
      </c>
      <c r="E39" s="3">
        <v>4</v>
      </c>
      <c r="F39" s="3">
        <v>404</v>
      </c>
      <c r="G39" s="3">
        <v>3</v>
      </c>
      <c r="H39" s="3">
        <v>121</v>
      </c>
      <c r="I39" s="3">
        <v>1</v>
      </c>
      <c r="J39" s="3">
        <v>28</v>
      </c>
      <c r="K39" s="3">
        <v>1</v>
      </c>
      <c r="L39" s="3" t="s">
        <v>9548</v>
      </c>
      <c r="M39" s="3">
        <v>1</v>
      </c>
      <c r="N39" s="3">
        <v>10</v>
      </c>
      <c r="O39" s="3">
        <v>4</v>
      </c>
      <c r="P39" s="3">
        <v>245</v>
      </c>
      <c r="Q39" s="3">
        <v>0</v>
      </c>
      <c r="R39" s="3" t="s">
        <v>9548</v>
      </c>
      <c r="S39" s="3">
        <v>0</v>
      </c>
      <c r="T39" s="3" t="s">
        <v>9548</v>
      </c>
      <c r="U39" s="3">
        <v>0</v>
      </c>
      <c r="V39" s="3" t="s">
        <v>9548</v>
      </c>
      <c r="W39" s="3">
        <v>0</v>
      </c>
      <c r="X39" s="3" t="s">
        <v>9548</v>
      </c>
      <c r="Y39" s="3">
        <v>0</v>
      </c>
      <c r="Z39" s="3" t="s">
        <v>9548</v>
      </c>
    </row>
    <row r="40" spans="1:26" ht="12" customHeight="1" x14ac:dyDescent="0.25">
      <c r="A40" s="3" t="s">
        <v>35</v>
      </c>
      <c r="B40" s="3">
        <v>39</v>
      </c>
      <c r="C40" s="3" t="s">
        <v>13776</v>
      </c>
      <c r="D40" s="3" t="s">
        <v>13777</v>
      </c>
      <c r="E40" s="3">
        <v>4</v>
      </c>
      <c r="F40" s="3">
        <v>415</v>
      </c>
      <c r="G40" s="3">
        <v>2</v>
      </c>
      <c r="H40" s="3">
        <v>63</v>
      </c>
      <c r="I40" s="3">
        <v>1</v>
      </c>
      <c r="J40" s="3">
        <v>35</v>
      </c>
      <c r="K40" s="3">
        <v>0</v>
      </c>
      <c r="L40" s="3" t="s">
        <v>9548</v>
      </c>
      <c r="M40" s="3">
        <v>1</v>
      </c>
      <c r="N40" s="3">
        <v>39</v>
      </c>
      <c r="O40" s="3">
        <v>10</v>
      </c>
      <c r="P40" s="3" t="s">
        <v>9548</v>
      </c>
      <c r="Q40" s="3">
        <v>0</v>
      </c>
      <c r="R40" s="3" t="s">
        <v>9548</v>
      </c>
      <c r="S40" s="3">
        <v>0</v>
      </c>
      <c r="T40" s="3" t="s">
        <v>9548</v>
      </c>
      <c r="U40" s="3">
        <v>0</v>
      </c>
      <c r="V40" s="3" t="s">
        <v>9548</v>
      </c>
      <c r="W40" s="3">
        <v>1</v>
      </c>
      <c r="X40" s="3">
        <v>278</v>
      </c>
      <c r="Y40" s="3">
        <v>0</v>
      </c>
      <c r="Z40" s="3" t="s">
        <v>9548</v>
      </c>
    </row>
    <row r="41" spans="1:26" ht="12" customHeight="1" x14ac:dyDescent="0.25">
      <c r="A41" s="3" t="s">
        <v>1274</v>
      </c>
      <c r="B41" s="3">
        <v>40</v>
      </c>
      <c r="C41" s="3" t="s">
        <v>13779</v>
      </c>
      <c r="D41" s="3" t="s">
        <v>13780</v>
      </c>
      <c r="E41" s="3">
        <v>4</v>
      </c>
      <c r="F41" s="3">
        <v>419</v>
      </c>
      <c r="G41" s="3">
        <v>1</v>
      </c>
      <c r="H41" s="3">
        <v>57</v>
      </c>
      <c r="I41" s="3">
        <v>1</v>
      </c>
      <c r="J41" s="3">
        <v>17</v>
      </c>
      <c r="K41" s="3">
        <v>0</v>
      </c>
      <c r="L41" s="3" t="s">
        <v>9548</v>
      </c>
      <c r="M41" s="3">
        <v>2</v>
      </c>
      <c r="N41" s="3">
        <v>52</v>
      </c>
      <c r="O41" s="3">
        <v>4</v>
      </c>
      <c r="P41" s="3">
        <v>293</v>
      </c>
      <c r="Q41" s="3">
        <v>0</v>
      </c>
      <c r="R41" s="3" t="s">
        <v>9548</v>
      </c>
      <c r="S41" s="3">
        <v>0</v>
      </c>
      <c r="T41" s="3" t="s">
        <v>9548</v>
      </c>
      <c r="U41" s="3">
        <v>0</v>
      </c>
      <c r="V41" s="3" t="s">
        <v>9548</v>
      </c>
      <c r="W41" s="3">
        <v>0</v>
      </c>
      <c r="X41" s="3" t="s">
        <v>9548</v>
      </c>
      <c r="Y41" s="3">
        <v>0</v>
      </c>
      <c r="Z41" s="3" t="s">
        <v>9548</v>
      </c>
    </row>
    <row r="42" spans="1:26" ht="12" customHeight="1" x14ac:dyDescent="0.25">
      <c r="A42" s="3" t="s">
        <v>414</v>
      </c>
      <c r="B42" s="3">
        <v>41</v>
      </c>
      <c r="C42" s="3" t="s">
        <v>13781</v>
      </c>
      <c r="D42" s="3" t="s">
        <v>13782</v>
      </c>
      <c r="E42" s="3">
        <v>4</v>
      </c>
      <c r="F42" s="3">
        <v>423</v>
      </c>
      <c r="G42" s="3">
        <v>4</v>
      </c>
      <c r="H42" s="3">
        <v>130</v>
      </c>
      <c r="I42" s="3">
        <v>1</v>
      </c>
      <c r="J42" s="3">
        <v>9</v>
      </c>
      <c r="K42" s="3">
        <v>0</v>
      </c>
      <c r="L42" s="3" t="s">
        <v>9548</v>
      </c>
      <c r="M42" s="3">
        <v>2</v>
      </c>
      <c r="N42" s="3">
        <v>46</v>
      </c>
      <c r="O42" s="3">
        <v>2</v>
      </c>
      <c r="P42" s="3">
        <v>238</v>
      </c>
      <c r="Q42" s="3">
        <v>0</v>
      </c>
      <c r="R42" s="3" t="s">
        <v>9548</v>
      </c>
      <c r="S42" s="3">
        <v>0</v>
      </c>
      <c r="T42" s="3" t="s">
        <v>9548</v>
      </c>
      <c r="U42" s="3">
        <v>0</v>
      </c>
      <c r="V42" s="3" t="s">
        <v>9548</v>
      </c>
      <c r="W42" s="3">
        <v>0</v>
      </c>
      <c r="X42" s="3" t="s">
        <v>9548</v>
      </c>
      <c r="Y42" s="3">
        <v>0</v>
      </c>
      <c r="Z42" s="3" t="s">
        <v>9548</v>
      </c>
    </row>
    <row r="43" spans="1:26" ht="12" customHeight="1" x14ac:dyDescent="0.25">
      <c r="A43" s="3" t="s">
        <v>1090</v>
      </c>
      <c r="B43" s="3">
        <v>42</v>
      </c>
      <c r="C43" s="3" t="s">
        <v>13784</v>
      </c>
      <c r="D43" s="3" t="s">
        <v>13785</v>
      </c>
      <c r="E43" s="3">
        <v>4</v>
      </c>
      <c r="F43" s="3">
        <v>440</v>
      </c>
      <c r="G43" s="3">
        <v>2</v>
      </c>
      <c r="H43" s="3">
        <v>58</v>
      </c>
      <c r="I43" s="3">
        <v>1</v>
      </c>
      <c r="J43" s="3">
        <v>32</v>
      </c>
      <c r="K43" s="3">
        <v>0</v>
      </c>
      <c r="L43" s="3" t="s">
        <v>9548</v>
      </c>
      <c r="M43" s="3">
        <v>1</v>
      </c>
      <c r="N43" s="3">
        <v>56</v>
      </c>
      <c r="O43" s="3">
        <v>3</v>
      </c>
      <c r="P43" s="3">
        <v>294</v>
      </c>
      <c r="Q43" s="3">
        <v>0</v>
      </c>
      <c r="R43" s="3" t="s">
        <v>9548</v>
      </c>
      <c r="S43" s="3">
        <v>0</v>
      </c>
      <c r="T43" s="3" t="s">
        <v>9548</v>
      </c>
      <c r="U43" s="3">
        <v>0</v>
      </c>
      <c r="V43" s="3" t="s">
        <v>9548</v>
      </c>
      <c r="W43" s="3">
        <v>0</v>
      </c>
      <c r="X43" s="3" t="s">
        <v>9548</v>
      </c>
      <c r="Y43" s="3">
        <v>0</v>
      </c>
      <c r="Z43" s="3" t="s">
        <v>9548</v>
      </c>
    </row>
    <row r="44" spans="1:26" ht="12" customHeight="1" x14ac:dyDescent="0.25">
      <c r="A44" s="3" t="s">
        <v>975</v>
      </c>
      <c r="B44" s="3">
        <v>43</v>
      </c>
      <c r="C44" s="3" t="s">
        <v>13786</v>
      </c>
      <c r="D44" s="3" t="s">
        <v>13787</v>
      </c>
      <c r="E44" s="3">
        <v>4</v>
      </c>
      <c r="F44" s="3">
        <v>440</v>
      </c>
      <c r="G44" s="3">
        <v>1</v>
      </c>
      <c r="H44" s="3">
        <v>114</v>
      </c>
      <c r="I44" s="3">
        <v>2</v>
      </c>
      <c r="J44" s="3">
        <v>57</v>
      </c>
      <c r="K44" s="3">
        <v>0</v>
      </c>
      <c r="L44" s="3" t="s">
        <v>9548</v>
      </c>
      <c r="M44" s="3">
        <v>1</v>
      </c>
      <c r="N44" s="3">
        <v>81</v>
      </c>
      <c r="O44" s="3">
        <v>1</v>
      </c>
      <c r="P44" s="3">
        <v>188</v>
      </c>
      <c r="Q44" s="3">
        <v>0</v>
      </c>
      <c r="R44" s="3" t="s">
        <v>9548</v>
      </c>
      <c r="S44" s="3">
        <v>0</v>
      </c>
      <c r="T44" s="3" t="s">
        <v>9548</v>
      </c>
      <c r="U44" s="3">
        <v>0</v>
      </c>
      <c r="V44" s="3" t="s">
        <v>9548</v>
      </c>
      <c r="W44" s="3">
        <v>0</v>
      </c>
      <c r="X44" s="3" t="s">
        <v>9548</v>
      </c>
      <c r="Y44" s="3">
        <v>0</v>
      </c>
      <c r="Z44" s="3" t="s">
        <v>9548</v>
      </c>
    </row>
    <row r="45" spans="1:26" ht="12" customHeight="1" x14ac:dyDescent="0.25">
      <c r="A45" s="3" t="s">
        <v>1414</v>
      </c>
      <c r="B45" s="3">
        <v>44</v>
      </c>
      <c r="C45" s="3" t="s">
        <v>13789</v>
      </c>
      <c r="D45" s="3" t="s">
        <v>13790</v>
      </c>
      <c r="E45" s="3">
        <v>4</v>
      </c>
      <c r="F45" s="3">
        <v>446</v>
      </c>
      <c r="G45" s="3">
        <v>2</v>
      </c>
      <c r="H45" s="3">
        <v>95</v>
      </c>
      <c r="I45" s="3">
        <v>1</v>
      </c>
      <c r="J45" s="3">
        <v>35</v>
      </c>
      <c r="K45" s="3">
        <v>0</v>
      </c>
      <c r="L45" s="3" t="s">
        <v>9548</v>
      </c>
      <c r="M45" s="3">
        <v>1</v>
      </c>
      <c r="N45" s="3">
        <v>19</v>
      </c>
      <c r="O45" s="3">
        <v>3</v>
      </c>
      <c r="P45" s="3">
        <v>297</v>
      </c>
      <c r="Q45" s="3">
        <v>0</v>
      </c>
      <c r="R45" s="3" t="s">
        <v>9548</v>
      </c>
      <c r="S45" s="3">
        <v>0</v>
      </c>
      <c r="T45" s="3" t="s">
        <v>9548</v>
      </c>
      <c r="U45" s="3">
        <v>0</v>
      </c>
      <c r="V45" s="3" t="s">
        <v>9548</v>
      </c>
      <c r="W45" s="3">
        <v>0</v>
      </c>
      <c r="X45" s="3" t="s">
        <v>9548</v>
      </c>
      <c r="Y45" s="3">
        <v>0</v>
      </c>
      <c r="Z45" s="3" t="s">
        <v>9548</v>
      </c>
    </row>
    <row r="46" spans="1:26" ht="12" customHeight="1" x14ac:dyDescent="0.25">
      <c r="A46" s="3" t="s">
        <v>451</v>
      </c>
      <c r="B46" s="3">
        <v>45</v>
      </c>
      <c r="C46" s="3" t="s">
        <v>13791</v>
      </c>
      <c r="D46" s="3" t="s">
        <v>13792</v>
      </c>
      <c r="E46" s="3">
        <v>4</v>
      </c>
      <c r="F46" s="3">
        <v>448</v>
      </c>
      <c r="G46" s="3">
        <v>4</v>
      </c>
      <c r="H46" s="3">
        <v>178</v>
      </c>
      <c r="I46" s="3">
        <v>2</v>
      </c>
      <c r="J46" s="3">
        <v>49</v>
      </c>
      <c r="K46" s="3">
        <v>0</v>
      </c>
      <c r="L46" s="3" t="s">
        <v>9548</v>
      </c>
      <c r="M46" s="3">
        <v>1</v>
      </c>
      <c r="N46" s="3">
        <v>49</v>
      </c>
      <c r="O46" s="3">
        <v>1</v>
      </c>
      <c r="P46" s="3">
        <v>172</v>
      </c>
      <c r="Q46" s="3">
        <v>0</v>
      </c>
      <c r="R46" s="3" t="s">
        <v>9548</v>
      </c>
      <c r="S46" s="3">
        <v>0</v>
      </c>
      <c r="T46" s="3" t="s">
        <v>9548</v>
      </c>
      <c r="U46" s="3">
        <v>0</v>
      </c>
      <c r="V46" s="3" t="s">
        <v>9548</v>
      </c>
      <c r="W46" s="3">
        <v>0</v>
      </c>
      <c r="X46" s="3" t="s">
        <v>9548</v>
      </c>
      <c r="Y46" s="3">
        <v>0</v>
      </c>
      <c r="Z46" s="3" t="s">
        <v>9548</v>
      </c>
    </row>
    <row r="47" spans="1:26" ht="12" customHeight="1" x14ac:dyDescent="0.25">
      <c r="A47" s="3" t="s">
        <v>3592</v>
      </c>
      <c r="B47" s="3">
        <v>46</v>
      </c>
      <c r="C47" s="3" t="s">
        <v>13794</v>
      </c>
      <c r="D47" s="3" t="s">
        <v>13795</v>
      </c>
      <c r="E47" s="3">
        <v>4</v>
      </c>
      <c r="F47" s="3">
        <v>464</v>
      </c>
      <c r="G47" s="3">
        <v>3</v>
      </c>
      <c r="H47" s="3">
        <v>111</v>
      </c>
      <c r="I47" s="3">
        <v>1</v>
      </c>
      <c r="J47" s="3">
        <v>36</v>
      </c>
      <c r="K47" s="3">
        <v>0</v>
      </c>
      <c r="L47" s="3" t="s">
        <v>9548</v>
      </c>
      <c r="M47" s="3">
        <v>2</v>
      </c>
      <c r="N47" s="3">
        <v>69</v>
      </c>
      <c r="O47" s="3">
        <v>4</v>
      </c>
      <c r="P47" s="3">
        <v>248</v>
      </c>
      <c r="Q47" s="3">
        <v>0</v>
      </c>
      <c r="R47" s="3" t="s">
        <v>9548</v>
      </c>
      <c r="S47" s="3">
        <v>0</v>
      </c>
      <c r="T47" s="3" t="s">
        <v>9548</v>
      </c>
      <c r="U47" s="3">
        <v>0</v>
      </c>
      <c r="V47" s="3" t="s">
        <v>9548</v>
      </c>
      <c r="W47" s="3">
        <v>0</v>
      </c>
      <c r="X47" s="3" t="s">
        <v>9548</v>
      </c>
      <c r="Y47" s="3">
        <v>0</v>
      </c>
      <c r="Z47" s="3" t="s">
        <v>9548</v>
      </c>
    </row>
    <row r="48" spans="1:26" ht="12" customHeight="1" x14ac:dyDescent="0.25">
      <c r="A48" s="3" t="s">
        <v>1814</v>
      </c>
      <c r="B48" s="3">
        <v>47</v>
      </c>
      <c r="C48" s="3" t="s">
        <v>13796</v>
      </c>
      <c r="D48" s="3" t="s">
        <v>13798</v>
      </c>
      <c r="E48" s="3">
        <v>4</v>
      </c>
      <c r="F48" s="3">
        <v>471</v>
      </c>
      <c r="G48" s="3">
        <v>2</v>
      </c>
      <c r="H48" s="3">
        <v>101</v>
      </c>
      <c r="I48" s="3">
        <v>1</v>
      </c>
      <c r="J48" s="3">
        <v>19</v>
      </c>
      <c r="K48" s="3">
        <v>0</v>
      </c>
      <c r="L48" s="3" t="s">
        <v>9548</v>
      </c>
      <c r="M48" s="3">
        <v>1</v>
      </c>
      <c r="N48" s="3">
        <v>30</v>
      </c>
      <c r="O48" s="3">
        <v>3</v>
      </c>
      <c r="P48" s="3">
        <v>321</v>
      </c>
      <c r="Q48" s="3">
        <v>0</v>
      </c>
      <c r="R48" s="3" t="s">
        <v>9548</v>
      </c>
      <c r="S48" s="3">
        <v>0</v>
      </c>
      <c r="T48" s="3" t="s">
        <v>9548</v>
      </c>
      <c r="U48" s="3">
        <v>0</v>
      </c>
      <c r="V48" s="3" t="s">
        <v>9548</v>
      </c>
      <c r="W48" s="3">
        <v>0</v>
      </c>
      <c r="X48" s="3" t="s">
        <v>9548</v>
      </c>
      <c r="Y48" s="3">
        <v>0</v>
      </c>
      <c r="Z48" s="3" t="s">
        <v>9548</v>
      </c>
    </row>
    <row r="49" spans="1:26" ht="12" customHeight="1" x14ac:dyDescent="0.25">
      <c r="A49" s="3" t="s">
        <v>431</v>
      </c>
      <c r="B49" s="3">
        <v>48</v>
      </c>
      <c r="C49" s="3" t="s">
        <v>13799</v>
      </c>
      <c r="D49" s="3" t="s">
        <v>13800</v>
      </c>
      <c r="E49" s="3">
        <v>4</v>
      </c>
      <c r="F49" s="3">
        <v>495</v>
      </c>
      <c r="G49" s="3">
        <v>3</v>
      </c>
      <c r="H49" s="3">
        <v>124</v>
      </c>
      <c r="I49" s="3">
        <v>2</v>
      </c>
      <c r="J49" s="3">
        <v>52</v>
      </c>
      <c r="K49" s="3">
        <v>0</v>
      </c>
      <c r="L49" s="3" t="s">
        <v>9548</v>
      </c>
      <c r="M49" s="3">
        <v>1</v>
      </c>
      <c r="N49" s="3">
        <v>20</v>
      </c>
      <c r="O49" s="3">
        <v>3</v>
      </c>
      <c r="P49" s="3">
        <v>299</v>
      </c>
      <c r="Q49" s="3">
        <v>0</v>
      </c>
      <c r="R49" s="3" t="s">
        <v>9548</v>
      </c>
      <c r="S49" s="3">
        <v>0</v>
      </c>
      <c r="T49" s="3" t="s">
        <v>9548</v>
      </c>
      <c r="U49" s="3">
        <v>0</v>
      </c>
      <c r="V49" s="3" t="s">
        <v>9548</v>
      </c>
      <c r="W49" s="3">
        <v>0</v>
      </c>
      <c r="X49" s="3" t="s">
        <v>9548</v>
      </c>
      <c r="Y49" s="3">
        <v>0</v>
      </c>
      <c r="Z49" s="3" t="s">
        <v>9548</v>
      </c>
    </row>
    <row r="50" spans="1:26" ht="12" customHeight="1" x14ac:dyDescent="0.25">
      <c r="A50" s="3" t="s">
        <v>1964</v>
      </c>
      <c r="B50" s="3">
        <v>49</v>
      </c>
      <c r="C50" s="3" t="s">
        <v>13801</v>
      </c>
      <c r="D50" s="3" t="s">
        <v>13802</v>
      </c>
      <c r="E50" s="3">
        <v>4</v>
      </c>
      <c r="F50" s="3">
        <v>504</v>
      </c>
      <c r="G50" s="3">
        <v>5</v>
      </c>
      <c r="H50" s="3">
        <v>152</v>
      </c>
      <c r="I50" s="3">
        <v>1</v>
      </c>
      <c r="J50" s="3">
        <v>29</v>
      </c>
      <c r="K50" s="3">
        <v>0</v>
      </c>
      <c r="L50" s="3" t="s">
        <v>9548</v>
      </c>
      <c r="M50" s="3">
        <v>1</v>
      </c>
      <c r="N50" s="3">
        <v>34</v>
      </c>
      <c r="O50" s="3">
        <v>5</v>
      </c>
      <c r="P50" s="3">
        <v>289</v>
      </c>
      <c r="Q50" s="3">
        <v>0</v>
      </c>
      <c r="R50" s="3" t="s">
        <v>9548</v>
      </c>
      <c r="S50" s="3">
        <v>0</v>
      </c>
      <c r="T50" s="3" t="s">
        <v>9548</v>
      </c>
      <c r="U50" s="3">
        <v>0</v>
      </c>
      <c r="V50" s="3" t="s">
        <v>9548</v>
      </c>
      <c r="W50" s="3">
        <v>0</v>
      </c>
      <c r="X50" s="3" t="s">
        <v>9548</v>
      </c>
      <c r="Y50" s="3">
        <v>0</v>
      </c>
      <c r="Z50" s="3" t="s">
        <v>9548</v>
      </c>
    </row>
    <row r="51" spans="1:26" ht="12" customHeight="1" x14ac:dyDescent="0.25">
      <c r="A51" s="3" t="s">
        <v>883</v>
      </c>
      <c r="B51" s="3">
        <v>50</v>
      </c>
      <c r="C51" s="3" t="s">
        <v>13803</v>
      </c>
      <c r="D51" s="3" t="s">
        <v>13804</v>
      </c>
      <c r="E51" s="3">
        <v>4</v>
      </c>
      <c r="F51" s="3">
        <v>515</v>
      </c>
      <c r="G51" s="3">
        <v>3</v>
      </c>
      <c r="H51" s="3">
        <v>114</v>
      </c>
      <c r="I51" s="3">
        <v>3</v>
      </c>
      <c r="J51" s="3">
        <v>65</v>
      </c>
      <c r="K51" s="3">
        <v>0</v>
      </c>
      <c r="L51" s="3" t="s">
        <v>9548</v>
      </c>
      <c r="M51" s="3">
        <v>1</v>
      </c>
      <c r="N51" s="3">
        <v>89</v>
      </c>
      <c r="O51" s="3">
        <v>3</v>
      </c>
      <c r="P51" s="3">
        <v>247</v>
      </c>
      <c r="Q51" s="3">
        <v>0</v>
      </c>
      <c r="R51" s="3" t="s">
        <v>9548</v>
      </c>
      <c r="S51" s="3">
        <v>0</v>
      </c>
      <c r="T51" s="3" t="s">
        <v>9548</v>
      </c>
      <c r="U51" s="3">
        <v>0</v>
      </c>
      <c r="V51" s="3" t="s">
        <v>9548</v>
      </c>
      <c r="W51" s="3">
        <v>0</v>
      </c>
      <c r="X51" s="3" t="s">
        <v>9548</v>
      </c>
      <c r="Y51" s="3">
        <v>0</v>
      </c>
      <c r="Z51" s="3" t="s">
        <v>9548</v>
      </c>
    </row>
    <row r="52" spans="1:26" ht="12" customHeight="1" x14ac:dyDescent="0.25">
      <c r="A52" s="3" t="s">
        <v>35</v>
      </c>
      <c r="B52" s="3">
        <v>51</v>
      </c>
      <c r="C52" s="3" t="s">
        <v>13806</v>
      </c>
      <c r="D52" s="3" t="s">
        <v>13807</v>
      </c>
      <c r="E52" s="3">
        <v>4</v>
      </c>
      <c r="F52" s="3">
        <v>515</v>
      </c>
      <c r="G52" s="3">
        <v>1</v>
      </c>
      <c r="H52" s="3">
        <v>65</v>
      </c>
      <c r="I52" s="3">
        <v>2</v>
      </c>
      <c r="J52" s="3">
        <v>51</v>
      </c>
      <c r="K52" s="3">
        <v>0</v>
      </c>
      <c r="L52" s="3" t="s">
        <v>9548</v>
      </c>
      <c r="M52" s="3">
        <v>1</v>
      </c>
      <c r="N52" s="3">
        <v>39</v>
      </c>
      <c r="O52" s="3">
        <v>7</v>
      </c>
      <c r="P52" s="3">
        <v>360</v>
      </c>
      <c r="Q52" s="3">
        <v>0</v>
      </c>
      <c r="R52" s="3" t="s">
        <v>9548</v>
      </c>
      <c r="S52" s="3">
        <v>0</v>
      </c>
      <c r="T52" s="3" t="s">
        <v>9548</v>
      </c>
      <c r="U52" s="3">
        <v>0</v>
      </c>
      <c r="V52" s="3" t="s">
        <v>9548</v>
      </c>
      <c r="W52" s="3">
        <v>0</v>
      </c>
      <c r="X52" s="3" t="s">
        <v>9548</v>
      </c>
      <c r="Y52" s="3">
        <v>0</v>
      </c>
      <c r="Z52" s="3" t="s">
        <v>9548</v>
      </c>
    </row>
    <row r="53" spans="1:26" ht="12" customHeight="1" x14ac:dyDescent="0.25">
      <c r="A53" s="3" t="s">
        <v>325</v>
      </c>
      <c r="B53" s="3">
        <v>52</v>
      </c>
      <c r="C53" s="3" t="s">
        <v>13808</v>
      </c>
      <c r="D53" s="3" t="s">
        <v>13809</v>
      </c>
      <c r="E53" s="3">
        <v>4</v>
      </c>
      <c r="F53" s="3">
        <v>700</v>
      </c>
      <c r="G53" s="3">
        <v>1</v>
      </c>
      <c r="H53" s="3">
        <v>93</v>
      </c>
      <c r="I53" s="3">
        <v>2</v>
      </c>
      <c r="J53" s="3">
        <v>65</v>
      </c>
      <c r="K53" s="3">
        <v>0</v>
      </c>
      <c r="L53" s="3" t="s">
        <v>9548</v>
      </c>
      <c r="M53" s="3">
        <v>5</v>
      </c>
      <c r="N53" s="3">
        <v>367</v>
      </c>
      <c r="O53" s="3">
        <v>2</v>
      </c>
      <c r="P53" s="3">
        <v>175</v>
      </c>
      <c r="Q53" s="3">
        <v>0</v>
      </c>
      <c r="R53" s="3" t="s">
        <v>9548</v>
      </c>
      <c r="S53" s="3">
        <v>0</v>
      </c>
      <c r="T53" s="3" t="s">
        <v>9548</v>
      </c>
      <c r="U53" s="3">
        <v>0</v>
      </c>
      <c r="V53" s="3" t="s">
        <v>9548</v>
      </c>
      <c r="W53" s="3">
        <v>0</v>
      </c>
      <c r="X53" s="3" t="s">
        <v>9548</v>
      </c>
      <c r="Y53" s="3">
        <v>0</v>
      </c>
      <c r="Z53" s="3" t="s">
        <v>9548</v>
      </c>
    </row>
    <row r="54" spans="1:26" ht="12" customHeight="1" x14ac:dyDescent="0.25">
      <c r="A54" s="3" t="s">
        <v>398</v>
      </c>
      <c r="B54" s="3">
        <v>53</v>
      </c>
      <c r="C54" s="3" t="s">
        <v>13811</v>
      </c>
      <c r="D54" s="3" t="s">
        <v>13812</v>
      </c>
      <c r="E54" s="3">
        <v>4</v>
      </c>
      <c r="F54" s="3">
        <v>777</v>
      </c>
      <c r="G54" s="3">
        <v>2</v>
      </c>
      <c r="H54" s="3">
        <v>158</v>
      </c>
      <c r="I54" s="3">
        <v>3</v>
      </c>
      <c r="J54" s="3">
        <v>117</v>
      </c>
      <c r="K54" s="3">
        <v>0</v>
      </c>
      <c r="L54" s="3" t="s">
        <v>9548</v>
      </c>
      <c r="M54" s="3">
        <v>3</v>
      </c>
      <c r="N54" s="3">
        <v>126</v>
      </c>
      <c r="O54" s="3">
        <v>6</v>
      </c>
      <c r="P54" s="3">
        <v>376</v>
      </c>
      <c r="Q54" s="3">
        <v>0</v>
      </c>
      <c r="R54" s="3" t="s">
        <v>9548</v>
      </c>
      <c r="S54" s="3">
        <v>0</v>
      </c>
      <c r="T54" s="3" t="s">
        <v>9548</v>
      </c>
      <c r="U54" s="3">
        <v>0</v>
      </c>
      <c r="V54" s="3" t="s">
        <v>9548</v>
      </c>
      <c r="W54" s="3">
        <v>0</v>
      </c>
      <c r="X54" s="3" t="s">
        <v>9548</v>
      </c>
      <c r="Y54" s="3">
        <v>0</v>
      </c>
      <c r="Z54" s="3" t="s">
        <v>9548</v>
      </c>
    </row>
    <row r="55" spans="1:26" ht="12" customHeight="1" x14ac:dyDescent="0.25">
      <c r="A55" s="3" t="s">
        <v>1599</v>
      </c>
      <c r="B55" s="3">
        <v>54</v>
      </c>
      <c r="C55" s="3" t="s">
        <v>13813</v>
      </c>
      <c r="D55" s="3" t="s">
        <v>13814</v>
      </c>
      <c r="E55" s="3">
        <v>4</v>
      </c>
      <c r="F55" s="3">
        <v>805</v>
      </c>
      <c r="G55" s="3">
        <v>5</v>
      </c>
      <c r="H55" s="3">
        <v>233</v>
      </c>
      <c r="I55" s="3">
        <v>3</v>
      </c>
      <c r="J55" s="3">
        <v>68</v>
      </c>
      <c r="K55" s="3">
        <v>0</v>
      </c>
      <c r="L55" s="3" t="s">
        <v>9548</v>
      </c>
      <c r="M55" s="3">
        <v>4</v>
      </c>
      <c r="N55" s="3">
        <v>136</v>
      </c>
      <c r="O55" s="3">
        <v>6</v>
      </c>
      <c r="P55" s="3">
        <v>368</v>
      </c>
      <c r="Q55" s="3">
        <v>0</v>
      </c>
      <c r="R55" s="3" t="s">
        <v>9548</v>
      </c>
      <c r="S55" s="3">
        <v>0</v>
      </c>
      <c r="T55" s="3" t="s">
        <v>9548</v>
      </c>
      <c r="U55" s="3">
        <v>0</v>
      </c>
      <c r="V55" s="3" t="s">
        <v>9548</v>
      </c>
      <c r="W55" s="3">
        <v>0</v>
      </c>
      <c r="X55" s="3" t="s">
        <v>9548</v>
      </c>
      <c r="Y55" s="3">
        <v>0</v>
      </c>
      <c r="Z55" s="3" t="s">
        <v>9548</v>
      </c>
    </row>
    <row r="56" spans="1:26" ht="12" customHeight="1" x14ac:dyDescent="0.25">
      <c r="A56" s="3" t="s">
        <v>451</v>
      </c>
      <c r="B56" s="3">
        <v>55</v>
      </c>
      <c r="C56" s="3" t="s">
        <v>13816</v>
      </c>
      <c r="D56" s="3" t="s">
        <v>13817</v>
      </c>
      <c r="E56" s="3">
        <v>3</v>
      </c>
      <c r="F56" s="3">
        <v>100</v>
      </c>
      <c r="G56" s="3">
        <v>1</v>
      </c>
      <c r="H56" s="3">
        <v>35</v>
      </c>
      <c r="I56" s="3">
        <v>2</v>
      </c>
      <c r="J56" s="3">
        <v>47</v>
      </c>
      <c r="K56" s="3">
        <v>0</v>
      </c>
      <c r="L56" s="3" t="s">
        <v>9548</v>
      </c>
      <c r="M56" s="3">
        <v>1</v>
      </c>
      <c r="N56" s="3">
        <v>18</v>
      </c>
      <c r="O56" s="3">
        <v>5</v>
      </c>
      <c r="P56" s="3" t="s">
        <v>9548</v>
      </c>
      <c r="Q56" s="3">
        <v>0</v>
      </c>
      <c r="R56" s="3" t="s">
        <v>9548</v>
      </c>
      <c r="S56" s="3">
        <v>0</v>
      </c>
      <c r="T56" s="3" t="s">
        <v>9548</v>
      </c>
      <c r="U56" s="3">
        <v>0</v>
      </c>
      <c r="V56" s="3" t="s">
        <v>9548</v>
      </c>
      <c r="W56" s="3">
        <v>0</v>
      </c>
      <c r="X56" s="3" t="s">
        <v>9548</v>
      </c>
      <c r="Y56" s="3">
        <v>0</v>
      </c>
      <c r="Z56" s="3" t="s">
        <v>9548</v>
      </c>
    </row>
    <row r="57" spans="1:26" ht="12" customHeight="1" x14ac:dyDescent="0.25">
      <c r="A57" s="3" t="s">
        <v>483</v>
      </c>
      <c r="B57" s="3">
        <v>56</v>
      </c>
      <c r="C57" s="3" t="s">
        <v>13818</v>
      </c>
      <c r="D57" s="3" t="s">
        <v>13820</v>
      </c>
      <c r="E57" s="3">
        <v>3</v>
      </c>
      <c r="F57" s="3">
        <v>108</v>
      </c>
      <c r="G57" s="3">
        <v>3</v>
      </c>
      <c r="H57" s="3">
        <v>81</v>
      </c>
      <c r="I57" s="3">
        <v>1</v>
      </c>
      <c r="J57" s="3">
        <v>11</v>
      </c>
      <c r="K57" s="3">
        <v>0</v>
      </c>
      <c r="L57" s="3" t="s">
        <v>9548</v>
      </c>
      <c r="M57" s="3">
        <v>1</v>
      </c>
      <c r="N57" s="3">
        <v>16</v>
      </c>
      <c r="O57" s="3">
        <v>7</v>
      </c>
      <c r="P57" s="3" t="s">
        <v>9548</v>
      </c>
      <c r="Q57" s="3">
        <v>0</v>
      </c>
      <c r="R57" s="3" t="s">
        <v>9548</v>
      </c>
      <c r="S57" s="3">
        <v>0</v>
      </c>
      <c r="T57" s="3" t="s">
        <v>9548</v>
      </c>
      <c r="U57" s="3">
        <v>0</v>
      </c>
      <c r="V57" s="3" t="s">
        <v>9548</v>
      </c>
      <c r="W57" s="3">
        <v>0</v>
      </c>
      <c r="X57" s="3" t="s">
        <v>9548</v>
      </c>
      <c r="Y57" s="3">
        <v>0</v>
      </c>
      <c r="Z57" s="3" t="s">
        <v>9548</v>
      </c>
    </row>
    <row r="58" spans="1:26" ht="12" customHeight="1" x14ac:dyDescent="0.25">
      <c r="A58" s="3" t="s">
        <v>3532</v>
      </c>
      <c r="B58" s="3">
        <v>57</v>
      </c>
      <c r="C58" s="3" t="s">
        <v>13821</v>
      </c>
      <c r="D58" s="3" t="s">
        <v>13822</v>
      </c>
      <c r="E58" s="3">
        <v>3</v>
      </c>
      <c r="F58" s="3">
        <v>111</v>
      </c>
      <c r="G58" s="3">
        <v>1</v>
      </c>
      <c r="H58" s="3">
        <v>64</v>
      </c>
      <c r="I58" s="3">
        <v>1</v>
      </c>
      <c r="J58" s="3">
        <v>15</v>
      </c>
      <c r="K58" s="3">
        <v>0</v>
      </c>
      <c r="L58" s="3" t="s">
        <v>9548</v>
      </c>
      <c r="M58" s="3">
        <v>1</v>
      </c>
      <c r="N58" s="3">
        <v>32</v>
      </c>
      <c r="O58" s="3">
        <v>3</v>
      </c>
      <c r="P58" s="3" t="s">
        <v>9548</v>
      </c>
      <c r="Q58" s="3">
        <v>0</v>
      </c>
      <c r="R58" s="3" t="s">
        <v>9548</v>
      </c>
      <c r="S58" s="3">
        <v>0</v>
      </c>
      <c r="T58" s="3" t="s">
        <v>9548</v>
      </c>
      <c r="U58" s="3">
        <v>0</v>
      </c>
      <c r="V58" s="3" t="s">
        <v>9548</v>
      </c>
      <c r="W58" s="3">
        <v>0</v>
      </c>
      <c r="X58" s="3" t="s">
        <v>9548</v>
      </c>
      <c r="Y58" s="3">
        <v>0</v>
      </c>
      <c r="Z58" s="3" t="s">
        <v>9548</v>
      </c>
    </row>
    <row r="59" spans="1:26" ht="12" customHeight="1" x14ac:dyDescent="0.25">
      <c r="A59" s="3" t="s">
        <v>295</v>
      </c>
      <c r="B59" s="3">
        <v>58</v>
      </c>
      <c r="C59" s="3" t="s">
        <v>13824</v>
      </c>
      <c r="D59" s="3" t="s">
        <v>13825</v>
      </c>
      <c r="E59" s="3">
        <v>3</v>
      </c>
      <c r="F59" s="3">
        <v>113</v>
      </c>
      <c r="G59" s="3">
        <v>1</v>
      </c>
      <c r="H59" s="3">
        <v>19</v>
      </c>
      <c r="I59" s="3">
        <v>1</v>
      </c>
      <c r="J59" s="3">
        <v>45</v>
      </c>
      <c r="K59" s="3">
        <v>0</v>
      </c>
      <c r="L59" s="3" t="s">
        <v>9548</v>
      </c>
      <c r="M59" s="3">
        <v>2</v>
      </c>
      <c r="N59" s="3">
        <v>49</v>
      </c>
      <c r="O59" s="3">
        <v>5</v>
      </c>
      <c r="P59" s="3" t="s">
        <v>9548</v>
      </c>
      <c r="Q59" s="3">
        <v>0</v>
      </c>
      <c r="R59" s="3" t="s">
        <v>9548</v>
      </c>
      <c r="S59" s="3">
        <v>0</v>
      </c>
      <c r="T59" s="3" t="s">
        <v>9548</v>
      </c>
      <c r="U59" s="3">
        <v>0</v>
      </c>
      <c r="V59" s="3" t="s">
        <v>9548</v>
      </c>
      <c r="W59" s="3">
        <v>0</v>
      </c>
      <c r="X59" s="3" t="s">
        <v>9548</v>
      </c>
      <c r="Y59" s="3">
        <v>0</v>
      </c>
      <c r="Z59" s="3" t="s">
        <v>9548</v>
      </c>
    </row>
    <row r="60" spans="1:26" ht="12" customHeight="1" x14ac:dyDescent="0.25">
      <c r="A60" s="3" t="s">
        <v>483</v>
      </c>
      <c r="B60" s="3">
        <v>59</v>
      </c>
      <c r="C60" s="3" t="s">
        <v>13826</v>
      </c>
      <c r="D60" s="3" t="s">
        <v>13827</v>
      </c>
      <c r="E60" s="3">
        <v>3</v>
      </c>
      <c r="F60" s="3">
        <v>121</v>
      </c>
      <c r="G60" s="3">
        <v>1</v>
      </c>
      <c r="H60" s="3">
        <v>63</v>
      </c>
      <c r="I60" s="3">
        <v>1</v>
      </c>
      <c r="J60" s="3">
        <v>11</v>
      </c>
      <c r="K60" s="3">
        <v>0</v>
      </c>
      <c r="L60" s="3" t="s">
        <v>9548</v>
      </c>
      <c r="M60" s="3">
        <v>2</v>
      </c>
      <c r="N60" s="3">
        <v>47</v>
      </c>
      <c r="O60" s="3">
        <v>0</v>
      </c>
      <c r="P60" s="3" t="s">
        <v>9548</v>
      </c>
      <c r="Q60" s="3">
        <v>0</v>
      </c>
      <c r="R60" s="3" t="s">
        <v>9548</v>
      </c>
      <c r="S60" s="3">
        <v>0</v>
      </c>
      <c r="T60" s="3" t="s">
        <v>9548</v>
      </c>
      <c r="U60" s="3">
        <v>0</v>
      </c>
      <c r="V60" s="3" t="s">
        <v>9548</v>
      </c>
      <c r="W60" s="3">
        <v>0</v>
      </c>
      <c r="X60" s="3" t="s">
        <v>9548</v>
      </c>
      <c r="Y60" s="3">
        <v>0</v>
      </c>
      <c r="Z60" s="3" t="s">
        <v>9548</v>
      </c>
    </row>
    <row r="61" spans="1:26" ht="12" customHeight="1" x14ac:dyDescent="0.25">
      <c r="A61" s="3" t="s">
        <v>337</v>
      </c>
      <c r="B61" s="3">
        <v>60</v>
      </c>
      <c r="C61" s="3" t="s">
        <v>13828</v>
      </c>
      <c r="D61" s="3" t="s">
        <v>13829</v>
      </c>
      <c r="E61" s="3">
        <v>3</v>
      </c>
      <c r="F61" s="3">
        <v>126</v>
      </c>
      <c r="G61" s="3">
        <v>1</v>
      </c>
      <c r="H61" s="3">
        <v>72</v>
      </c>
      <c r="I61" s="3">
        <v>1</v>
      </c>
      <c r="J61" s="3">
        <v>21</v>
      </c>
      <c r="K61" s="3">
        <v>0</v>
      </c>
      <c r="L61" s="3" t="s">
        <v>9548</v>
      </c>
      <c r="M61" s="3">
        <v>1</v>
      </c>
      <c r="N61" s="3">
        <v>33</v>
      </c>
      <c r="O61" s="3">
        <v>3</v>
      </c>
      <c r="P61" s="3" t="s">
        <v>9548</v>
      </c>
      <c r="Q61" s="3">
        <v>0</v>
      </c>
      <c r="R61" s="3" t="s">
        <v>9548</v>
      </c>
      <c r="S61" s="3">
        <v>0</v>
      </c>
      <c r="T61" s="3" t="s">
        <v>9548</v>
      </c>
      <c r="U61" s="3">
        <v>0</v>
      </c>
      <c r="V61" s="3" t="s">
        <v>9548</v>
      </c>
      <c r="W61" s="3">
        <v>0</v>
      </c>
      <c r="X61" s="3" t="s">
        <v>9548</v>
      </c>
      <c r="Y61" s="3">
        <v>0</v>
      </c>
      <c r="Z61" s="3" t="s">
        <v>9548</v>
      </c>
    </row>
    <row r="62" spans="1:26" ht="12" customHeight="1" x14ac:dyDescent="0.25">
      <c r="A62" s="3" t="s">
        <v>414</v>
      </c>
      <c r="B62" s="3">
        <v>61</v>
      </c>
      <c r="C62" s="3" t="s">
        <v>13831</v>
      </c>
      <c r="D62" s="3" t="s">
        <v>13832</v>
      </c>
      <c r="E62" s="3">
        <v>3</v>
      </c>
      <c r="F62" s="3">
        <v>136</v>
      </c>
      <c r="G62" s="3">
        <v>1</v>
      </c>
      <c r="H62" s="3">
        <v>98</v>
      </c>
      <c r="I62" s="3">
        <v>1</v>
      </c>
      <c r="J62" s="3">
        <v>15</v>
      </c>
      <c r="K62" s="3">
        <v>0</v>
      </c>
      <c r="L62" s="3" t="s">
        <v>9548</v>
      </c>
      <c r="M62" s="3">
        <v>1</v>
      </c>
      <c r="N62" s="3">
        <v>23</v>
      </c>
      <c r="O62" s="3">
        <v>3</v>
      </c>
      <c r="P62" s="3" t="s">
        <v>9548</v>
      </c>
      <c r="Q62" s="3">
        <v>0</v>
      </c>
      <c r="R62" s="3" t="s">
        <v>9548</v>
      </c>
      <c r="S62" s="3">
        <v>0</v>
      </c>
      <c r="T62" s="3" t="s">
        <v>9548</v>
      </c>
      <c r="U62" s="3">
        <v>0</v>
      </c>
      <c r="V62" s="3" t="s">
        <v>9548</v>
      </c>
      <c r="W62" s="3">
        <v>0</v>
      </c>
      <c r="X62" s="3" t="s">
        <v>9548</v>
      </c>
      <c r="Y62" s="3">
        <v>0</v>
      </c>
      <c r="Z62" s="3" t="s">
        <v>9548</v>
      </c>
    </row>
    <row r="63" spans="1:26" ht="12" customHeight="1" x14ac:dyDescent="0.25">
      <c r="A63" s="3" t="s">
        <v>451</v>
      </c>
      <c r="B63" s="3">
        <v>62</v>
      </c>
      <c r="C63" s="3" t="s">
        <v>13833</v>
      </c>
      <c r="D63" s="3" t="s">
        <v>13834</v>
      </c>
      <c r="E63" s="3">
        <v>3</v>
      </c>
      <c r="F63" s="3">
        <v>149</v>
      </c>
      <c r="G63" s="3">
        <v>2</v>
      </c>
      <c r="H63" s="3">
        <v>88</v>
      </c>
      <c r="I63" s="3">
        <v>1</v>
      </c>
      <c r="J63" s="3">
        <v>25</v>
      </c>
      <c r="K63" s="3">
        <v>0</v>
      </c>
      <c r="L63" s="3" t="s">
        <v>9548</v>
      </c>
      <c r="M63" s="3">
        <v>2</v>
      </c>
      <c r="N63" s="3">
        <v>36</v>
      </c>
      <c r="O63" s="3">
        <v>6</v>
      </c>
      <c r="P63" s="3" t="s">
        <v>9548</v>
      </c>
      <c r="Q63" s="3">
        <v>0</v>
      </c>
      <c r="R63" s="3" t="s">
        <v>9548</v>
      </c>
      <c r="S63" s="3">
        <v>0</v>
      </c>
      <c r="T63" s="3" t="s">
        <v>9548</v>
      </c>
      <c r="U63" s="3">
        <v>0</v>
      </c>
      <c r="V63" s="3" t="s">
        <v>9548</v>
      </c>
      <c r="W63" s="3">
        <v>0</v>
      </c>
      <c r="X63" s="3" t="s">
        <v>9548</v>
      </c>
      <c r="Y63" s="3">
        <v>0</v>
      </c>
      <c r="Z63" s="3" t="s">
        <v>9548</v>
      </c>
    </row>
    <row r="64" spans="1:26" ht="12" customHeight="1" x14ac:dyDescent="0.25">
      <c r="A64" s="3" t="s">
        <v>278</v>
      </c>
      <c r="B64" s="3">
        <v>63</v>
      </c>
      <c r="C64" s="3" t="s">
        <v>13836</v>
      </c>
      <c r="D64" s="3" t="s">
        <v>13837</v>
      </c>
      <c r="E64" s="3">
        <v>3</v>
      </c>
      <c r="F64" s="3">
        <v>151</v>
      </c>
      <c r="G64" s="3">
        <v>1</v>
      </c>
      <c r="H64" s="3">
        <v>89</v>
      </c>
      <c r="I64" s="3">
        <v>1</v>
      </c>
      <c r="J64" s="3">
        <v>26</v>
      </c>
      <c r="K64" s="3">
        <v>0</v>
      </c>
      <c r="L64" s="3" t="s">
        <v>9548</v>
      </c>
      <c r="M64" s="3">
        <v>1</v>
      </c>
      <c r="N64" s="3">
        <v>36</v>
      </c>
      <c r="O64" s="3">
        <v>6</v>
      </c>
      <c r="P64" s="3" t="s">
        <v>9548</v>
      </c>
      <c r="Q64" s="3">
        <v>0</v>
      </c>
      <c r="R64" s="3" t="s">
        <v>9548</v>
      </c>
      <c r="S64" s="3">
        <v>0</v>
      </c>
      <c r="T64" s="3" t="s">
        <v>9548</v>
      </c>
      <c r="U64" s="3">
        <v>0</v>
      </c>
      <c r="V64" s="3" t="s">
        <v>9548</v>
      </c>
      <c r="W64" s="3">
        <v>0</v>
      </c>
      <c r="X64" s="3" t="s">
        <v>9548</v>
      </c>
      <c r="Y64" s="3">
        <v>0</v>
      </c>
      <c r="Z64" s="3" t="s">
        <v>9548</v>
      </c>
    </row>
    <row r="65" spans="1:26" ht="12" customHeight="1" x14ac:dyDescent="0.25">
      <c r="A65" s="3" t="s">
        <v>1090</v>
      </c>
      <c r="B65" s="3">
        <v>64</v>
      </c>
      <c r="C65" s="3" t="s">
        <v>13838</v>
      </c>
      <c r="D65" s="3" t="s">
        <v>13839</v>
      </c>
      <c r="E65" s="3">
        <v>3</v>
      </c>
      <c r="F65" s="3">
        <v>156</v>
      </c>
      <c r="G65" s="3">
        <v>2</v>
      </c>
      <c r="H65" s="3">
        <v>113</v>
      </c>
      <c r="I65" s="3">
        <v>1</v>
      </c>
      <c r="J65" s="3">
        <v>16</v>
      </c>
      <c r="K65" s="3">
        <v>0</v>
      </c>
      <c r="L65" s="3" t="s">
        <v>9548</v>
      </c>
      <c r="M65" s="3">
        <v>1</v>
      </c>
      <c r="N65" s="3">
        <v>27</v>
      </c>
      <c r="O65" s="3">
        <v>7</v>
      </c>
      <c r="P65" s="3" t="s">
        <v>9548</v>
      </c>
      <c r="Q65" s="3">
        <v>0</v>
      </c>
      <c r="R65" s="3" t="s">
        <v>9548</v>
      </c>
      <c r="S65" s="3">
        <v>0</v>
      </c>
      <c r="T65" s="3" t="s">
        <v>9548</v>
      </c>
      <c r="U65" s="3">
        <v>0</v>
      </c>
      <c r="V65" s="3" t="s">
        <v>9548</v>
      </c>
      <c r="W65" s="3">
        <v>0</v>
      </c>
      <c r="X65" s="3" t="s">
        <v>9548</v>
      </c>
      <c r="Y65" s="3">
        <v>0</v>
      </c>
      <c r="Z65" s="3" t="s">
        <v>9548</v>
      </c>
    </row>
    <row r="66" spans="1:26" ht="12" customHeight="1" x14ac:dyDescent="0.25">
      <c r="A66" s="3" t="s">
        <v>1700</v>
      </c>
      <c r="B66" s="3">
        <v>65</v>
      </c>
      <c r="C66" s="3" t="s">
        <v>13841</v>
      </c>
      <c r="D66" s="3" t="s">
        <v>13842</v>
      </c>
      <c r="E66" s="3">
        <v>3</v>
      </c>
      <c r="F66" s="3">
        <v>157</v>
      </c>
      <c r="G66" s="3">
        <v>1</v>
      </c>
      <c r="H66" s="3">
        <v>42</v>
      </c>
      <c r="I66" s="3">
        <v>1</v>
      </c>
      <c r="J66" s="3">
        <v>24</v>
      </c>
      <c r="K66" s="3">
        <v>0</v>
      </c>
      <c r="L66" s="3" t="s">
        <v>9548</v>
      </c>
      <c r="M66" s="3">
        <v>1</v>
      </c>
      <c r="N66" s="3">
        <v>91</v>
      </c>
      <c r="O66" s="3">
        <v>6</v>
      </c>
      <c r="P66" s="3" t="s">
        <v>9548</v>
      </c>
      <c r="Q66" s="3">
        <v>0</v>
      </c>
      <c r="R66" s="3" t="s">
        <v>9548</v>
      </c>
      <c r="S66" s="3">
        <v>0</v>
      </c>
      <c r="T66" s="3" t="s">
        <v>9548</v>
      </c>
      <c r="U66" s="3">
        <v>0</v>
      </c>
      <c r="V66" s="3" t="s">
        <v>9548</v>
      </c>
      <c r="W66" s="3">
        <v>0</v>
      </c>
      <c r="X66" s="3" t="s">
        <v>9548</v>
      </c>
      <c r="Y66" s="3">
        <v>0</v>
      </c>
      <c r="Z66" s="3" t="s">
        <v>9548</v>
      </c>
    </row>
    <row r="67" spans="1:26" ht="12" customHeight="1" x14ac:dyDescent="0.25">
      <c r="A67" s="3" t="s">
        <v>414</v>
      </c>
      <c r="B67" s="3">
        <v>66</v>
      </c>
      <c r="C67" s="3" t="s">
        <v>13843</v>
      </c>
      <c r="D67" s="3" t="s">
        <v>13844</v>
      </c>
      <c r="E67" s="3">
        <v>3</v>
      </c>
      <c r="F67" s="3">
        <v>159</v>
      </c>
      <c r="G67" s="3">
        <v>3</v>
      </c>
      <c r="H67" s="3">
        <v>103</v>
      </c>
      <c r="I67" s="3">
        <v>1</v>
      </c>
      <c r="J67" s="3">
        <v>22</v>
      </c>
      <c r="K67" s="3">
        <v>0</v>
      </c>
      <c r="L67" s="3" t="s">
        <v>9548</v>
      </c>
      <c r="M67" s="3">
        <v>1</v>
      </c>
      <c r="N67" s="3">
        <v>34</v>
      </c>
      <c r="O67" s="3">
        <v>0</v>
      </c>
      <c r="P67" s="3" t="s">
        <v>9548</v>
      </c>
      <c r="Q67" s="3">
        <v>0</v>
      </c>
      <c r="R67" s="3" t="s">
        <v>9548</v>
      </c>
      <c r="S67" s="3">
        <v>0</v>
      </c>
      <c r="T67" s="3" t="s">
        <v>9548</v>
      </c>
      <c r="U67" s="3">
        <v>0</v>
      </c>
      <c r="V67" s="3" t="s">
        <v>9548</v>
      </c>
      <c r="W67" s="3">
        <v>0</v>
      </c>
      <c r="X67" s="3" t="s">
        <v>9548</v>
      </c>
      <c r="Y67" s="3">
        <v>0</v>
      </c>
      <c r="Z67" s="3" t="s">
        <v>9548</v>
      </c>
    </row>
    <row r="68" spans="1:26" ht="12" customHeight="1" x14ac:dyDescent="0.25">
      <c r="A68" s="3" t="s">
        <v>1814</v>
      </c>
      <c r="B68" s="3">
        <v>67</v>
      </c>
      <c r="C68" s="3" t="s">
        <v>13845</v>
      </c>
      <c r="D68" s="3" t="s">
        <v>13847</v>
      </c>
      <c r="E68" s="3">
        <v>3</v>
      </c>
      <c r="F68" s="3">
        <v>162</v>
      </c>
      <c r="G68" s="3">
        <v>1</v>
      </c>
      <c r="H68" s="3">
        <v>84</v>
      </c>
      <c r="I68" s="3">
        <v>2</v>
      </c>
      <c r="J68" s="3">
        <v>44</v>
      </c>
      <c r="K68" s="3">
        <v>0</v>
      </c>
      <c r="L68" s="3" t="s">
        <v>9548</v>
      </c>
      <c r="M68" s="3">
        <v>1</v>
      </c>
      <c r="N68" s="3">
        <v>34</v>
      </c>
      <c r="O68" s="3">
        <v>5</v>
      </c>
      <c r="P68" s="3" t="s">
        <v>9548</v>
      </c>
      <c r="Q68" s="3">
        <v>0</v>
      </c>
      <c r="R68" s="3" t="s">
        <v>9548</v>
      </c>
      <c r="S68" s="3">
        <v>0</v>
      </c>
      <c r="T68" s="3" t="s">
        <v>9548</v>
      </c>
      <c r="U68" s="3">
        <v>0</v>
      </c>
      <c r="V68" s="3" t="s">
        <v>9548</v>
      </c>
      <c r="W68" s="3">
        <v>0</v>
      </c>
      <c r="X68" s="3" t="s">
        <v>9548</v>
      </c>
      <c r="Y68" s="3">
        <v>0</v>
      </c>
      <c r="Z68" s="3" t="s">
        <v>9548</v>
      </c>
    </row>
    <row r="69" spans="1:26" ht="12" customHeight="1" x14ac:dyDescent="0.25">
      <c r="A69" s="3" t="s">
        <v>1700</v>
      </c>
      <c r="B69" s="3">
        <v>68</v>
      </c>
      <c r="C69" s="3" t="s">
        <v>13848</v>
      </c>
      <c r="D69" s="3" t="s">
        <v>13849</v>
      </c>
      <c r="E69" s="3">
        <v>3</v>
      </c>
      <c r="F69" s="3">
        <v>163</v>
      </c>
      <c r="G69" s="3">
        <v>1</v>
      </c>
      <c r="H69" s="3">
        <v>55</v>
      </c>
      <c r="I69" s="3">
        <v>4</v>
      </c>
      <c r="J69" s="3">
        <v>93</v>
      </c>
      <c r="K69" s="3">
        <v>0</v>
      </c>
      <c r="L69" s="3" t="s">
        <v>9548</v>
      </c>
      <c r="M69" s="3">
        <v>1</v>
      </c>
      <c r="N69" s="3">
        <v>15</v>
      </c>
      <c r="O69" s="3">
        <v>7</v>
      </c>
      <c r="P69" s="3" t="s">
        <v>9548</v>
      </c>
      <c r="Q69" s="3">
        <v>0</v>
      </c>
      <c r="R69" s="3" t="s">
        <v>9548</v>
      </c>
      <c r="S69" s="3">
        <v>0</v>
      </c>
      <c r="T69" s="3" t="s">
        <v>9548</v>
      </c>
      <c r="U69" s="3">
        <v>0</v>
      </c>
      <c r="V69" s="3" t="s">
        <v>9548</v>
      </c>
      <c r="W69" s="3">
        <v>0</v>
      </c>
      <c r="X69" s="3" t="s">
        <v>9548</v>
      </c>
      <c r="Y69" s="3">
        <v>0</v>
      </c>
      <c r="Z69" s="3" t="s">
        <v>9548</v>
      </c>
    </row>
    <row r="70" spans="1:26" ht="12" customHeight="1" x14ac:dyDescent="0.25">
      <c r="A70" s="3" t="s">
        <v>35</v>
      </c>
      <c r="B70" s="3">
        <v>69</v>
      </c>
      <c r="C70" s="3" t="s">
        <v>13851</v>
      </c>
      <c r="D70" s="3" t="s">
        <v>13852</v>
      </c>
      <c r="E70" s="3">
        <v>3</v>
      </c>
      <c r="F70" s="3">
        <v>176</v>
      </c>
      <c r="G70" s="3">
        <v>1</v>
      </c>
      <c r="H70" s="3">
        <v>61</v>
      </c>
      <c r="I70" s="3">
        <v>1</v>
      </c>
      <c r="J70" s="3">
        <v>40</v>
      </c>
      <c r="K70" s="3">
        <v>0</v>
      </c>
      <c r="L70" s="3" t="s">
        <v>9548</v>
      </c>
      <c r="M70" s="3">
        <v>1</v>
      </c>
      <c r="N70" s="3">
        <v>75</v>
      </c>
      <c r="O70" s="3">
        <v>5</v>
      </c>
      <c r="P70" s="3" t="s">
        <v>9548</v>
      </c>
      <c r="Q70" s="3">
        <v>0</v>
      </c>
      <c r="R70" s="3" t="s">
        <v>9548</v>
      </c>
      <c r="S70" s="3">
        <v>0</v>
      </c>
      <c r="T70" s="3" t="s">
        <v>9548</v>
      </c>
      <c r="U70" s="3">
        <v>0</v>
      </c>
      <c r="V70" s="3" t="s">
        <v>9548</v>
      </c>
      <c r="W70" s="3">
        <v>0</v>
      </c>
      <c r="X70" s="3" t="s">
        <v>9548</v>
      </c>
      <c r="Y70" s="3">
        <v>0</v>
      </c>
      <c r="Z70" s="3" t="s">
        <v>9548</v>
      </c>
    </row>
    <row r="71" spans="1:26" ht="12" customHeight="1" x14ac:dyDescent="0.25">
      <c r="A71" s="3" t="s">
        <v>1175</v>
      </c>
      <c r="B71" s="3">
        <v>70</v>
      </c>
      <c r="C71" s="3" t="s">
        <v>13853</v>
      </c>
      <c r="D71" s="3" t="s">
        <v>13854</v>
      </c>
      <c r="E71" s="3">
        <v>3</v>
      </c>
      <c r="F71" s="3">
        <v>182</v>
      </c>
      <c r="G71" s="3">
        <v>3</v>
      </c>
      <c r="H71" s="3">
        <v>116</v>
      </c>
      <c r="I71" s="3">
        <v>1</v>
      </c>
      <c r="J71" s="3">
        <v>12</v>
      </c>
      <c r="K71" s="3">
        <v>0</v>
      </c>
      <c r="L71" s="3" t="s">
        <v>9548</v>
      </c>
      <c r="M71" s="3">
        <v>2</v>
      </c>
      <c r="N71" s="3">
        <v>54</v>
      </c>
      <c r="O71" s="3">
        <v>2</v>
      </c>
      <c r="P71" s="3" t="s">
        <v>9548</v>
      </c>
      <c r="Q71" s="3">
        <v>0</v>
      </c>
      <c r="R71" s="3" t="s">
        <v>9548</v>
      </c>
      <c r="S71" s="3">
        <v>0</v>
      </c>
      <c r="T71" s="3" t="s">
        <v>9548</v>
      </c>
      <c r="U71" s="3">
        <v>0</v>
      </c>
      <c r="V71" s="3" t="s">
        <v>9548</v>
      </c>
      <c r="W71" s="3">
        <v>0</v>
      </c>
      <c r="X71" s="3" t="s">
        <v>9548</v>
      </c>
      <c r="Y71" s="3">
        <v>0</v>
      </c>
      <c r="Z71" s="3" t="s">
        <v>9548</v>
      </c>
    </row>
    <row r="72" spans="1:26" ht="12" customHeight="1" x14ac:dyDescent="0.25">
      <c r="A72" s="3" t="s">
        <v>310</v>
      </c>
      <c r="B72" s="3">
        <v>71</v>
      </c>
      <c r="C72" s="3" t="s">
        <v>13856</v>
      </c>
      <c r="D72" s="3" t="s">
        <v>13857</v>
      </c>
      <c r="E72" s="3">
        <v>3</v>
      </c>
      <c r="F72" s="3">
        <v>184</v>
      </c>
      <c r="G72" s="3">
        <v>3</v>
      </c>
      <c r="H72" s="3">
        <v>118</v>
      </c>
      <c r="I72" s="3">
        <v>1</v>
      </c>
      <c r="J72" s="3">
        <v>17</v>
      </c>
      <c r="K72" s="3">
        <v>0</v>
      </c>
      <c r="L72" s="3" t="s">
        <v>9548</v>
      </c>
      <c r="M72" s="3">
        <v>2</v>
      </c>
      <c r="N72" s="3">
        <v>49</v>
      </c>
      <c r="O72" s="3">
        <v>4</v>
      </c>
      <c r="P72" s="3" t="s">
        <v>9548</v>
      </c>
      <c r="Q72" s="3">
        <v>0</v>
      </c>
      <c r="R72" s="3" t="s">
        <v>9548</v>
      </c>
      <c r="S72" s="3">
        <v>0</v>
      </c>
      <c r="T72" s="3" t="s">
        <v>9548</v>
      </c>
      <c r="U72" s="3">
        <v>0</v>
      </c>
      <c r="V72" s="3" t="s">
        <v>9548</v>
      </c>
      <c r="W72" s="3">
        <v>0</v>
      </c>
      <c r="X72" s="3" t="s">
        <v>9548</v>
      </c>
      <c r="Y72" s="3">
        <v>0</v>
      </c>
      <c r="Z72" s="3" t="s">
        <v>9548</v>
      </c>
    </row>
    <row r="73" spans="1:26" ht="12" customHeight="1" x14ac:dyDescent="0.25">
      <c r="A73" s="3" t="s">
        <v>883</v>
      </c>
      <c r="B73" s="3">
        <v>72</v>
      </c>
      <c r="C73" s="3" t="s">
        <v>13858</v>
      </c>
      <c r="D73" s="3" t="s">
        <v>13859</v>
      </c>
      <c r="E73" s="3">
        <v>3</v>
      </c>
      <c r="F73" s="3">
        <v>207</v>
      </c>
      <c r="G73" s="3">
        <v>2</v>
      </c>
      <c r="H73" s="3">
        <v>108</v>
      </c>
      <c r="I73" s="3">
        <v>1</v>
      </c>
      <c r="J73" s="3">
        <v>27</v>
      </c>
      <c r="K73" s="3">
        <v>0</v>
      </c>
      <c r="L73" s="3" t="s">
        <v>9548</v>
      </c>
      <c r="M73" s="3">
        <v>1</v>
      </c>
      <c r="N73" s="3">
        <v>72</v>
      </c>
      <c r="O73" s="3">
        <v>3</v>
      </c>
      <c r="P73" s="3" t="s">
        <v>9548</v>
      </c>
      <c r="Q73" s="3">
        <v>0</v>
      </c>
      <c r="R73" s="3" t="s">
        <v>9548</v>
      </c>
      <c r="S73" s="3">
        <v>0</v>
      </c>
      <c r="T73" s="3" t="s">
        <v>9548</v>
      </c>
      <c r="U73" s="3">
        <v>0</v>
      </c>
      <c r="V73" s="3" t="s">
        <v>9548</v>
      </c>
      <c r="W73" s="3">
        <v>0</v>
      </c>
      <c r="X73" s="3" t="s">
        <v>9548</v>
      </c>
      <c r="Y73" s="3">
        <v>0</v>
      </c>
      <c r="Z73" s="3" t="s">
        <v>9548</v>
      </c>
    </row>
    <row r="74" spans="1:26" ht="12" customHeight="1" x14ac:dyDescent="0.25">
      <c r="A74" s="3" t="s">
        <v>310</v>
      </c>
      <c r="B74" s="3">
        <v>73</v>
      </c>
      <c r="C74" s="3" t="s">
        <v>13861</v>
      </c>
      <c r="D74" s="3" t="s">
        <v>13862</v>
      </c>
      <c r="E74" s="3">
        <v>3</v>
      </c>
      <c r="F74" s="3">
        <v>233</v>
      </c>
      <c r="G74" s="3">
        <v>1</v>
      </c>
      <c r="H74" s="3">
        <v>86</v>
      </c>
      <c r="I74" s="3">
        <v>1</v>
      </c>
      <c r="J74" s="3">
        <v>42</v>
      </c>
      <c r="K74" s="3">
        <v>0</v>
      </c>
      <c r="L74" s="3" t="s">
        <v>9548</v>
      </c>
      <c r="M74" s="3">
        <v>3</v>
      </c>
      <c r="N74" s="3">
        <v>105</v>
      </c>
      <c r="O74" s="3">
        <v>2</v>
      </c>
      <c r="P74" s="3" t="s">
        <v>9548</v>
      </c>
      <c r="Q74" s="3">
        <v>0</v>
      </c>
      <c r="R74" s="3" t="s">
        <v>9548</v>
      </c>
      <c r="S74" s="3">
        <v>0</v>
      </c>
      <c r="T74" s="3" t="s">
        <v>9548</v>
      </c>
      <c r="U74" s="3">
        <v>0</v>
      </c>
      <c r="V74" s="3" t="s">
        <v>9548</v>
      </c>
      <c r="W74" s="3">
        <v>0</v>
      </c>
      <c r="X74" s="3" t="s">
        <v>9548</v>
      </c>
      <c r="Y74" s="3">
        <v>0</v>
      </c>
      <c r="Z74" s="3" t="s">
        <v>9548</v>
      </c>
    </row>
    <row r="75" spans="1:26" ht="12" customHeight="1" x14ac:dyDescent="0.25">
      <c r="A75" s="3" t="s">
        <v>278</v>
      </c>
      <c r="B75" s="3">
        <v>74</v>
      </c>
      <c r="C75" s="3" t="s">
        <v>13863</v>
      </c>
      <c r="D75" s="3" t="s">
        <v>13864</v>
      </c>
      <c r="E75" s="3">
        <v>3</v>
      </c>
      <c r="F75" s="3">
        <v>246</v>
      </c>
      <c r="G75" s="3">
        <v>2</v>
      </c>
      <c r="H75" s="3">
        <v>114</v>
      </c>
      <c r="I75" s="3">
        <v>2</v>
      </c>
      <c r="J75" s="3">
        <v>86</v>
      </c>
      <c r="K75" s="3">
        <v>0</v>
      </c>
      <c r="L75" s="3" t="s">
        <v>9548</v>
      </c>
      <c r="M75" s="3">
        <v>2</v>
      </c>
      <c r="N75" s="3">
        <v>46</v>
      </c>
      <c r="O75" s="3">
        <v>4</v>
      </c>
      <c r="P75" s="3" t="s">
        <v>9548</v>
      </c>
      <c r="Q75" s="3">
        <v>0</v>
      </c>
      <c r="R75" s="3" t="s">
        <v>9548</v>
      </c>
      <c r="S75" s="3">
        <v>0</v>
      </c>
      <c r="T75" s="3" t="s">
        <v>9548</v>
      </c>
      <c r="U75" s="3">
        <v>0</v>
      </c>
      <c r="V75" s="3" t="s">
        <v>9548</v>
      </c>
      <c r="W75" s="3">
        <v>0</v>
      </c>
      <c r="X75" s="3" t="s">
        <v>9548</v>
      </c>
      <c r="Y75" s="3">
        <v>0</v>
      </c>
      <c r="Z75" s="3" t="s">
        <v>9548</v>
      </c>
    </row>
    <row r="76" spans="1:26" ht="12" customHeight="1" x14ac:dyDescent="0.25">
      <c r="A76" s="3" t="s">
        <v>352</v>
      </c>
      <c r="B76" s="3">
        <v>75</v>
      </c>
      <c r="C76" s="3" t="s">
        <v>13866</v>
      </c>
      <c r="D76" s="3" t="s">
        <v>13867</v>
      </c>
      <c r="E76" s="3">
        <v>3</v>
      </c>
      <c r="F76" s="3">
        <v>248</v>
      </c>
      <c r="G76" s="3">
        <v>3</v>
      </c>
      <c r="H76" s="3">
        <v>155</v>
      </c>
      <c r="I76" s="3">
        <v>1</v>
      </c>
      <c r="J76" s="3">
        <v>21</v>
      </c>
      <c r="K76" s="3">
        <v>0</v>
      </c>
      <c r="L76" s="3" t="s">
        <v>9548</v>
      </c>
      <c r="M76" s="3">
        <v>2</v>
      </c>
      <c r="N76" s="3">
        <v>72</v>
      </c>
      <c r="O76" s="3">
        <v>0</v>
      </c>
      <c r="P76" s="3" t="s">
        <v>9548</v>
      </c>
      <c r="Q76" s="3">
        <v>0</v>
      </c>
      <c r="R76" s="3" t="s">
        <v>9548</v>
      </c>
      <c r="S76" s="3">
        <v>0</v>
      </c>
      <c r="T76" s="3" t="s">
        <v>9548</v>
      </c>
      <c r="U76" s="3">
        <v>0</v>
      </c>
      <c r="V76" s="3" t="s">
        <v>9548</v>
      </c>
      <c r="W76" s="3">
        <v>0</v>
      </c>
      <c r="X76" s="3" t="s">
        <v>9548</v>
      </c>
      <c r="Y76" s="3">
        <v>0</v>
      </c>
      <c r="Z76" s="3" t="s">
        <v>9548</v>
      </c>
    </row>
    <row r="77" spans="1:26" ht="12" customHeight="1" x14ac:dyDescent="0.25">
      <c r="A77" s="3" t="s">
        <v>2126</v>
      </c>
      <c r="B77" s="3">
        <v>76</v>
      </c>
      <c r="C77" s="3" t="s">
        <v>13868</v>
      </c>
      <c r="D77" s="3" t="s">
        <v>13869</v>
      </c>
      <c r="E77" s="3">
        <v>3</v>
      </c>
      <c r="F77" s="3">
        <v>249</v>
      </c>
      <c r="G77" s="3">
        <v>4</v>
      </c>
      <c r="H77" s="3">
        <v>159</v>
      </c>
      <c r="I77" s="3">
        <v>1</v>
      </c>
      <c r="J77" s="3">
        <v>41</v>
      </c>
      <c r="K77" s="3">
        <v>0</v>
      </c>
      <c r="L77" s="3" t="s">
        <v>9548</v>
      </c>
      <c r="M77" s="3">
        <v>1</v>
      </c>
      <c r="N77" s="3">
        <v>49</v>
      </c>
      <c r="O77" s="3">
        <v>3</v>
      </c>
      <c r="P77" s="3" t="s">
        <v>9548</v>
      </c>
      <c r="Q77" s="3">
        <v>0</v>
      </c>
      <c r="R77" s="3" t="s">
        <v>9548</v>
      </c>
      <c r="S77" s="3">
        <v>0</v>
      </c>
      <c r="T77" s="3" t="s">
        <v>9548</v>
      </c>
      <c r="U77" s="3">
        <v>0</v>
      </c>
      <c r="V77" s="3" t="s">
        <v>9548</v>
      </c>
      <c r="W77" s="3">
        <v>0</v>
      </c>
      <c r="X77" s="3" t="s">
        <v>9548</v>
      </c>
      <c r="Y77" s="3">
        <v>0</v>
      </c>
      <c r="Z77" s="3" t="s">
        <v>9548</v>
      </c>
    </row>
    <row r="78" spans="1:26" ht="12" customHeight="1" x14ac:dyDescent="0.25">
      <c r="A78" s="3" t="s">
        <v>651</v>
      </c>
      <c r="B78" s="3">
        <v>77</v>
      </c>
      <c r="C78" s="3" t="s">
        <v>13871</v>
      </c>
      <c r="D78" s="3" t="s">
        <v>13872</v>
      </c>
      <c r="E78" s="3">
        <v>3</v>
      </c>
      <c r="F78" s="3">
        <v>257</v>
      </c>
      <c r="G78" s="3">
        <v>4</v>
      </c>
      <c r="H78" s="3">
        <v>147</v>
      </c>
      <c r="I78" s="3">
        <v>1</v>
      </c>
      <c r="J78" s="3">
        <v>15</v>
      </c>
      <c r="K78" s="3">
        <v>0</v>
      </c>
      <c r="L78" s="3" t="s">
        <v>9548</v>
      </c>
      <c r="M78" s="3">
        <v>1</v>
      </c>
      <c r="N78" s="3">
        <v>95</v>
      </c>
      <c r="O78" s="3">
        <v>3</v>
      </c>
      <c r="P78" s="3" t="s">
        <v>9548</v>
      </c>
      <c r="Q78" s="3">
        <v>0</v>
      </c>
      <c r="R78" s="3" t="s">
        <v>9548</v>
      </c>
      <c r="S78" s="3">
        <v>0</v>
      </c>
      <c r="T78" s="3" t="s">
        <v>9548</v>
      </c>
      <c r="U78" s="3">
        <v>0</v>
      </c>
      <c r="V78" s="3" t="s">
        <v>9548</v>
      </c>
      <c r="W78" s="3">
        <v>0</v>
      </c>
      <c r="X78" s="3" t="s">
        <v>9548</v>
      </c>
      <c r="Y78" s="3">
        <v>0</v>
      </c>
      <c r="Z78" s="3" t="s">
        <v>9548</v>
      </c>
    </row>
    <row r="79" spans="1:26" ht="12" customHeight="1" x14ac:dyDescent="0.25">
      <c r="A79" s="3" t="s">
        <v>551</v>
      </c>
      <c r="B79" s="3">
        <v>78</v>
      </c>
      <c r="C79" s="3" t="s">
        <v>13873</v>
      </c>
      <c r="D79" s="3" t="s">
        <v>13874</v>
      </c>
      <c r="E79" s="3">
        <v>3</v>
      </c>
      <c r="F79" s="3">
        <v>257</v>
      </c>
      <c r="G79" s="3">
        <v>1</v>
      </c>
      <c r="H79" s="3">
        <v>123</v>
      </c>
      <c r="I79" s="3">
        <v>1</v>
      </c>
      <c r="J79" s="3">
        <v>18</v>
      </c>
      <c r="K79" s="3">
        <v>0</v>
      </c>
      <c r="L79" s="3" t="s">
        <v>9548</v>
      </c>
      <c r="M79" s="3">
        <v>2</v>
      </c>
      <c r="N79" s="3">
        <v>116</v>
      </c>
      <c r="O79" s="3">
        <v>3</v>
      </c>
      <c r="P79" s="3" t="s">
        <v>9548</v>
      </c>
      <c r="Q79" s="3">
        <v>0</v>
      </c>
      <c r="R79" s="3" t="s">
        <v>9548</v>
      </c>
      <c r="S79" s="3">
        <v>0</v>
      </c>
      <c r="T79" s="3" t="s">
        <v>9548</v>
      </c>
      <c r="U79" s="3">
        <v>0</v>
      </c>
      <c r="V79" s="3" t="s">
        <v>9548</v>
      </c>
      <c r="W79" s="3">
        <v>0</v>
      </c>
      <c r="X79" s="3" t="s">
        <v>9548</v>
      </c>
      <c r="Y79" s="3">
        <v>0</v>
      </c>
      <c r="Z79" s="3" t="s">
        <v>9548</v>
      </c>
    </row>
    <row r="80" spans="1:26" ht="12" customHeight="1" x14ac:dyDescent="0.25">
      <c r="A80" s="3" t="s">
        <v>13564</v>
      </c>
      <c r="B80" s="3">
        <v>79</v>
      </c>
      <c r="C80" s="3" t="s">
        <v>13876</v>
      </c>
      <c r="D80" s="3" t="s">
        <v>13877</v>
      </c>
      <c r="E80" s="3">
        <v>3</v>
      </c>
      <c r="F80" s="3">
        <v>283</v>
      </c>
      <c r="G80" s="3">
        <v>1</v>
      </c>
      <c r="H80" s="3">
        <v>90</v>
      </c>
      <c r="I80" s="3">
        <v>2</v>
      </c>
      <c r="J80" s="3">
        <v>81</v>
      </c>
      <c r="K80" s="3">
        <v>0</v>
      </c>
      <c r="L80" s="3" t="s">
        <v>9548</v>
      </c>
      <c r="M80" s="3">
        <v>1</v>
      </c>
      <c r="N80" s="3">
        <v>112</v>
      </c>
      <c r="O80" s="3">
        <v>0</v>
      </c>
      <c r="P80" s="3" t="s">
        <v>9548</v>
      </c>
      <c r="Q80" s="3">
        <v>0</v>
      </c>
      <c r="R80" s="3" t="s">
        <v>9548</v>
      </c>
      <c r="S80" s="3">
        <v>0</v>
      </c>
      <c r="T80" s="3" t="s">
        <v>9548</v>
      </c>
      <c r="U80" s="3">
        <v>0</v>
      </c>
      <c r="V80" s="3" t="s">
        <v>9548</v>
      </c>
      <c r="W80" s="3">
        <v>0</v>
      </c>
      <c r="X80" s="3" t="s">
        <v>9548</v>
      </c>
      <c r="Y80" s="3">
        <v>0</v>
      </c>
      <c r="Z80" s="3" t="s">
        <v>9548</v>
      </c>
    </row>
    <row r="81" spans="1:26" ht="12" customHeight="1" x14ac:dyDescent="0.25">
      <c r="A81" s="3" t="s">
        <v>1357</v>
      </c>
      <c r="B81" s="3">
        <v>80</v>
      </c>
      <c r="C81" s="3" t="s">
        <v>13878</v>
      </c>
      <c r="D81" s="3" t="s">
        <v>13879</v>
      </c>
      <c r="E81" s="3">
        <v>3</v>
      </c>
      <c r="F81" s="3">
        <v>285</v>
      </c>
      <c r="G81" s="3">
        <v>1</v>
      </c>
      <c r="H81" s="3">
        <v>86</v>
      </c>
      <c r="I81" s="3">
        <v>1</v>
      </c>
      <c r="J81" s="3">
        <v>32</v>
      </c>
      <c r="K81" s="3">
        <v>0</v>
      </c>
      <c r="L81" s="3" t="s">
        <v>9548</v>
      </c>
      <c r="M81" s="3">
        <v>3</v>
      </c>
      <c r="N81" s="3">
        <v>167</v>
      </c>
      <c r="O81" s="3">
        <v>6</v>
      </c>
      <c r="P81" s="3" t="s">
        <v>9548</v>
      </c>
      <c r="Q81" s="3">
        <v>0</v>
      </c>
      <c r="R81" s="3" t="s">
        <v>9548</v>
      </c>
      <c r="S81" s="3">
        <v>0</v>
      </c>
      <c r="T81" s="3" t="s">
        <v>9548</v>
      </c>
      <c r="U81" s="3">
        <v>0</v>
      </c>
      <c r="V81" s="3" t="s">
        <v>9548</v>
      </c>
      <c r="W81" s="3">
        <v>0</v>
      </c>
      <c r="X81" s="3" t="s">
        <v>9548</v>
      </c>
      <c r="Y81" s="3">
        <v>0</v>
      </c>
      <c r="Z81" s="3" t="s">
        <v>9548</v>
      </c>
    </row>
    <row r="82" spans="1:26" ht="12" customHeight="1" x14ac:dyDescent="0.25">
      <c r="A82" s="3" t="s">
        <v>13881</v>
      </c>
      <c r="B82" s="3">
        <v>81</v>
      </c>
      <c r="C82" s="3" t="s">
        <v>13882</v>
      </c>
      <c r="D82" s="3" t="s">
        <v>13883</v>
      </c>
      <c r="E82" s="3">
        <v>3</v>
      </c>
      <c r="F82" s="3">
        <v>304</v>
      </c>
      <c r="G82" s="3">
        <v>1</v>
      </c>
      <c r="H82" s="3">
        <v>79</v>
      </c>
      <c r="I82" s="3">
        <v>1</v>
      </c>
      <c r="J82" s="3">
        <v>95</v>
      </c>
      <c r="K82" s="3">
        <v>0</v>
      </c>
      <c r="L82" s="3" t="s">
        <v>9548</v>
      </c>
      <c r="M82" s="3">
        <v>2</v>
      </c>
      <c r="N82" s="3">
        <v>130</v>
      </c>
      <c r="O82" s="3">
        <v>4</v>
      </c>
      <c r="P82" s="3" t="s">
        <v>9548</v>
      </c>
      <c r="Q82" s="3">
        <v>0</v>
      </c>
      <c r="R82" s="3" t="s">
        <v>9548</v>
      </c>
      <c r="S82" s="3">
        <v>0</v>
      </c>
      <c r="T82" s="3" t="s">
        <v>9548</v>
      </c>
      <c r="U82" s="3">
        <v>0</v>
      </c>
      <c r="V82" s="3" t="s">
        <v>9548</v>
      </c>
      <c r="W82" s="3">
        <v>0</v>
      </c>
      <c r="X82" s="3" t="s">
        <v>9548</v>
      </c>
      <c r="Y82" s="3">
        <v>0</v>
      </c>
      <c r="Z82" s="3" t="s">
        <v>9548</v>
      </c>
    </row>
    <row r="83" spans="1:26" ht="12" customHeight="1" x14ac:dyDescent="0.25">
      <c r="A83" s="3" t="s">
        <v>4753</v>
      </c>
      <c r="B83" s="3">
        <v>82</v>
      </c>
      <c r="C83" s="3" t="s">
        <v>13884</v>
      </c>
      <c r="D83" s="3" t="s">
        <v>13885</v>
      </c>
      <c r="E83" s="3">
        <v>3</v>
      </c>
      <c r="F83" s="3">
        <v>324</v>
      </c>
      <c r="G83" s="3">
        <v>4</v>
      </c>
      <c r="H83" s="3">
        <v>144</v>
      </c>
      <c r="I83" s="3">
        <v>1</v>
      </c>
      <c r="J83" s="3">
        <v>20</v>
      </c>
      <c r="K83" s="3">
        <v>0</v>
      </c>
      <c r="L83" s="3" t="s">
        <v>9548</v>
      </c>
      <c r="M83" s="3">
        <v>3</v>
      </c>
      <c r="N83" s="3">
        <v>160</v>
      </c>
      <c r="O83" s="3">
        <v>4</v>
      </c>
      <c r="P83" s="3" t="s">
        <v>9548</v>
      </c>
      <c r="Q83" s="3">
        <v>0</v>
      </c>
      <c r="R83" s="3" t="s">
        <v>9548</v>
      </c>
      <c r="S83" s="3">
        <v>0</v>
      </c>
      <c r="T83" s="3" t="s">
        <v>9548</v>
      </c>
      <c r="U83" s="3">
        <v>0</v>
      </c>
      <c r="V83" s="3" t="s">
        <v>9548</v>
      </c>
      <c r="W83" s="3">
        <v>0</v>
      </c>
      <c r="X83" s="3" t="s">
        <v>9548</v>
      </c>
      <c r="Y83" s="3">
        <v>0</v>
      </c>
      <c r="Z83" s="3" t="s">
        <v>9548</v>
      </c>
    </row>
    <row r="84" spans="1:26" ht="12" customHeight="1" x14ac:dyDescent="0.25">
      <c r="A84" s="3" t="s">
        <v>3532</v>
      </c>
      <c r="B84" s="3">
        <v>83</v>
      </c>
      <c r="C84" s="3" t="s">
        <v>13887</v>
      </c>
      <c r="D84" s="3" t="s">
        <v>13888</v>
      </c>
      <c r="E84" s="3">
        <v>3</v>
      </c>
      <c r="F84" s="3">
        <v>328</v>
      </c>
      <c r="G84" s="3">
        <v>2</v>
      </c>
      <c r="H84" s="3">
        <v>166</v>
      </c>
      <c r="I84" s="3">
        <v>1</v>
      </c>
      <c r="J84" s="3">
        <v>35</v>
      </c>
      <c r="K84" s="3">
        <v>0</v>
      </c>
      <c r="L84" s="3" t="s">
        <v>9548</v>
      </c>
      <c r="M84" s="3">
        <v>3</v>
      </c>
      <c r="N84" s="3">
        <v>127</v>
      </c>
      <c r="O84" s="3">
        <v>4</v>
      </c>
      <c r="P84" s="3" t="s">
        <v>9548</v>
      </c>
      <c r="Q84" s="3">
        <v>0</v>
      </c>
      <c r="R84" s="3" t="s">
        <v>9548</v>
      </c>
      <c r="S84" s="3">
        <v>0</v>
      </c>
      <c r="T84" s="3" t="s">
        <v>9548</v>
      </c>
      <c r="U84" s="3">
        <v>0</v>
      </c>
      <c r="V84" s="3" t="s">
        <v>9548</v>
      </c>
      <c r="W84" s="3">
        <v>0</v>
      </c>
      <c r="X84" s="3" t="s">
        <v>9548</v>
      </c>
      <c r="Y84" s="3">
        <v>0</v>
      </c>
      <c r="Z84" s="3" t="s">
        <v>9548</v>
      </c>
    </row>
    <row r="85" spans="1:26" ht="12" customHeight="1" x14ac:dyDescent="0.25">
      <c r="A85" s="3" t="s">
        <v>1814</v>
      </c>
      <c r="B85" s="3">
        <v>84</v>
      </c>
      <c r="C85" s="3" t="s">
        <v>13889</v>
      </c>
      <c r="D85" s="3" t="s">
        <v>13890</v>
      </c>
      <c r="E85" s="3">
        <v>3</v>
      </c>
      <c r="F85" s="3">
        <v>348</v>
      </c>
      <c r="G85" s="3">
        <v>3</v>
      </c>
      <c r="H85" s="3">
        <v>176</v>
      </c>
      <c r="I85" s="3">
        <v>1</v>
      </c>
      <c r="J85" s="3">
        <v>53</v>
      </c>
      <c r="K85" s="3">
        <v>0</v>
      </c>
      <c r="L85" s="3" t="s">
        <v>9548</v>
      </c>
      <c r="M85" s="3">
        <v>2</v>
      </c>
      <c r="N85" s="3">
        <v>119</v>
      </c>
      <c r="O85" s="3">
        <v>4</v>
      </c>
      <c r="P85" s="3" t="s">
        <v>9548</v>
      </c>
      <c r="Q85" s="3">
        <v>0</v>
      </c>
      <c r="R85" s="3" t="s">
        <v>9548</v>
      </c>
      <c r="S85" s="3">
        <v>0</v>
      </c>
      <c r="T85" s="3" t="s">
        <v>9548</v>
      </c>
      <c r="U85" s="3">
        <v>0</v>
      </c>
      <c r="V85" s="3" t="s">
        <v>9548</v>
      </c>
      <c r="W85" s="3">
        <v>0</v>
      </c>
      <c r="X85" s="3" t="s">
        <v>9548</v>
      </c>
      <c r="Y85" s="3">
        <v>0</v>
      </c>
      <c r="Z85" s="3" t="s">
        <v>9548</v>
      </c>
    </row>
    <row r="86" spans="1:26" ht="12" customHeight="1" x14ac:dyDescent="0.25">
      <c r="A86" s="3" t="s">
        <v>1879</v>
      </c>
      <c r="B86" s="3">
        <v>85</v>
      </c>
      <c r="C86" s="3" t="s">
        <v>13892</v>
      </c>
      <c r="D86" s="3" t="s">
        <v>13893</v>
      </c>
      <c r="E86" s="3">
        <v>3</v>
      </c>
      <c r="F86" s="3">
        <v>351</v>
      </c>
      <c r="G86" s="3">
        <v>3</v>
      </c>
      <c r="H86" s="3">
        <v>252</v>
      </c>
      <c r="I86" s="3">
        <v>1</v>
      </c>
      <c r="J86" s="3">
        <v>23</v>
      </c>
      <c r="K86" s="3">
        <v>0</v>
      </c>
      <c r="L86" s="3" t="s">
        <v>9548</v>
      </c>
      <c r="M86" s="3">
        <v>1</v>
      </c>
      <c r="N86" s="3">
        <v>76</v>
      </c>
      <c r="O86" s="3">
        <v>2</v>
      </c>
      <c r="P86" s="3" t="s">
        <v>9548</v>
      </c>
      <c r="Q86" s="3">
        <v>0</v>
      </c>
      <c r="R86" s="3" t="s">
        <v>9548</v>
      </c>
      <c r="S86" s="3">
        <v>0</v>
      </c>
      <c r="T86" s="3" t="s">
        <v>9548</v>
      </c>
      <c r="U86" s="3">
        <v>0</v>
      </c>
      <c r="V86" s="3" t="s">
        <v>9548</v>
      </c>
      <c r="W86" s="3">
        <v>0</v>
      </c>
      <c r="X86" s="3" t="s">
        <v>9548</v>
      </c>
      <c r="Y86" s="3">
        <v>0</v>
      </c>
      <c r="Z86" s="3" t="s">
        <v>9548</v>
      </c>
    </row>
    <row r="87" spans="1:26" ht="12" customHeight="1" x14ac:dyDescent="0.25">
      <c r="A87" s="3" t="s">
        <v>3837</v>
      </c>
      <c r="B87" s="3">
        <v>86</v>
      </c>
      <c r="C87" s="3" t="s">
        <v>13894</v>
      </c>
      <c r="D87" s="3" t="s">
        <v>13895</v>
      </c>
      <c r="E87" s="3">
        <v>3</v>
      </c>
      <c r="F87" s="3">
        <v>364</v>
      </c>
      <c r="G87" s="3">
        <v>4</v>
      </c>
      <c r="H87" s="3">
        <v>255</v>
      </c>
      <c r="I87" s="3">
        <v>1</v>
      </c>
      <c r="J87" s="3">
        <v>41</v>
      </c>
      <c r="K87" s="3">
        <v>0</v>
      </c>
      <c r="L87" s="3" t="s">
        <v>9548</v>
      </c>
      <c r="M87" s="3">
        <v>1</v>
      </c>
      <c r="N87" s="3">
        <v>68</v>
      </c>
      <c r="O87" s="3">
        <v>0</v>
      </c>
      <c r="P87" s="3" t="s">
        <v>9548</v>
      </c>
      <c r="Q87" s="3">
        <v>0</v>
      </c>
      <c r="R87" s="3" t="s">
        <v>9548</v>
      </c>
      <c r="S87" s="3">
        <v>0</v>
      </c>
      <c r="T87" s="3" t="s">
        <v>9548</v>
      </c>
      <c r="U87" s="3">
        <v>0</v>
      </c>
      <c r="V87" s="3" t="s">
        <v>9548</v>
      </c>
      <c r="W87" s="3">
        <v>0</v>
      </c>
      <c r="X87" s="3" t="s">
        <v>9548</v>
      </c>
      <c r="Y87" s="3">
        <v>0</v>
      </c>
      <c r="Z87" s="3" t="s">
        <v>9548</v>
      </c>
    </row>
    <row r="88" spans="1:26" ht="12" customHeight="1" x14ac:dyDescent="0.25">
      <c r="A88" s="3" t="s">
        <v>472</v>
      </c>
      <c r="B88" s="3">
        <v>87</v>
      </c>
      <c r="C88" s="3" t="s">
        <v>13897</v>
      </c>
      <c r="D88" s="3" t="s">
        <v>13898</v>
      </c>
      <c r="E88" s="3">
        <v>3</v>
      </c>
      <c r="F88" s="3">
        <v>500</v>
      </c>
      <c r="G88" s="3">
        <v>1</v>
      </c>
      <c r="H88" s="3">
        <v>123</v>
      </c>
      <c r="I88" s="3">
        <v>2</v>
      </c>
      <c r="J88" s="3">
        <v>102</v>
      </c>
      <c r="K88" s="3">
        <v>0</v>
      </c>
      <c r="L88" s="3" t="s">
        <v>9548</v>
      </c>
      <c r="M88" s="3">
        <v>1</v>
      </c>
      <c r="N88" s="3">
        <v>275</v>
      </c>
      <c r="O88" s="3">
        <v>1</v>
      </c>
      <c r="P88" s="3" t="s">
        <v>9548</v>
      </c>
      <c r="Q88" s="3">
        <v>0</v>
      </c>
      <c r="R88" s="3" t="s">
        <v>9548</v>
      </c>
      <c r="S88" s="3">
        <v>0</v>
      </c>
      <c r="T88" s="3" t="s">
        <v>9548</v>
      </c>
      <c r="U88" s="3">
        <v>0</v>
      </c>
      <c r="V88" s="3" t="s">
        <v>9548</v>
      </c>
      <c r="W88" s="3">
        <v>0</v>
      </c>
      <c r="X88" s="3" t="s">
        <v>9548</v>
      </c>
      <c r="Y88" s="3">
        <v>0</v>
      </c>
      <c r="Z88" s="3" t="s">
        <v>9548</v>
      </c>
    </row>
    <row r="89" spans="1:26" ht="12" customHeight="1" x14ac:dyDescent="0.25">
      <c r="A89" s="3" t="s">
        <v>1700</v>
      </c>
      <c r="B89" s="3">
        <v>88</v>
      </c>
      <c r="C89" s="3" t="s">
        <v>13899</v>
      </c>
      <c r="D89" s="3" t="s">
        <v>13901</v>
      </c>
      <c r="E89" s="3">
        <v>3</v>
      </c>
      <c r="F89" s="3">
        <v>503</v>
      </c>
      <c r="G89" s="3">
        <v>1</v>
      </c>
      <c r="H89" s="3">
        <v>177</v>
      </c>
      <c r="I89" s="3">
        <v>3</v>
      </c>
      <c r="J89" s="3">
        <v>172</v>
      </c>
      <c r="K89" s="3">
        <v>0</v>
      </c>
      <c r="L89" s="3" t="s">
        <v>9548</v>
      </c>
      <c r="M89" s="3">
        <v>3</v>
      </c>
      <c r="N89" s="3">
        <v>154</v>
      </c>
      <c r="O89" s="3">
        <v>4</v>
      </c>
      <c r="P89" s="3" t="s">
        <v>9548</v>
      </c>
      <c r="Q89" s="3">
        <v>0</v>
      </c>
      <c r="R89" s="3" t="s">
        <v>9548</v>
      </c>
      <c r="S89" s="3">
        <v>0</v>
      </c>
      <c r="T89" s="3" t="s">
        <v>9548</v>
      </c>
      <c r="U89" s="3">
        <v>0</v>
      </c>
      <c r="V89" s="3" t="s">
        <v>9548</v>
      </c>
      <c r="W89" s="3">
        <v>0</v>
      </c>
      <c r="X89" s="3" t="s">
        <v>9548</v>
      </c>
      <c r="Y89" s="3">
        <v>0</v>
      </c>
      <c r="Z89" s="3" t="s">
        <v>9548</v>
      </c>
    </row>
    <row r="90" spans="1:26" ht="12" customHeight="1" x14ac:dyDescent="0.25">
      <c r="A90" s="3" t="s">
        <v>3176</v>
      </c>
      <c r="B90" s="3">
        <v>89</v>
      </c>
      <c r="C90" s="3" t="s">
        <v>13902</v>
      </c>
      <c r="D90" s="3" t="s">
        <v>13903</v>
      </c>
      <c r="E90" s="3">
        <v>3</v>
      </c>
      <c r="F90" s="3">
        <v>573</v>
      </c>
      <c r="G90" s="3">
        <v>2</v>
      </c>
      <c r="H90" s="3">
        <v>214</v>
      </c>
      <c r="I90" s="3">
        <v>3</v>
      </c>
      <c r="J90" s="3">
        <v>130</v>
      </c>
      <c r="K90" s="3">
        <v>0</v>
      </c>
      <c r="L90" s="3" t="s">
        <v>9548</v>
      </c>
      <c r="M90" s="3">
        <v>2</v>
      </c>
      <c r="N90" s="3">
        <v>229</v>
      </c>
      <c r="O90" s="3">
        <v>4</v>
      </c>
      <c r="P90" s="3" t="s">
        <v>9548</v>
      </c>
      <c r="Q90" s="3">
        <v>0</v>
      </c>
      <c r="R90" s="3" t="s">
        <v>9548</v>
      </c>
      <c r="S90" s="3">
        <v>0</v>
      </c>
      <c r="T90" s="3" t="s">
        <v>9548</v>
      </c>
      <c r="U90" s="3">
        <v>0</v>
      </c>
      <c r="V90" s="3" t="s">
        <v>9548</v>
      </c>
      <c r="W90" s="3">
        <v>0</v>
      </c>
      <c r="X90" s="3" t="s">
        <v>9548</v>
      </c>
      <c r="Y90" s="3">
        <v>0</v>
      </c>
      <c r="Z90" s="3" t="s">
        <v>9548</v>
      </c>
    </row>
    <row r="91" spans="1:26" ht="12" customHeight="1" x14ac:dyDescent="0.25">
      <c r="A91" s="3" t="s">
        <v>2046</v>
      </c>
      <c r="B91" s="3">
        <v>90</v>
      </c>
      <c r="C91" s="3" t="s">
        <v>13904</v>
      </c>
      <c r="D91" s="3" t="s">
        <v>13906</v>
      </c>
      <c r="E91" s="3">
        <v>3</v>
      </c>
      <c r="F91" s="3">
        <v>585</v>
      </c>
      <c r="G91" s="3">
        <v>3</v>
      </c>
      <c r="H91" s="3">
        <v>173</v>
      </c>
      <c r="I91" s="3">
        <v>3</v>
      </c>
      <c r="J91" s="3">
        <v>72</v>
      </c>
      <c r="K91" s="3">
        <v>0</v>
      </c>
      <c r="L91" s="3" t="s">
        <v>9548</v>
      </c>
      <c r="M91" s="3">
        <v>4</v>
      </c>
      <c r="N91" s="3">
        <v>340</v>
      </c>
      <c r="O91" s="3">
        <v>0</v>
      </c>
      <c r="P91" s="3" t="s">
        <v>9548</v>
      </c>
      <c r="Q91" s="3">
        <v>0</v>
      </c>
      <c r="R91" s="3" t="s">
        <v>9548</v>
      </c>
      <c r="S91" s="3">
        <v>0</v>
      </c>
      <c r="T91" s="3" t="s">
        <v>9548</v>
      </c>
      <c r="U91" s="3">
        <v>0</v>
      </c>
      <c r="V91" s="3" t="s">
        <v>9548</v>
      </c>
      <c r="W91" s="3">
        <v>0</v>
      </c>
      <c r="X91" s="3" t="s">
        <v>9548</v>
      </c>
      <c r="Y91" s="3">
        <v>0</v>
      </c>
      <c r="Z91" s="3" t="s">
        <v>9548</v>
      </c>
    </row>
    <row r="92" spans="1:26" ht="12" customHeight="1" x14ac:dyDescent="0.25">
      <c r="A92" s="3" t="s">
        <v>4238</v>
      </c>
      <c r="B92" s="3">
        <v>91</v>
      </c>
      <c r="C92" s="3" t="s">
        <v>13907</v>
      </c>
      <c r="D92" s="3" t="s">
        <v>13908</v>
      </c>
      <c r="E92" s="3">
        <v>3</v>
      </c>
      <c r="F92" s="3">
        <v>606</v>
      </c>
      <c r="G92" s="3">
        <v>8</v>
      </c>
      <c r="H92" s="3">
        <v>331</v>
      </c>
      <c r="I92" s="3">
        <v>3</v>
      </c>
      <c r="J92" s="3">
        <v>81</v>
      </c>
      <c r="K92" s="3">
        <v>0</v>
      </c>
      <c r="L92" s="3" t="s">
        <v>9548</v>
      </c>
      <c r="M92" s="3">
        <v>3</v>
      </c>
      <c r="N92" s="3">
        <v>194</v>
      </c>
      <c r="O92" s="3">
        <v>4</v>
      </c>
      <c r="P92" s="3" t="s">
        <v>9548</v>
      </c>
      <c r="Q92" s="3">
        <v>0</v>
      </c>
      <c r="R92" s="3" t="s">
        <v>9548</v>
      </c>
      <c r="S92" s="3">
        <v>0</v>
      </c>
      <c r="T92" s="3" t="s">
        <v>9548</v>
      </c>
      <c r="U92" s="3">
        <v>0</v>
      </c>
      <c r="V92" s="3" t="s">
        <v>9548</v>
      </c>
      <c r="W92" s="3">
        <v>0</v>
      </c>
      <c r="X92" s="3" t="s">
        <v>9548</v>
      </c>
      <c r="Y92" s="3">
        <v>0</v>
      </c>
      <c r="Z92" s="3" t="s">
        <v>9548</v>
      </c>
    </row>
    <row r="93" spans="1:26" ht="12" customHeight="1" x14ac:dyDescent="0.25">
      <c r="A93" s="3" t="s">
        <v>13881</v>
      </c>
      <c r="B93" s="3">
        <v>92</v>
      </c>
      <c r="C93" s="3" t="s">
        <v>13909</v>
      </c>
      <c r="D93" s="3" t="s">
        <v>13910</v>
      </c>
      <c r="E93" s="3">
        <v>3</v>
      </c>
      <c r="F93" s="3">
        <v>633</v>
      </c>
      <c r="G93" s="3">
        <v>3</v>
      </c>
      <c r="H93" s="3">
        <v>317</v>
      </c>
      <c r="I93" s="3">
        <v>1</v>
      </c>
      <c r="J93" s="3">
        <v>29</v>
      </c>
      <c r="K93" s="3">
        <v>0</v>
      </c>
      <c r="L93" s="3" t="s">
        <v>9548</v>
      </c>
      <c r="M93" s="3">
        <v>5</v>
      </c>
      <c r="N93" s="3">
        <v>287</v>
      </c>
      <c r="O93" s="3">
        <v>2</v>
      </c>
      <c r="P93" s="3" t="s">
        <v>9548</v>
      </c>
      <c r="Q93" s="3">
        <v>0</v>
      </c>
      <c r="R93" s="3" t="s">
        <v>9548</v>
      </c>
      <c r="S93" s="3">
        <v>0</v>
      </c>
      <c r="T93" s="3" t="s">
        <v>9548</v>
      </c>
      <c r="U93" s="3">
        <v>0</v>
      </c>
      <c r="V93" s="3" t="s">
        <v>9548</v>
      </c>
      <c r="W93" s="3">
        <v>0</v>
      </c>
      <c r="X93" s="3" t="s">
        <v>9548</v>
      </c>
      <c r="Y93" s="3">
        <v>0</v>
      </c>
      <c r="Z93" s="3" t="s">
        <v>9548</v>
      </c>
    </row>
    <row r="94" spans="1:26" ht="12" customHeight="1" x14ac:dyDescent="0.25">
      <c r="A94" s="3" t="s">
        <v>472</v>
      </c>
      <c r="B94" s="3">
        <v>93</v>
      </c>
      <c r="C94" s="3" t="s">
        <v>13912</v>
      </c>
      <c r="D94" s="3" t="s">
        <v>13913</v>
      </c>
      <c r="E94" s="3">
        <v>3</v>
      </c>
      <c r="F94" s="3">
        <v>752</v>
      </c>
      <c r="G94" s="3">
        <v>3</v>
      </c>
      <c r="H94" s="3">
        <v>139</v>
      </c>
      <c r="I94" s="3">
        <v>10</v>
      </c>
      <c r="J94" s="3">
        <v>438</v>
      </c>
      <c r="K94" s="3">
        <v>0</v>
      </c>
      <c r="L94" s="3" t="s">
        <v>9548</v>
      </c>
      <c r="M94" s="3">
        <v>3</v>
      </c>
      <c r="N94" s="3">
        <v>175</v>
      </c>
      <c r="O94" s="3">
        <v>3</v>
      </c>
      <c r="P94" s="3" t="s">
        <v>9548</v>
      </c>
      <c r="Q94" s="3">
        <v>0</v>
      </c>
      <c r="R94" s="3" t="s">
        <v>9548</v>
      </c>
      <c r="S94" s="3">
        <v>0</v>
      </c>
      <c r="T94" s="3" t="s">
        <v>9548</v>
      </c>
      <c r="U94" s="3">
        <v>0</v>
      </c>
      <c r="V94" s="3" t="s">
        <v>9548</v>
      </c>
      <c r="W94" s="3">
        <v>0</v>
      </c>
      <c r="X94" s="3" t="s">
        <v>9548</v>
      </c>
      <c r="Y94" s="3">
        <v>0</v>
      </c>
      <c r="Z94" s="3" t="s">
        <v>9548</v>
      </c>
    </row>
    <row r="95" spans="1:26" ht="12" customHeight="1" x14ac:dyDescent="0.25">
      <c r="A95" s="3" t="s">
        <v>1599</v>
      </c>
      <c r="B95" s="3">
        <v>94</v>
      </c>
      <c r="C95" s="3" t="s">
        <v>13914</v>
      </c>
      <c r="D95" s="3" t="s">
        <v>13915</v>
      </c>
      <c r="E95" s="3">
        <v>2</v>
      </c>
      <c r="F95" s="3">
        <v>129</v>
      </c>
      <c r="G95" s="3">
        <v>1</v>
      </c>
      <c r="H95" s="3">
        <v>85</v>
      </c>
      <c r="I95" s="3">
        <v>1</v>
      </c>
      <c r="J95" s="3">
        <v>44</v>
      </c>
      <c r="K95" s="3">
        <v>0</v>
      </c>
      <c r="L95" s="3" t="s">
        <v>9548</v>
      </c>
      <c r="M95" s="3">
        <v>2</v>
      </c>
      <c r="N95" s="3" t="s">
        <v>9548</v>
      </c>
      <c r="O95" s="3">
        <v>0</v>
      </c>
      <c r="P95" s="3" t="s">
        <v>9548</v>
      </c>
      <c r="Q95" s="3">
        <v>0</v>
      </c>
      <c r="R95" s="3" t="s">
        <v>9548</v>
      </c>
      <c r="S95" s="3">
        <v>0</v>
      </c>
      <c r="T95" s="3" t="s">
        <v>9548</v>
      </c>
      <c r="U95" s="3">
        <v>0</v>
      </c>
      <c r="V95" s="3" t="s">
        <v>9548</v>
      </c>
      <c r="W95" s="3">
        <v>0</v>
      </c>
      <c r="X95" s="3" t="s">
        <v>9548</v>
      </c>
      <c r="Y95" s="3">
        <v>0</v>
      </c>
      <c r="Z95" s="3" t="s">
        <v>9548</v>
      </c>
    </row>
    <row r="96" spans="1:26" ht="12" customHeight="1" x14ac:dyDescent="0.25">
      <c r="A96" s="3" t="s">
        <v>2046</v>
      </c>
      <c r="B96" s="3">
        <v>95</v>
      </c>
      <c r="C96" s="3" t="s">
        <v>13917</v>
      </c>
      <c r="D96" s="3" t="s">
        <v>13918</v>
      </c>
      <c r="E96" s="3">
        <v>2</v>
      </c>
      <c r="F96" s="3">
        <v>143</v>
      </c>
      <c r="G96" s="3">
        <v>1</v>
      </c>
      <c r="H96" s="3">
        <v>96</v>
      </c>
      <c r="I96" s="3">
        <v>1</v>
      </c>
      <c r="J96" s="3">
        <v>47</v>
      </c>
      <c r="K96" s="3">
        <v>0</v>
      </c>
      <c r="L96" s="3" t="s">
        <v>9548</v>
      </c>
      <c r="M96" s="3">
        <v>7</v>
      </c>
      <c r="N96" s="3" t="s">
        <v>9548</v>
      </c>
      <c r="O96" s="3">
        <v>2</v>
      </c>
      <c r="P96" s="3" t="s">
        <v>9548</v>
      </c>
      <c r="Q96" s="3">
        <v>0</v>
      </c>
      <c r="R96" s="3" t="s">
        <v>9548</v>
      </c>
      <c r="S96" s="3">
        <v>0</v>
      </c>
      <c r="T96" s="3" t="s">
        <v>9548</v>
      </c>
      <c r="U96" s="3">
        <v>0</v>
      </c>
      <c r="V96" s="3" t="s">
        <v>9548</v>
      </c>
      <c r="W96" s="3">
        <v>0</v>
      </c>
      <c r="X96" s="3" t="s">
        <v>9548</v>
      </c>
      <c r="Y96" s="3">
        <v>0</v>
      </c>
      <c r="Z96" s="3" t="s">
        <v>9548</v>
      </c>
    </row>
    <row r="97" spans="1:26" ht="12" customHeight="1" x14ac:dyDescent="0.25">
      <c r="A97" s="3" t="s">
        <v>2817</v>
      </c>
      <c r="B97" s="3">
        <v>96</v>
      </c>
      <c r="C97" s="3" t="s">
        <v>13920</v>
      </c>
      <c r="D97" s="3" t="s">
        <v>13921</v>
      </c>
      <c r="E97" s="3">
        <v>2</v>
      </c>
      <c r="F97" s="3">
        <v>165</v>
      </c>
      <c r="G97" s="3">
        <v>1</v>
      </c>
      <c r="H97" s="3">
        <v>72</v>
      </c>
      <c r="I97" s="3">
        <v>2</v>
      </c>
      <c r="J97" s="3">
        <v>93</v>
      </c>
      <c r="K97" s="3">
        <v>0</v>
      </c>
      <c r="L97" s="3" t="s">
        <v>9548</v>
      </c>
      <c r="M97" s="3">
        <v>2</v>
      </c>
      <c r="N97" s="3" t="s">
        <v>9548</v>
      </c>
      <c r="O97" s="3">
        <v>0</v>
      </c>
      <c r="P97" s="3" t="s">
        <v>9548</v>
      </c>
      <c r="Q97" s="3">
        <v>0</v>
      </c>
      <c r="R97" s="3" t="s">
        <v>9548</v>
      </c>
      <c r="S97" s="3">
        <v>0</v>
      </c>
      <c r="T97" s="3" t="s">
        <v>9548</v>
      </c>
      <c r="U97" s="3">
        <v>0</v>
      </c>
      <c r="V97" s="3" t="s">
        <v>9548</v>
      </c>
      <c r="W97" s="3">
        <v>0</v>
      </c>
      <c r="X97" s="3" t="s">
        <v>9548</v>
      </c>
      <c r="Y97" s="3">
        <v>0</v>
      </c>
      <c r="Z97" s="3" t="s">
        <v>9548</v>
      </c>
    </row>
    <row r="98" spans="1:26" ht="12" customHeight="1" x14ac:dyDescent="0.25">
      <c r="A98" s="3" t="s">
        <v>2242</v>
      </c>
      <c r="B98" s="3">
        <v>97</v>
      </c>
      <c r="C98" s="3" t="s">
        <v>13922</v>
      </c>
      <c r="D98" s="3" t="s">
        <v>13923</v>
      </c>
      <c r="E98" s="3">
        <v>2</v>
      </c>
      <c r="F98" s="3">
        <v>167</v>
      </c>
      <c r="G98" s="3">
        <v>3</v>
      </c>
      <c r="H98" s="3" t="s">
        <v>9548</v>
      </c>
      <c r="I98" s="3">
        <v>1</v>
      </c>
      <c r="J98" s="3">
        <v>40</v>
      </c>
      <c r="K98" s="3">
        <v>0</v>
      </c>
      <c r="L98" s="3" t="s">
        <v>9548</v>
      </c>
      <c r="M98" s="3">
        <v>1</v>
      </c>
      <c r="N98" s="3">
        <v>127</v>
      </c>
      <c r="O98" s="3">
        <v>1</v>
      </c>
      <c r="P98" s="3" t="s">
        <v>9548</v>
      </c>
      <c r="Q98" s="3">
        <v>0</v>
      </c>
      <c r="R98" s="3" t="s">
        <v>9548</v>
      </c>
      <c r="S98" s="3">
        <v>0</v>
      </c>
      <c r="T98" s="3" t="s">
        <v>9548</v>
      </c>
      <c r="U98" s="3">
        <v>0</v>
      </c>
      <c r="V98" s="3" t="s">
        <v>9548</v>
      </c>
      <c r="W98" s="3">
        <v>0</v>
      </c>
      <c r="X98" s="3" t="s">
        <v>9548</v>
      </c>
      <c r="Y98" s="3">
        <v>0</v>
      </c>
      <c r="Z98" s="3" t="s">
        <v>9548</v>
      </c>
    </row>
    <row r="99" spans="1:26" ht="12" customHeight="1" x14ac:dyDescent="0.25">
      <c r="A99" s="3" t="s">
        <v>310</v>
      </c>
      <c r="B99" s="3">
        <v>98</v>
      </c>
      <c r="C99" s="3" t="s">
        <v>13925</v>
      </c>
      <c r="D99" s="3" t="s">
        <v>13926</v>
      </c>
      <c r="E99" s="3">
        <v>2</v>
      </c>
      <c r="F99" s="3">
        <v>213</v>
      </c>
      <c r="G99" s="3">
        <v>1</v>
      </c>
      <c r="H99" s="3">
        <v>169</v>
      </c>
      <c r="I99" s="3">
        <v>2</v>
      </c>
      <c r="J99" s="3">
        <v>44</v>
      </c>
      <c r="K99" s="3">
        <v>0</v>
      </c>
      <c r="L99" s="3" t="s">
        <v>9548</v>
      </c>
      <c r="M99" s="3">
        <v>0</v>
      </c>
      <c r="N99" s="3" t="s">
        <v>9548</v>
      </c>
      <c r="O99" s="3">
        <v>1</v>
      </c>
      <c r="P99" s="3" t="s">
        <v>9548</v>
      </c>
      <c r="Q99" s="3">
        <v>0</v>
      </c>
      <c r="R99" s="3" t="s">
        <v>9548</v>
      </c>
      <c r="S99" s="3">
        <v>0</v>
      </c>
      <c r="T99" s="3" t="s">
        <v>9548</v>
      </c>
      <c r="U99" s="3">
        <v>0</v>
      </c>
      <c r="V99" s="3" t="s">
        <v>9548</v>
      </c>
      <c r="W99" s="3">
        <v>0</v>
      </c>
      <c r="X99" s="3" t="s">
        <v>9548</v>
      </c>
      <c r="Y99" s="3">
        <v>0</v>
      </c>
      <c r="Z99" s="3" t="s">
        <v>9548</v>
      </c>
    </row>
    <row r="100" spans="1:26" ht="12" customHeight="1" x14ac:dyDescent="0.25">
      <c r="A100" s="3" t="s">
        <v>1274</v>
      </c>
      <c r="B100" s="3">
        <v>99</v>
      </c>
      <c r="C100" s="3" t="s">
        <v>13927</v>
      </c>
      <c r="D100" s="3" t="s">
        <v>13929</v>
      </c>
      <c r="E100" s="3">
        <v>2</v>
      </c>
      <c r="F100" s="3">
        <v>233</v>
      </c>
      <c r="G100" s="3">
        <v>2</v>
      </c>
      <c r="H100" s="3">
        <v>157</v>
      </c>
      <c r="I100" s="3">
        <v>2</v>
      </c>
      <c r="J100" s="3">
        <v>76</v>
      </c>
      <c r="K100" s="3">
        <v>0</v>
      </c>
      <c r="L100" s="3" t="s">
        <v>9548</v>
      </c>
      <c r="M100" s="3">
        <v>2</v>
      </c>
      <c r="N100" s="3" t="s">
        <v>9548</v>
      </c>
      <c r="O100" s="3">
        <v>4</v>
      </c>
      <c r="P100" s="3" t="s">
        <v>9548</v>
      </c>
      <c r="Q100" s="3">
        <v>0</v>
      </c>
      <c r="R100" s="3" t="s">
        <v>9548</v>
      </c>
      <c r="S100" s="3">
        <v>0</v>
      </c>
      <c r="T100" s="3" t="s">
        <v>9548</v>
      </c>
      <c r="U100" s="3">
        <v>0</v>
      </c>
      <c r="V100" s="3" t="s">
        <v>9548</v>
      </c>
      <c r="W100" s="3">
        <v>0</v>
      </c>
      <c r="X100" s="3" t="s">
        <v>9548</v>
      </c>
      <c r="Y100" s="3">
        <v>0</v>
      </c>
      <c r="Z100" s="3" t="s">
        <v>9548</v>
      </c>
    </row>
    <row r="101" spans="1:26" ht="12" customHeight="1" x14ac:dyDescent="0.25">
      <c r="A101" s="3" t="s">
        <v>651</v>
      </c>
      <c r="B101" s="3">
        <v>100</v>
      </c>
      <c r="C101" s="3" t="s">
        <v>13930</v>
      </c>
      <c r="D101" s="3" t="s">
        <v>13931</v>
      </c>
      <c r="E101" s="3">
        <v>2</v>
      </c>
      <c r="F101" s="3">
        <v>247</v>
      </c>
      <c r="G101" s="3">
        <v>6</v>
      </c>
      <c r="H101" s="3" t="s">
        <v>9548</v>
      </c>
      <c r="I101" s="3">
        <v>1</v>
      </c>
      <c r="J101" s="3">
        <v>56</v>
      </c>
      <c r="K101" s="3">
        <v>0</v>
      </c>
      <c r="L101" s="3" t="s">
        <v>9548</v>
      </c>
      <c r="M101" s="3">
        <v>0</v>
      </c>
      <c r="N101" s="3" t="s">
        <v>9548</v>
      </c>
      <c r="O101" s="3">
        <v>1</v>
      </c>
      <c r="P101" s="3">
        <v>191</v>
      </c>
      <c r="Q101" s="3">
        <v>0</v>
      </c>
      <c r="R101" s="3" t="s">
        <v>9548</v>
      </c>
      <c r="S101" s="3">
        <v>0</v>
      </c>
      <c r="T101" s="3" t="s">
        <v>9548</v>
      </c>
      <c r="U101" s="3">
        <v>0</v>
      </c>
      <c r="V101" s="3" t="s">
        <v>9548</v>
      </c>
      <c r="W101" s="3">
        <v>0</v>
      </c>
      <c r="X101" s="3" t="s">
        <v>9548</v>
      </c>
      <c r="Y101" s="3">
        <v>0</v>
      </c>
      <c r="Z101" s="3" t="s">
        <v>9548</v>
      </c>
    </row>
    <row r="102" spans="1:26" ht="12" customHeight="1" x14ac:dyDescent="0.25">
      <c r="A102" s="3" t="s">
        <v>13564</v>
      </c>
      <c r="B102" s="3">
        <v>101</v>
      </c>
      <c r="C102" s="3" t="s">
        <v>13933</v>
      </c>
      <c r="D102" s="3" t="s">
        <v>13934</v>
      </c>
      <c r="E102" s="3">
        <v>2</v>
      </c>
      <c r="F102" s="3">
        <v>271</v>
      </c>
      <c r="G102" s="3">
        <v>2</v>
      </c>
      <c r="H102" s="3">
        <v>163</v>
      </c>
      <c r="I102" s="3">
        <v>3</v>
      </c>
      <c r="J102" s="3">
        <v>108</v>
      </c>
      <c r="K102" s="3">
        <v>0</v>
      </c>
      <c r="L102" s="3" t="s">
        <v>9548</v>
      </c>
      <c r="M102" s="3">
        <v>2</v>
      </c>
      <c r="N102" s="3" t="s">
        <v>9548</v>
      </c>
      <c r="O102" s="3">
        <v>0</v>
      </c>
      <c r="P102" s="3" t="s">
        <v>9548</v>
      </c>
      <c r="Q102" s="3">
        <v>0</v>
      </c>
      <c r="R102" s="3" t="s">
        <v>9548</v>
      </c>
      <c r="S102" s="3">
        <v>0</v>
      </c>
      <c r="T102" s="3" t="s">
        <v>9548</v>
      </c>
      <c r="U102" s="3">
        <v>0</v>
      </c>
      <c r="V102" s="3" t="s">
        <v>9548</v>
      </c>
      <c r="W102" s="3">
        <v>0</v>
      </c>
      <c r="X102" s="3" t="s">
        <v>9548</v>
      </c>
      <c r="Y102" s="3">
        <v>0</v>
      </c>
      <c r="Z102" s="3" t="s">
        <v>9548</v>
      </c>
    </row>
    <row r="103" spans="1:26" ht="12" customHeight="1" x14ac:dyDescent="0.25">
      <c r="A103" s="3" t="s">
        <v>4400</v>
      </c>
      <c r="B103" s="3">
        <v>102</v>
      </c>
      <c r="C103" s="3" t="s">
        <v>13935</v>
      </c>
      <c r="D103" s="3" t="s">
        <v>13936</v>
      </c>
      <c r="E103" s="3">
        <v>2</v>
      </c>
      <c r="F103" s="3">
        <v>281</v>
      </c>
      <c r="G103" s="3">
        <v>4</v>
      </c>
      <c r="H103" s="3">
        <v>238</v>
      </c>
      <c r="I103" s="3">
        <v>1</v>
      </c>
      <c r="J103" s="3">
        <v>43</v>
      </c>
      <c r="K103" s="3">
        <v>0</v>
      </c>
      <c r="L103" s="3" t="s">
        <v>9548</v>
      </c>
      <c r="M103" s="3">
        <v>2</v>
      </c>
      <c r="N103" s="3" t="s">
        <v>9548</v>
      </c>
      <c r="O103" s="3">
        <v>1</v>
      </c>
      <c r="P103" s="3" t="s">
        <v>9548</v>
      </c>
      <c r="Q103" s="3">
        <v>0</v>
      </c>
      <c r="R103" s="3" t="s">
        <v>9548</v>
      </c>
      <c r="S103" s="3">
        <v>0</v>
      </c>
      <c r="T103" s="3" t="s">
        <v>9548</v>
      </c>
      <c r="U103" s="3">
        <v>0</v>
      </c>
      <c r="V103" s="3" t="s">
        <v>9548</v>
      </c>
      <c r="W103" s="3">
        <v>0</v>
      </c>
      <c r="X103" s="3" t="s">
        <v>9548</v>
      </c>
      <c r="Y103" s="3">
        <v>0</v>
      </c>
      <c r="Z103" s="3" t="s">
        <v>9548</v>
      </c>
    </row>
    <row r="104" spans="1:26" ht="12" customHeight="1" x14ac:dyDescent="0.25">
      <c r="A104" s="3" t="s">
        <v>13765</v>
      </c>
      <c r="B104" s="3">
        <v>103</v>
      </c>
      <c r="C104" s="3" t="s">
        <v>13938</v>
      </c>
      <c r="D104" s="3" t="s">
        <v>13939</v>
      </c>
      <c r="E104" s="3">
        <v>2</v>
      </c>
      <c r="F104" s="3">
        <v>289</v>
      </c>
      <c r="G104" s="3">
        <v>9</v>
      </c>
      <c r="H104" s="3" t="s">
        <v>9548</v>
      </c>
      <c r="I104" s="3">
        <v>1</v>
      </c>
      <c r="J104" s="3">
        <v>101</v>
      </c>
      <c r="K104" s="3">
        <v>0</v>
      </c>
      <c r="L104" s="3" t="s">
        <v>9548</v>
      </c>
      <c r="M104" s="3">
        <v>1</v>
      </c>
      <c r="N104" s="3">
        <v>188</v>
      </c>
      <c r="O104" s="3">
        <v>0</v>
      </c>
      <c r="P104" s="3" t="s">
        <v>9548</v>
      </c>
      <c r="Q104" s="3">
        <v>0</v>
      </c>
      <c r="R104" s="3" t="s">
        <v>9548</v>
      </c>
      <c r="S104" s="3">
        <v>0</v>
      </c>
      <c r="T104" s="3" t="s">
        <v>9548</v>
      </c>
      <c r="U104" s="3">
        <v>0</v>
      </c>
      <c r="V104" s="3" t="s">
        <v>9548</v>
      </c>
      <c r="W104" s="3">
        <v>0</v>
      </c>
      <c r="X104" s="3" t="s">
        <v>9548</v>
      </c>
      <c r="Y104" s="3">
        <v>0</v>
      </c>
      <c r="Z104" s="3" t="s">
        <v>9548</v>
      </c>
    </row>
    <row r="105" spans="1:26" ht="12" customHeight="1" x14ac:dyDescent="0.25">
      <c r="A105" s="3" t="s">
        <v>3532</v>
      </c>
      <c r="B105" s="3">
        <v>104</v>
      </c>
      <c r="C105" s="3" t="s">
        <v>13940</v>
      </c>
      <c r="D105" s="3" t="s">
        <v>13941</v>
      </c>
      <c r="E105" s="3">
        <v>2</v>
      </c>
      <c r="F105" s="3">
        <v>297</v>
      </c>
      <c r="G105" s="3">
        <v>6</v>
      </c>
      <c r="H105" s="3">
        <v>269</v>
      </c>
      <c r="I105" s="3">
        <v>1</v>
      </c>
      <c r="J105" s="3">
        <v>28</v>
      </c>
      <c r="K105" s="3">
        <v>0</v>
      </c>
      <c r="L105" s="3" t="s">
        <v>9548</v>
      </c>
      <c r="M105" s="3">
        <v>3</v>
      </c>
      <c r="N105" s="3" t="s">
        <v>9548</v>
      </c>
      <c r="O105" s="3">
        <v>6</v>
      </c>
      <c r="P105" s="3" t="s">
        <v>9548</v>
      </c>
      <c r="Q105" s="3">
        <v>0</v>
      </c>
      <c r="R105" s="3" t="s">
        <v>9548</v>
      </c>
      <c r="S105" s="3">
        <v>0</v>
      </c>
      <c r="T105" s="3" t="s">
        <v>9548</v>
      </c>
      <c r="U105" s="3">
        <v>0</v>
      </c>
      <c r="V105" s="3" t="s">
        <v>9548</v>
      </c>
      <c r="W105" s="3">
        <v>0</v>
      </c>
      <c r="X105" s="3" t="s">
        <v>9548</v>
      </c>
      <c r="Y105" s="3">
        <v>0</v>
      </c>
      <c r="Z105" s="3" t="s">
        <v>9548</v>
      </c>
    </row>
    <row r="106" spans="1:26" ht="12" customHeight="1" x14ac:dyDescent="0.25">
      <c r="A106" s="3" t="s">
        <v>4355</v>
      </c>
      <c r="B106" s="3">
        <v>105</v>
      </c>
      <c r="C106" s="3" t="s">
        <v>13943</v>
      </c>
      <c r="D106" s="3" t="s">
        <v>13944</v>
      </c>
      <c r="E106" s="3">
        <v>2</v>
      </c>
      <c r="F106" s="3">
        <v>311</v>
      </c>
      <c r="G106" s="3">
        <v>4</v>
      </c>
      <c r="H106" s="3">
        <v>220</v>
      </c>
      <c r="I106" s="3">
        <v>2</v>
      </c>
      <c r="J106" s="3">
        <v>91</v>
      </c>
      <c r="K106" s="3">
        <v>0</v>
      </c>
      <c r="L106" s="3" t="s">
        <v>9548</v>
      </c>
      <c r="M106" s="3">
        <v>9</v>
      </c>
      <c r="N106" s="3" t="s">
        <v>9548</v>
      </c>
      <c r="O106" s="3">
        <v>0</v>
      </c>
      <c r="P106" s="3" t="s">
        <v>9548</v>
      </c>
      <c r="Q106" s="3">
        <v>0</v>
      </c>
      <c r="R106" s="3" t="s">
        <v>9548</v>
      </c>
      <c r="S106" s="3">
        <v>0</v>
      </c>
      <c r="T106" s="3" t="s">
        <v>9548</v>
      </c>
      <c r="U106" s="3">
        <v>0</v>
      </c>
      <c r="V106" s="3" t="s">
        <v>9548</v>
      </c>
      <c r="W106" s="3">
        <v>0</v>
      </c>
      <c r="X106" s="3" t="s">
        <v>9548</v>
      </c>
      <c r="Y106" s="3">
        <v>0</v>
      </c>
      <c r="Z106" s="3" t="s">
        <v>9548</v>
      </c>
    </row>
    <row r="107" spans="1:26" ht="12" customHeight="1" x14ac:dyDescent="0.25">
      <c r="A107" s="3" t="s">
        <v>13765</v>
      </c>
      <c r="B107" s="3">
        <v>106</v>
      </c>
      <c r="C107" s="3" t="s">
        <v>13945</v>
      </c>
      <c r="D107" s="3" t="s">
        <v>13946</v>
      </c>
      <c r="E107" s="3">
        <v>2</v>
      </c>
      <c r="F107" s="3">
        <v>315</v>
      </c>
      <c r="G107" s="3">
        <v>2</v>
      </c>
      <c r="H107" s="3">
        <v>184</v>
      </c>
      <c r="I107" s="3">
        <v>4</v>
      </c>
      <c r="J107" s="3">
        <v>131</v>
      </c>
      <c r="K107" s="3">
        <v>0</v>
      </c>
      <c r="L107" s="3" t="s">
        <v>9548</v>
      </c>
      <c r="M107" s="3">
        <v>6</v>
      </c>
      <c r="N107" s="3" t="s">
        <v>9548</v>
      </c>
      <c r="O107" s="3">
        <v>1</v>
      </c>
      <c r="P107" s="3" t="s">
        <v>9548</v>
      </c>
      <c r="Q107" s="3">
        <v>0</v>
      </c>
      <c r="R107" s="3" t="s">
        <v>9548</v>
      </c>
      <c r="S107" s="3">
        <v>0</v>
      </c>
      <c r="T107" s="3" t="s">
        <v>9548</v>
      </c>
      <c r="U107" s="3">
        <v>0</v>
      </c>
      <c r="V107" s="3" t="s">
        <v>9548</v>
      </c>
      <c r="W107" s="3">
        <v>0</v>
      </c>
      <c r="X107" s="3" t="s">
        <v>9548</v>
      </c>
      <c r="Y107" s="3">
        <v>0</v>
      </c>
      <c r="Z107" s="3" t="s">
        <v>9548</v>
      </c>
    </row>
    <row r="108" spans="1:26" ht="12" customHeight="1" x14ac:dyDescent="0.25">
      <c r="A108" s="3" t="s">
        <v>4462</v>
      </c>
      <c r="B108" s="3">
        <v>107</v>
      </c>
      <c r="C108" s="3" t="s">
        <v>13947</v>
      </c>
      <c r="D108" s="3" t="s">
        <v>13948</v>
      </c>
      <c r="E108" s="3">
        <v>2</v>
      </c>
      <c r="F108" s="3">
        <v>315</v>
      </c>
      <c r="G108" s="3">
        <v>5</v>
      </c>
      <c r="H108" s="3">
        <v>283</v>
      </c>
      <c r="I108" s="3">
        <v>1</v>
      </c>
      <c r="J108" s="3">
        <v>32</v>
      </c>
      <c r="K108" s="3">
        <v>0</v>
      </c>
      <c r="L108" s="3" t="s">
        <v>9548</v>
      </c>
      <c r="M108" s="3">
        <v>0</v>
      </c>
      <c r="N108" s="3" t="s">
        <v>9548</v>
      </c>
      <c r="O108" s="3">
        <v>0</v>
      </c>
      <c r="P108" s="3" t="s">
        <v>9548</v>
      </c>
      <c r="Q108" s="3">
        <v>0</v>
      </c>
      <c r="R108" s="3" t="s">
        <v>9548</v>
      </c>
      <c r="S108" s="3">
        <v>0</v>
      </c>
      <c r="T108" s="3" t="s">
        <v>9548</v>
      </c>
      <c r="U108" s="3">
        <v>0</v>
      </c>
      <c r="V108" s="3" t="s">
        <v>9548</v>
      </c>
      <c r="W108" s="3">
        <v>0</v>
      </c>
      <c r="X108" s="3" t="s">
        <v>9548</v>
      </c>
      <c r="Y108" s="3">
        <v>0</v>
      </c>
      <c r="Z108" s="3" t="s">
        <v>9548</v>
      </c>
    </row>
    <row r="109" spans="1:26" ht="12" customHeight="1" x14ac:dyDescent="0.25">
      <c r="A109" s="3" t="s">
        <v>4679</v>
      </c>
      <c r="B109" s="3">
        <v>108</v>
      </c>
      <c r="C109" s="3" t="s">
        <v>13949</v>
      </c>
      <c r="D109" s="3" t="s">
        <v>13950</v>
      </c>
      <c r="E109" s="3">
        <v>2</v>
      </c>
      <c r="F109" s="3">
        <v>316</v>
      </c>
      <c r="G109" s="3">
        <v>4</v>
      </c>
      <c r="H109" s="3">
        <v>283</v>
      </c>
      <c r="I109" s="3">
        <v>1</v>
      </c>
      <c r="J109" s="3">
        <v>33</v>
      </c>
      <c r="K109" s="3">
        <v>0</v>
      </c>
      <c r="L109" s="3" t="s">
        <v>9548</v>
      </c>
      <c r="M109" s="3">
        <v>2</v>
      </c>
      <c r="N109" s="3" t="s">
        <v>9548</v>
      </c>
      <c r="O109" s="3">
        <v>3</v>
      </c>
      <c r="P109" s="3" t="s">
        <v>9548</v>
      </c>
      <c r="Q109" s="3">
        <v>0</v>
      </c>
      <c r="R109" s="3" t="s">
        <v>9548</v>
      </c>
      <c r="S109" s="3">
        <v>0</v>
      </c>
      <c r="T109" s="3" t="s">
        <v>9548</v>
      </c>
      <c r="U109" s="3">
        <v>0</v>
      </c>
      <c r="V109" s="3" t="s">
        <v>9548</v>
      </c>
      <c r="W109" s="3">
        <v>0</v>
      </c>
      <c r="X109" s="3" t="s">
        <v>9548</v>
      </c>
      <c r="Y109" s="3">
        <v>0</v>
      </c>
      <c r="Z109" s="3" t="s">
        <v>9548</v>
      </c>
    </row>
    <row r="110" spans="1:26" ht="12" customHeight="1" x14ac:dyDescent="0.25">
      <c r="A110" s="3" t="s">
        <v>1814</v>
      </c>
      <c r="B110" s="3">
        <v>109</v>
      </c>
      <c r="C110" s="3" t="s">
        <v>13951</v>
      </c>
      <c r="D110" s="3" t="s">
        <v>13952</v>
      </c>
      <c r="E110" s="3">
        <v>2</v>
      </c>
      <c r="F110" s="3">
        <v>331</v>
      </c>
      <c r="G110" s="3">
        <v>2</v>
      </c>
      <c r="H110" s="3">
        <v>268</v>
      </c>
      <c r="I110" s="3">
        <v>1</v>
      </c>
      <c r="J110" s="3">
        <v>63</v>
      </c>
      <c r="K110" s="3">
        <v>0</v>
      </c>
      <c r="L110" s="3" t="s">
        <v>9548</v>
      </c>
      <c r="M110" s="3">
        <v>6</v>
      </c>
      <c r="N110" s="3" t="s">
        <v>9548</v>
      </c>
      <c r="O110" s="3">
        <v>0</v>
      </c>
      <c r="P110" s="3" t="s">
        <v>9548</v>
      </c>
      <c r="Q110" s="3">
        <v>0</v>
      </c>
      <c r="R110" s="3" t="s">
        <v>9548</v>
      </c>
      <c r="S110" s="3">
        <v>0</v>
      </c>
      <c r="T110" s="3" t="s">
        <v>9548</v>
      </c>
      <c r="U110" s="3">
        <v>0</v>
      </c>
      <c r="V110" s="3" t="s">
        <v>9548</v>
      </c>
      <c r="W110" s="3">
        <v>0</v>
      </c>
      <c r="X110" s="3" t="s">
        <v>9548</v>
      </c>
      <c r="Y110" s="3">
        <v>0</v>
      </c>
      <c r="Z110" s="3" t="s">
        <v>9548</v>
      </c>
    </row>
    <row r="111" spans="1:26" ht="12" customHeight="1" x14ac:dyDescent="0.25">
      <c r="A111" s="3" t="s">
        <v>883</v>
      </c>
      <c r="B111" s="3">
        <v>110</v>
      </c>
      <c r="C111" s="3" t="s">
        <v>13953</v>
      </c>
      <c r="D111" s="3" t="s">
        <v>13955</v>
      </c>
      <c r="E111" s="3">
        <v>2</v>
      </c>
      <c r="F111" s="3">
        <v>459</v>
      </c>
      <c r="G111" s="3">
        <v>7</v>
      </c>
      <c r="H111" s="3">
        <v>410</v>
      </c>
      <c r="I111" s="3">
        <v>1</v>
      </c>
      <c r="J111" s="3">
        <v>49</v>
      </c>
      <c r="K111" s="3">
        <v>0</v>
      </c>
      <c r="L111" s="3" t="s">
        <v>9548</v>
      </c>
      <c r="M111" s="3">
        <v>0</v>
      </c>
      <c r="N111" s="3" t="s">
        <v>9548</v>
      </c>
      <c r="O111" s="3">
        <v>0</v>
      </c>
      <c r="P111" s="3" t="s">
        <v>9548</v>
      </c>
      <c r="Q111" s="3">
        <v>0</v>
      </c>
      <c r="R111" s="3" t="s">
        <v>9548</v>
      </c>
      <c r="S111" s="3">
        <v>0</v>
      </c>
      <c r="T111" s="3" t="s">
        <v>9548</v>
      </c>
      <c r="U111" s="3">
        <v>0</v>
      </c>
      <c r="V111" s="3" t="s">
        <v>9548</v>
      </c>
      <c r="W111" s="3">
        <v>0</v>
      </c>
      <c r="X111" s="3" t="s">
        <v>9548</v>
      </c>
      <c r="Y111" s="3">
        <v>0</v>
      </c>
      <c r="Z111" s="3" t="s">
        <v>9548</v>
      </c>
    </row>
    <row r="112" spans="1:26" ht="12" customHeight="1" x14ac:dyDescent="0.25">
      <c r="A112" s="3" t="s">
        <v>310</v>
      </c>
      <c r="B112" s="3">
        <v>111</v>
      </c>
      <c r="C112" s="3" t="s">
        <v>13956</v>
      </c>
      <c r="D112" s="3" t="s">
        <v>13957</v>
      </c>
      <c r="E112" s="3">
        <v>2</v>
      </c>
      <c r="F112" s="3">
        <v>476</v>
      </c>
      <c r="G112" s="3">
        <v>6</v>
      </c>
      <c r="H112" s="3">
        <v>260</v>
      </c>
      <c r="I112" s="3">
        <v>5</v>
      </c>
      <c r="J112" s="3">
        <v>216</v>
      </c>
      <c r="K112" s="3">
        <v>1</v>
      </c>
      <c r="L112" s="3" t="s">
        <v>9548</v>
      </c>
      <c r="M112" s="3">
        <v>1</v>
      </c>
      <c r="N112" s="3" t="s">
        <v>9548</v>
      </c>
      <c r="O112" s="3">
        <v>0</v>
      </c>
      <c r="P112" s="3" t="s">
        <v>9548</v>
      </c>
      <c r="Q112" s="3">
        <v>0</v>
      </c>
      <c r="R112" s="3" t="s">
        <v>9548</v>
      </c>
      <c r="S112" s="3">
        <v>0</v>
      </c>
      <c r="T112" s="3" t="s">
        <v>9548</v>
      </c>
      <c r="U112" s="3">
        <v>0</v>
      </c>
      <c r="V112" s="3" t="s">
        <v>9548</v>
      </c>
      <c r="W112" s="3">
        <v>0</v>
      </c>
      <c r="X112" s="3" t="s">
        <v>9548</v>
      </c>
      <c r="Y112" s="3">
        <v>0</v>
      </c>
      <c r="Z112" s="3" t="s">
        <v>9548</v>
      </c>
    </row>
    <row r="113" spans="1:26" ht="12" customHeight="1" x14ac:dyDescent="0.25">
      <c r="A113" s="3" t="s">
        <v>13765</v>
      </c>
      <c r="B113" s="3">
        <v>112</v>
      </c>
      <c r="C113" s="3" t="s">
        <v>13959</v>
      </c>
      <c r="D113" s="3" t="s">
        <v>13960</v>
      </c>
      <c r="E113" s="3">
        <v>2</v>
      </c>
      <c r="F113" s="3">
        <v>512</v>
      </c>
      <c r="G113" s="3">
        <v>6</v>
      </c>
      <c r="H113" s="3">
        <v>346</v>
      </c>
      <c r="I113" s="3">
        <v>5</v>
      </c>
      <c r="J113" s="3">
        <v>166</v>
      </c>
      <c r="K113" s="3">
        <v>0</v>
      </c>
      <c r="L113" s="3" t="s">
        <v>9548</v>
      </c>
      <c r="M113" s="3">
        <v>4</v>
      </c>
      <c r="N113" s="3" t="s">
        <v>9548</v>
      </c>
      <c r="O113" s="3">
        <v>0</v>
      </c>
      <c r="P113" s="3" t="s">
        <v>9548</v>
      </c>
      <c r="Q113" s="3">
        <v>0</v>
      </c>
      <c r="R113" s="3" t="s">
        <v>9548</v>
      </c>
      <c r="S113" s="3">
        <v>0</v>
      </c>
      <c r="T113" s="3" t="s">
        <v>9548</v>
      </c>
      <c r="U113" s="3">
        <v>0</v>
      </c>
      <c r="V113" s="3" t="s">
        <v>9548</v>
      </c>
      <c r="W113" s="3">
        <v>0</v>
      </c>
      <c r="X113" s="3" t="s">
        <v>9548</v>
      </c>
      <c r="Y113" s="3">
        <v>0</v>
      </c>
      <c r="Z113" s="3" t="s">
        <v>9548</v>
      </c>
    </row>
    <row r="114" spans="1:26" ht="12" customHeight="1" x14ac:dyDescent="0.25">
      <c r="A114" s="3" t="s">
        <v>325</v>
      </c>
      <c r="B114" s="3">
        <v>113</v>
      </c>
      <c r="C114" s="3" t="s">
        <v>13961</v>
      </c>
      <c r="D114" s="3" t="s">
        <v>13962</v>
      </c>
      <c r="E114" s="3">
        <v>2</v>
      </c>
      <c r="F114" s="3">
        <v>547</v>
      </c>
      <c r="G114" s="3">
        <v>6</v>
      </c>
      <c r="H114" s="3">
        <v>289</v>
      </c>
      <c r="I114" s="3">
        <v>6</v>
      </c>
      <c r="J114" s="3">
        <v>258</v>
      </c>
      <c r="K114" s="3">
        <v>0</v>
      </c>
      <c r="L114" s="3" t="s">
        <v>9548</v>
      </c>
      <c r="M114" s="3">
        <v>1</v>
      </c>
      <c r="N114" s="3" t="s">
        <v>9548</v>
      </c>
      <c r="O114" s="3">
        <v>1</v>
      </c>
      <c r="P114" s="3" t="s">
        <v>9548</v>
      </c>
      <c r="Q114" s="3">
        <v>0</v>
      </c>
      <c r="R114" s="3" t="s">
        <v>9548</v>
      </c>
      <c r="S114" s="3">
        <v>0</v>
      </c>
      <c r="T114" s="3" t="s">
        <v>9548</v>
      </c>
      <c r="U114" s="3">
        <v>0</v>
      </c>
      <c r="V114" s="3" t="s">
        <v>9548</v>
      </c>
      <c r="W114" s="3">
        <v>0</v>
      </c>
      <c r="X114" s="3" t="s">
        <v>9548</v>
      </c>
      <c r="Y114" s="3">
        <v>0</v>
      </c>
      <c r="Z114" s="3" t="s">
        <v>9548</v>
      </c>
    </row>
    <row r="115" spans="1:26" ht="12" customHeight="1" x14ac:dyDescent="0.25">
      <c r="A115" s="3" t="s">
        <v>3963</v>
      </c>
      <c r="B115" s="3">
        <v>114</v>
      </c>
      <c r="C115" s="3" t="s">
        <v>13963</v>
      </c>
      <c r="D115" s="3" t="s">
        <v>13964</v>
      </c>
      <c r="E115" s="3">
        <v>1</v>
      </c>
      <c r="F115" s="3">
        <v>40</v>
      </c>
      <c r="G115" s="3">
        <v>4</v>
      </c>
      <c r="H115" s="3" t="s">
        <v>9548</v>
      </c>
      <c r="I115" s="3">
        <v>1</v>
      </c>
      <c r="J115" s="3">
        <v>40</v>
      </c>
      <c r="K115" s="3">
        <v>0</v>
      </c>
      <c r="L115" s="3" t="s">
        <v>9548</v>
      </c>
      <c r="M115" s="3">
        <v>2</v>
      </c>
      <c r="N115" s="3" t="s">
        <v>9548</v>
      </c>
      <c r="O115" s="3">
        <v>1</v>
      </c>
      <c r="P115" s="3" t="s">
        <v>9548</v>
      </c>
      <c r="Q115" s="3">
        <v>0</v>
      </c>
      <c r="R115" s="3" t="s">
        <v>9548</v>
      </c>
      <c r="S115" s="3">
        <v>0</v>
      </c>
      <c r="T115" s="3" t="s">
        <v>9548</v>
      </c>
      <c r="U115" s="3">
        <v>0</v>
      </c>
      <c r="V115" s="3" t="s">
        <v>9548</v>
      </c>
      <c r="W115" s="3">
        <v>0</v>
      </c>
      <c r="X115" s="3" t="s">
        <v>9548</v>
      </c>
      <c r="Y115" s="3">
        <v>0</v>
      </c>
      <c r="Z115" s="3" t="s">
        <v>9548</v>
      </c>
    </row>
    <row r="116" spans="1:26" ht="12" customHeight="1" x14ac:dyDescent="0.25">
      <c r="A116" s="3" t="s">
        <v>2126</v>
      </c>
      <c r="B116" s="3">
        <v>115</v>
      </c>
      <c r="C116" s="3" t="s">
        <v>13966</v>
      </c>
      <c r="D116" s="3" t="s">
        <v>13967</v>
      </c>
      <c r="E116" s="3">
        <v>1</v>
      </c>
      <c r="F116" s="3">
        <v>58</v>
      </c>
      <c r="G116" s="3">
        <v>4</v>
      </c>
      <c r="H116" s="3" t="s">
        <v>9548</v>
      </c>
      <c r="I116" s="3">
        <v>2</v>
      </c>
      <c r="J116" s="3">
        <v>58</v>
      </c>
      <c r="K116" s="3">
        <v>0</v>
      </c>
      <c r="L116" s="3" t="s">
        <v>9548</v>
      </c>
      <c r="M116" s="3">
        <v>1</v>
      </c>
      <c r="N116" s="3" t="s">
        <v>9548</v>
      </c>
      <c r="O116" s="3">
        <v>0</v>
      </c>
      <c r="P116" s="3" t="s">
        <v>9548</v>
      </c>
      <c r="Q116" s="3">
        <v>0</v>
      </c>
      <c r="R116" s="3" t="s">
        <v>9548</v>
      </c>
      <c r="S116" s="3">
        <v>0</v>
      </c>
      <c r="T116" s="3" t="s">
        <v>9548</v>
      </c>
      <c r="U116" s="3">
        <v>0</v>
      </c>
      <c r="V116" s="3" t="s">
        <v>9548</v>
      </c>
      <c r="W116" s="3">
        <v>0</v>
      </c>
      <c r="X116" s="3" t="s">
        <v>9548</v>
      </c>
      <c r="Y116" s="3">
        <v>0</v>
      </c>
      <c r="Z116" s="3" t="s">
        <v>9548</v>
      </c>
    </row>
    <row r="117" spans="1:26" ht="12" customHeight="1" x14ac:dyDescent="0.25">
      <c r="A117" s="3" t="s">
        <v>352</v>
      </c>
      <c r="B117" s="3">
        <v>116</v>
      </c>
      <c r="C117" s="3" t="s">
        <v>13969</v>
      </c>
      <c r="D117" s="3" t="s">
        <v>13970</v>
      </c>
      <c r="E117" s="3">
        <v>1</v>
      </c>
      <c r="F117" s="3">
        <v>66</v>
      </c>
      <c r="G117" s="3">
        <v>3</v>
      </c>
      <c r="H117" s="3" t="s">
        <v>9548</v>
      </c>
      <c r="I117" s="3">
        <v>1</v>
      </c>
      <c r="J117" s="3">
        <v>66</v>
      </c>
      <c r="K117" s="3">
        <v>0</v>
      </c>
      <c r="L117" s="3" t="s">
        <v>9548</v>
      </c>
      <c r="M117" s="3">
        <v>0</v>
      </c>
      <c r="N117" s="3" t="s">
        <v>9548</v>
      </c>
      <c r="O117" s="3">
        <v>0</v>
      </c>
      <c r="P117" s="3" t="s">
        <v>9548</v>
      </c>
      <c r="Q117" s="3">
        <v>0</v>
      </c>
      <c r="R117" s="3" t="s">
        <v>9548</v>
      </c>
      <c r="S117" s="3">
        <v>0</v>
      </c>
      <c r="T117" s="3" t="s">
        <v>9548</v>
      </c>
      <c r="U117" s="3">
        <v>0</v>
      </c>
      <c r="V117" s="3" t="s">
        <v>9548</v>
      </c>
      <c r="W117" s="3">
        <v>0</v>
      </c>
      <c r="X117" s="3" t="s">
        <v>9548</v>
      </c>
      <c r="Y117" s="3">
        <v>0</v>
      </c>
      <c r="Z117" s="3" t="s">
        <v>9548</v>
      </c>
    </row>
    <row r="118" spans="1:26" ht="12" customHeight="1" x14ac:dyDescent="0.25">
      <c r="A118" s="3" t="s">
        <v>4502</v>
      </c>
      <c r="B118" s="3">
        <v>117</v>
      </c>
      <c r="C118" s="3" t="s">
        <v>13971</v>
      </c>
      <c r="D118" s="3" t="s">
        <v>13972</v>
      </c>
      <c r="E118" s="3">
        <v>1</v>
      </c>
      <c r="F118" s="3">
        <v>72</v>
      </c>
      <c r="G118" s="3">
        <v>4</v>
      </c>
      <c r="H118" s="3" t="s">
        <v>9548</v>
      </c>
      <c r="I118" s="3">
        <v>2</v>
      </c>
      <c r="J118" s="3">
        <v>72</v>
      </c>
      <c r="K118" s="3">
        <v>0</v>
      </c>
      <c r="L118" s="3" t="s">
        <v>9548</v>
      </c>
      <c r="M118" s="3">
        <v>0</v>
      </c>
      <c r="N118" s="3" t="s">
        <v>9548</v>
      </c>
      <c r="O118" s="3">
        <v>0</v>
      </c>
      <c r="P118" s="3" t="s">
        <v>9548</v>
      </c>
      <c r="Q118" s="3">
        <v>0</v>
      </c>
      <c r="R118" s="3" t="s">
        <v>9548</v>
      </c>
      <c r="S118" s="3">
        <v>0</v>
      </c>
      <c r="T118" s="3" t="s">
        <v>9548</v>
      </c>
      <c r="U118" s="3">
        <v>0</v>
      </c>
      <c r="V118" s="3" t="s">
        <v>9548</v>
      </c>
      <c r="W118" s="3">
        <v>0</v>
      </c>
      <c r="X118" s="3" t="s">
        <v>9548</v>
      </c>
      <c r="Y118" s="3">
        <v>0</v>
      </c>
      <c r="Z118" s="3" t="s">
        <v>9548</v>
      </c>
    </row>
    <row r="119" spans="1:26" ht="12" customHeight="1" x14ac:dyDescent="0.25">
      <c r="A119" s="3" t="s">
        <v>2526</v>
      </c>
      <c r="B119" s="3">
        <v>118</v>
      </c>
      <c r="C119" s="3" t="s">
        <v>13973</v>
      </c>
      <c r="D119" s="3" t="s">
        <v>13975</v>
      </c>
      <c r="E119" s="3">
        <v>1</v>
      </c>
      <c r="F119" s="3">
        <v>115</v>
      </c>
      <c r="G119" s="3">
        <v>2</v>
      </c>
      <c r="H119" s="3" t="s">
        <v>9548</v>
      </c>
      <c r="I119" s="3">
        <v>2</v>
      </c>
      <c r="J119" s="3">
        <v>115</v>
      </c>
      <c r="K119" s="3">
        <v>0</v>
      </c>
      <c r="L119" s="3" t="s">
        <v>9548</v>
      </c>
      <c r="M119" s="3">
        <v>0</v>
      </c>
      <c r="N119" s="3" t="s">
        <v>9548</v>
      </c>
      <c r="O119" s="3">
        <v>0</v>
      </c>
      <c r="P119" s="3" t="s">
        <v>9548</v>
      </c>
      <c r="Q119" s="3">
        <v>0</v>
      </c>
      <c r="R119" s="3" t="s">
        <v>9548</v>
      </c>
      <c r="S119" s="3">
        <v>0</v>
      </c>
      <c r="T119" s="3" t="s">
        <v>9548</v>
      </c>
      <c r="U119" s="3">
        <v>0</v>
      </c>
      <c r="V119" s="3" t="s">
        <v>9548</v>
      </c>
      <c r="W119" s="3">
        <v>0</v>
      </c>
      <c r="X119" s="3" t="s">
        <v>9548</v>
      </c>
      <c r="Y119" s="3">
        <v>0</v>
      </c>
      <c r="Z119" s="3" t="s">
        <v>9548</v>
      </c>
    </row>
    <row r="120" spans="1:26" ht="12" customHeight="1" x14ac:dyDescent="0.25">
      <c r="A120" s="3" t="s">
        <v>1274</v>
      </c>
      <c r="B120" s="3">
        <v>119</v>
      </c>
      <c r="C120" s="3" t="s">
        <v>13976</v>
      </c>
      <c r="D120" s="3" t="s">
        <v>13977</v>
      </c>
      <c r="E120" s="3">
        <v>1</v>
      </c>
      <c r="F120" s="3">
        <v>128</v>
      </c>
      <c r="G120" s="3">
        <v>1</v>
      </c>
      <c r="H120" s="3" t="s">
        <v>9548</v>
      </c>
      <c r="I120" s="3">
        <v>3</v>
      </c>
      <c r="J120" s="3">
        <v>128</v>
      </c>
      <c r="K120" s="3">
        <v>0</v>
      </c>
      <c r="L120" s="3" t="s">
        <v>9548</v>
      </c>
      <c r="M120" s="3">
        <v>1</v>
      </c>
      <c r="N120" s="3" t="s">
        <v>9548</v>
      </c>
      <c r="O120" s="3">
        <v>0</v>
      </c>
      <c r="P120" s="3" t="s">
        <v>9548</v>
      </c>
      <c r="Q120" s="3">
        <v>0</v>
      </c>
      <c r="R120" s="3" t="s">
        <v>9548</v>
      </c>
      <c r="S120" s="3">
        <v>0</v>
      </c>
      <c r="T120" s="3" t="s">
        <v>9548</v>
      </c>
      <c r="U120" s="3">
        <v>0</v>
      </c>
      <c r="V120" s="3" t="s">
        <v>9548</v>
      </c>
      <c r="W120" s="3">
        <v>0</v>
      </c>
      <c r="X120" s="3" t="s">
        <v>9548</v>
      </c>
      <c r="Y120" s="3">
        <v>0</v>
      </c>
      <c r="Z120" s="3" t="s">
        <v>9548</v>
      </c>
    </row>
    <row r="121" spans="1:26" ht="12" customHeight="1" x14ac:dyDescent="0.25">
      <c r="A121" s="3" t="s">
        <v>2914</v>
      </c>
      <c r="B121" s="3">
        <v>120</v>
      </c>
      <c r="C121" s="3" t="s">
        <v>13979</v>
      </c>
      <c r="D121" s="3" t="s">
        <v>13980</v>
      </c>
      <c r="E121" s="3">
        <v>1</v>
      </c>
      <c r="F121" s="3">
        <v>254</v>
      </c>
      <c r="G121" s="3">
        <v>3</v>
      </c>
      <c r="H121" s="3" t="s">
        <v>9548</v>
      </c>
      <c r="I121" s="3">
        <v>7</v>
      </c>
      <c r="J121" s="3">
        <v>254</v>
      </c>
      <c r="K121" s="3">
        <v>0</v>
      </c>
      <c r="L121" s="3" t="s">
        <v>9548</v>
      </c>
      <c r="M121" s="3">
        <v>0</v>
      </c>
      <c r="N121" s="3" t="s">
        <v>9548</v>
      </c>
      <c r="O121" s="3">
        <v>1</v>
      </c>
      <c r="P121" s="3" t="s">
        <v>9548</v>
      </c>
      <c r="Q121" s="3">
        <v>0</v>
      </c>
      <c r="R121" s="3" t="s">
        <v>9548</v>
      </c>
      <c r="S121" s="3">
        <v>0</v>
      </c>
      <c r="T121" s="3" t="s">
        <v>9548</v>
      </c>
      <c r="U121" s="3">
        <v>0</v>
      </c>
      <c r="V121" s="3" t="s">
        <v>9548</v>
      </c>
      <c r="W121" s="3">
        <v>0</v>
      </c>
      <c r="X121" s="3" t="s">
        <v>9548</v>
      </c>
      <c r="Y121" s="3">
        <v>0</v>
      </c>
      <c r="Z121" s="3" t="s">
        <v>9548</v>
      </c>
    </row>
    <row r="122" spans="1:26" ht="12" customHeight="1" x14ac:dyDescent="0.25">
      <c r="A122" s="3" t="s">
        <v>381</v>
      </c>
      <c r="B122" s="3">
        <v>121</v>
      </c>
      <c r="C122" s="3" t="s">
        <v>13981</v>
      </c>
      <c r="D122" s="3" t="s">
        <v>13982</v>
      </c>
      <c r="E122" s="3">
        <v>0</v>
      </c>
      <c r="F122" s="3">
        <v>0</v>
      </c>
      <c r="G122" s="3">
        <v>3</v>
      </c>
      <c r="H122" s="3" t="s">
        <v>9548</v>
      </c>
      <c r="I122" s="3">
        <v>11</v>
      </c>
      <c r="J122" s="3" t="s">
        <v>9548</v>
      </c>
      <c r="K122" s="3">
        <v>0</v>
      </c>
      <c r="L122" s="3" t="s">
        <v>9548</v>
      </c>
      <c r="M122" s="3">
        <v>0</v>
      </c>
      <c r="N122" s="3" t="s">
        <v>9548</v>
      </c>
      <c r="O122" s="3">
        <v>0</v>
      </c>
      <c r="P122" s="3" t="s">
        <v>9548</v>
      </c>
      <c r="Q122" s="3">
        <v>0</v>
      </c>
      <c r="R122" s="3" t="s">
        <v>9548</v>
      </c>
      <c r="S122" s="3">
        <v>0</v>
      </c>
      <c r="T122" s="3" t="s">
        <v>9548</v>
      </c>
      <c r="U122" s="3">
        <v>0</v>
      </c>
      <c r="V122" s="3" t="s">
        <v>9548</v>
      </c>
      <c r="W122" s="3">
        <v>0</v>
      </c>
      <c r="X122" s="3" t="s">
        <v>9548</v>
      </c>
      <c r="Y122" s="3">
        <v>0</v>
      </c>
      <c r="Z122" s="3" t="s">
        <v>9548</v>
      </c>
    </row>
    <row r="123" spans="1:26" ht="12" customHeight="1" x14ac:dyDescent="0.25">
      <c r="A123" s="3" t="s">
        <v>3715</v>
      </c>
      <c r="B123" s="3">
        <v>122</v>
      </c>
      <c r="C123" s="3" t="s">
        <v>13984</v>
      </c>
      <c r="D123" s="3" t="s">
        <v>13985</v>
      </c>
      <c r="E123" s="3">
        <v>0</v>
      </c>
      <c r="F123" s="3">
        <v>0</v>
      </c>
      <c r="G123" s="3">
        <v>2</v>
      </c>
      <c r="H123" s="3" t="s">
        <v>9548</v>
      </c>
      <c r="I123" s="3">
        <v>5</v>
      </c>
      <c r="J123" s="3" t="s">
        <v>9548</v>
      </c>
      <c r="K123" s="3">
        <v>0</v>
      </c>
      <c r="L123" s="3" t="s">
        <v>9548</v>
      </c>
      <c r="M123" s="3">
        <v>0</v>
      </c>
      <c r="N123" s="3" t="s">
        <v>9548</v>
      </c>
      <c r="O123" s="3">
        <v>0</v>
      </c>
      <c r="P123" s="3" t="s">
        <v>9548</v>
      </c>
      <c r="Q123" s="3">
        <v>0</v>
      </c>
      <c r="R123" s="3" t="s">
        <v>9548</v>
      </c>
      <c r="S123" s="3">
        <v>0</v>
      </c>
      <c r="T123" s="3" t="s">
        <v>9548</v>
      </c>
      <c r="U123" s="3">
        <v>0</v>
      </c>
      <c r="V123" s="3" t="s">
        <v>9548</v>
      </c>
      <c r="W123" s="3">
        <v>0</v>
      </c>
      <c r="X123" s="3" t="s">
        <v>9548</v>
      </c>
      <c r="Y123" s="3">
        <v>0</v>
      </c>
      <c r="Z123" s="3" t="s">
        <v>9548</v>
      </c>
    </row>
    <row r="124" spans="1:26" ht="12" customHeight="1" x14ac:dyDescent="0.25">
      <c r="B124" s="3"/>
    </row>
    <row r="125" spans="1:26" ht="12" customHeight="1" x14ac:dyDescent="0.25">
      <c r="B125" s="3"/>
    </row>
    <row r="126" spans="1:26" ht="12" customHeight="1" x14ac:dyDescent="0.25">
      <c r="B126" s="3"/>
    </row>
    <row r="127" spans="1:26" ht="12" customHeight="1" x14ac:dyDescent="0.25">
      <c r="B127" s="3"/>
    </row>
    <row r="128" spans="1:26" ht="12" customHeight="1" x14ac:dyDescent="0.25">
      <c r="B128" s="3"/>
    </row>
    <row r="129" spans="2:2" ht="12" customHeight="1" x14ac:dyDescent="0.25">
      <c r="B129" s="3"/>
    </row>
    <row r="130" spans="2:2" ht="12" customHeight="1" x14ac:dyDescent="0.25">
      <c r="B130" s="3"/>
    </row>
    <row r="131" spans="2:2" ht="12" customHeight="1" x14ac:dyDescent="0.25">
      <c r="B131" s="3"/>
    </row>
    <row r="132" spans="2:2" ht="12" customHeight="1" x14ac:dyDescent="0.25">
      <c r="B132" s="3"/>
    </row>
    <row r="133" spans="2:2" ht="12" customHeight="1" x14ac:dyDescent="0.25">
      <c r="B133" s="3"/>
    </row>
    <row r="134" spans="2:2" ht="12" customHeight="1" x14ac:dyDescent="0.25">
      <c r="B134" s="3"/>
    </row>
    <row r="135" spans="2:2" ht="12" customHeight="1" x14ac:dyDescent="0.25">
      <c r="B135" s="3"/>
    </row>
    <row r="136" spans="2:2" ht="12" customHeight="1" x14ac:dyDescent="0.25">
      <c r="B136" s="3"/>
    </row>
    <row r="137" spans="2:2" ht="12" customHeight="1" x14ac:dyDescent="0.25">
      <c r="B137" s="3"/>
    </row>
    <row r="138" spans="2:2" ht="12" customHeight="1" x14ac:dyDescent="0.25">
      <c r="B138" s="3"/>
    </row>
    <row r="139" spans="2:2" ht="12" customHeight="1" x14ac:dyDescent="0.25">
      <c r="B139" s="3"/>
    </row>
    <row r="140" spans="2:2" ht="12" customHeight="1" x14ac:dyDescent="0.25">
      <c r="B140" s="3"/>
    </row>
    <row r="141" spans="2:2" ht="12" customHeight="1" x14ac:dyDescent="0.25">
      <c r="B141" s="3"/>
    </row>
    <row r="142" spans="2:2" ht="12" customHeight="1" x14ac:dyDescent="0.25">
      <c r="B142" s="3"/>
    </row>
    <row r="143" spans="2:2" ht="12" customHeight="1" x14ac:dyDescent="0.25">
      <c r="B143" s="3"/>
    </row>
    <row r="144" spans="2:2" ht="12" customHeight="1" x14ac:dyDescent="0.25">
      <c r="B144" s="3"/>
    </row>
    <row r="145" spans="2:2" ht="12" customHeight="1" x14ac:dyDescent="0.25">
      <c r="B145" s="3"/>
    </row>
    <row r="146" spans="2:2" ht="12" customHeight="1" x14ac:dyDescent="0.25">
      <c r="B146" s="3"/>
    </row>
    <row r="147" spans="2:2" ht="12" customHeight="1" x14ac:dyDescent="0.25">
      <c r="B147" s="3"/>
    </row>
    <row r="148" spans="2:2" ht="12" customHeight="1" x14ac:dyDescent="0.25">
      <c r="B148" s="3"/>
    </row>
    <row r="149" spans="2:2" ht="12" customHeight="1" x14ac:dyDescent="0.25">
      <c r="B149" s="3"/>
    </row>
    <row r="150" spans="2:2" ht="12" customHeight="1" x14ac:dyDescent="0.25">
      <c r="B150" s="3"/>
    </row>
    <row r="151" spans="2:2" ht="12" customHeight="1" x14ac:dyDescent="0.25">
      <c r="B151" s="3"/>
    </row>
    <row r="152" spans="2:2" ht="12" customHeight="1" x14ac:dyDescent="0.25">
      <c r="B152" s="3"/>
    </row>
    <row r="153" spans="2:2" ht="12" customHeight="1" x14ac:dyDescent="0.25">
      <c r="B153" s="3"/>
    </row>
    <row r="154" spans="2:2" ht="12" customHeight="1" x14ac:dyDescent="0.25">
      <c r="B154" s="3"/>
    </row>
    <row r="155" spans="2:2" ht="12" customHeight="1" x14ac:dyDescent="0.25">
      <c r="B155" s="3"/>
    </row>
    <row r="156" spans="2:2" ht="12" customHeight="1" x14ac:dyDescent="0.25">
      <c r="B156" s="3"/>
    </row>
    <row r="157" spans="2:2" ht="12" customHeight="1" x14ac:dyDescent="0.25">
      <c r="B157" s="3"/>
    </row>
    <row r="158" spans="2:2" ht="12" customHeight="1" x14ac:dyDescent="0.25">
      <c r="B158" s="3"/>
    </row>
    <row r="159" spans="2:2" ht="12" customHeight="1" x14ac:dyDescent="0.25">
      <c r="B159" s="3"/>
    </row>
    <row r="160" spans="2:2" ht="12" customHeight="1" x14ac:dyDescent="0.25">
      <c r="B160" s="3"/>
    </row>
    <row r="161" spans="2:2" ht="12" customHeight="1" x14ac:dyDescent="0.25">
      <c r="B161" s="3"/>
    </row>
    <row r="162" spans="2:2" ht="12" customHeight="1" x14ac:dyDescent="0.25">
      <c r="B162" s="3"/>
    </row>
    <row r="163" spans="2:2" ht="12" customHeight="1" x14ac:dyDescent="0.25">
      <c r="B163" s="3"/>
    </row>
    <row r="164" spans="2:2" ht="12" customHeight="1" x14ac:dyDescent="0.25">
      <c r="B164" s="3"/>
    </row>
    <row r="165" spans="2:2" ht="12" customHeight="1" x14ac:dyDescent="0.25">
      <c r="B165" s="3"/>
    </row>
    <row r="166" spans="2:2" ht="12" customHeight="1" x14ac:dyDescent="0.25">
      <c r="B166" s="3"/>
    </row>
    <row r="167" spans="2:2" ht="12" customHeight="1" x14ac:dyDescent="0.25">
      <c r="B167" s="3"/>
    </row>
    <row r="168" spans="2:2" ht="12" customHeight="1" x14ac:dyDescent="0.25">
      <c r="B168" s="3"/>
    </row>
    <row r="169" spans="2:2" ht="12" customHeight="1" x14ac:dyDescent="0.25">
      <c r="B169" s="3"/>
    </row>
    <row r="170" spans="2:2" ht="12" customHeight="1" x14ac:dyDescent="0.25">
      <c r="B170" s="3"/>
    </row>
    <row r="171" spans="2:2" ht="12" customHeight="1" x14ac:dyDescent="0.25">
      <c r="B171" s="3"/>
    </row>
    <row r="172" spans="2:2" ht="12" customHeight="1" x14ac:dyDescent="0.25">
      <c r="B172" s="3"/>
    </row>
    <row r="173" spans="2:2" ht="12" customHeight="1" x14ac:dyDescent="0.25">
      <c r="B173" s="3"/>
    </row>
    <row r="174" spans="2:2" ht="12" customHeight="1" x14ac:dyDescent="0.25">
      <c r="B174" s="3"/>
    </row>
    <row r="175" spans="2:2" ht="12" customHeight="1" x14ac:dyDescent="0.25">
      <c r="B175" s="3"/>
    </row>
    <row r="176" spans="2:2" ht="12" customHeight="1" x14ac:dyDescent="0.25">
      <c r="B176" s="3"/>
    </row>
    <row r="177" spans="2:2" ht="12" customHeight="1" x14ac:dyDescent="0.25">
      <c r="B177" s="3"/>
    </row>
    <row r="178" spans="2:2" ht="12" customHeight="1" x14ac:dyDescent="0.25">
      <c r="B178" s="3"/>
    </row>
    <row r="179" spans="2:2" ht="12" customHeight="1" x14ac:dyDescent="0.25">
      <c r="B179" s="3"/>
    </row>
    <row r="180" spans="2:2" ht="12" customHeight="1" x14ac:dyDescent="0.25">
      <c r="B180" s="3"/>
    </row>
    <row r="181" spans="2:2" ht="12" customHeight="1" x14ac:dyDescent="0.25">
      <c r="B181" s="3"/>
    </row>
    <row r="182" spans="2:2" ht="12" customHeight="1" x14ac:dyDescent="0.25">
      <c r="B182" s="3"/>
    </row>
    <row r="183" spans="2:2" ht="12" customHeight="1" x14ac:dyDescent="0.25">
      <c r="B183" s="3"/>
    </row>
    <row r="184" spans="2:2" ht="12" customHeight="1" x14ac:dyDescent="0.25">
      <c r="B184" s="3"/>
    </row>
    <row r="185" spans="2:2" ht="12" customHeight="1" x14ac:dyDescent="0.25">
      <c r="B185" s="3"/>
    </row>
    <row r="186" spans="2:2" ht="12" customHeight="1" x14ac:dyDescent="0.25">
      <c r="B186" s="3"/>
    </row>
    <row r="187" spans="2:2" ht="12" customHeight="1" x14ac:dyDescent="0.25">
      <c r="B187" s="3"/>
    </row>
    <row r="188" spans="2:2" ht="12" customHeight="1" x14ac:dyDescent="0.25">
      <c r="B188" s="3"/>
    </row>
    <row r="189" spans="2:2" ht="12" customHeight="1" x14ac:dyDescent="0.25">
      <c r="B189" s="3"/>
    </row>
    <row r="190" spans="2:2" ht="12" customHeight="1" x14ac:dyDescent="0.25">
      <c r="B190" s="3"/>
    </row>
    <row r="191" spans="2:2" ht="12" customHeight="1" x14ac:dyDescent="0.25">
      <c r="B191" s="3"/>
    </row>
    <row r="192" spans="2:2" ht="12" customHeight="1" x14ac:dyDescent="0.25">
      <c r="B192" s="3"/>
    </row>
    <row r="193" spans="2:2" ht="12" customHeight="1" x14ac:dyDescent="0.25">
      <c r="B193" s="3"/>
    </row>
    <row r="194" spans="2:2" ht="12" customHeight="1" x14ac:dyDescent="0.25">
      <c r="B194" s="3"/>
    </row>
    <row r="195" spans="2:2" ht="12" customHeight="1" x14ac:dyDescent="0.25">
      <c r="B195" s="3"/>
    </row>
    <row r="196" spans="2:2" ht="12" customHeight="1" x14ac:dyDescent="0.25">
      <c r="B196" s="3"/>
    </row>
    <row r="197" spans="2:2" ht="12" customHeight="1" x14ac:dyDescent="0.25">
      <c r="B197" s="3"/>
    </row>
    <row r="198" spans="2:2" ht="12" customHeight="1" x14ac:dyDescent="0.25">
      <c r="B198" s="3"/>
    </row>
    <row r="199" spans="2:2" ht="12" customHeight="1" x14ac:dyDescent="0.25">
      <c r="B199" s="3"/>
    </row>
    <row r="200" spans="2:2" ht="12" customHeight="1" x14ac:dyDescent="0.25">
      <c r="B200" s="3"/>
    </row>
    <row r="201" spans="2:2" ht="12" customHeight="1" x14ac:dyDescent="0.25">
      <c r="B201" s="3"/>
    </row>
    <row r="202" spans="2:2" ht="12" customHeight="1" x14ac:dyDescent="0.25">
      <c r="B202" s="3"/>
    </row>
    <row r="203" spans="2:2" ht="12" customHeight="1" x14ac:dyDescent="0.25">
      <c r="B203" s="3"/>
    </row>
    <row r="204" spans="2:2" ht="12" customHeight="1" x14ac:dyDescent="0.25">
      <c r="B204" s="3"/>
    </row>
    <row r="205" spans="2:2" ht="12" customHeight="1" x14ac:dyDescent="0.25">
      <c r="B205" s="3"/>
    </row>
    <row r="206" spans="2:2" ht="12" customHeight="1" x14ac:dyDescent="0.25">
      <c r="B206" s="3"/>
    </row>
    <row r="207" spans="2:2" ht="12" customHeight="1" x14ac:dyDescent="0.25">
      <c r="B207" s="3"/>
    </row>
    <row r="208" spans="2:2" ht="12" customHeight="1" x14ac:dyDescent="0.25">
      <c r="B208" s="3"/>
    </row>
    <row r="209" spans="2:2" ht="12" customHeight="1" x14ac:dyDescent="0.25">
      <c r="B209" s="3"/>
    </row>
    <row r="210" spans="2:2" ht="12" customHeight="1" x14ac:dyDescent="0.25">
      <c r="B210" s="3"/>
    </row>
    <row r="211" spans="2:2" ht="12" customHeight="1" x14ac:dyDescent="0.25">
      <c r="B211" s="3"/>
    </row>
    <row r="212" spans="2:2" ht="12" customHeight="1" x14ac:dyDescent="0.25">
      <c r="B212" s="3"/>
    </row>
    <row r="213" spans="2:2" ht="12" customHeight="1" x14ac:dyDescent="0.25">
      <c r="B213" s="3"/>
    </row>
    <row r="214" spans="2:2" ht="12" customHeight="1" x14ac:dyDescent="0.25">
      <c r="B214" s="3"/>
    </row>
    <row r="215" spans="2:2" ht="12" customHeight="1" x14ac:dyDescent="0.25">
      <c r="B215" s="3"/>
    </row>
    <row r="216" spans="2:2" ht="12" customHeight="1" x14ac:dyDescent="0.25">
      <c r="B216" s="3"/>
    </row>
    <row r="217" spans="2:2" ht="12" customHeight="1" x14ac:dyDescent="0.25">
      <c r="B217" s="3"/>
    </row>
    <row r="218" spans="2:2" ht="12" customHeight="1" x14ac:dyDescent="0.25">
      <c r="B218" s="3"/>
    </row>
    <row r="219" spans="2:2" ht="12" customHeight="1" x14ac:dyDescent="0.25">
      <c r="B219" s="3"/>
    </row>
    <row r="220" spans="2:2" ht="12" customHeight="1" x14ac:dyDescent="0.25">
      <c r="B220" s="3"/>
    </row>
    <row r="221" spans="2:2" ht="12" customHeight="1" x14ac:dyDescent="0.25">
      <c r="B221" s="3"/>
    </row>
    <row r="222" spans="2:2" ht="12" customHeight="1" x14ac:dyDescent="0.25">
      <c r="B222" s="3"/>
    </row>
    <row r="223" spans="2:2" ht="12" customHeight="1" x14ac:dyDescent="0.25">
      <c r="B223" s="3"/>
    </row>
    <row r="224" spans="2:2" ht="12" customHeight="1" x14ac:dyDescent="0.25">
      <c r="B224" s="3"/>
    </row>
    <row r="225" spans="2:2" ht="12" customHeight="1" x14ac:dyDescent="0.25">
      <c r="B225" s="3"/>
    </row>
    <row r="226" spans="2:2" ht="12" customHeight="1" x14ac:dyDescent="0.25">
      <c r="B226" s="3"/>
    </row>
    <row r="227" spans="2:2" ht="12" customHeight="1" x14ac:dyDescent="0.25">
      <c r="B227" s="3"/>
    </row>
    <row r="228" spans="2:2" ht="12" customHeight="1" x14ac:dyDescent="0.25">
      <c r="B228" s="3"/>
    </row>
    <row r="229" spans="2:2" ht="12" customHeight="1" x14ac:dyDescent="0.25">
      <c r="B229" s="3"/>
    </row>
    <row r="230" spans="2:2" ht="12" customHeight="1" x14ac:dyDescent="0.25">
      <c r="B230" s="3"/>
    </row>
    <row r="231" spans="2:2" ht="12" customHeight="1" x14ac:dyDescent="0.25">
      <c r="B231" s="3"/>
    </row>
    <row r="232" spans="2:2" ht="12" customHeight="1" x14ac:dyDescent="0.25">
      <c r="B232" s="3"/>
    </row>
    <row r="233" spans="2:2" ht="12" customHeight="1" x14ac:dyDescent="0.25">
      <c r="B233" s="3"/>
    </row>
    <row r="234" spans="2:2" ht="12" customHeight="1" x14ac:dyDescent="0.25">
      <c r="B234" s="3"/>
    </row>
    <row r="235" spans="2:2" ht="12" customHeight="1" x14ac:dyDescent="0.25">
      <c r="B235" s="3"/>
    </row>
    <row r="236" spans="2:2" ht="12" customHeight="1" x14ac:dyDescent="0.25">
      <c r="B236" s="3"/>
    </row>
    <row r="237" spans="2:2" ht="12" customHeight="1" x14ac:dyDescent="0.25">
      <c r="B237" s="3"/>
    </row>
    <row r="238" spans="2:2" ht="12" customHeight="1" x14ac:dyDescent="0.25">
      <c r="B238" s="3"/>
    </row>
    <row r="239" spans="2:2" ht="12" customHeight="1" x14ac:dyDescent="0.25">
      <c r="B239" s="3"/>
    </row>
    <row r="240" spans="2:2" ht="12" customHeight="1" x14ac:dyDescent="0.25">
      <c r="B240" s="3"/>
    </row>
    <row r="241" spans="2:2" ht="12" customHeight="1" x14ac:dyDescent="0.25">
      <c r="B241" s="3"/>
    </row>
    <row r="242" spans="2:2" ht="12" customHeight="1" x14ac:dyDescent="0.25">
      <c r="B242" s="3"/>
    </row>
    <row r="243" spans="2:2" ht="12" customHeight="1" x14ac:dyDescent="0.25">
      <c r="B243" s="3"/>
    </row>
    <row r="244" spans="2:2" ht="12" customHeight="1" x14ac:dyDescent="0.25">
      <c r="B244" s="3"/>
    </row>
    <row r="245" spans="2:2" ht="12" customHeight="1" x14ac:dyDescent="0.25">
      <c r="B245" s="3"/>
    </row>
    <row r="246" spans="2:2" ht="12" customHeight="1" x14ac:dyDescent="0.25">
      <c r="B246" s="3"/>
    </row>
    <row r="247" spans="2:2" ht="12" customHeight="1" x14ac:dyDescent="0.25">
      <c r="B247" s="3"/>
    </row>
    <row r="248" spans="2:2" ht="12" customHeight="1" x14ac:dyDescent="0.25">
      <c r="B248" s="3"/>
    </row>
    <row r="249" spans="2:2" ht="12" customHeight="1" x14ac:dyDescent="0.25">
      <c r="B249" s="3"/>
    </row>
    <row r="250" spans="2:2" ht="12" customHeight="1" x14ac:dyDescent="0.25">
      <c r="B250" s="3"/>
    </row>
    <row r="251" spans="2:2" ht="12" customHeight="1" x14ac:dyDescent="0.25">
      <c r="B251" s="3"/>
    </row>
    <row r="252" spans="2:2" ht="12" customHeight="1" x14ac:dyDescent="0.25">
      <c r="B252" s="3"/>
    </row>
    <row r="253" spans="2:2" ht="12" customHeight="1" x14ac:dyDescent="0.25">
      <c r="B253" s="3"/>
    </row>
    <row r="254" spans="2:2" ht="12" customHeight="1" x14ac:dyDescent="0.25">
      <c r="B254" s="3"/>
    </row>
    <row r="255" spans="2:2" ht="12" customHeight="1" x14ac:dyDescent="0.25">
      <c r="B255" s="3"/>
    </row>
    <row r="256" spans="2:2" ht="12" customHeight="1" x14ac:dyDescent="0.25">
      <c r="B256" s="3"/>
    </row>
    <row r="257" spans="2:2" ht="12" customHeight="1" x14ac:dyDescent="0.25">
      <c r="B257" s="3"/>
    </row>
    <row r="258" spans="2:2" ht="12" customHeight="1" x14ac:dyDescent="0.25">
      <c r="B258" s="3"/>
    </row>
    <row r="259" spans="2:2" ht="12" customHeight="1" x14ac:dyDescent="0.25">
      <c r="B259" s="3"/>
    </row>
    <row r="260" spans="2:2" ht="12" customHeight="1" x14ac:dyDescent="0.25">
      <c r="B260" s="3"/>
    </row>
    <row r="261" spans="2:2" ht="12" customHeight="1" x14ac:dyDescent="0.25">
      <c r="B261" s="3"/>
    </row>
    <row r="262" spans="2:2" ht="12" customHeight="1" x14ac:dyDescent="0.25">
      <c r="B262" s="3"/>
    </row>
    <row r="263" spans="2:2" ht="12" customHeight="1" x14ac:dyDescent="0.25">
      <c r="B263" s="3"/>
    </row>
    <row r="264" spans="2:2" ht="12" customHeight="1" x14ac:dyDescent="0.25">
      <c r="B264" s="3"/>
    </row>
    <row r="265" spans="2:2" ht="12" customHeight="1" x14ac:dyDescent="0.25">
      <c r="B265" s="3"/>
    </row>
    <row r="266" spans="2:2" ht="12" customHeight="1" x14ac:dyDescent="0.25">
      <c r="B266" s="3"/>
    </row>
    <row r="267" spans="2:2" ht="12" customHeight="1" x14ac:dyDescent="0.25">
      <c r="B267" s="3"/>
    </row>
    <row r="268" spans="2:2" ht="12" customHeight="1" x14ac:dyDescent="0.25">
      <c r="B268" s="3"/>
    </row>
    <row r="269" spans="2:2" ht="12" customHeight="1" x14ac:dyDescent="0.25">
      <c r="B269" s="3"/>
    </row>
    <row r="270" spans="2:2" ht="12" customHeight="1" x14ac:dyDescent="0.25">
      <c r="B270" s="3"/>
    </row>
    <row r="271" spans="2:2" ht="12" customHeight="1" x14ac:dyDescent="0.25">
      <c r="B271" s="3"/>
    </row>
    <row r="272" spans="2:2" ht="12" customHeight="1" x14ac:dyDescent="0.25">
      <c r="B272" s="3"/>
    </row>
    <row r="273" spans="2:2" ht="12" customHeight="1" x14ac:dyDescent="0.25">
      <c r="B273" s="3"/>
    </row>
    <row r="274" spans="2:2" ht="12" customHeight="1" x14ac:dyDescent="0.25">
      <c r="B274" s="3"/>
    </row>
    <row r="275" spans="2:2" ht="12" customHeight="1" x14ac:dyDescent="0.25">
      <c r="B275" s="3"/>
    </row>
    <row r="276" spans="2:2" ht="12" customHeight="1" x14ac:dyDescent="0.25">
      <c r="B276" s="3"/>
    </row>
    <row r="277" spans="2:2" ht="12" customHeight="1" x14ac:dyDescent="0.25">
      <c r="B277" s="3"/>
    </row>
    <row r="278" spans="2:2" ht="12" customHeight="1" x14ac:dyDescent="0.25">
      <c r="B278" s="3"/>
    </row>
    <row r="279" spans="2:2" ht="12" customHeight="1" x14ac:dyDescent="0.25">
      <c r="B279" s="3"/>
    </row>
    <row r="280" spans="2:2" ht="12" customHeight="1" x14ac:dyDescent="0.25">
      <c r="B280" s="3"/>
    </row>
    <row r="281" spans="2:2" ht="12" customHeight="1" x14ac:dyDescent="0.25">
      <c r="B281" s="3"/>
    </row>
    <row r="282" spans="2:2" ht="12" customHeight="1" x14ac:dyDescent="0.25">
      <c r="B282" s="3"/>
    </row>
    <row r="283" spans="2:2" ht="12" customHeight="1" x14ac:dyDescent="0.25">
      <c r="B283" s="3"/>
    </row>
    <row r="284" spans="2:2" ht="12" customHeight="1" x14ac:dyDescent="0.25">
      <c r="B284" s="3"/>
    </row>
    <row r="285" spans="2:2" ht="12" customHeight="1" x14ac:dyDescent="0.25">
      <c r="B285" s="3"/>
    </row>
    <row r="286" spans="2:2" ht="12" customHeight="1" x14ac:dyDescent="0.25">
      <c r="B286" s="3"/>
    </row>
    <row r="287" spans="2:2" ht="12" customHeight="1" x14ac:dyDescent="0.25">
      <c r="B287" s="3"/>
    </row>
    <row r="288" spans="2:2" ht="12" customHeight="1" x14ac:dyDescent="0.25">
      <c r="B288" s="3"/>
    </row>
    <row r="289" spans="2:2" ht="12" customHeight="1" x14ac:dyDescent="0.25">
      <c r="B289" s="3"/>
    </row>
    <row r="290" spans="2:2" ht="12" customHeight="1" x14ac:dyDescent="0.25">
      <c r="B290" s="3"/>
    </row>
    <row r="291" spans="2:2" ht="12" customHeight="1" x14ac:dyDescent="0.25">
      <c r="B291" s="3"/>
    </row>
    <row r="292" spans="2:2" ht="12" customHeight="1" x14ac:dyDescent="0.25">
      <c r="B292" s="3"/>
    </row>
    <row r="293" spans="2:2" ht="12" customHeight="1" x14ac:dyDescent="0.25">
      <c r="B293" s="3"/>
    </row>
    <row r="294" spans="2:2" ht="12" customHeight="1" x14ac:dyDescent="0.25">
      <c r="B294" s="3"/>
    </row>
    <row r="295" spans="2:2" ht="12" customHeight="1" x14ac:dyDescent="0.25">
      <c r="B295" s="3"/>
    </row>
    <row r="296" spans="2:2" ht="12" customHeight="1" x14ac:dyDescent="0.25">
      <c r="B296" s="3"/>
    </row>
    <row r="297" spans="2:2" ht="12" customHeight="1" x14ac:dyDescent="0.25">
      <c r="B297" s="3"/>
    </row>
    <row r="298" spans="2:2" ht="12" customHeight="1" x14ac:dyDescent="0.25">
      <c r="B298" s="3"/>
    </row>
    <row r="299" spans="2:2" ht="12" customHeight="1" x14ac:dyDescent="0.25">
      <c r="B299" s="3"/>
    </row>
    <row r="300" spans="2:2" ht="12" customHeight="1" x14ac:dyDescent="0.25">
      <c r="B300" s="3"/>
    </row>
    <row r="301" spans="2:2" ht="12" customHeight="1" x14ac:dyDescent="0.25">
      <c r="B301" s="3"/>
    </row>
    <row r="302" spans="2:2" ht="12" customHeight="1" x14ac:dyDescent="0.25">
      <c r="B302" s="3"/>
    </row>
    <row r="303" spans="2:2" ht="12" customHeight="1" x14ac:dyDescent="0.25">
      <c r="B303" s="3"/>
    </row>
    <row r="304" spans="2:2" ht="12" customHeight="1" x14ac:dyDescent="0.25">
      <c r="B304" s="3"/>
    </row>
    <row r="305" spans="2:2" ht="12" customHeight="1" x14ac:dyDescent="0.25">
      <c r="B305" s="3"/>
    </row>
    <row r="306" spans="2:2" ht="12" customHeight="1" x14ac:dyDescent="0.25">
      <c r="B306" s="3"/>
    </row>
    <row r="307" spans="2:2" ht="12" customHeight="1" x14ac:dyDescent="0.25">
      <c r="B307" s="3"/>
    </row>
    <row r="308" spans="2:2" ht="12" customHeight="1" x14ac:dyDescent="0.25">
      <c r="B308" s="3"/>
    </row>
    <row r="309" spans="2:2" ht="12" customHeight="1" x14ac:dyDescent="0.25">
      <c r="B309" s="3"/>
    </row>
    <row r="310" spans="2:2" ht="12" customHeight="1" x14ac:dyDescent="0.25">
      <c r="B310" s="3"/>
    </row>
    <row r="311" spans="2:2" ht="12" customHeight="1" x14ac:dyDescent="0.25">
      <c r="B311" s="3"/>
    </row>
    <row r="312" spans="2:2" ht="12" customHeight="1" x14ac:dyDescent="0.25">
      <c r="B312" s="3"/>
    </row>
    <row r="313" spans="2:2" ht="12" customHeight="1" x14ac:dyDescent="0.25">
      <c r="B313" s="3"/>
    </row>
    <row r="314" spans="2:2" ht="12" customHeight="1" x14ac:dyDescent="0.25">
      <c r="B314" s="3"/>
    </row>
    <row r="315" spans="2:2" ht="12" customHeight="1" x14ac:dyDescent="0.25">
      <c r="B315" s="3"/>
    </row>
    <row r="316" spans="2:2" ht="12" customHeight="1" x14ac:dyDescent="0.25">
      <c r="B316" s="3"/>
    </row>
    <row r="317" spans="2:2" ht="12" customHeight="1" x14ac:dyDescent="0.25">
      <c r="B317" s="3"/>
    </row>
    <row r="318" spans="2:2" ht="12" customHeight="1" x14ac:dyDescent="0.25">
      <c r="B318" s="3"/>
    </row>
    <row r="319" spans="2:2" ht="12" customHeight="1" x14ac:dyDescent="0.25">
      <c r="B319" s="3"/>
    </row>
    <row r="320" spans="2:2" ht="12" customHeight="1" x14ac:dyDescent="0.25">
      <c r="B320" s="3"/>
    </row>
    <row r="321" spans="2:2" ht="12" customHeight="1" x14ac:dyDescent="0.25">
      <c r="B321" s="3"/>
    </row>
    <row r="322" spans="2:2" ht="12" customHeight="1" x14ac:dyDescent="0.25">
      <c r="B322" s="3"/>
    </row>
    <row r="323" spans="2:2" ht="12" customHeight="1" x14ac:dyDescent="0.25">
      <c r="B323" s="3"/>
    </row>
    <row r="324" spans="2:2" ht="12" customHeight="1" x14ac:dyDescent="0.25">
      <c r="B324" s="3"/>
    </row>
    <row r="325" spans="2:2" ht="12" customHeight="1" x14ac:dyDescent="0.25">
      <c r="B325" s="3"/>
    </row>
    <row r="326" spans="2:2" ht="12" customHeight="1" x14ac:dyDescent="0.25">
      <c r="B326" s="3"/>
    </row>
    <row r="327" spans="2:2" ht="12" customHeight="1" x14ac:dyDescent="0.25">
      <c r="B327" s="3"/>
    </row>
    <row r="328" spans="2:2" ht="12" customHeight="1" x14ac:dyDescent="0.25">
      <c r="B328" s="3"/>
    </row>
    <row r="329" spans="2:2" ht="12" customHeight="1" x14ac:dyDescent="0.25">
      <c r="B329" s="3"/>
    </row>
    <row r="330" spans="2:2" ht="12" customHeight="1" x14ac:dyDescent="0.25">
      <c r="B330" s="3"/>
    </row>
    <row r="331" spans="2:2" ht="12" customHeight="1" x14ac:dyDescent="0.25">
      <c r="B331" s="3"/>
    </row>
    <row r="332" spans="2:2" ht="12" customHeight="1" x14ac:dyDescent="0.25">
      <c r="B332" s="3"/>
    </row>
    <row r="333" spans="2:2" ht="12" customHeight="1" x14ac:dyDescent="0.25">
      <c r="B333" s="3"/>
    </row>
    <row r="334" spans="2:2" ht="12" customHeight="1" x14ac:dyDescent="0.25">
      <c r="B334" s="3"/>
    </row>
    <row r="335" spans="2:2" ht="12" customHeight="1" x14ac:dyDescent="0.25">
      <c r="B335" s="3"/>
    </row>
    <row r="336" spans="2:2" ht="12" customHeight="1" x14ac:dyDescent="0.25">
      <c r="B336" s="3"/>
    </row>
    <row r="337" spans="2:2" ht="12" customHeight="1" x14ac:dyDescent="0.25">
      <c r="B337" s="3"/>
    </row>
    <row r="338" spans="2:2" ht="12" customHeight="1" x14ac:dyDescent="0.25">
      <c r="B338" s="3"/>
    </row>
    <row r="339" spans="2:2" ht="12" customHeight="1" x14ac:dyDescent="0.25">
      <c r="B339" s="3"/>
    </row>
    <row r="340" spans="2:2" ht="12" customHeight="1" x14ac:dyDescent="0.25">
      <c r="B340" s="3"/>
    </row>
    <row r="341" spans="2:2" ht="12" customHeight="1" x14ac:dyDescent="0.25">
      <c r="B341" s="3"/>
    </row>
    <row r="342" spans="2:2" ht="12" customHeight="1" x14ac:dyDescent="0.25">
      <c r="B342" s="3"/>
    </row>
    <row r="343" spans="2:2" ht="12" customHeight="1" x14ac:dyDescent="0.25">
      <c r="B343" s="3"/>
    </row>
    <row r="344" spans="2:2" ht="12" customHeight="1" x14ac:dyDescent="0.25">
      <c r="B344" s="3"/>
    </row>
    <row r="345" spans="2:2" ht="12" customHeight="1" x14ac:dyDescent="0.25">
      <c r="B345" s="3"/>
    </row>
    <row r="346" spans="2:2" ht="12" customHeight="1" x14ac:dyDescent="0.25">
      <c r="B346" s="3"/>
    </row>
    <row r="347" spans="2:2" ht="12" customHeight="1" x14ac:dyDescent="0.25">
      <c r="B347" s="3"/>
    </row>
    <row r="348" spans="2:2" ht="12" customHeight="1" x14ac:dyDescent="0.25">
      <c r="B348" s="3"/>
    </row>
    <row r="349" spans="2:2" ht="12" customHeight="1" x14ac:dyDescent="0.25">
      <c r="B349" s="3"/>
    </row>
    <row r="350" spans="2:2" ht="12" customHeight="1" x14ac:dyDescent="0.25">
      <c r="B350" s="3"/>
    </row>
    <row r="351" spans="2:2" ht="12" customHeight="1" x14ac:dyDescent="0.25">
      <c r="B351" s="3"/>
    </row>
    <row r="352" spans="2:2" ht="12" customHeight="1" x14ac:dyDescent="0.25">
      <c r="B352" s="3"/>
    </row>
    <row r="353" spans="2:2" ht="12" customHeight="1" x14ac:dyDescent="0.25">
      <c r="B353" s="3"/>
    </row>
    <row r="354" spans="2:2" ht="12" customHeight="1" x14ac:dyDescent="0.25">
      <c r="B354" s="3"/>
    </row>
    <row r="355" spans="2:2" ht="12" customHeight="1" x14ac:dyDescent="0.25">
      <c r="B355" s="3"/>
    </row>
    <row r="356" spans="2:2" ht="12" customHeight="1" x14ac:dyDescent="0.25">
      <c r="B356" s="3"/>
    </row>
    <row r="357" spans="2:2" ht="12" customHeight="1" x14ac:dyDescent="0.25">
      <c r="B357" s="3"/>
    </row>
    <row r="358" spans="2:2" ht="12" customHeight="1" x14ac:dyDescent="0.25">
      <c r="B358" s="3"/>
    </row>
    <row r="359" spans="2:2" ht="12" customHeight="1" x14ac:dyDescent="0.25">
      <c r="B359" s="3"/>
    </row>
    <row r="360" spans="2:2" ht="12" customHeight="1" x14ac:dyDescent="0.25">
      <c r="B360" s="3"/>
    </row>
    <row r="361" spans="2:2" ht="12" customHeight="1" x14ac:dyDescent="0.25">
      <c r="B361" s="3"/>
    </row>
    <row r="362" spans="2:2" ht="12" customHeight="1" x14ac:dyDescent="0.25">
      <c r="B362" s="3"/>
    </row>
    <row r="363" spans="2:2" ht="12" customHeight="1" x14ac:dyDescent="0.25">
      <c r="B363" s="3"/>
    </row>
    <row r="364" spans="2:2" ht="12" customHeight="1" x14ac:dyDescent="0.25">
      <c r="B364" s="3"/>
    </row>
    <row r="365" spans="2:2" ht="12" customHeight="1" x14ac:dyDescent="0.25">
      <c r="B365" s="3"/>
    </row>
    <row r="366" spans="2:2" ht="12" customHeight="1" x14ac:dyDescent="0.25">
      <c r="B366" s="3"/>
    </row>
    <row r="367" spans="2:2" ht="12" customHeight="1" x14ac:dyDescent="0.25">
      <c r="B367" s="3"/>
    </row>
    <row r="368" spans="2:2" ht="12" customHeight="1" x14ac:dyDescent="0.25">
      <c r="B368" s="3"/>
    </row>
    <row r="369" spans="2:2" ht="12" customHeight="1" x14ac:dyDescent="0.25">
      <c r="B369" s="3"/>
    </row>
    <row r="370" spans="2:2" ht="12" customHeight="1" x14ac:dyDescent="0.25">
      <c r="B370" s="3"/>
    </row>
    <row r="371" spans="2:2" ht="12" customHeight="1" x14ac:dyDescent="0.25">
      <c r="B371" s="3"/>
    </row>
    <row r="372" spans="2:2" ht="12" customHeight="1" x14ac:dyDescent="0.25">
      <c r="B372" s="3"/>
    </row>
    <row r="373" spans="2:2" ht="12" customHeight="1" x14ac:dyDescent="0.25">
      <c r="B373" s="3"/>
    </row>
    <row r="374" spans="2:2" ht="12" customHeight="1" x14ac:dyDescent="0.25">
      <c r="B374" s="3"/>
    </row>
    <row r="375" spans="2:2" ht="12" customHeight="1" x14ac:dyDescent="0.25">
      <c r="B375" s="3"/>
    </row>
    <row r="376" spans="2:2" ht="12" customHeight="1" x14ac:dyDescent="0.25">
      <c r="B376" s="3"/>
    </row>
    <row r="377" spans="2:2" ht="12" customHeight="1" x14ac:dyDescent="0.25">
      <c r="B377" s="3"/>
    </row>
    <row r="378" spans="2:2" ht="12" customHeight="1" x14ac:dyDescent="0.25">
      <c r="B378" s="3"/>
    </row>
    <row r="379" spans="2:2" ht="12" customHeight="1" x14ac:dyDescent="0.25">
      <c r="B379" s="3"/>
    </row>
    <row r="380" spans="2:2" ht="12" customHeight="1" x14ac:dyDescent="0.25">
      <c r="B380" s="3"/>
    </row>
    <row r="381" spans="2:2" ht="12" customHeight="1" x14ac:dyDescent="0.25">
      <c r="B381" s="3"/>
    </row>
    <row r="382" spans="2:2" ht="12" customHeight="1" x14ac:dyDescent="0.25">
      <c r="B382" s="3"/>
    </row>
    <row r="383" spans="2:2" ht="12" customHeight="1" x14ac:dyDescent="0.25">
      <c r="B383" s="3"/>
    </row>
    <row r="384" spans="2:2" ht="12" customHeight="1" x14ac:dyDescent="0.25">
      <c r="B384" s="3"/>
    </row>
    <row r="385" spans="2:2" ht="12" customHeight="1" x14ac:dyDescent="0.25">
      <c r="B385" s="3"/>
    </row>
    <row r="386" spans="2:2" ht="12" customHeight="1" x14ac:dyDescent="0.25">
      <c r="B386" s="3"/>
    </row>
    <row r="387" spans="2:2" ht="12" customHeight="1" x14ac:dyDescent="0.25">
      <c r="B387" s="3"/>
    </row>
    <row r="388" spans="2:2" ht="12" customHeight="1" x14ac:dyDescent="0.25">
      <c r="B388" s="3"/>
    </row>
    <row r="389" spans="2:2" ht="12" customHeight="1" x14ac:dyDescent="0.25">
      <c r="B389" s="3"/>
    </row>
    <row r="390" spans="2:2" ht="12" customHeight="1" x14ac:dyDescent="0.25">
      <c r="B390" s="3"/>
    </row>
    <row r="391" spans="2:2" ht="12" customHeight="1" x14ac:dyDescent="0.25">
      <c r="B391" s="3"/>
    </row>
    <row r="392" spans="2:2" ht="12" customHeight="1" x14ac:dyDescent="0.25">
      <c r="B392" s="3"/>
    </row>
    <row r="393" spans="2:2" ht="12" customHeight="1" x14ac:dyDescent="0.25">
      <c r="B393" s="3"/>
    </row>
    <row r="394" spans="2:2" ht="12" customHeight="1" x14ac:dyDescent="0.25">
      <c r="B394" s="3"/>
    </row>
    <row r="395" spans="2:2" ht="12" customHeight="1" x14ac:dyDescent="0.25">
      <c r="B395" s="3"/>
    </row>
    <row r="396" spans="2:2" ht="12" customHeight="1" x14ac:dyDescent="0.25">
      <c r="B396" s="3"/>
    </row>
    <row r="397" spans="2:2" ht="12" customHeight="1" x14ac:dyDescent="0.25">
      <c r="B397" s="3"/>
    </row>
    <row r="398" spans="2:2" ht="12" customHeight="1" x14ac:dyDescent="0.25">
      <c r="B398" s="3"/>
    </row>
    <row r="399" spans="2:2" ht="12" customHeight="1" x14ac:dyDescent="0.25">
      <c r="B399" s="3"/>
    </row>
    <row r="400" spans="2:2" ht="12" customHeight="1" x14ac:dyDescent="0.25">
      <c r="B400" s="3"/>
    </row>
    <row r="401" spans="2:2" ht="12" customHeight="1" x14ac:dyDescent="0.25">
      <c r="B401" s="3"/>
    </row>
    <row r="402" spans="2:2" ht="12" customHeight="1" x14ac:dyDescent="0.25">
      <c r="B402" s="3"/>
    </row>
    <row r="403" spans="2:2" ht="12" customHeight="1" x14ac:dyDescent="0.25">
      <c r="B403" s="3"/>
    </row>
    <row r="404" spans="2:2" ht="12" customHeight="1" x14ac:dyDescent="0.25">
      <c r="B404" s="3"/>
    </row>
    <row r="405" spans="2:2" ht="12" customHeight="1" x14ac:dyDescent="0.25">
      <c r="B405" s="3"/>
    </row>
    <row r="406" spans="2:2" ht="12" customHeight="1" x14ac:dyDescent="0.25">
      <c r="B406" s="3"/>
    </row>
    <row r="407" spans="2:2" ht="12" customHeight="1" x14ac:dyDescent="0.25">
      <c r="B407" s="3"/>
    </row>
    <row r="408" spans="2:2" ht="12" customHeight="1" x14ac:dyDescent="0.25">
      <c r="B408" s="3"/>
    </row>
    <row r="409" spans="2:2" ht="12" customHeight="1" x14ac:dyDescent="0.25">
      <c r="B409" s="3"/>
    </row>
    <row r="410" spans="2:2" ht="12" customHeight="1" x14ac:dyDescent="0.25">
      <c r="B410" s="3"/>
    </row>
    <row r="411" spans="2:2" ht="12" customHeight="1" x14ac:dyDescent="0.25">
      <c r="B411" s="3"/>
    </row>
    <row r="412" spans="2:2" ht="12" customHeight="1" x14ac:dyDescent="0.25">
      <c r="B412" s="3"/>
    </row>
    <row r="413" spans="2:2" ht="12" customHeight="1" x14ac:dyDescent="0.25">
      <c r="B413" s="3"/>
    </row>
    <row r="414" spans="2:2" ht="12" customHeight="1" x14ac:dyDescent="0.25">
      <c r="B414" s="3"/>
    </row>
    <row r="415" spans="2:2" ht="12" customHeight="1" x14ac:dyDescent="0.25">
      <c r="B415" s="3"/>
    </row>
    <row r="416" spans="2:2" ht="12" customHeight="1" x14ac:dyDescent="0.25">
      <c r="B416" s="3"/>
    </row>
    <row r="417" spans="2:2" ht="12" customHeight="1" x14ac:dyDescent="0.25">
      <c r="B417" s="3"/>
    </row>
    <row r="418" spans="2:2" ht="12" customHeight="1" x14ac:dyDescent="0.25">
      <c r="B418" s="3"/>
    </row>
    <row r="419" spans="2:2" ht="12" customHeight="1" x14ac:dyDescent="0.25">
      <c r="B419" s="3"/>
    </row>
    <row r="420" spans="2:2" ht="12" customHeight="1" x14ac:dyDescent="0.25">
      <c r="B420" s="3"/>
    </row>
    <row r="421" spans="2:2" ht="12" customHeight="1" x14ac:dyDescent="0.25">
      <c r="B421" s="3"/>
    </row>
    <row r="422" spans="2:2" ht="12" customHeight="1" x14ac:dyDescent="0.25">
      <c r="B422" s="3"/>
    </row>
    <row r="423" spans="2:2" ht="12" customHeight="1" x14ac:dyDescent="0.25">
      <c r="B423" s="3"/>
    </row>
    <row r="424" spans="2:2" ht="12" customHeight="1" x14ac:dyDescent="0.25">
      <c r="B424" s="3"/>
    </row>
    <row r="425" spans="2:2" ht="12" customHeight="1" x14ac:dyDescent="0.25">
      <c r="B425" s="3"/>
    </row>
    <row r="426" spans="2:2" ht="12" customHeight="1" x14ac:dyDescent="0.25">
      <c r="B426" s="3"/>
    </row>
    <row r="427" spans="2:2" ht="12" customHeight="1" x14ac:dyDescent="0.25">
      <c r="B427" s="3"/>
    </row>
    <row r="428" spans="2:2" ht="12" customHeight="1" x14ac:dyDescent="0.25">
      <c r="B428" s="3"/>
    </row>
    <row r="429" spans="2:2" ht="12" customHeight="1" x14ac:dyDescent="0.25">
      <c r="B429" s="3"/>
    </row>
    <row r="430" spans="2:2" ht="12" customHeight="1" x14ac:dyDescent="0.25">
      <c r="B430" s="3"/>
    </row>
    <row r="431" spans="2:2" ht="12" customHeight="1" x14ac:dyDescent="0.25">
      <c r="B431" s="3"/>
    </row>
    <row r="432" spans="2:2" ht="12" customHeight="1" x14ac:dyDescent="0.25">
      <c r="B432" s="3"/>
    </row>
    <row r="433" spans="2:2" ht="12" customHeight="1" x14ac:dyDescent="0.25">
      <c r="B433" s="3"/>
    </row>
    <row r="434" spans="2:2" ht="12" customHeight="1" x14ac:dyDescent="0.25">
      <c r="B434" s="3"/>
    </row>
    <row r="435" spans="2:2" ht="12" customHeight="1" x14ac:dyDescent="0.25">
      <c r="B435" s="3"/>
    </row>
    <row r="436" spans="2:2" ht="12" customHeight="1" x14ac:dyDescent="0.25">
      <c r="B436" s="3"/>
    </row>
    <row r="437" spans="2:2" ht="12" customHeight="1" x14ac:dyDescent="0.25">
      <c r="B437" s="3"/>
    </row>
    <row r="438" spans="2:2" ht="12" customHeight="1" x14ac:dyDescent="0.25">
      <c r="B438" s="3"/>
    </row>
    <row r="439" spans="2:2" ht="12" customHeight="1" x14ac:dyDescent="0.25">
      <c r="B439" s="3"/>
    </row>
    <row r="440" spans="2:2" ht="12" customHeight="1" x14ac:dyDescent="0.25">
      <c r="B440" s="3"/>
    </row>
    <row r="441" spans="2:2" ht="12" customHeight="1" x14ac:dyDescent="0.25">
      <c r="B441" s="3"/>
    </row>
    <row r="442" spans="2:2" ht="12" customHeight="1" x14ac:dyDescent="0.25">
      <c r="B442" s="3"/>
    </row>
    <row r="443" spans="2:2" ht="12" customHeight="1" x14ac:dyDescent="0.25">
      <c r="B443" s="3"/>
    </row>
    <row r="444" spans="2:2" ht="12" customHeight="1" x14ac:dyDescent="0.25">
      <c r="B444" s="3"/>
    </row>
    <row r="445" spans="2:2" ht="12" customHeight="1" x14ac:dyDescent="0.25">
      <c r="B445" s="3"/>
    </row>
    <row r="446" spans="2:2" ht="12" customHeight="1" x14ac:dyDescent="0.25">
      <c r="B446" s="3"/>
    </row>
    <row r="447" spans="2:2" ht="12" customHeight="1" x14ac:dyDescent="0.25">
      <c r="B447" s="3"/>
    </row>
    <row r="448" spans="2:2" ht="12" customHeight="1" x14ac:dyDescent="0.25">
      <c r="B448" s="3"/>
    </row>
    <row r="449" spans="2:2" ht="12" customHeight="1" x14ac:dyDescent="0.25">
      <c r="B449" s="3"/>
    </row>
    <row r="450" spans="2:2" ht="12" customHeight="1" x14ac:dyDescent="0.25">
      <c r="B450" s="3"/>
    </row>
    <row r="451" spans="2:2" ht="12" customHeight="1" x14ac:dyDescent="0.25">
      <c r="B451" s="3"/>
    </row>
    <row r="452" spans="2:2" ht="12" customHeight="1" x14ac:dyDescent="0.25">
      <c r="B452" s="3"/>
    </row>
    <row r="453" spans="2:2" ht="12" customHeight="1" x14ac:dyDescent="0.25">
      <c r="B453" s="3"/>
    </row>
    <row r="454" spans="2:2" ht="12" customHeight="1" x14ac:dyDescent="0.25">
      <c r="B454" s="3"/>
    </row>
    <row r="455" spans="2:2" ht="12" customHeight="1" x14ac:dyDescent="0.25">
      <c r="B455" s="3"/>
    </row>
    <row r="456" spans="2:2" ht="12" customHeight="1" x14ac:dyDescent="0.25">
      <c r="B456" s="3"/>
    </row>
    <row r="457" spans="2:2" ht="12" customHeight="1" x14ac:dyDescent="0.25">
      <c r="B457" s="3"/>
    </row>
    <row r="458" spans="2:2" ht="12" customHeight="1" x14ac:dyDescent="0.25">
      <c r="B458" s="3"/>
    </row>
    <row r="459" spans="2:2" ht="12" customHeight="1" x14ac:dyDescent="0.25">
      <c r="B459" s="3"/>
    </row>
    <row r="460" spans="2:2" ht="12" customHeight="1" x14ac:dyDescent="0.25">
      <c r="B460" s="3"/>
    </row>
    <row r="461" spans="2:2" ht="12" customHeight="1" x14ac:dyDescent="0.25">
      <c r="B461" s="3"/>
    </row>
    <row r="462" spans="2:2" ht="12" customHeight="1" x14ac:dyDescent="0.25">
      <c r="B462" s="3"/>
    </row>
    <row r="463" spans="2:2" ht="12" customHeight="1" x14ac:dyDescent="0.25">
      <c r="B463" s="3"/>
    </row>
    <row r="464" spans="2:2" ht="12" customHeight="1" x14ac:dyDescent="0.25">
      <c r="B464" s="3"/>
    </row>
    <row r="465" spans="2:2" ht="12" customHeight="1" x14ac:dyDescent="0.25">
      <c r="B465" s="3"/>
    </row>
    <row r="466" spans="2:2" ht="12" customHeight="1" x14ac:dyDescent="0.25">
      <c r="B466" s="3"/>
    </row>
    <row r="467" spans="2:2" ht="12" customHeight="1" x14ac:dyDescent="0.25">
      <c r="B467" s="3"/>
    </row>
    <row r="468" spans="2:2" ht="12" customHeight="1" x14ac:dyDescent="0.25">
      <c r="B468" s="3"/>
    </row>
    <row r="469" spans="2:2" ht="12" customHeight="1" x14ac:dyDescent="0.25">
      <c r="B469" s="3"/>
    </row>
    <row r="470" spans="2:2" ht="12" customHeight="1" x14ac:dyDescent="0.25">
      <c r="B470" s="3"/>
    </row>
    <row r="471" spans="2:2" ht="12" customHeight="1" x14ac:dyDescent="0.25">
      <c r="B471" s="3"/>
    </row>
    <row r="472" spans="2:2" ht="12" customHeight="1" x14ac:dyDescent="0.25">
      <c r="B472" s="3"/>
    </row>
    <row r="473" spans="2:2" ht="12" customHeight="1" x14ac:dyDescent="0.25">
      <c r="B473" s="3"/>
    </row>
    <row r="474" spans="2:2" ht="12" customHeight="1" x14ac:dyDescent="0.25">
      <c r="B474" s="3"/>
    </row>
    <row r="475" spans="2:2" ht="12" customHeight="1" x14ac:dyDescent="0.25">
      <c r="B475" s="3"/>
    </row>
    <row r="476" spans="2:2" ht="12" customHeight="1" x14ac:dyDescent="0.25">
      <c r="B476" s="3"/>
    </row>
    <row r="477" spans="2:2" ht="12" customHeight="1" x14ac:dyDescent="0.25">
      <c r="B477" s="3"/>
    </row>
    <row r="478" spans="2:2" ht="12" customHeight="1" x14ac:dyDescent="0.25">
      <c r="B478" s="3"/>
    </row>
    <row r="479" spans="2:2" ht="12" customHeight="1" x14ac:dyDescent="0.25">
      <c r="B479" s="3"/>
    </row>
    <row r="480" spans="2:2" ht="12" customHeight="1" x14ac:dyDescent="0.25">
      <c r="B480" s="3"/>
    </row>
    <row r="481" spans="2:2" ht="12" customHeight="1" x14ac:dyDescent="0.25">
      <c r="B481" s="3"/>
    </row>
    <row r="482" spans="2:2" ht="12" customHeight="1" x14ac:dyDescent="0.25">
      <c r="B482" s="3"/>
    </row>
    <row r="483" spans="2:2" ht="12" customHeight="1" x14ac:dyDescent="0.25">
      <c r="B483" s="3"/>
    </row>
    <row r="484" spans="2:2" ht="12" customHeight="1" x14ac:dyDescent="0.25">
      <c r="B484" s="3"/>
    </row>
    <row r="485" spans="2:2" ht="12" customHeight="1" x14ac:dyDescent="0.25">
      <c r="B485" s="3"/>
    </row>
    <row r="486" spans="2:2" ht="12" customHeight="1" x14ac:dyDescent="0.25">
      <c r="B486" s="3"/>
    </row>
    <row r="487" spans="2:2" ht="12" customHeight="1" x14ac:dyDescent="0.25">
      <c r="B487" s="3"/>
    </row>
    <row r="488" spans="2:2" ht="12" customHeight="1" x14ac:dyDescent="0.25">
      <c r="B488" s="3"/>
    </row>
    <row r="489" spans="2:2" ht="12" customHeight="1" x14ac:dyDescent="0.25">
      <c r="B489" s="3"/>
    </row>
    <row r="490" spans="2:2" ht="12" customHeight="1" x14ac:dyDescent="0.25">
      <c r="B490" s="3"/>
    </row>
    <row r="491" spans="2:2" ht="12" customHeight="1" x14ac:dyDescent="0.25">
      <c r="B491" s="3"/>
    </row>
    <row r="492" spans="2:2" ht="12" customHeight="1" x14ac:dyDescent="0.25">
      <c r="B492" s="3"/>
    </row>
    <row r="493" spans="2:2" ht="12" customHeight="1" x14ac:dyDescent="0.25">
      <c r="B493" s="3"/>
    </row>
    <row r="494" spans="2:2" ht="12" customHeight="1" x14ac:dyDescent="0.25">
      <c r="B494" s="3"/>
    </row>
    <row r="495" spans="2:2" ht="12" customHeight="1" x14ac:dyDescent="0.25">
      <c r="B495" s="3"/>
    </row>
    <row r="496" spans="2:2" ht="12" customHeight="1" x14ac:dyDescent="0.25">
      <c r="B496" s="3"/>
    </row>
    <row r="497" spans="2:2" ht="12" customHeight="1" x14ac:dyDescent="0.25">
      <c r="B497" s="3"/>
    </row>
    <row r="498" spans="2:2" ht="12" customHeight="1" x14ac:dyDescent="0.25">
      <c r="B498" s="3"/>
    </row>
    <row r="499" spans="2:2" ht="12" customHeight="1" x14ac:dyDescent="0.25">
      <c r="B499" s="3"/>
    </row>
    <row r="500" spans="2:2" ht="12" customHeight="1" x14ac:dyDescent="0.25">
      <c r="B500" s="3"/>
    </row>
    <row r="501" spans="2:2" ht="12" customHeight="1" x14ac:dyDescent="0.25">
      <c r="B501" s="3"/>
    </row>
    <row r="502" spans="2:2" ht="12" customHeight="1" x14ac:dyDescent="0.25">
      <c r="B502" s="3"/>
    </row>
    <row r="503" spans="2:2" ht="12" customHeight="1" x14ac:dyDescent="0.25">
      <c r="B503" s="3"/>
    </row>
    <row r="504" spans="2:2" ht="12" customHeight="1" x14ac:dyDescent="0.25">
      <c r="B504" s="3"/>
    </row>
    <row r="505" spans="2:2" ht="12" customHeight="1" x14ac:dyDescent="0.25">
      <c r="B505" s="3"/>
    </row>
    <row r="506" spans="2:2" ht="12" customHeight="1" x14ac:dyDescent="0.25">
      <c r="B506" s="3"/>
    </row>
    <row r="507" spans="2:2" ht="12" customHeight="1" x14ac:dyDescent="0.25">
      <c r="B507" s="3"/>
    </row>
    <row r="508" spans="2:2" ht="12" customHeight="1" x14ac:dyDescent="0.25">
      <c r="B508" s="3"/>
    </row>
    <row r="509" spans="2:2" ht="12" customHeight="1" x14ac:dyDescent="0.25">
      <c r="B509" s="3"/>
    </row>
    <row r="510" spans="2:2" ht="12" customHeight="1" x14ac:dyDescent="0.25">
      <c r="B510" s="3"/>
    </row>
    <row r="511" spans="2:2" ht="12" customHeight="1" x14ac:dyDescent="0.25">
      <c r="B511" s="3"/>
    </row>
    <row r="512" spans="2:2" ht="12" customHeight="1" x14ac:dyDescent="0.25">
      <c r="B512" s="3"/>
    </row>
    <row r="513" spans="2:2" ht="12" customHeight="1" x14ac:dyDescent="0.25">
      <c r="B513" s="3"/>
    </row>
    <row r="514" spans="2:2" ht="12" customHeight="1" x14ac:dyDescent="0.25">
      <c r="B514" s="3"/>
    </row>
    <row r="515" spans="2:2" ht="12" customHeight="1" x14ac:dyDescent="0.25">
      <c r="B515" s="3"/>
    </row>
    <row r="516" spans="2:2" ht="12" customHeight="1" x14ac:dyDescent="0.25">
      <c r="B516" s="3"/>
    </row>
    <row r="517" spans="2:2" ht="12" customHeight="1" x14ac:dyDescent="0.25">
      <c r="B517" s="3"/>
    </row>
    <row r="518" spans="2:2" ht="12" customHeight="1" x14ac:dyDescent="0.25">
      <c r="B518" s="3"/>
    </row>
    <row r="519" spans="2:2" ht="12" customHeight="1" x14ac:dyDescent="0.25">
      <c r="B519" s="3"/>
    </row>
    <row r="520" spans="2:2" ht="12" customHeight="1" x14ac:dyDescent="0.25">
      <c r="B520" s="3"/>
    </row>
    <row r="521" spans="2:2" ht="12" customHeight="1" x14ac:dyDescent="0.25">
      <c r="B521" s="3"/>
    </row>
    <row r="522" spans="2:2" ht="12" customHeight="1" x14ac:dyDescent="0.25">
      <c r="B522" s="3"/>
    </row>
    <row r="523" spans="2:2" ht="12" customHeight="1" x14ac:dyDescent="0.25">
      <c r="B523" s="3"/>
    </row>
    <row r="524" spans="2:2" ht="12" customHeight="1" x14ac:dyDescent="0.25">
      <c r="B524" s="3"/>
    </row>
    <row r="525" spans="2:2" ht="12" customHeight="1" x14ac:dyDescent="0.25">
      <c r="B525" s="3"/>
    </row>
    <row r="526" spans="2:2" ht="12" customHeight="1" x14ac:dyDescent="0.25">
      <c r="B526" s="3"/>
    </row>
    <row r="527" spans="2:2" ht="12" customHeight="1" x14ac:dyDescent="0.25">
      <c r="B527" s="3"/>
    </row>
    <row r="528" spans="2:2" ht="12" customHeight="1" x14ac:dyDescent="0.25">
      <c r="B528" s="3"/>
    </row>
    <row r="529" spans="2:2" ht="12" customHeight="1" x14ac:dyDescent="0.25">
      <c r="B529" s="3"/>
    </row>
    <row r="530" spans="2:2" ht="12" customHeight="1" x14ac:dyDescent="0.25">
      <c r="B530" s="3"/>
    </row>
    <row r="531" spans="2:2" ht="12" customHeight="1" x14ac:dyDescent="0.25">
      <c r="B531" s="3"/>
    </row>
    <row r="532" spans="2:2" ht="12" customHeight="1" x14ac:dyDescent="0.25">
      <c r="B532" s="3"/>
    </row>
    <row r="533" spans="2:2" ht="12" customHeight="1" x14ac:dyDescent="0.25">
      <c r="B533" s="3"/>
    </row>
    <row r="534" spans="2:2" ht="12" customHeight="1" x14ac:dyDescent="0.25">
      <c r="B534" s="3"/>
    </row>
    <row r="535" spans="2:2" ht="12" customHeight="1" x14ac:dyDescent="0.25">
      <c r="B535" s="3"/>
    </row>
    <row r="536" spans="2:2" ht="12" customHeight="1" x14ac:dyDescent="0.25">
      <c r="B536" s="3"/>
    </row>
    <row r="537" spans="2:2" ht="12" customHeight="1" x14ac:dyDescent="0.25">
      <c r="B537" s="3"/>
    </row>
    <row r="538" spans="2:2" ht="12" customHeight="1" x14ac:dyDescent="0.25">
      <c r="B538" s="3"/>
    </row>
    <row r="539" spans="2:2" ht="12" customHeight="1" x14ac:dyDescent="0.25">
      <c r="B539" s="3"/>
    </row>
    <row r="540" spans="2:2" ht="12" customHeight="1" x14ac:dyDescent="0.25">
      <c r="B540" s="3"/>
    </row>
    <row r="541" spans="2:2" ht="12" customHeight="1" x14ac:dyDescent="0.25">
      <c r="B541" s="3"/>
    </row>
    <row r="542" spans="2:2" ht="12" customHeight="1" x14ac:dyDescent="0.25">
      <c r="B542" s="3"/>
    </row>
    <row r="543" spans="2:2" ht="12" customHeight="1" x14ac:dyDescent="0.25">
      <c r="B543" s="3"/>
    </row>
    <row r="544" spans="2:2" ht="12" customHeight="1" x14ac:dyDescent="0.25">
      <c r="B544" s="3"/>
    </row>
    <row r="545" spans="2:2" ht="12" customHeight="1" x14ac:dyDescent="0.25">
      <c r="B545" s="3"/>
    </row>
    <row r="546" spans="2:2" ht="12" customHeight="1" x14ac:dyDescent="0.25">
      <c r="B546" s="3"/>
    </row>
    <row r="547" spans="2:2" ht="12" customHeight="1" x14ac:dyDescent="0.25">
      <c r="B547" s="3"/>
    </row>
    <row r="548" spans="2:2" ht="12" customHeight="1" x14ac:dyDescent="0.25">
      <c r="B548" s="3"/>
    </row>
    <row r="549" spans="2:2" ht="12" customHeight="1" x14ac:dyDescent="0.25">
      <c r="B549" s="3"/>
    </row>
    <row r="550" spans="2:2" ht="12" customHeight="1" x14ac:dyDescent="0.25">
      <c r="B550" s="3"/>
    </row>
    <row r="551" spans="2:2" ht="12" customHeight="1" x14ac:dyDescent="0.25">
      <c r="B551" s="3"/>
    </row>
    <row r="552" spans="2:2" ht="12" customHeight="1" x14ac:dyDescent="0.25">
      <c r="B552" s="3"/>
    </row>
    <row r="553" spans="2:2" ht="12" customHeight="1" x14ac:dyDescent="0.25">
      <c r="B553" s="3"/>
    </row>
    <row r="554" spans="2:2" ht="12" customHeight="1" x14ac:dyDescent="0.25">
      <c r="B554" s="3"/>
    </row>
    <row r="555" spans="2:2" ht="12" customHeight="1" x14ac:dyDescent="0.25">
      <c r="B555" s="3"/>
    </row>
    <row r="556" spans="2:2" ht="12" customHeight="1" x14ac:dyDescent="0.25">
      <c r="B556" s="3"/>
    </row>
    <row r="557" spans="2:2" ht="12" customHeight="1" x14ac:dyDescent="0.25">
      <c r="B557" s="3"/>
    </row>
    <row r="558" spans="2:2" ht="12" customHeight="1" x14ac:dyDescent="0.25">
      <c r="B558" s="3"/>
    </row>
    <row r="559" spans="2:2" ht="12" customHeight="1" x14ac:dyDescent="0.25">
      <c r="B559" s="3"/>
    </row>
    <row r="560" spans="2:2" ht="12" customHeight="1" x14ac:dyDescent="0.25">
      <c r="B560" s="3"/>
    </row>
    <row r="561" spans="2:2" ht="12" customHeight="1" x14ac:dyDescent="0.25">
      <c r="B561" s="3"/>
    </row>
    <row r="562" spans="2:2" ht="12" customHeight="1" x14ac:dyDescent="0.25">
      <c r="B562" s="3"/>
    </row>
    <row r="563" spans="2:2" ht="12" customHeight="1" x14ac:dyDescent="0.25">
      <c r="B563" s="3"/>
    </row>
    <row r="564" spans="2:2" ht="12" customHeight="1" x14ac:dyDescent="0.25">
      <c r="B564" s="3"/>
    </row>
    <row r="565" spans="2:2" ht="12" customHeight="1" x14ac:dyDescent="0.25">
      <c r="B565" s="3"/>
    </row>
    <row r="566" spans="2:2" ht="12" customHeight="1" x14ac:dyDescent="0.25">
      <c r="B566" s="3"/>
    </row>
    <row r="567" spans="2:2" ht="12" customHeight="1" x14ac:dyDescent="0.25">
      <c r="B567" s="3"/>
    </row>
    <row r="568" spans="2:2" ht="12" customHeight="1" x14ac:dyDescent="0.25">
      <c r="B568" s="3"/>
    </row>
    <row r="569" spans="2:2" ht="12" customHeight="1" x14ac:dyDescent="0.25">
      <c r="B569" s="3"/>
    </row>
    <row r="570" spans="2:2" ht="12" customHeight="1" x14ac:dyDescent="0.25">
      <c r="B570" s="3"/>
    </row>
    <row r="571" spans="2:2" ht="12" customHeight="1" x14ac:dyDescent="0.25">
      <c r="B571" s="3"/>
    </row>
    <row r="572" spans="2:2" ht="12" customHeight="1" x14ac:dyDescent="0.25">
      <c r="B572" s="3"/>
    </row>
    <row r="573" spans="2:2" ht="12" customHeight="1" x14ac:dyDescent="0.25">
      <c r="B573" s="3"/>
    </row>
    <row r="574" spans="2:2" ht="12" customHeight="1" x14ac:dyDescent="0.25">
      <c r="B574" s="3"/>
    </row>
    <row r="575" spans="2:2" ht="12" customHeight="1" x14ac:dyDescent="0.25">
      <c r="B575" s="3"/>
    </row>
    <row r="576" spans="2:2" ht="12" customHeight="1" x14ac:dyDescent="0.25">
      <c r="B576" s="3"/>
    </row>
    <row r="577" spans="2:2" ht="12" customHeight="1" x14ac:dyDescent="0.25">
      <c r="B577" s="3"/>
    </row>
    <row r="578" spans="2:2" ht="12" customHeight="1" x14ac:dyDescent="0.25">
      <c r="B578" s="3"/>
    </row>
    <row r="579" spans="2:2" ht="12" customHeight="1" x14ac:dyDescent="0.25">
      <c r="B579" s="3"/>
    </row>
    <row r="580" spans="2:2" ht="12" customHeight="1" x14ac:dyDescent="0.25">
      <c r="B580" s="3"/>
    </row>
    <row r="581" spans="2:2" ht="12" customHeight="1" x14ac:dyDescent="0.25">
      <c r="B581" s="3"/>
    </row>
    <row r="582" spans="2:2" ht="12" customHeight="1" x14ac:dyDescent="0.25">
      <c r="B582" s="3"/>
    </row>
    <row r="583" spans="2:2" ht="12" customHeight="1" x14ac:dyDescent="0.25">
      <c r="B583" s="3"/>
    </row>
    <row r="584" spans="2:2" ht="12" customHeight="1" x14ac:dyDescent="0.25">
      <c r="B584" s="3"/>
    </row>
    <row r="585" spans="2:2" ht="12" customHeight="1" x14ac:dyDescent="0.25">
      <c r="B585" s="3"/>
    </row>
    <row r="586" spans="2:2" ht="12" customHeight="1" x14ac:dyDescent="0.25">
      <c r="B586" s="3"/>
    </row>
    <row r="587" spans="2:2" ht="12" customHeight="1" x14ac:dyDescent="0.25">
      <c r="B587" s="3"/>
    </row>
    <row r="588" spans="2:2" ht="12" customHeight="1" x14ac:dyDescent="0.25">
      <c r="B588" s="3"/>
    </row>
    <row r="589" spans="2:2" ht="12" customHeight="1" x14ac:dyDescent="0.25">
      <c r="B589" s="3"/>
    </row>
    <row r="590" spans="2:2" ht="12" customHeight="1" x14ac:dyDescent="0.25">
      <c r="B590" s="3"/>
    </row>
    <row r="591" spans="2:2" ht="12" customHeight="1" x14ac:dyDescent="0.25">
      <c r="B591" s="3"/>
    </row>
    <row r="592" spans="2:2" ht="12" customHeight="1" x14ac:dyDescent="0.25">
      <c r="B592" s="3"/>
    </row>
    <row r="593" spans="2:2" ht="12" customHeight="1" x14ac:dyDescent="0.25">
      <c r="B593" s="3"/>
    </row>
    <row r="594" spans="2:2" ht="12" customHeight="1" x14ac:dyDescent="0.25">
      <c r="B594" s="3"/>
    </row>
    <row r="595" spans="2:2" ht="12" customHeight="1" x14ac:dyDescent="0.25">
      <c r="B595" s="3"/>
    </row>
    <row r="596" spans="2:2" ht="12" customHeight="1" x14ac:dyDescent="0.25">
      <c r="B596" s="3"/>
    </row>
    <row r="597" spans="2:2" ht="12" customHeight="1" x14ac:dyDescent="0.25">
      <c r="B597" s="3"/>
    </row>
    <row r="598" spans="2:2" ht="12" customHeight="1" x14ac:dyDescent="0.25">
      <c r="B598" s="3"/>
    </row>
    <row r="599" spans="2:2" ht="12" customHeight="1" x14ac:dyDescent="0.25">
      <c r="B599" s="3"/>
    </row>
    <row r="600" spans="2:2" ht="12" customHeight="1" x14ac:dyDescent="0.25">
      <c r="B600" s="3"/>
    </row>
    <row r="601" spans="2:2" ht="12" customHeight="1" x14ac:dyDescent="0.25">
      <c r="B601" s="3"/>
    </row>
    <row r="602" spans="2:2" ht="12" customHeight="1" x14ac:dyDescent="0.25">
      <c r="B602" s="3"/>
    </row>
    <row r="603" spans="2:2" ht="12" customHeight="1" x14ac:dyDescent="0.25">
      <c r="B603" s="3"/>
    </row>
    <row r="604" spans="2:2" ht="12" customHeight="1" x14ac:dyDescent="0.25">
      <c r="B604" s="3"/>
    </row>
    <row r="605" spans="2:2" ht="12" customHeight="1" x14ac:dyDescent="0.25">
      <c r="B605" s="3"/>
    </row>
    <row r="606" spans="2:2" ht="12" customHeight="1" x14ac:dyDescent="0.25">
      <c r="B606" s="3"/>
    </row>
    <row r="607" spans="2:2" ht="12" customHeight="1" x14ac:dyDescent="0.25">
      <c r="B607" s="3"/>
    </row>
    <row r="608" spans="2:2" ht="12" customHeight="1" x14ac:dyDescent="0.25">
      <c r="B608" s="3"/>
    </row>
    <row r="609" spans="2:2" ht="12" customHeight="1" x14ac:dyDescent="0.25">
      <c r="B609" s="3"/>
    </row>
    <row r="610" spans="2:2" ht="12" customHeight="1" x14ac:dyDescent="0.25">
      <c r="B610" s="3"/>
    </row>
    <row r="611" spans="2:2" ht="12" customHeight="1" x14ac:dyDescent="0.25">
      <c r="B611" s="3"/>
    </row>
    <row r="612" spans="2:2" ht="12" customHeight="1" x14ac:dyDescent="0.25">
      <c r="B612" s="3"/>
    </row>
    <row r="613" spans="2:2" ht="12" customHeight="1" x14ac:dyDescent="0.25">
      <c r="B613" s="3"/>
    </row>
    <row r="614" spans="2:2" ht="12" customHeight="1" x14ac:dyDescent="0.25">
      <c r="B614" s="3"/>
    </row>
    <row r="615" spans="2:2" ht="12" customHeight="1" x14ac:dyDescent="0.25">
      <c r="B615" s="3"/>
    </row>
    <row r="616" spans="2:2" ht="12" customHeight="1" x14ac:dyDescent="0.25">
      <c r="B616" s="3"/>
    </row>
    <row r="617" spans="2:2" ht="12" customHeight="1" x14ac:dyDescent="0.25">
      <c r="B617" s="3"/>
    </row>
    <row r="618" spans="2:2" ht="12" customHeight="1" x14ac:dyDescent="0.25">
      <c r="B618" s="3"/>
    </row>
    <row r="619" spans="2:2" ht="12" customHeight="1" x14ac:dyDescent="0.25">
      <c r="B619" s="3"/>
    </row>
    <row r="620" spans="2:2" ht="12" customHeight="1" x14ac:dyDescent="0.25">
      <c r="B620" s="3"/>
    </row>
    <row r="621" spans="2:2" ht="12" customHeight="1" x14ac:dyDescent="0.25">
      <c r="B621" s="3"/>
    </row>
    <row r="622" spans="2:2" ht="12" customHeight="1" x14ac:dyDescent="0.25">
      <c r="B622" s="3"/>
    </row>
    <row r="623" spans="2:2" ht="12" customHeight="1" x14ac:dyDescent="0.25">
      <c r="B623" s="3"/>
    </row>
    <row r="624" spans="2:2" ht="12" customHeight="1" x14ac:dyDescent="0.25">
      <c r="B624" s="3"/>
    </row>
    <row r="625" spans="2:2" ht="12" customHeight="1" x14ac:dyDescent="0.25">
      <c r="B625" s="3"/>
    </row>
    <row r="626" spans="2:2" ht="12" customHeight="1" x14ac:dyDescent="0.25">
      <c r="B626" s="3"/>
    </row>
    <row r="627" spans="2:2" ht="12" customHeight="1" x14ac:dyDescent="0.25">
      <c r="B627" s="3"/>
    </row>
    <row r="628" spans="2:2" ht="12" customHeight="1" x14ac:dyDescent="0.25">
      <c r="B628" s="3"/>
    </row>
    <row r="629" spans="2:2" ht="12" customHeight="1" x14ac:dyDescent="0.25">
      <c r="B629" s="3"/>
    </row>
    <row r="630" spans="2:2" ht="12" customHeight="1" x14ac:dyDescent="0.25">
      <c r="B630" s="3"/>
    </row>
    <row r="631" spans="2:2" ht="12" customHeight="1" x14ac:dyDescent="0.25">
      <c r="B631" s="3"/>
    </row>
    <row r="632" spans="2:2" ht="12" customHeight="1" x14ac:dyDescent="0.25">
      <c r="B632" s="3"/>
    </row>
    <row r="633" spans="2:2" ht="12" customHeight="1" x14ac:dyDescent="0.25">
      <c r="B633" s="3"/>
    </row>
    <row r="634" spans="2:2" ht="12" customHeight="1" x14ac:dyDescent="0.25">
      <c r="B634" s="3"/>
    </row>
    <row r="635" spans="2:2" ht="12" customHeight="1" x14ac:dyDescent="0.25">
      <c r="B635" s="3"/>
    </row>
    <row r="636" spans="2:2" ht="12" customHeight="1" x14ac:dyDescent="0.25">
      <c r="B636" s="3"/>
    </row>
    <row r="637" spans="2:2" ht="12" customHeight="1" x14ac:dyDescent="0.25">
      <c r="B637" s="3"/>
    </row>
    <row r="638" spans="2:2" ht="12" customHeight="1" x14ac:dyDescent="0.25">
      <c r="B638" s="3"/>
    </row>
    <row r="639" spans="2:2" ht="12" customHeight="1" x14ac:dyDescent="0.25">
      <c r="B639" s="3"/>
    </row>
    <row r="640" spans="2:2" ht="12" customHeight="1" x14ac:dyDescent="0.25">
      <c r="B640" s="3"/>
    </row>
    <row r="641" spans="2:2" ht="12" customHeight="1" x14ac:dyDescent="0.25">
      <c r="B641" s="3"/>
    </row>
    <row r="642" spans="2:2" ht="12" customHeight="1" x14ac:dyDescent="0.25">
      <c r="B642" s="3"/>
    </row>
    <row r="643" spans="2:2" ht="12" customHeight="1" x14ac:dyDescent="0.25">
      <c r="B643" s="3"/>
    </row>
    <row r="644" spans="2:2" ht="12" customHeight="1" x14ac:dyDescent="0.25">
      <c r="B644" s="3"/>
    </row>
    <row r="645" spans="2:2" ht="12" customHeight="1" x14ac:dyDescent="0.25">
      <c r="B645" s="3"/>
    </row>
    <row r="646" spans="2:2" ht="12" customHeight="1" x14ac:dyDescent="0.25">
      <c r="B646" s="3"/>
    </row>
    <row r="647" spans="2:2" ht="12" customHeight="1" x14ac:dyDescent="0.25">
      <c r="B647" s="3"/>
    </row>
    <row r="648" spans="2:2" ht="12" customHeight="1" x14ac:dyDescent="0.25">
      <c r="B648" s="3"/>
    </row>
    <row r="649" spans="2:2" ht="12" customHeight="1" x14ac:dyDescent="0.25">
      <c r="B649" s="3"/>
    </row>
    <row r="650" spans="2:2" ht="12" customHeight="1" x14ac:dyDescent="0.25">
      <c r="B650" s="3"/>
    </row>
    <row r="651" spans="2:2" ht="12" customHeight="1" x14ac:dyDescent="0.25">
      <c r="B651" s="3"/>
    </row>
    <row r="652" spans="2:2" ht="12" customHeight="1" x14ac:dyDescent="0.25">
      <c r="B652" s="3"/>
    </row>
    <row r="653" spans="2:2" ht="12" customHeight="1" x14ac:dyDescent="0.25">
      <c r="B653" s="3"/>
    </row>
    <row r="654" spans="2:2" ht="12" customHeight="1" x14ac:dyDescent="0.25">
      <c r="B654" s="3"/>
    </row>
    <row r="655" spans="2:2" ht="12" customHeight="1" x14ac:dyDescent="0.25">
      <c r="B655" s="3"/>
    </row>
    <row r="656" spans="2:2" ht="12" customHeight="1" x14ac:dyDescent="0.25">
      <c r="B656" s="3"/>
    </row>
    <row r="657" spans="2:2" ht="12" customHeight="1" x14ac:dyDescent="0.25">
      <c r="B657" s="3"/>
    </row>
    <row r="658" spans="2:2" ht="12" customHeight="1" x14ac:dyDescent="0.25">
      <c r="B658" s="3"/>
    </row>
    <row r="659" spans="2:2" ht="12" customHeight="1" x14ac:dyDescent="0.25">
      <c r="B659" s="3"/>
    </row>
    <row r="660" spans="2:2" ht="12" customHeight="1" x14ac:dyDescent="0.25">
      <c r="B660" s="3"/>
    </row>
    <row r="661" spans="2:2" ht="12" customHeight="1" x14ac:dyDescent="0.25">
      <c r="B661" s="3"/>
    </row>
    <row r="662" spans="2:2" ht="12" customHeight="1" x14ac:dyDescent="0.25">
      <c r="B662" s="3"/>
    </row>
    <row r="663" spans="2:2" ht="12" customHeight="1" x14ac:dyDescent="0.25">
      <c r="B663" s="3"/>
    </row>
    <row r="664" spans="2:2" ht="12" customHeight="1" x14ac:dyDescent="0.25">
      <c r="B664" s="3"/>
    </row>
    <row r="665" spans="2:2" ht="12" customHeight="1" x14ac:dyDescent="0.25">
      <c r="B665" s="3"/>
    </row>
    <row r="666" spans="2:2" ht="12" customHeight="1" x14ac:dyDescent="0.25">
      <c r="B666" s="3"/>
    </row>
    <row r="667" spans="2:2" ht="12" customHeight="1" x14ac:dyDescent="0.25">
      <c r="B667" s="3"/>
    </row>
    <row r="668" spans="2:2" ht="12" customHeight="1" x14ac:dyDescent="0.25">
      <c r="B668" s="3"/>
    </row>
    <row r="669" spans="2:2" ht="12" customHeight="1" x14ac:dyDescent="0.25">
      <c r="B669" s="3"/>
    </row>
    <row r="670" spans="2:2" ht="12" customHeight="1" x14ac:dyDescent="0.25">
      <c r="B670" s="3"/>
    </row>
    <row r="671" spans="2:2" ht="12" customHeight="1" x14ac:dyDescent="0.25">
      <c r="B671" s="3"/>
    </row>
    <row r="672" spans="2:2" ht="12" customHeight="1" x14ac:dyDescent="0.25">
      <c r="B672" s="3"/>
    </row>
    <row r="673" spans="2:2" ht="12" customHeight="1" x14ac:dyDescent="0.25">
      <c r="B673" s="3"/>
    </row>
    <row r="674" spans="2:2" ht="12" customHeight="1" x14ac:dyDescent="0.25">
      <c r="B674" s="3"/>
    </row>
    <row r="675" spans="2:2" ht="12" customHeight="1" x14ac:dyDescent="0.25">
      <c r="B675" s="3"/>
    </row>
    <row r="676" spans="2:2" ht="12" customHeight="1" x14ac:dyDescent="0.25">
      <c r="B676" s="3"/>
    </row>
    <row r="677" spans="2:2" ht="12" customHeight="1" x14ac:dyDescent="0.25">
      <c r="B677" s="3"/>
    </row>
    <row r="678" spans="2:2" ht="12" customHeight="1" x14ac:dyDescent="0.25">
      <c r="B678" s="3"/>
    </row>
    <row r="679" spans="2:2" ht="12" customHeight="1" x14ac:dyDescent="0.25">
      <c r="B679" s="3"/>
    </row>
    <row r="680" spans="2:2" ht="12" customHeight="1" x14ac:dyDescent="0.25">
      <c r="B680" s="3"/>
    </row>
    <row r="681" spans="2:2" ht="12" customHeight="1" x14ac:dyDescent="0.25">
      <c r="B681" s="3"/>
    </row>
    <row r="682" spans="2:2" ht="12" customHeight="1" x14ac:dyDescent="0.25">
      <c r="B682" s="3"/>
    </row>
    <row r="683" spans="2:2" ht="12" customHeight="1" x14ac:dyDescent="0.25">
      <c r="B683" s="3"/>
    </row>
    <row r="684" spans="2:2" ht="12" customHeight="1" x14ac:dyDescent="0.25">
      <c r="B684" s="3"/>
    </row>
    <row r="685" spans="2:2" ht="12" customHeight="1" x14ac:dyDescent="0.25">
      <c r="B685" s="3"/>
    </row>
    <row r="686" spans="2:2" ht="12" customHeight="1" x14ac:dyDescent="0.25">
      <c r="B686" s="3"/>
    </row>
    <row r="687" spans="2:2" ht="12" customHeight="1" x14ac:dyDescent="0.25">
      <c r="B687" s="3"/>
    </row>
    <row r="688" spans="2:2" ht="12" customHeight="1" x14ac:dyDescent="0.25">
      <c r="B688" s="3"/>
    </row>
    <row r="689" spans="2:2" ht="12" customHeight="1" x14ac:dyDescent="0.25">
      <c r="B689" s="3"/>
    </row>
    <row r="690" spans="2:2" ht="12" customHeight="1" x14ac:dyDescent="0.25">
      <c r="B690" s="3"/>
    </row>
    <row r="691" spans="2:2" ht="12" customHeight="1" x14ac:dyDescent="0.25">
      <c r="B691" s="3"/>
    </row>
    <row r="692" spans="2:2" ht="12" customHeight="1" x14ac:dyDescent="0.25">
      <c r="B692" s="3"/>
    </row>
    <row r="693" spans="2:2" ht="12" customHeight="1" x14ac:dyDescent="0.25">
      <c r="B693" s="3"/>
    </row>
    <row r="694" spans="2:2" ht="12" customHeight="1" x14ac:dyDescent="0.25">
      <c r="B694" s="3"/>
    </row>
    <row r="695" spans="2:2" ht="12" customHeight="1" x14ac:dyDescent="0.25">
      <c r="B695" s="3"/>
    </row>
    <row r="696" spans="2:2" ht="12" customHeight="1" x14ac:dyDescent="0.25">
      <c r="B696" s="3"/>
    </row>
    <row r="697" spans="2:2" ht="12" customHeight="1" x14ac:dyDescent="0.25">
      <c r="B697" s="3"/>
    </row>
    <row r="698" spans="2:2" ht="12" customHeight="1" x14ac:dyDescent="0.25">
      <c r="B698" s="3"/>
    </row>
    <row r="699" spans="2:2" ht="12" customHeight="1" x14ac:dyDescent="0.25">
      <c r="B699" s="3"/>
    </row>
    <row r="700" spans="2:2" ht="12" customHeight="1" x14ac:dyDescent="0.25">
      <c r="B700" s="3"/>
    </row>
    <row r="701" spans="2:2" ht="12" customHeight="1" x14ac:dyDescent="0.25">
      <c r="B701" s="3"/>
    </row>
    <row r="702" spans="2:2" ht="12" customHeight="1" x14ac:dyDescent="0.25">
      <c r="B702" s="3"/>
    </row>
    <row r="703" spans="2:2" ht="12" customHeight="1" x14ac:dyDescent="0.25">
      <c r="B703" s="3"/>
    </row>
    <row r="704" spans="2:2" ht="12" customHeight="1" x14ac:dyDescent="0.25">
      <c r="B704" s="3"/>
    </row>
    <row r="705" spans="2:2" ht="12" customHeight="1" x14ac:dyDescent="0.25">
      <c r="B705" s="3"/>
    </row>
    <row r="706" spans="2:2" ht="12" customHeight="1" x14ac:dyDescent="0.25">
      <c r="B706" s="3"/>
    </row>
    <row r="707" spans="2:2" ht="12" customHeight="1" x14ac:dyDescent="0.25">
      <c r="B707" s="3"/>
    </row>
    <row r="708" spans="2:2" ht="12" customHeight="1" x14ac:dyDescent="0.25">
      <c r="B708" s="3"/>
    </row>
    <row r="709" spans="2:2" ht="12" customHeight="1" x14ac:dyDescent="0.25">
      <c r="B709" s="3"/>
    </row>
    <row r="710" spans="2:2" ht="12" customHeight="1" x14ac:dyDescent="0.25">
      <c r="B710" s="3"/>
    </row>
    <row r="711" spans="2:2" ht="12" customHeight="1" x14ac:dyDescent="0.25">
      <c r="B711" s="3"/>
    </row>
    <row r="712" spans="2:2" ht="12" customHeight="1" x14ac:dyDescent="0.25">
      <c r="B712" s="3"/>
    </row>
    <row r="713" spans="2:2" ht="12" customHeight="1" x14ac:dyDescent="0.25">
      <c r="B713" s="3"/>
    </row>
    <row r="714" spans="2:2" ht="12" customHeight="1" x14ac:dyDescent="0.25">
      <c r="B714" s="3"/>
    </row>
    <row r="715" spans="2:2" ht="12" customHeight="1" x14ac:dyDescent="0.25">
      <c r="B715" s="3"/>
    </row>
    <row r="716" spans="2:2" ht="12" customHeight="1" x14ac:dyDescent="0.25">
      <c r="B716" s="3"/>
    </row>
    <row r="717" spans="2:2" ht="12" customHeight="1" x14ac:dyDescent="0.25">
      <c r="B717" s="3"/>
    </row>
    <row r="718" spans="2:2" ht="12" customHeight="1" x14ac:dyDescent="0.25">
      <c r="B718" s="3"/>
    </row>
    <row r="719" spans="2:2" ht="12" customHeight="1" x14ac:dyDescent="0.25">
      <c r="B719" s="3"/>
    </row>
    <row r="720" spans="2:2" ht="12" customHeight="1" x14ac:dyDescent="0.25">
      <c r="B720" s="3"/>
    </row>
    <row r="721" spans="2:2" ht="12" customHeight="1" x14ac:dyDescent="0.25">
      <c r="B721" s="3"/>
    </row>
    <row r="722" spans="2:2" ht="12" customHeight="1" x14ac:dyDescent="0.25">
      <c r="B722" s="3"/>
    </row>
    <row r="723" spans="2:2" ht="12" customHeight="1" x14ac:dyDescent="0.25">
      <c r="B723" s="3"/>
    </row>
    <row r="724" spans="2:2" ht="12" customHeight="1" x14ac:dyDescent="0.25">
      <c r="B724" s="3"/>
    </row>
    <row r="725" spans="2:2" ht="12" customHeight="1" x14ac:dyDescent="0.25">
      <c r="B725" s="3"/>
    </row>
    <row r="726" spans="2:2" ht="12" customHeight="1" x14ac:dyDescent="0.25">
      <c r="B726" s="3"/>
    </row>
    <row r="727" spans="2:2" ht="12" customHeight="1" x14ac:dyDescent="0.25">
      <c r="B727" s="3"/>
    </row>
    <row r="728" spans="2:2" ht="12" customHeight="1" x14ac:dyDescent="0.25">
      <c r="B728" s="3"/>
    </row>
    <row r="729" spans="2:2" ht="12" customHeight="1" x14ac:dyDescent="0.25">
      <c r="B729" s="3"/>
    </row>
    <row r="730" spans="2:2" ht="12" customHeight="1" x14ac:dyDescent="0.25">
      <c r="B730" s="3"/>
    </row>
    <row r="731" spans="2:2" ht="12" customHeight="1" x14ac:dyDescent="0.25">
      <c r="B731" s="3"/>
    </row>
    <row r="732" spans="2:2" ht="12" customHeight="1" x14ac:dyDescent="0.25">
      <c r="B732" s="3"/>
    </row>
    <row r="733" spans="2:2" ht="12" customHeight="1" x14ac:dyDescent="0.25">
      <c r="B733" s="3"/>
    </row>
    <row r="734" spans="2:2" ht="12" customHeight="1" x14ac:dyDescent="0.25">
      <c r="B734" s="3"/>
    </row>
    <row r="735" spans="2:2" ht="12" customHeight="1" x14ac:dyDescent="0.25">
      <c r="B735" s="3"/>
    </row>
    <row r="736" spans="2:2" ht="12" customHeight="1" x14ac:dyDescent="0.25">
      <c r="B736" s="3"/>
    </row>
    <row r="737" spans="2:2" ht="12" customHeight="1" x14ac:dyDescent="0.25">
      <c r="B737" s="3"/>
    </row>
    <row r="738" spans="2:2" ht="12" customHeight="1" x14ac:dyDescent="0.25">
      <c r="B738" s="3"/>
    </row>
    <row r="739" spans="2:2" ht="12" customHeight="1" x14ac:dyDescent="0.25">
      <c r="B739" s="3"/>
    </row>
    <row r="740" spans="2:2" ht="12" customHeight="1" x14ac:dyDescent="0.25">
      <c r="B740" s="3"/>
    </row>
    <row r="741" spans="2:2" ht="12" customHeight="1" x14ac:dyDescent="0.25">
      <c r="B741" s="3"/>
    </row>
    <row r="742" spans="2:2" ht="12" customHeight="1" x14ac:dyDescent="0.25">
      <c r="B742" s="3"/>
    </row>
    <row r="743" spans="2:2" ht="12" customHeight="1" x14ac:dyDescent="0.25">
      <c r="B743" s="3"/>
    </row>
    <row r="744" spans="2:2" ht="12" customHeight="1" x14ac:dyDescent="0.25">
      <c r="B744" s="3"/>
    </row>
    <row r="745" spans="2:2" ht="12" customHeight="1" x14ac:dyDescent="0.25">
      <c r="B745" s="3"/>
    </row>
    <row r="746" spans="2:2" ht="12" customHeight="1" x14ac:dyDescent="0.25">
      <c r="B746" s="3"/>
    </row>
    <row r="747" spans="2:2" ht="12" customHeight="1" x14ac:dyDescent="0.25">
      <c r="B747" s="3"/>
    </row>
    <row r="748" spans="2:2" ht="12" customHeight="1" x14ac:dyDescent="0.25">
      <c r="B748" s="3"/>
    </row>
    <row r="749" spans="2:2" ht="12" customHeight="1" x14ac:dyDescent="0.25">
      <c r="B749" s="3"/>
    </row>
    <row r="750" spans="2:2" ht="12" customHeight="1" x14ac:dyDescent="0.25">
      <c r="B750" s="3"/>
    </row>
    <row r="751" spans="2:2" ht="12" customHeight="1" x14ac:dyDescent="0.25">
      <c r="B751" s="3"/>
    </row>
    <row r="752" spans="2:2" ht="12" customHeight="1" x14ac:dyDescent="0.25">
      <c r="B752" s="3"/>
    </row>
    <row r="753" spans="2:2" ht="12" customHeight="1" x14ac:dyDescent="0.25">
      <c r="B753" s="3"/>
    </row>
    <row r="754" spans="2:2" ht="12" customHeight="1" x14ac:dyDescent="0.25">
      <c r="B754" s="3"/>
    </row>
    <row r="755" spans="2:2" ht="12" customHeight="1" x14ac:dyDescent="0.25">
      <c r="B755" s="3"/>
    </row>
    <row r="756" spans="2:2" ht="12" customHeight="1" x14ac:dyDescent="0.25">
      <c r="B756" s="3"/>
    </row>
    <row r="757" spans="2:2" ht="12" customHeight="1" x14ac:dyDescent="0.25">
      <c r="B757" s="3"/>
    </row>
    <row r="758" spans="2:2" ht="12" customHeight="1" x14ac:dyDescent="0.25">
      <c r="B758" s="3"/>
    </row>
    <row r="759" spans="2:2" ht="12" customHeight="1" x14ac:dyDescent="0.25">
      <c r="B759" s="3"/>
    </row>
    <row r="760" spans="2:2" ht="12" customHeight="1" x14ac:dyDescent="0.25">
      <c r="B760" s="3"/>
    </row>
    <row r="761" spans="2:2" ht="12" customHeight="1" x14ac:dyDescent="0.25">
      <c r="B761" s="3"/>
    </row>
    <row r="762" spans="2:2" ht="12" customHeight="1" x14ac:dyDescent="0.25">
      <c r="B762" s="3"/>
    </row>
    <row r="763" spans="2:2" ht="12" customHeight="1" x14ac:dyDescent="0.25">
      <c r="B763" s="3"/>
    </row>
    <row r="764" spans="2:2" ht="12" customHeight="1" x14ac:dyDescent="0.25">
      <c r="B764" s="3"/>
    </row>
    <row r="765" spans="2:2" ht="12" customHeight="1" x14ac:dyDescent="0.25">
      <c r="B765" s="3"/>
    </row>
    <row r="766" spans="2:2" ht="12" customHeight="1" x14ac:dyDescent="0.25">
      <c r="B766" s="3"/>
    </row>
    <row r="767" spans="2:2" ht="12" customHeight="1" x14ac:dyDescent="0.25">
      <c r="B767" s="3"/>
    </row>
    <row r="768" spans="2:2" ht="12" customHeight="1" x14ac:dyDescent="0.25">
      <c r="B768" s="3"/>
    </row>
    <row r="769" spans="2:2" ht="12" customHeight="1" x14ac:dyDescent="0.25">
      <c r="B769" s="3"/>
    </row>
    <row r="770" spans="2:2" ht="12" customHeight="1" x14ac:dyDescent="0.25">
      <c r="B770" s="3"/>
    </row>
    <row r="771" spans="2:2" ht="12" customHeight="1" x14ac:dyDescent="0.25">
      <c r="B771" s="3"/>
    </row>
    <row r="772" spans="2:2" ht="12" customHeight="1" x14ac:dyDescent="0.25">
      <c r="B772" s="3"/>
    </row>
    <row r="773" spans="2:2" ht="12" customHeight="1" x14ac:dyDescent="0.25">
      <c r="B773" s="3"/>
    </row>
    <row r="774" spans="2:2" ht="12" customHeight="1" x14ac:dyDescent="0.25">
      <c r="B774" s="3"/>
    </row>
    <row r="775" spans="2:2" ht="12" customHeight="1" x14ac:dyDescent="0.25">
      <c r="B775" s="3"/>
    </row>
    <row r="776" spans="2:2" ht="12" customHeight="1" x14ac:dyDescent="0.25">
      <c r="B776" s="3"/>
    </row>
    <row r="777" spans="2:2" ht="12" customHeight="1" x14ac:dyDescent="0.25">
      <c r="B777" s="3"/>
    </row>
    <row r="778" spans="2:2" ht="12" customHeight="1" x14ac:dyDescent="0.25">
      <c r="B778" s="3"/>
    </row>
    <row r="779" spans="2:2" ht="12" customHeight="1" x14ac:dyDescent="0.25">
      <c r="B779" s="3"/>
    </row>
    <row r="780" spans="2:2" ht="12" customHeight="1" x14ac:dyDescent="0.25">
      <c r="B780" s="3"/>
    </row>
    <row r="781" spans="2:2" ht="12" customHeight="1" x14ac:dyDescent="0.25">
      <c r="B781" s="3"/>
    </row>
    <row r="782" spans="2:2" ht="12" customHeight="1" x14ac:dyDescent="0.25">
      <c r="B782" s="3"/>
    </row>
    <row r="783" spans="2:2" ht="12" customHeight="1" x14ac:dyDescent="0.25">
      <c r="B783" s="3"/>
    </row>
    <row r="784" spans="2:2" ht="12" customHeight="1" x14ac:dyDescent="0.25">
      <c r="B784" s="3"/>
    </row>
    <row r="785" spans="2:2" ht="12" customHeight="1" x14ac:dyDescent="0.25">
      <c r="B785" s="3"/>
    </row>
    <row r="786" spans="2:2" ht="12" customHeight="1" x14ac:dyDescent="0.25">
      <c r="B786" s="3"/>
    </row>
    <row r="787" spans="2:2" ht="12" customHeight="1" x14ac:dyDescent="0.25">
      <c r="B787" s="3"/>
    </row>
    <row r="788" spans="2:2" ht="12" customHeight="1" x14ac:dyDescent="0.25">
      <c r="B788" s="3"/>
    </row>
    <row r="789" spans="2:2" ht="12" customHeight="1" x14ac:dyDescent="0.25">
      <c r="B789" s="3"/>
    </row>
    <row r="790" spans="2:2" ht="12" customHeight="1" x14ac:dyDescent="0.25">
      <c r="B790" s="3"/>
    </row>
    <row r="791" spans="2:2" ht="12" customHeight="1" x14ac:dyDescent="0.25">
      <c r="B791" s="3"/>
    </row>
    <row r="792" spans="2:2" ht="12" customHeight="1" x14ac:dyDescent="0.25">
      <c r="B792" s="3"/>
    </row>
    <row r="793" spans="2:2" ht="12" customHeight="1" x14ac:dyDescent="0.25">
      <c r="B793" s="3"/>
    </row>
    <row r="794" spans="2:2" ht="12" customHeight="1" x14ac:dyDescent="0.25">
      <c r="B794" s="3"/>
    </row>
    <row r="795" spans="2:2" ht="12" customHeight="1" x14ac:dyDescent="0.25">
      <c r="B795" s="3"/>
    </row>
    <row r="796" spans="2:2" ht="12" customHeight="1" x14ac:dyDescent="0.25">
      <c r="B796" s="3"/>
    </row>
    <row r="797" spans="2:2" ht="12" customHeight="1" x14ac:dyDescent="0.25">
      <c r="B797" s="3"/>
    </row>
    <row r="798" spans="2:2" ht="12" customHeight="1" x14ac:dyDescent="0.25">
      <c r="B798" s="3"/>
    </row>
    <row r="799" spans="2:2" ht="12" customHeight="1" x14ac:dyDescent="0.25">
      <c r="B799" s="3"/>
    </row>
    <row r="800" spans="2:2" ht="12" customHeight="1" x14ac:dyDescent="0.25">
      <c r="B800" s="3"/>
    </row>
    <row r="801" spans="2:2" ht="12" customHeight="1" x14ac:dyDescent="0.25">
      <c r="B801" s="3"/>
    </row>
    <row r="802" spans="2:2" ht="12" customHeight="1" x14ac:dyDescent="0.25">
      <c r="B802" s="3"/>
    </row>
    <row r="803" spans="2:2" ht="12" customHeight="1" x14ac:dyDescent="0.25">
      <c r="B803" s="3"/>
    </row>
    <row r="804" spans="2:2" ht="12" customHeight="1" x14ac:dyDescent="0.25">
      <c r="B804" s="3"/>
    </row>
    <row r="805" spans="2:2" ht="12" customHeight="1" x14ac:dyDescent="0.25">
      <c r="B805" s="3"/>
    </row>
    <row r="806" spans="2:2" ht="12" customHeight="1" x14ac:dyDescent="0.25">
      <c r="B806" s="3"/>
    </row>
    <row r="807" spans="2:2" ht="12" customHeight="1" x14ac:dyDescent="0.25">
      <c r="B807" s="3"/>
    </row>
    <row r="808" spans="2:2" ht="12" customHeight="1" x14ac:dyDescent="0.25">
      <c r="B808" s="3"/>
    </row>
    <row r="809" spans="2:2" ht="12" customHeight="1" x14ac:dyDescent="0.25">
      <c r="B809" s="3"/>
    </row>
    <row r="810" spans="2:2" ht="12" customHeight="1" x14ac:dyDescent="0.25">
      <c r="B810" s="3"/>
    </row>
    <row r="811" spans="2:2" ht="12" customHeight="1" x14ac:dyDescent="0.25">
      <c r="B811" s="3"/>
    </row>
    <row r="812" spans="2:2" ht="12" customHeight="1" x14ac:dyDescent="0.25">
      <c r="B812" s="3"/>
    </row>
    <row r="813" spans="2:2" ht="12" customHeight="1" x14ac:dyDescent="0.25">
      <c r="B813" s="3"/>
    </row>
    <row r="814" spans="2:2" ht="12" customHeight="1" x14ac:dyDescent="0.25">
      <c r="B814" s="3"/>
    </row>
    <row r="815" spans="2:2" ht="12" customHeight="1" x14ac:dyDescent="0.25">
      <c r="B815" s="3"/>
    </row>
    <row r="816" spans="2:2" ht="12" customHeight="1" x14ac:dyDescent="0.25">
      <c r="B816" s="3"/>
    </row>
    <row r="817" spans="2:2" ht="12" customHeight="1" x14ac:dyDescent="0.25">
      <c r="B817" s="3"/>
    </row>
    <row r="818" spans="2:2" ht="12" customHeight="1" x14ac:dyDescent="0.25">
      <c r="B818" s="3"/>
    </row>
    <row r="819" spans="2:2" ht="12" customHeight="1" x14ac:dyDescent="0.25">
      <c r="B819" s="3"/>
    </row>
    <row r="820" spans="2:2" ht="12" customHeight="1" x14ac:dyDescent="0.25">
      <c r="B820" s="3"/>
    </row>
    <row r="821" spans="2:2" ht="12" customHeight="1" x14ac:dyDescent="0.25">
      <c r="B821" s="3"/>
    </row>
    <row r="822" spans="2:2" ht="12" customHeight="1" x14ac:dyDescent="0.25">
      <c r="B822" s="3"/>
    </row>
    <row r="823" spans="2:2" ht="12" customHeight="1" x14ac:dyDescent="0.25">
      <c r="B823" s="3"/>
    </row>
    <row r="824" spans="2:2" ht="12" customHeight="1" x14ac:dyDescent="0.25">
      <c r="B824" s="3"/>
    </row>
    <row r="825" spans="2:2" ht="12" customHeight="1" x14ac:dyDescent="0.25">
      <c r="B825" s="3"/>
    </row>
    <row r="826" spans="2:2" ht="12" customHeight="1" x14ac:dyDescent="0.25">
      <c r="B826" s="3"/>
    </row>
    <row r="827" spans="2:2" ht="12" customHeight="1" x14ac:dyDescent="0.25">
      <c r="B827" s="3"/>
    </row>
    <row r="828" spans="2:2" ht="12" customHeight="1" x14ac:dyDescent="0.25">
      <c r="B828" s="3"/>
    </row>
    <row r="829" spans="2:2" ht="12" customHeight="1" x14ac:dyDescent="0.25">
      <c r="B829" s="3"/>
    </row>
    <row r="830" spans="2:2" ht="12" customHeight="1" x14ac:dyDescent="0.25">
      <c r="B830" s="3"/>
    </row>
    <row r="831" spans="2:2" ht="12" customHeight="1" x14ac:dyDescent="0.25">
      <c r="B831" s="3"/>
    </row>
    <row r="832" spans="2:2" ht="12" customHeight="1" x14ac:dyDescent="0.25">
      <c r="B832" s="3"/>
    </row>
    <row r="833" spans="2:2" ht="12" customHeight="1" x14ac:dyDescent="0.25">
      <c r="B833" s="3"/>
    </row>
    <row r="834" spans="2:2" ht="12" customHeight="1" x14ac:dyDescent="0.25">
      <c r="B834" s="3"/>
    </row>
    <row r="835" spans="2:2" ht="12" customHeight="1" x14ac:dyDescent="0.25">
      <c r="B835" s="3"/>
    </row>
    <row r="836" spans="2:2" ht="12" customHeight="1" x14ac:dyDescent="0.25">
      <c r="B836" s="3"/>
    </row>
    <row r="837" spans="2:2" ht="12" customHeight="1" x14ac:dyDescent="0.25">
      <c r="B837" s="3"/>
    </row>
    <row r="838" spans="2:2" ht="12" customHeight="1" x14ac:dyDescent="0.25">
      <c r="B838" s="3"/>
    </row>
    <row r="839" spans="2:2" ht="12" customHeight="1" x14ac:dyDescent="0.25">
      <c r="B839" s="3"/>
    </row>
    <row r="840" spans="2:2" ht="12" customHeight="1" x14ac:dyDescent="0.25">
      <c r="B840" s="3"/>
    </row>
    <row r="841" spans="2:2" ht="12" customHeight="1" x14ac:dyDescent="0.25">
      <c r="B841" s="3"/>
    </row>
    <row r="842" spans="2:2" ht="12" customHeight="1" x14ac:dyDescent="0.25">
      <c r="B842" s="3"/>
    </row>
    <row r="843" spans="2:2" ht="12" customHeight="1" x14ac:dyDescent="0.25">
      <c r="B843" s="3"/>
    </row>
    <row r="844" spans="2:2" ht="12" customHeight="1" x14ac:dyDescent="0.25">
      <c r="B844" s="3"/>
    </row>
    <row r="845" spans="2:2" ht="12" customHeight="1" x14ac:dyDescent="0.25">
      <c r="B845" s="3"/>
    </row>
    <row r="846" spans="2:2" ht="12" customHeight="1" x14ac:dyDescent="0.25">
      <c r="B846" s="3"/>
    </row>
    <row r="847" spans="2:2" ht="12" customHeight="1" x14ac:dyDescent="0.25">
      <c r="B847" s="3"/>
    </row>
    <row r="848" spans="2:2" ht="12" customHeight="1" x14ac:dyDescent="0.25">
      <c r="B848" s="3"/>
    </row>
    <row r="849" spans="2:2" ht="12" customHeight="1" x14ac:dyDescent="0.25">
      <c r="B849" s="3"/>
    </row>
    <row r="850" spans="2:2" ht="12" customHeight="1" x14ac:dyDescent="0.25">
      <c r="B850" s="3"/>
    </row>
    <row r="851" spans="2:2" ht="12" customHeight="1" x14ac:dyDescent="0.25">
      <c r="B851" s="3"/>
    </row>
    <row r="852" spans="2:2" ht="12" customHeight="1" x14ac:dyDescent="0.25">
      <c r="B852" s="3"/>
    </row>
    <row r="853" spans="2:2" ht="12" customHeight="1" x14ac:dyDescent="0.25">
      <c r="B853" s="3"/>
    </row>
    <row r="854" spans="2:2" ht="12" customHeight="1" x14ac:dyDescent="0.25">
      <c r="B854" s="3"/>
    </row>
    <row r="855" spans="2:2" ht="12" customHeight="1" x14ac:dyDescent="0.25">
      <c r="B855" s="3"/>
    </row>
    <row r="856" spans="2:2" ht="12" customHeight="1" x14ac:dyDescent="0.25">
      <c r="B856" s="3"/>
    </row>
    <row r="857" spans="2:2" ht="12" customHeight="1" x14ac:dyDescent="0.25">
      <c r="B857" s="3"/>
    </row>
    <row r="858" spans="2:2" ht="12" customHeight="1" x14ac:dyDescent="0.25">
      <c r="B858" s="3"/>
    </row>
    <row r="859" spans="2:2" ht="12" customHeight="1" x14ac:dyDescent="0.25">
      <c r="B859" s="3"/>
    </row>
    <row r="860" spans="2:2" ht="12" customHeight="1" x14ac:dyDescent="0.25">
      <c r="B860" s="3"/>
    </row>
    <row r="861" spans="2:2" ht="12" customHeight="1" x14ac:dyDescent="0.25">
      <c r="B861" s="3"/>
    </row>
    <row r="862" spans="2:2" ht="12" customHeight="1" x14ac:dyDescent="0.25">
      <c r="B862" s="3"/>
    </row>
    <row r="863" spans="2:2" ht="12" customHeight="1" x14ac:dyDescent="0.25">
      <c r="B863" s="3"/>
    </row>
    <row r="864" spans="2:2" ht="12" customHeight="1" x14ac:dyDescent="0.25">
      <c r="B864" s="3"/>
    </row>
    <row r="865" spans="2:2" ht="12" customHeight="1" x14ac:dyDescent="0.25">
      <c r="B865" s="3"/>
    </row>
    <row r="866" spans="2:2" ht="12" customHeight="1" x14ac:dyDescent="0.25">
      <c r="B866" s="3"/>
    </row>
    <row r="867" spans="2:2" ht="12" customHeight="1" x14ac:dyDescent="0.25">
      <c r="B867" s="3"/>
    </row>
    <row r="868" spans="2:2" ht="12" customHeight="1" x14ac:dyDescent="0.25">
      <c r="B868" s="3"/>
    </row>
    <row r="869" spans="2:2" ht="12" customHeight="1" x14ac:dyDescent="0.25">
      <c r="B869" s="3"/>
    </row>
    <row r="870" spans="2:2" ht="12" customHeight="1" x14ac:dyDescent="0.25">
      <c r="B870" s="3"/>
    </row>
    <row r="871" spans="2:2" ht="12" customHeight="1" x14ac:dyDescent="0.25">
      <c r="B871" s="3"/>
    </row>
    <row r="872" spans="2:2" ht="12" customHeight="1" x14ac:dyDescent="0.25">
      <c r="B872" s="3"/>
    </row>
    <row r="873" spans="2:2" ht="12" customHeight="1" x14ac:dyDescent="0.25">
      <c r="B873" s="3"/>
    </row>
    <row r="874" spans="2:2" ht="12" customHeight="1" x14ac:dyDescent="0.25">
      <c r="B874" s="3"/>
    </row>
    <row r="875" spans="2:2" ht="12" customHeight="1" x14ac:dyDescent="0.25">
      <c r="B875" s="3"/>
    </row>
    <row r="876" spans="2:2" ht="12" customHeight="1" x14ac:dyDescent="0.25">
      <c r="B876" s="3"/>
    </row>
    <row r="877" spans="2:2" ht="12" customHeight="1" x14ac:dyDescent="0.25">
      <c r="B877" s="3"/>
    </row>
    <row r="878" spans="2:2" ht="12" customHeight="1" x14ac:dyDescent="0.25">
      <c r="B878" s="3"/>
    </row>
    <row r="879" spans="2:2" ht="12" customHeight="1" x14ac:dyDescent="0.25">
      <c r="B879" s="3"/>
    </row>
    <row r="880" spans="2:2" ht="12" customHeight="1" x14ac:dyDescent="0.25">
      <c r="B880" s="3"/>
    </row>
    <row r="881" spans="2:2" ht="12" customHeight="1" x14ac:dyDescent="0.25">
      <c r="B881" s="3"/>
    </row>
    <row r="882" spans="2:2" ht="12" customHeight="1" x14ac:dyDescent="0.25">
      <c r="B882" s="3"/>
    </row>
    <row r="883" spans="2:2" ht="12" customHeight="1" x14ac:dyDescent="0.25">
      <c r="B883" s="3"/>
    </row>
    <row r="884" spans="2:2" ht="12" customHeight="1" x14ac:dyDescent="0.25">
      <c r="B884" s="3"/>
    </row>
    <row r="885" spans="2:2" ht="12" customHeight="1" x14ac:dyDescent="0.25">
      <c r="B885" s="3"/>
    </row>
    <row r="886" spans="2:2" ht="12" customHeight="1" x14ac:dyDescent="0.25">
      <c r="B886" s="3"/>
    </row>
    <row r="887" spans="2:2" ht="12" customHeight="1" x14ac:dyDescent="0.25">
      <c r="B887" s="3"/>
    </row>
    <row r="888" spans="2:2" ht="12" customHeight="1" x14ac:dyDescent="0.25">
      <c r="B888" s="3"/>
    </row>
    <row r="889" spans="2:2" ht="12" customHeight="1" x14ac:dyDescent="0.25">
      <c r="B889" s="3"/>
    </row>
    <row r="890" spans="2:2" ht="12" customHeight="1" x14ac:dyDescent="0.25">
      <c r="B890" s="3"/>
    </row>
    <row r="891" spans="2:2" ht="12" customHeight="1" x14ac:dyDescent="0.25">
      <c r="B891" s="3"/>
    </row>
    <row r="892" spans="2:2" ht="12" customHeight="1" x14ac:dyDescent="0.25">
      <c r="B892" s="3"/>
    </row>
    <row r="893" spans="2:2" ht="12" customHeight="1" x14ac:dyDescent="0.25">
      <c r="B893" s="3"/>
    </row>
    <row r="894" spans="2:2" ht="12" customHeight="1" x14ac:dyDescent="0.25">
      <c r="B894" s="3"/>
    </row>
    <row r="895" spans="2:2" ht="12" customHeight="1" x14ac:dyDescent="0.25">
      <c r="B895" s="3"/>
    </row>
    <row r="896" spans="2:2" ht="12" customHeight="1" x14ac:dyDescent="0.25">
      <c r="B896" s="3"/>
    </row>
    <row r="897" spans="2:2" ht="12" customHeight="1" x14ac:dyDescent="0.25">
      <c r="B897" s="3"/>
    </row>
    <row r="898" spans="2:2" ht="12" customHeight="1" x14ac:dyDescent="0.25">
      <c r="B898" s="3"/>
    </row>
    <row r="899" spans="2:2" ht="12" customHeight="1" x14ac:dyDescent="0.25">
      <c r="B899" s="3"/>
    </row>
    <row r="900" spans="2:2" ht="12" customHeight="1" x14ac:dyDescent="0.25">
      <c r="B900" s="3"/>
    </row>
    <row r="901" spans="2:2" ht="12" customHeight="1" x14ac:dyDescent="0.25">
      <c r="B901" s="3"/>
    </row>
    <row r="902" spans="2:2" ht="12" customHeight="1" x14ac:dyDescent="0.25">
      <c r="B902" s="3"/>
    </row>
    <row r="903" spans="2:2" ht="12" customHeight="1" x14ac:dyDescent="0.25">
      <c r="B903" s="3"/>
    </row>
    <row r="904" spans="2:2" ht="12" customHeight="1" x14ac:dyDescent="0.25">
      <c r="B904" s="3"/>
    </row>
    <row r="905" spans="2:2" ht="12" customHeight="1" x14ac:dyDescent="0.25">
      <c r="B905" s="3"/>
    </row>
    <row r="906" spans="2:2" ht="12" customHeight="1" x14ac:dyDescent="0.25">
      <c r="B906" s="3"/>
    </row>
    <row r="907" spans="2:2" ht="12" customHeight="1" x14ac:dyDescent="0.25">
      <c r="B907" s="3"/>
    </row>
    <row r="908" spans="2:2" ht="12" customHeight="1" x14ac:dyDescent="0.25">
      <c r="B908" s="3"/>
    </row>
    <row r="909" spans="2:2" ht="12" customHeight="1" x14ac:dyDescent="0.25">
      <c r="B909" s="3"/>
    </row>
    <row r="910" spans="2:2" ht="12" customHeight="1" x14ac:dyDescent="0.25">
      <c r="B910" s="3"/>
    </row>
    <row r="911" spans="2:2" ht="12" customHeight="1" x14ac:dyDescent="0.25">
      <c r="B911" s="3"/>
    </row>
    <row r="912" spans="2:2" ht="12" customHeight="1" x14ac:dyDescent="0.25">
      <c r="B912" s="3"/>
    </row>
    <row r="913" spans="2:2" ht="12" customHeight="1" x14ac:dyDescent="0.25">
      <c r="B913" s="3"/>
    </row>
    <row r="914" spans="2:2" ht="12" customHeight="1" x14ac:dyDescent="0.25">
      <c r="B914" s="3"/>
    </row>
    <row r="915" spans="2:2" ht="12" customHeight="1" x14ac:dyDescent="0.25">
      <c r="B915" s="3"/>
    </row>
    <row r="916" spans="2:2" ht="12" customHeight="1" x14ac:dyDescent="0.25">
      <c r="B916" s="3"/>
    </row>
    <row r="917" spans="2:2" ht="12" customHeight="1" x14ac:dyDescent="0.25">
      <c r="B917" s="3"/>
    </row>
    <row r="918" spans="2:2" ht="12" customHeight="1" x14ac:dyDescent="0.25">
      <c r="B918" s="3"/>
    </row>
    <row r="919" spans="2:2" ht="12" customHeight="1" x14ac:dyDescent="0.25">
      <c r="B919" s="3"/>
    </row>
    <row r="920" spans="2:2" ht="12" customHeight="1" x14ac:dyDescent="0.25">
      <c r="B920" s="3"/>
    </row>
    <row r="921" spans="2:2" ht="12" customHeight="1" x14ac:dyDescent="0.25">
      <c r="B921" s="3"/>
    </row>
    <row r="922" spans="2:2" ht="12" customHeight="1" x14ac:dyDescent="0.25">
      <c r="B922" s="3"/>
    </row>
    <row r="923" spans="2:2" ht="12" customHeight="1" x14ac:dyDescent="0.25">
      <c r="B923" s="3"/>
    </row>
    <row r="924" spans="2:2" ht="12" customHeight="1" x14ac:dyDescent="0.25">
      <c r="B924" s="3"/>
    </row>
    <row r="925" spans="2:2" ht="12" customHeight="1" x14ac:dyDescent="0.25">
      <c r="B925" s="3"/>
    </row>
    <row r="926" spans="2:2" ht="12" customHeight="1" x14ac:dyDescent="0.25">
      <c r="B926" s="3"/>
    </row>
    <row r="927" spans="2:2" ht="12" customHeight="1" x14ac:dyDescent="0.25">
      <c r="B927" s="3"/>
    </row>
    <row r="928" spans="2:2" ht="12" customHeight="1" x14ac:dyDescent="0.25">
      <c r="B928" s="3"/>
    </row>
    <row r="929" spans="2:2" ht="12" customHeight="1" x14ac:dyDescent="0.25">
      <c r="B929" s="3"/>
    </row>
    <row r="930" spans="2:2" ht="12" customHeight="1" x14ac:dyDescent="0.25">
      <c r="B930" s="3"/>
    </row>
    <row r="931" spans="2:2" ht="12" customHeight="1" x14ac:dyDescent="0.25">
      <c r="B931" s="3"/>
    </row>
    <row r="932" spans="2:2" ht="12" customHeight="1" x14ac:dyDescent="0.25">
      <c r="B932" s="3"/>
    </row>
    <row r="933" spans="2:2" ht="12" customHeight="1" x14ac:dyDescent="0.25">
      <c r="B933" s="3"/>
    </row>
    <row r="934" spans="2:2" ht="12" customHeight="1" x14ac:dyDescent="0.25">
      <c r="B934" s="3"/>
    </row>
    <row r="935" spans="2:2" ht="12" customHeight="1" x14ac:dyDescent="0.25">
      <c r="B935" s="3"/>
    </row>
    <row r="936" spans="2:2" ht="12" customHeight="1" x14ac:dyDescent="0.25">
      <c r="B936" s="3"/>
    </row>
    <row r="937" spans="2:2" ht="12" customHeight="1" x14ac:dyDescent="0.25">
      <c r="B937" s="3"/>
    </row>
    <row r="938" spans="2:2" ht="12" customHeight="1" x14ac:dyDescent="0.25">
      <c r="B938" s="3"/>
    </row>
    <row r="939" spans="2:2" ht="12" customHeight="1" x14ac:dyDescent="0.25">
      <c r="B939" s="3"/>
    </row>
    <row r="940" spans="2:2" ht="12" customHeight="1" x14ac:dyDescent="0.25">
      <c r="B940" s="3"/>
    </row>
    <row r="941" spans="2:2" ht="12" customHeight="1" x14ac:dyDescent="0.25">
      <c r="B941" s="3"/>
    </row>
    <row r="942" spans="2:2" ht="12" customHeight="1" x14ac:dyDescent="0.25">
      <c r="B942" s="3"/>
    </row>
    <row r="943" spans="2:2" ht="12" customHeight="1" x14ac:dyDescent="0.25">
      <c r="B943" s="3"/>
    </row>
    <row r="944" spans="2:2" ht="12" customHeight="1" x14ac:dyDescent="0.25">
      <c r="B944" s="3"/>
    </row>
    <row r="945" spans="2:2" ht="12" customHeight="1" x14ac:dyDescent="0.25">
      <c r="B945" s="3"/>
    </row>
    <row r="946" spans="2:2" ht="12" customHeight="1" x14ac:dyDescent="0.25">
      <c r="B946" s="3"/>
    </row>
    <row r="947" spans="2:2" ht="12" customHeight="1" x14ac:dyDescent="0.25">
      <c r="B947" s="3"/>
    </row>
    <row r="948" spans="2:2" ht="12" customHeight="1" x14ac:dyDescent="0.25">
      <c r="B948" s="3"/>
    </row>
    <row r="949" spans="2:2" ht="12" customHeight="1" x14ac:dyDescent="0.25">
      <c r="B949" s="3"/>
    </row>
    <row r="950" spans="2:2" ht="12" customHeight="1" x14ac:dyDescent="0.25">
      <c r="B950" s="3"/>
    </row>
    <row r="951" spans="2:2" ht="12" customHeight="1" x14ac:dyDescent="0.25">
      <c r="B951" s="3"/>
    </row>
    <row r="952" spans="2:2" ht="12" customHeight="1" x14ac:dyDescent="0.25">
      <c r="B952" s="3"/>
    </row>
    <row r="953" spans="2:2" ht="12" customHeight="1" x14ac:dyDescent="0.25">
      <c r="B953" s="3"/>
    </row>
    <row r="954" spans="2:2" ht="12" customHeight="1" x14ac:dyDescent="0.25">
      <c r="B954" s="3"/>
    </row>
    <row r="955" spans="2:2" ht="12" customHeight="1" x14ac:dyDescent="0.25">
      <c r="B955" s="3"/>
    </row>
    <row r="956" spans="2:2" ht="12" customHeight="1" x14ac:dyDescent="0.25">
      <c r="B956" s="3"/>
    </row>
    <row r="957" spans="2:2" ht="12" customHeight="1" x14ac:dyDescent="0.25">
      <c r="B957" s="3"/>
    </row>
    <row r="958" spans="2:2" ht="12" customHeight="1" x14ac:dyDescent="0.25">
      <c r="B958" s="3"/>
    </row>
    <row r="959" spans="2:2" ht="12" customHeight="1" x14ac:dyDescent="0.25">
      <c r="B959" s="3"/>
    </row>
    <row r="960" spans="2:2" ht="12" customHeight="1" x14ac:dyDescent="0.25">
      <c r="B960" s="3"/>
    </row>
    <row r="961" spans="2:2" ht="12" customHeight="1" x14ac:dyDescent="0.25">
      <c r="B961" s="3"/>
    </row>
    <row r="962" spans="2:2" ht="12" customHeight="1" x14ac:dyDescent="0.25">
      <c r="B962" s="3"/>
    </row>
    <row r="963" spans="2:2" ht="12" customHeight="1" x14ac:dyDescent="0.25">
      <c r="B963" s="3"/>
    </row>
    <row r="964" spans="2:2" ht="12" customHeight="1" x14ac:dyDescent="0.25">
      <c r="B964" s="3"/>
    </row>
    <row r="965" spans="2:2" ht="12" customHeight="1" x14ac:dyDescent="0.25">
      <c r="B965" s="3"/>
    </row>
    <row r="966" spans="2:2" ht="12" customHeight="1" x14ac:dyDescent="0.25">
      <c r="B966" s="3"/>
    </row>
    <row r="967" spans="2:2" ht="12" customHeight="1" x14ac:dyDescent="0.25">
      <c r="B967" s="3"/>
    </row>
    <row r="968" spans="2:2" ht="12" customHeight="1" x14ac:dyDescent="0.25">
      <c r="B968" s="3"/>
    </row>
    <row r="969" spans="2:2" ht="12" customHeight="1" x14ac:dyDescent="0.25">
      <c r="B969" s="3"/>
    </row>
    <row r="970" spans="2:2" ht="12" customHeight="1" x14ac:dyDescent="0.25">
      <c r="B970" s="3"/>
    </row>
    <row r="971" spans="2:2" ht="12" customHeight="1" x14ac:dyDescent="0.25">
      <c r="B971" s="3"/>
    </row>
    <row r="972" spans="2:2" ht="12" customHeight="1" x14ac:dyDescent="0.25">
      <c r="B972" s="3"/>
    </row>
    <row r="973" spans="2:2" ht="12" customHeight="1" x14ac:dyDescent="0.25">
      <c r="B973" s="3"/>
    </row>
    <row r="974" spans="2:2" ht="12" customHeight="1" x14ac:dyDescent="0.25">
      <c r="B974" s="3"/>
    </row>
    <row r="975" spans="2:2" ht="12" customHeight="1" x14ac:dyDescent="0.25">
      <c r="B975" s="3"/>
    </row>
    <row r="976" spans="2:2" ht="12" customHeight="1" x14ac:dyDescent="0.25">
      <c r="B976" s="3"/>
    </row>
    <row r="977" spans="2:2" ht="12" customHeight="1" x14ac:dyDescent="0.25">
      <c r="B977" s="3"/>
    </row>
    <row r="978" spans="2:2" ht="12" customHeight="1" x14ac:dyDescent="0.25">
      <c r="B978" s="3"/>
    </row>
    <row r="979" spans="2:2" ht="12" customHeight="1" x14ac:dyDescent="0.25">
      <c r="B979" s="3"/>
    </row>
    <row r="980" spans="2:2" ht="12" customHeight="1" x14ac:dyDescent="0.25">
      <c r="B980" s="3"/>
    </row>
    <row r="981" spans="2:2" ht="12" customHeight="1" x14ac:dyDescent="0.25">
      <c r="B981" s="3"/>
    </row>
    <row r="982" spans="2:2" ht="12" customHeight="1" x14ac:dyDescent="0.25">
      <c r="B982" s="3"/>
    </row>
    <row r="983" spans="2:2" ht="12" customHeight="1" x14ac:dyDescent="0.25">
      <c r="B983" s="3"/>
    </row>
    <row r="984" spans="2:2" ht="12" customHeight="1" x14ac:dyDescent="0.25">
      <c r="B984" s="3"/>
    </row>
    <row r="985" spans="2:2" ht="12" customHeight="1" x14ac:dyDescent="0.25">
      <c r="B985" s="3"/>
    </row>
    <row r="986" spans="2:2" ht="12" customHeight="1" x14ac:dyDescent="0.25">
      <c r="B986" s="3"/>
    </row>
    <row r="987" spans="2:2" ht="12" customHeight="1" x14ac:dyDescent="0.25">
      <c r="B987" s="3"/>
    </row>
    <row r="988" spans="2:2" ht="12" customHeight="1" x14ac:dyDescent="0.25">
      <c r="B988" s="3"/>
    </row>
    <row r="989" spans="2:2" ht="12" customHeight="1" x14ac:dyDescent="0.25">
      <c r="B989" s="3"/>
    </row>
    <row r="990" spans="2:2" ht="12" customHeight="1" x14ac:dyDescent="0.25">
      <c r="B990" s="3"/>
    </row>
    <row r="991" spans="2:2" ht="12" customHeight="1" x14ac:dyDescent="0.25">
      <c r="B991" s="3"/>
    </row>
    <row r="992" spans="2:2" ht="12" customHeight="1" x14ac:dyDescent="0.25">
      <c r="B992" s="3"/>
    </row>
    <row r="993" spans="2:2" ht="12" customHeight="1" x14ac:dyDescent="0.25">
      <c r="B993" s="3"/>
    </row>
    <row r="994" spans="2:2" ht="12" customHeight="1" x14ac:dyDescent="0.25">
      <c r="B994" s="3"/>
    </row>
    <row r="995" spans="2:2" ht="12" customHeight="1" x14ac:dyDescent="0.25">
      <c r="B995" s="3"/>
    </row>
    <row r="996" spans="2:2" ht="12" customHeight="1" x14ac:dyDescent="0.25">
      <c r="B996" s="3"/>
    </row>
    <row r="997" spans="2:2" ht="12" customHeight="1" x14ac:dyDescent="0.25">
      <c r="B997" s="3"/>
    </row>
    <row r="998" spans="2:2" ht="12" customHeight="1" x14ac:dyDescent="0.25">
      <c r="B998" s="3"/>
    </row>
    <row r="999" spans="2:2" ht="12" customHeight="1" x14ac:dyDescent="0.25">
      <c r="B999" s="3"/>
    </row>
    <row r="1000" spans="2:2" ht="12" customHeight="1" x14ac:dyDescent="0.25">
      <c r="B100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/>
  </sheetViews>
  <sheetFormatPr defaultColWidth="14.453125" defaultRowHeight="15" customHeight="1" x14ac:dyDescent="0.25"/>
  <cols>
    <col min="1" max="1" width="39.54296875" customWidth="1"/>
    <col min="2" max="26" width="8" customWidth="1"/>
  </cols>
  <sheetData>
    <row r="1" spans="1:6" ht="12" customHeight="1" x14ac:dyDescent="0.25">
      <c r="A1" s="3" t="s">
        <v>1</v>
      </c>
      <c r="B1" s="3" t="s">
        <v>14021</v>
      </c>
      <c r="C1" s="3" t="s">
        <v>14022</v>
      </c>
      <c r="D1" s="3" t="s">
        <v>14023</v>
      </c>
      <c r="E1" s="3" t="s">
        <v>14024</v>
      </c>
    </row>
    <row r="2" spans="1:6" ht="12" customHeight="1" x14ac:dyDescent="0.25">
      <c r="A2" s="3"/>
      <c r="D2" s="3">
        <v>93</v>
      </c>
      <c r="E2" s="3">
        <v>118</v>
      </c>
    </row>
    <row r="3" spans="1:6" ht="12" customHeight="1" x14ac:dyDescent="0.25">
      <c r="A3" s="3" t="s">
        <v>146</v>
      </c>
      <c r="B3" s="3">
        <v>6</v>
      </c>
      <c r="C3" s="3">
        <v>6</v>
      </c>
      <c r="D3" s="3">
        <v>5</v>
      </c>
      <c r="E3" s="3">
        <v>6</v>
      </c>
      <c r="F3" s="3" t="s">
        <v>14026</v>
      </c>
    </row>
    <row r="4" spans="1:6" ht="12" customHeight="1" x14ac:dyDescent="0.25">
      <c r="A4" s="3" t="s">
        <v>14027</v>
      </c>
      <c r="B4" s="3">
        <v>5</v>
      </c>
      <c r="C4" s="3">
        <v>7</v>
      </c>
      <c r="D4" s="3">
        <v>5</v>
      </c>
      <c r="E4" s="3">
        <v>6</v>
      </c>
      <c r="F4" s="3" t="s">
        <v>14026</v>
      </c>
    </row>
    <row r="5" spans="1:6" ht="12" customHeight="1" x14ac:dyDescent="0.25">
      <c r="A5" s="3" t="s">
        <v>14028</v>
      </c>
      <c r="B5" s="3">
        <v>4</v>
      </c>
      <c r="C5" s="3">
        <v>3</v>
      </c>
      <c r="D5" s="3">
        <v>3</v>
      </c>
      <c r="E5" s="3">
        <v>3</v>
      </c>
    </row>
    <row r="6" spans="1:6" ht="12" customHeight="1" x14ac:dyDescent="0.25">
      <c r="A6" s="3" t="s">
        <v>14029</v>
      </c>
      <c r="B6" s="3">
        <v>4</v>
      </c>
      <c r="C6" s="3">
        <v>6</v>
      </c>
      <c r="D6" s="3">
        <v>4</v>
      </c>
      <c r="E6" s="3">
        <v>6</v>
      </c>
      <c r="F6" s="3" t="s">
        <v>14030</v>
      </c>
    </row>
    <row r="7" spans="1:6" ht="12" customHeight="1" x14ac:dyDescent="0.25">
      <c r="A7" s="3" t="s">
        <v>192</v>
      </c>
      <c r="B7" s="3">
        <v>4</v>
      </c>
      <c r="C7" s="3">
        <v>4</v>
      </c>
      <c r="D7" s="3">
        <v>3</v>
      </c>
      <c r="E7" s="3">
        <v>5</v>
      </c>
      <c r="F7" s="3" t="s">
        <v>14030</v>
      </c>
    </row>
    <row r="8" spans="1:6" ht="12" customHeight="1" x14ac:dyDescent="0.25">
      <c r="A8" s="3" t="s">
        <v>33</v>
      </c>
      <c r="B8" s="3">
        <v>4</v>
      </c>
      <c r="C8" s="3">
        <v>5</v>
      </c>
      <c r="D8" s="3">
        <v>4</v>
      </c>
      <c r="E8" s="3">
        <v>6</v>
      </c>
      <c r="F8" s="3" t="s">
        <v>14030</v>
      </c>
    </row>
    <row r="9" spans="1:6" ht="12" customHeight="1" x14ac:dyDescent="0.25">
      <c r="A9" s="3" t="s">
        <v>14032</v>
      </c>
      <c r="B9" s="3">
        <v>3</v>
      </c>
      <c r="C9" s="3">
        <v>1</v>
      </c>
      <c r="D9" s="3">
        <v>2</v>
      </c>
      <c r="E9" s="3">
        <v>2</v>
      </c>
    </row>
    <row r="10" spans="1:6" ht="12" customHeight="1" x14ac:dyDescent="0.25">
      <c r="A10" s="3" t="s">
        <v>14033</v>
      </c>
      <c r="B10" s="3">
        <v>3</v>
      </c>
      <c r="C10" s="3">
        <v>2</v>
      </c>
      <c r="D10" s="3">
        <v>2</v>
      </c>
      <c r="E10" s="3">
        <v>2</v>
      </c>
    </row>
    <row r="11" spans="1:6" ht="12" customHeight="1" x14ac:dyDescent="0.25">
      <c r="A11" s="3" t="s">
        <v>44</v>
      </c>
      <c r="B11" s="3">
        <v>3</v>
      </c>
      <c r="C11" s="3">
        <v>3</v>
      </c>
      <c r="D11" s="3">
        <v>2</v>
      </c>
      <c r="E11" s="3">
        <v>2</v>
      </c>
    </row>
    <row r="12" spans="1:6" ht="12" customHeight="1" x14ac:dyDescent="0.25">
      <c r="A12" s="3" t="s">
        <v>77</v>
      </c>
      <c r="B12" s="3">
        <v>3</v>
      </c>
      <c r="C12" s="3">
        <v>4</v>
      </c>
      <c r="D12" s="3">
        <v>3</v>
      </c>
      <c r="E12" s="3">
        <v>3</v>
      </c>
    </row>
    <row r="13" spans="1:6" ht="12" customHeight="1" x14ac:dyDescent="0.25">
      <c r="A13" s="3" t="s">
        <v>86</v>
      </c>
      <c r="B13" s="3">
        <v>3</v>
      </c>
      <c r="C13" s="3">
        <v>2</v>
      </c>
      <c r="D13" s="3">
        <v>2</v>
      </c>
      <c r="E13" s="3">
        <v>2</v>
      </c>
    </row>
    <row r="14" spans="1:6" ht="12" customHeight="1" x14ac:dyDescent="0.25">
      <c r="A14" s="3" t="s">
        <v>91</v>
      </c>
      <c r="B14" s="3">
        <v>3</v>
      </c>
      <c r="C14" s="3">
        <v>1</v>
      </c>
      <c r="D14" s="3">
        <v>2</v>
      </c>
      <c r="E14" s="3">
        <v>2</v>
      </c>
    </row>
    <row r="15" spans="1:6" ht="12" customHeight="1" x14ac:dyDescent="0.25">
      <c r="A15" s="3" t="s">
        <v>14035</v>
      </c>
      <c r="B15" s="3">
        <v>3</v>
      </c>
      <c r="C15" s="3">
        <v>3</v>
      </c>
      <c r="D15" s="3">
        <v>2</v>
      </c>
      <c r="E15" s="3">
        <v>2</v>
      </c>
    </row>
    <row r="16" spans="1:6" ht="12" customHeight="1" x14ac:dyDescent="0.25">
      <c r="A16" s="3" t="s">
        <v>14036</v>
      </c>
      <c r="B16" s="3">
        <v>3</v>
      </c>
      <c r="C16" s="3">
        <v>0</v>
      </c>
      <c r="D16" s="3">
        <v>2</v>
      </c>
      <c r="E16" s="3">
        <v>1</v>
      </c>
      <c r="F16" s="3" t="s">
        <v>14037</v>
      </c>
    </row>
    <row r="17" spans="1:6" ht="12" customHeight="1" x14ac:dyDescent="0.25">
      <c r="A17" s="3" t="s">
        <v>14038</v>
      </c>
      <c r="B17" s="3">
        <v>3</v>
      </c>
      <c r="C17" s="3">
        <v>3</v>
      </c>
      <c r="D17" s="3">
        <v>2</v>
      </c>
      <c r="E17" s="3">
        <v>2</v>
      </c>
    </row>
    <row r="18" spans="1:6" ht="12" customHeight="1" x14ac:dyDescent="0.25">
      <c r="A18" s="3" t="s">
        <v>139</v>
      </c>
      <c r="B18" s="3">
        <v>3</v>
      </c>
      <c r="C18" s="3">
        <v>3</v>
      </c>
      <c r="D18" s="3">
        <v>2</v>
      </c>
      <c r="E18" s="3">
        <v>2</v>
      </c>
    </row>
    <row r="19" spans="1:6" ht="12" customHeight="1" x14ac:dyDescent="0.25">
      <c r="A19" s="3" t="s">
        <v>14039</v>
      </c>
      <c r="B19" s="3">
        <v>3</v>
      </c>
      <c r="C19" s="3">
        <v>0</v>
      </c>
      <c r="D19" s="3">
        <v>2</v>
      </c>
      <c r="E19" s="3">
        <v>2</v>
      </c>
    </row>
    <row r="20" spans="1:6" ht="12" customHeight="1" x14ac:dyDescent="0.25">
      <c r="A20" s="3" t="s">
        <v>165</v>
      </c>
      <c r="B20" s="3">
        <v>3</v>
      </c>
      <c r="C20" s="3">
        <v>3</v>
      </c>
      <c r="D20" s="3">
        <v>2</v>
      </c>
      <c r="E20" s="3">
        <v>2</v>
      </c>
    </row>
    <row r="21" spans="1:6" ht="12" customHeight="1" x14ac:dyDescent="0.25">
      <c r="A21" s="3" t="s">
        <v>14040</v>
      </c>
      <c r="B21" s="3">
        <v>3</v>
      </c>
      <c r="C21" s="3">
        <v>1</v>
      </c>
      <c r="D21" s="3">
        <v>2</v>
      </c>
      <c r="E21" s="3">
        <v>3</v>
      </c>
      <c r="F21" s="3" t="s">
        <v>14041</v>
      </c>
    </row>
    <row r="22" spans="1:6" ht="12" customHeight="1" x14ac:dyDescent="0.25">
      <c r="A22" s="3" t="s">
        <v>14043</v>
      </c>
      <c r="B22" s="3">
        <v>3</v>
      </c>
      <c r="C22" s="3">
        <v>4</v>
      </c>
      <c r="D22" s="3">
        <v>3</v>
      </c>
      <c r="E22" s="3">
        <v>3</v>
      </c>
    </row>
    <row r="23" spans="1:6" ht="12" customHeight="1" x14ac:dyDescent="0.25">
      <c r="A23" s="3" t="s">
        <v>212</v>
      </c>
      <c r="B23" s="3">
        <v>3</v>
      </c>
      <c r="C23" s="3">
        <v>1</v>
      </c>
      <c r="D23" s="3">
        <v>2</v>
      </c>
      <c r="E23" s="3">
        <v>2</v>
      </c>
    </row>
    <row r="24" spans="1:6" ht="12" customHeight="1" x14ac:dyDescent="0.25">
      <c r="A24" s="3" t="s">
        <v>14044</v>
      </c>
      <c r="B24" s="3">
        <v>3</v>
      </c>
      <c r="C24" s="3">
        <v>1</v>
      </c>
      <c r="D24" s="3">
        <v>2</v>
      </c>
      <c r="E24" s="3">
        <v>2</v>
      </c>
    </row>
    <row r="25" spans="1:6" ht="12" customHeight="1" x14ac:dyDescent="0.25">
      <c r="A25" s="3" t="s">
        <v>234</v>
      </c>
      <c r="B25" s="3">
        <v>3</v>
      </c>
      <c r="C25" s="3">
        <v>1</v>
      </c>
      <c r="D25" s="3">
        <v>2</v>
      </c>
      <c r="E25" s="3">
        <v>2</v>
      </c>
    </row>
    <row r="26" spans="1:6" ht="12" customHeight="1" x14ac:dyDescent="0.25">
      <c r="A26" s="3" t="s">
        <v>244</v>
      </c>
      <c r="B26" s="3">
        <v>3</v>
      </c>
      <c r="C26" s="3">
        <v>0</v>
      </c>
      <c r="D26" s="3">
        <v>2</v>
      </c>
      <c r="E26" s="3">
        <v>2</v>
      </c>
    </row>
    <row r="27" spans="1:6" ht="12" customHeight="1" x14ac:dyDescent="0.25">
      <c r="A27" s="3" t="s">
        <v>14045</v>
      </c>
      <c r="B27" s="3">
        <v>3</v>
      </c>
      <c r="C27" s="3">
        <v>2</v>
      </c>
      <c r="D27" s="3">
        <v>2</v>
      </c>
      <c r="E27" s="3">
        <v>4</v>
      </c>
      <c r="F27" s="3" t="s">
        <v>14046</v>
      </c>
    </row>
    <row r="28" spans="1:6" ht="12" customHeight="1" x14ac:dyDescent="0.25">
      <c r="A28" s="3" t="s">
        <v>252</v>
      </c>
      <c r="B28" s="3">
        <v>3</v>
      </c>
      <c r="C28" s="3">
        <v>2</v>
      </c>
      <c r="D28" s="3">
        <v>2</v>
      </c>
      <c r="E28" s="3">
        <v>2</v>
      </c>
    </row>
    <row r="29" spans="1:6" ht="12" customHeight="1" x14ac:dyDescent="0.25">
      <c r="A29" s="3" t="s">
        <v>14048</v>
      </c>
      <c r="B29" s="3">
        <v>2</v>
      </c>
      <c r="C29" s="3">
        <v>0</v>
      </c>
      <c r="D29" s="3">
        <v>1</v>
      </c>
      <c r="E29" s="3">
        <v>1</v>
      </c>
    </row>
    <row r="30" spans="1:6" ht="12" customHeight="1" x14ac:dyDescent="0.25">
      <c r="A30" s="3" t="s">
        <v>14049</v>
      </c>
      <c r="B30" s="3">
        <v>2</v>
      </c>
      <c r="C30" s="3">
        <v>0</v>
      </c>
      <c r="D30" s="3">
        <v>1</v>
      </c>
      <c r="E30" s="3">
        <v>1</v>
      </c>
    </row>
    <row r="31" spans="1:6" ht="12" customHeight="1" x14ac:dyDescent="0.25">
      <c r="A31" s="3" t="s">
        <v>14050</v>
      </c>
      <c r="B31" s="3">
        <v>2</v>
      </c>
      <c r="C31" s="3">
        <v>1</v>
      </c>
      <c r="D31" s="3">
        <v>1</v>
      </c>
      <c r="E31" s="3">
        <v>1</v>
      </c>
    </row>
    <row r="32" spans="1:6" ht="12" customHeight="1" x14ac:dyDescent="0.25">
      <c r="A32" s="3" t="s">
        <v>14051</v>
      </c>
      <c r="B32" s="3">
        <v>2</v>
      </c>
      <c r="C32" s="3">
        <v>0</v>
      </c>
      <c r="D32" s="3">
        <v>1</v>
      </c>
      <c r="E32" s="3">
        <v>1</v>
      </c>
    </row>
    <row r="33" spans="1:5" ht="12" customHeight="1" x14ac:dyDescent="0.25">
      <c r="A33" s="3" t="s">
        <v>104</v>
      </c>
      <c r="B33" s="3">
        <v>2</v>
      </c>
      <c r="C33" s="3">
        <v>3</v>
      </c>
      <c r="D33" s="3">
        <v>2</v>
      </c>
      <c r="E33" s="3">
        <v>2</v>
      </c>
    </row>
    <row r="34" spans="1:5" ht="12" customHeight="1" x14ac:dyDescent="0.25">
      <c r="A34" s="3" t="s">
        <v>14052</v>
      </c>
      <c r="B34" s="3">
        <v>2</v>
      </c>
      <c r="C34" s="3">
        <v>0</v>
      </c>
      <c r="D34" s="3">
        <v>1</v>
      </c>
      <c r="E34" s="3">
        <v>1</v>
      </c>
    </row>
    <row r="35" spans="1:5" ht="12" customHeight="1" x14ac:dyDescent="0.25">
      <c r="A35" s="3" t="s">
        <v>14054</v>
      </c>
      <c r="B35" s="3">
        <v>2</v>
      </c>
      <c r="C35" s="3">
        <v>0</v>
      </c>
      <c r="D35" s="3">
        <v>1</v>
      </c>
      <c r="E35" s="3">
        <v>1</v>
      </c>
    </row>
    <row r="36" spans="1:5" ht="12" customHeight="1" x14ac:dyDescent="0.25">
      <c r="A36" s="3" t="s">
        <v>124</v>
      </c>
      <c r="B36" s="3">
        <v>2</v>
      </c>
      <c r="C36" s="3">
        <v>2</v>
      </c>
      <c r="D36" s="3">
        <v>2</v>
      </c>
      <c r="E36" s="3">
        <v>2</v>
      </c>
    </row>
    <row r="37" spans="1:5" ht="12" customHeight="1" x14ac:dyDescent="0.25">
      <c r="A37" s="3" t="s">
        <v>14055</v>
      </c>
      <c r="B37" s="3">
        <v>2</v>
      </c>
      <c r="C37" s="3">
        <v>1</v>
      </c>
      <c r="D37" s="3">
        <v>1</v>
      </c>
      <c r="E37" s="3">
        <v>1</v>
      </c>
    </row>
    <row r="38" spans="1:5" ht="12" customHeight="1" x14ac:dyDescent="0.25">
      <c r="A38" s="3" t="s">
        <v>176</v>
      </c>
      <c r="B38" s="3">
        <v>2</v>
      </c>
      <c r="C38" s="3">
        <v>3</v>
      </c>
      <c r="D38" s="3">
        <v>2</v>
      </c>
      <c r="E38" s="3">
        <v>2</v>
      </c>
    </row>
    <row r="39" spans="1:5" ht="12" customHeight="1" x14ac:dyDescent="0.25">
      <c r="A39" s="3" t="s">
        <v>14056</v>
      </c>
      <c r="B39" s="3">
        <v>2</v>
      </c>
      <c r="C39" s="3">
        <v>0</v>
      </c>
      <c r="D39" s="3">
        <v>1</v>
      </c>
      <c r="E39" s="3">
        <v>1</v>
      </c>
    </row>
    <row r="40" spans="1:5" ht="12" customHeight="1" x14ac:dyDescent="0.25">
      <c r="A40" s="3" t="s">
        <v>14057</v>
      </c>
      <c r="B40" s="3">
        <v>2</v>
      </c>
      <c r="C40" s="3">
        <v>1</v>
      </c>
      <c r="D40" s="3">
        <v>1</v>
      </c>
      <c r="E40" s="3">
        <v>1</v>
      </c>
    </row>
    <row r="41" spans="1:5" ht="12" customHeight="1" x14ac:dyDescent="0.25">
      <c r="A41" s="3" t="s">
        <v>14058</v>
      </c>
      <c r="B41" s="3">
        <v>2</v>
      </c>
      <c r="C41" s="3">
        <v>2</v>
      </c>
      <c r="D41" s="3">
        <v>2</v>
      </c>
      <c r="E41" s="3">
        <v>2</v>
      </c>
    </row>
    <row r="42" spans="1:5" ht="12" customHeight="1" x14ac:dyDescent="0.25">
      <c r="A42" s="3" t="s">
        <v>14060</v>
      </c>
      <c r="B42" s="3">
        <v>2</v>
      </c>
      <c r="C42" s="3">
        <v>0</v>
      </c>
      <c r="D42" s="3">
        <v>1</v>
      </c>
      <c r="E42" s="3">
        <v>1</v>
      </c>
    </row>
    <row r="43" spans="1:5" ht="12" customHeight="1" x14ac:dyDescent="0.25">
      <c r="A43" s="3" t="s">
        <v>265</v>
      </c>
      <c r="B43" s="3">
        <v>2</v>
      </c>
      <c r="C43" s="3">
        <v>2</v>
      </c>
      <c r="D43" s="3">
        <v>2</v>
      </c>
      <c r="E43" s="3">
        <v>2</v>
      </c>
    </row>
    <row r="44" spans="1:5" ht="12" customHeight="1" x14ac:dyDescent="0.25">
      <c r="A44" s="3" t="s">
        <v>83</v>
      </c>
      <c r="B44" s="3">
        <v>1</v>
      </c>
      <c r="C44" s="3">
        <v>0</v>
      </c>
      <c r="D44" s="3">
        <v>1</v>
      </c>
      <c r="E44" s="3">
        <v>1</v>
      </c>
    </row>
    <row r="45" spans="1:5" ht="12" customHeight="1" x14ac:dyDescent="0.25">
      <c r="A45" s="3" t="s">
        <v>179</v>
      </c>
      <c r="B45" s="3">
        <v>1</v>
      </c>
      <c r="C45" s="3">
        <v>1</v>
      </c>
      <c r="D45" s="3">
        <v>1</v>
      </c>
      <c r="E45" s="3">
        <v>1</v>
      </c>
    </row>
    <row r="46" spans="1:5" ht="12" customHeight="1" x14ac:dyDescent="0.25">
      <c r="A46" s="3" t="s">
        <v>190</v>
      </c>
      <c r="B46" s="3">
        <v>1</v>
      </c>
      <c r="C46" s="3">
        <v>0</v>
      </c>
      <c r="D46" s="3">
        <v>1</v>
      </c>
      <c r="E46" s="3">
        <v>1</v>
      </c>
    </row>
    <row r="47" spans="1:5" ht="12" customHeight="1" x14ac:dyDescent="0.25">
      <c r="A47" s="3" t="s">
        <v>230</v>
      </c>
      <c r="B47" s="3">
        <v>1</v>
      </c>
      <c r="C47" s="3">
        <v>1</v>
      </c>
      <c r="D47" s="3">
        <v>1</v>
      </c>
      <c r="E47" s="3">
        <v>1</v>
      </c>
    </row>
    <row r="48" spans="1:5" ht="12" customHeight="1" x14ac:dyDescent="0.25">
      <c r="A48" s="3" t="s">
        <v>14061</v>
      </c>
      <c r="B48" s="3">
        <v>1</v>
      </c>
      <c r="C48" s="3">
        <v>0</v>
      </c>
      <c r="D48" s="3">
        <v>1</v>
      </c>
      <c r="E48" s="3">
        <v>1</v>
      </c>
    </row>
    <row r="49" spans="1:5" ht="12" customHeight="1" x14ac:dyDescent="0.25">
      <c r="A49" s="3" t="s">
        <v>263</v>
      </c>
      <c r="B49" s="3">
        <v>1</v>
      </c>
      <c r="C49" s="3">
        <v>1</v>
      </c>
      <c r="D49" s="3">
        <v>1</v>
      </c>
      <c r="E49" s="3">
        <v>1</v>
      </c>
    </row>
    <row r="50" spans="1:5" ht="12" customHeight="1" x14ac:dyDescent="0.25">
      <c r="A50" s="3" t="s">
        <v>14063</v>
      </c>
      <c r="B50" s="3">
        <v>1</v>
      </c>
      <c r="C50" s="3">
        <v>0</v>
      </c>
      <c r="D50" s="3">
        <v>1</v>
      </c>
      <c r="E50" s="3">
        <v>1</v>
      </c>
    </row>
    <row r="51" spans="1:5" ht="12" customHeight="1" x14ac:dyDescent="0.25">
      <c r="A51" s="3" t="s">
        <v>94</v>
      </c>
      <c r="B51" s="3">
        <v>0</v>
      </c>
      <c r="C51" s="3">
        <v>1</v>
      </c>
      <c r="D51" s="3">
        <v>0</v>
      </c>
      <c r="E51" s="3">
        <v>0</v>
      </c>
    </row>
    <row r="52" spans="1:5" ht="12" customHeight="1" x14ac:dyDescent="0.25">
      <c r="A52" s="3" t="s">
        <v>14064</v>
      </c>
      <c r="E52" s="3">
        <v>2</v>
      </c>
    </row>
    <row r="53" spans="1:5" ht="12" customHeight="1" x14ac:dyDescent="0.25">
      <c r="A53" s="3" t="s">
        <v>14065</v>
      </c>
      <c r="E53" s="3">
        <v>10</v>
      </c>
    </row>
    <row r="54" spans="1:5" ht="12" customHeight="1" x14ac:dyDescent="0.25">
      <c r="A54" s="3" t="s">
        <v>14066</v>
      </c>
      <c r="E54" s="3">
        <v>3</v>
      </c>
    </row>
    <row r="55" spans="1:5" ht="12" customHeight="1" x14ac:dyDescent="0.25">
      <c r="A55" s="3"/>
    </row>
    <row r="56" spans="1:5" ht="12" customHeight="1" x14ac:dyDescent="0.25">
      <c r="A56" s="3"/>
    </row>
    <row r="57" spans="1:5" ht="12" customHeight="1" x14ac:dyDescent="0.25">
      <c r="A57" s="3"/>
    </row>
    <row r="58" spans="1:5" ht="12" customHeight="1" x14ac:dyDescent="0.25">
      <c r="A58" s="3"/>
    </row>
    <row r="59" spans="1:5" ht="12" customHeight="1" x14ac:dyDescent="0.25">
      <c r="A59" s="3"/>
    </row>
    <row r="60" spans="1:5" ht="12" customHeight="1" x14ac:dyDescent="0.25">
      <c r="A60" s="3"/>
    </row>
    <row r="61" spans="1:5" ht="12" customHeight="1" x14ac:dyDescent="0.25">
      <c r="A61" s="3"/>
    </row>
    <row r="62" spans="1:5" ht="12" customHeight="1" x14ac:dyDescent="0.25">
      <c r="A62" s="3"/>
    </row>
    <row r="63" spans="1:5" ht="12" customHeight="1" x14ac:dyDescent="0.25">
      <c r="A63" s="3"/>
    </row>
    <row r="64" spans="1:5" ht="12" customHeight="1" x14ac:dyDescent="0.25">
      <c r="A64" s="3"/>
    </row>
    <row r="65" spans="1:1" ht="12" customHeight="1" x14ac:dyDescent="0.25">
      <c r="A65" s="3"/>
    </row>
    <row r="66" spans="1:1" ht="12" customHeight="1" x14ac:dyDescent="0.25">
      <c r="A66" s="3"/>
    </row>
    <row r="67" spans="1:1" ht="12" customHeight="1" x14ac:dyDescent="0.25">
      <c r="A67" s="3"/>
    </row>
    <row r="68" spans="1:1" ht="12" customHeight="1" x14ac:dyDescent="0.25">
      <c r="A68" s="3"/>
    </row>
    <row r="69" spans="1:1" ht="12" customHeight="1" x14ac:dyDescent="0.25">
      <c r="A69" s="3"/>
    </row>
    <row r="70" spans="1:1" ht="12" customHeight="1" x14ac:dyDescent="0.25">
      <c r="A70" s="3"/>
    </row>
    <row r="71" spans="1:1" ht="12" customHeight="1" x14ac:dyDescent="0.25">
      <c r="A71" s="3"/>
    </row>
    <row r="72" spans="1:1" ht="12" customHeight="1" x14ac:dyDescent="0.25">
      <c r="A72" s="3"/>
    </row>
    <row r="73" spans="1:1" ht="12" customHeight="1" x14ac:dyDescent="0.25">
      <c r="A73" s="3"/>
    </row>
    <row r="74" spans="1:1" ht="12" customHeight="1" x14ac:dyDescent="0.25">
      <c r="A74" s="3"/>
    </row>
    <row r="75" spans="1:1" ht="12" customHeight="1" x14ac:dyDescent="0.25">
      <c r="A75" s="3"/>
    </row>
    <row r="76" spans="1:1" ht="12" customHeight="1" x14ac:dyDescent="0.25">
      <c r="A76" s="3"/>
    </row>
    <row r="77" spans="1:1" ht="12" customHeight="1" x14ac:dyDescent="0.25">
      <c r="A77" s="3"/>
    </row>
    <row r="78" spans="1:1" ht="12" customHeight="1" x14ac:dyDescent="0.25">
      <c r="A78" s="3"/>
    </row>
    <row r="79" spans="1:1" ht="12" customHeight="1" x14ac:dyDescent="0.25">
      <c r="A79" s="3"/>
    </row>
    <row r="80" spans="1:1" ht="12" customHeight="1" x14ac:dyDescent="0.25">
      <c r="A80" s="3"/>
    </row>
    <row r="81" spans="1:1" ht="12" customHeight="1" x14ac:dyDescent="0.25">
      <c r="A81" s="3"/>
    </row>
    <row r="82" spans="1:1" ht="12" customHeight="1" x14ac:dyDescent="0.25">
      <c r="A82" s="3"/>
    </row>
    <row r="83" spans="1:1" ht="12" customHeight="1" x14ac:dyDescent="0.25">
      <c r="A83" s="3"/>
    </row>
    <row r="84" spans="1:1" ht="12" customHeight="1" x14ac:dyDescent="0.25">
      <c r="A84" s="3"/>
    </row>
    <row r="85" spans="1:1" ht="12" customHeight="1" x14ac:dyDescent="0.25">
      <c r="A85" s="3"/>
    </row>
    <row r="86" spans="1:1" ht="12" customHeight="1" x14ac:dyDescent="0.25">
      <c r="A86" s="3"/>
    </row>
    <row r="87" spans="1:1" ht="12" customHeight="1" x14ac:dyDescent="0.25">
      <c r="A87" s="3"/>
    </row>
    <row r="88" spans="1:1" ht="12" customHeight="1" x14ac:dyDescent="0.25">
      <c r="A88" s="3"/>
    </row>
    <row r="89" spans="1:1" ht="12" customHeight="1" x14ac:dyDescent="0.25">
      <c r="A89" s="3"/>
    </row>
    <row r="90" spans="1:1" ht="12" customHeight="1" x14ac:dyDescent="0.25">
      <c r="A90" s="3"/>
    </row>
    <row r="91" spans="1:1" ht="12" customHeight="1" x14ac:dyDescent="0.25">
      <c r="A91" s="3"/>
    </row>
    <row r="92" spans="1:1" ht="12" customHeight="1" x14ac:dyDescent="0.25">
      <c r="A92" s="3"/>
    </row>
    <row r="93" spans="1:1" ht="12" customHeight="1" x14ac:dyDescent="0.25">
      <c r="A93" s="3"/>
    </row>
    <row r="94" spans="1:1" ht="12" customHeight="1" x14ac:dyDescent="0.25">
      <c r="A94" s="3"/>
    </row>
    <row r="95" spans="1:1" ht="12" customHeight="1" x14ac:dyDescent="0.25">
      <c r="A95" s="3"/>
    </row>
    <row r="96" spans="1:1" ht="12" customHeight="1" x14ac:dyDescent="0.25">
      <c r="A96" s="3"/>
    </row>
    <row r="97" spans="1:1" ht="12" customHeight="1" x14ac:dyDescent="0.25">
      <c r="A97" s="3"/>
    </row>
    <row r="98" spans="1:1" ht="12" customHeight="1" x14ac:dyDescent="0.25">
      <c r="A98" s="3"/>
    </row>
    <row r="99" spans="1:1" ht="12" customHeight="1" x14ac:dyDescent="0.25">
      <c r="A99" s="3"/>
    </row>
    <row r="100" spans="1:1" ht="12" customHeight="1" x14ac:dyDescent="0.25">
      <c r="A100" s="3"/>
    </row>
    <row r="101" spans="1:1" ht="12" customHeight="1" x14ac:dyDescent="0.25">
      <c r="A101" s="3"/>
    </row>
    <row r="102" spans="1:1" ht="12" customHeight="1" x14ac:dyDescent="0.25">
      <c r="A102" s="3"/>
    </row>
    <row r="103" spans="1:1" ht="12" customHeight="1" x14ac:dyDescent="0.25">
      <c r="A103" s="3"/>
    </row>
    <row r="104" spans="1:1" ht="12" customHeight="1" x14ac:dyDescent="0.25">
      <c r="A104" s="3"/>
    </row>
    <row r="105" spans="1:1" ht="12" customHeight="1" x14ac:dyDescent="0.25">
      <c r="A105" s="3"/>
    </row>
    <row r="106" spans="1:1" ht="12" customHeight="1" x14ac:dyDescent="0.25">
      <c r="A106" s="3"/>
    </row>
    <row r="107" spans="1:1" ht="12" customHeight="1" x14ac:dyDescent="0.25">
      <c r="A107" s="3"/>
    </row>
    <row r="108" spans="1:1" ht="12" customHeight="1" x14ac:dyDescent="0.25">
      <c r="A108" s="3"/>
    </row>
    <row r="109" spans="1:1" ht="12" customHeight="1" x14ac:dyDescent="0.25">
      <c r="A109" s="3"/>
    </row>
    <row r="110" spans="1:1" ht="12" customHeight="1" x14ac:dyDescent="0.25">
      <c r="A110" s="3"/>
    </row>
    <row r="111" spans="1:1" ht="12" customHeight="1" x14ac:dyDescent="0.25">
      <c r="A111" s="3"/>
    </row>
    <row r="112" spans="1:1" ht="12" customHeight="1" x14ac:dyDescent="0.25">
      <c r="A112" s="3"/>
    </row>
    <row r="113" spans="1:1" ht="12" customHeight="1" x14ac:dyDescent="0.25">
      <c r="A113" s="3"/>
    </row>
    <row r="114" spans="1:1" ht="12" customHeight="1" x14ac:dyDescent="0.25">
      <c r="A114" s="3"/>
    </row>
    <row r="115" spans="1:1" ht="12" customHeight="1" x14ac:dyDescent="0.25">
      <c r="A115" s="3"/>
    </row>
    <row r="116" spans="1:1" ht="12" customHeight="1" x14ac:dyDescent="0.25">
      <c r="A116" s="3"/>
    </row>
    <row r="117" spans="1:1" ht="12" customHeight="1" x14ac:dyDescent="0.25">
      <c r="A117" s="3"/>
    </row>
    <row r="118" spans="1:1" ht="12" customHeight="1" x14ac:dyDescent="0.25">
      <c r="A118" s="3"/>
    </row>
    <row r="119" spans="1:1" ht="12" customHeight="1" x14ac:dyDescent="0.25">
      <c r="A119" s="3"/>
    </row>
    <row r="120" spans="1:1" ht="12" customHeight="1" x14ac:dyDescent="0.25">
      <c r="A120" s="3"/>
    </row>
    <row r="121" spans="1:1" ht="12" customHeight="1" x14ac:dyDescent="0.25">
      <c r="A121" s="3"/>
    </row>
    <row r="122" spans="1:1" ht="12" customHeight="1" x14ac:dyDescent="0.25">
      <c r="A122" s="3"/>
    </row>
    <row r="123" spans="1:1" ht="12" customHeight="1" x14ac:dyDescent="0.25">
      <c r="A123" s="3"/>
    </row>
    <row r="124" spans="1:1" ht="12" customHeight="1" x14ac:dyDescent="0.25">
      <c r="A124" s="3"/>
    </row>
    <row r="125" spans="1:1" ht="12" customHeight="1" x14ac:dyDescent="0.25">
      <c r="A125" s="3"/>
    </row>
    <row r="126" spans="1:1" ht="12" customHeight="1" x14ac:dyDescent="0.25">
      <c r="A126" s="3"/>
    </row>
    <row r="127" spans="1:1" ht="12" customHeight="1" x14ac:dyDescent="0.25">
      <c r="A127" s="3"/>
    </row>
    <row r="128" spans="1:1" ht="12" customHeight="1" x14ac:dyDescent="0.25">
      <c r="A128" s="3"/>
    </row>
    <row r="129" spans="1:1" ht="12" customHeight="1" x14ac:dyDescent="0.25">
      <c r="A129" s="3"/>
    </row>
    <row r="130" spans="1:1" ht="12" customHeight="1" x14ac:dyDescent="0.25">
      <c r="A130" s="3"/>
    </row>
    <row r="131" spans="1:1" ht="12" customHeight="1" x14ac:dyDescent="0.25">
      <c r="A131" s="3"/>
    </row>
    <row r="132" spans="1:1" ht="12" customHeight="1" x14ac:dyDescent="0.25">
      <c r="A132" s="3"/>
    </row>
    <row r="133" spans="1:1" ht="12" customHeight="1" x14ac:dyDescent="0.25">
      <c r="A133" s="3"/>
    </row>
    <row r="134" spans="1:1" ht="12" customHeight="1" x14ac:dyDescent="0.25">
      <c r="A134" s="3"/>
    </row>
    <row r="135" spans="1:1" ht="12" customHeight="1" x14ac:dyDescent="0.25">
      <c r="A135" s="3"/>
    </row>
    <row r="136" spans="1:1" ht="12" customHeight="1" x14ac:dyDescent="0.25">
      <c r="A136" s="3"/>
    </row>
    <row r="137" spans="1:1" ht="12" customHeight="1" x14ac:dyDescent="0.25">
      <c r="A137" s="3"/>
    </row>
    <row r="138" spans="1:1" ht="12" customHeight="1" x14ac:dyDescent="0.25">
      <c r="A138" s="3"/>
    </row>
    <row r="139" spans="1:1" ht="12" customHeight="1" x14ac:dyDescent="0.25">
      <c r="A139" s="3"/>
    </row>
    <row r="140" spans="1:1" ht="12" customHeight="1" x14ac:dyDescent="0.25">
      <c r="A140" s="3"/>
    </row>
    <row r="141" spans="1:1" ht="12" customHeight="1" x14ac:dyDescent="0.25">
      <c r="A141" s="3"/>
    </row>
    <row r="142" spans="1:1" ht="12" customHeight="1" x14ac:dyDescent="0.25">
      <c r="A142" s="3"/>
    </row>
    <row r="143" spans="1:1" ht="12" customHeight="1" x14ac:dyDescent="0.25">
      <c r="A143" s="3"/>
    </row>
    <row r="144" spans="1:1" ht="12" customHeight="1" x14ac:dyDescent="0.25">
      <c r="A144" s="3"/>
    </row>
    <row r="145" spans="1:1" ht="12" customHeight="1" x14ac:dyDescent="0.25">
      <c r="A145" s="3"/>
    </row>
    <row r="146" spans="1:1" ht="12" customHeight="1" x14ac:dyDescent="0.25">
      <c r="A146" s="3"/>
    </row>
    <row r="147" spans="1:1" ht="12" customHeight="1" x14ac:dyDescent="0.25">
      <c r="A147" s="3"/>
    </row>
    <row r="148" spans="1:1" ht="12" customHeight="1" x14ac:dyDescent="0.25">
      <c r="A148" s="3"/>
    </row>
    <row r="149" spans="1:1" ht="12" customHeight="1" x14ac:dyDescent="0.25">
      <c r="A149" s="3"/>
    </row>
    <row r="150" spans="1:1" ht="12" customHeight="1" x14ac:dyDescent="0.25">
      <c r="A150" s="3"/>
    </row>
    <row r="151" spans="1:1" ht="12" customHeight="1" x14ac:dyDescent="0.25">
      <c r="A151" s="3"/>
    </row>
    <row r="152" spans="1:1" ht="12" customHeight="1" x14ac:dyDescent="0.25">
      <c r="A152" s="3"/>
    </row>
    <row r="153" spans="1:1" ht="12" customHeight="1" x14ac:dyDescent="0.25">
      <c r="A153" s="3"/>
    </row>
    <row r="154" spans="1:1" ht="12" customHeight="1" x14ac:dyDescent="0.25">
      <c r="A154" s="3"/>
    </row>
    <row r="155" spans="1:1" ht="12" customHeight="1" x14ac:dyDescent="0.25">
      <c r="A155" s="3"/>
    </row>
    <row r="156" spans="1:1" ht="12" customHeight="1" x14ac:dyDescent="0.25">
      <c r="A156" s="3"/>
    </row>
    <row r="157" spans="1:1" ht="12" customHeight="1" x14ac:dyDescent="0.25">
      <c r="A157" s="3"/>
    </row>
    <row r="158" spans="1:1" ht="12" customHeight="1" x14ac:dyDescent="0.25">
      <c r="A158" s="3"/>
    </row>
    <row r="159" spans="1:1" ht="12" customHeight="1" x14ac:dyDescent="0.25">
      <c r="A159" s="3"/>
    </row>
    <row r="160" spans="1:1" ht="12" customHeight="1" x14ac:dyDescent="0.25">
      <c r="A160" s="3"/>
    </row>
    <row r="161" spans="1:1" ht="12" customHeight="1" x14ac:dyDescent="0.25">
      <c r="A161" s="3"/>
    </row>
    <row r="162" spans="1:1" ht="12" customHeight="1" x14ac:dyDescent="0.25">
      <c r="A162" s="3"/>
    </row>
    <row r="163" spans="1:1" ht="12" customHeight="1" x14ac:dyDescent="0.25">
      <c r="A163" s="3"/>
    </row>
    <row r="164" spans="1:1" ht="12" customHeight="1" x14ac:dyDescent="0.25">
      <c r="A164" s="3"/>
    </row>
    <row r="165" spans="1:1" ht="12" customHeight="1" x14ac:dyDescent="0.25">
      <c r="A165" s="3"/>
    </row>
    <row r="166" spans="1:1" ht="12" customHeight="1" x14ac:dyDescent="0.25">
      <c r="A166" s="3"/>
    </row>
    <row r="167" spans="1:1" ht="12" customHeight="1" x14ac:dyDescent="0.25">
      <c r="A167" s="3"/>
    </row>
    <row r="168" spans="1:1" ht="12" customHeight="1" x14ac:dyDescent="0.25">
      <c r="A168" s="3"/>
    </row>
    <row r="169" spans="1:1" ht="12" customHeight="1" x14ac:dyDescent="0.25">
      <c r="A169" s="3"/>
    </row>
    <row r="170" spans="1:1" ht="12" customHeight="1" x14ac:dyDescent="0.25">
      <c r="A170" s="3"/>
    </row>
    <row r="171" spans="1:1" ht="12" customHeight="1" x14ac:dyDescent="0.25">
      <c r="A171" s="3"/>
    </row>
    <row r="172" spans="1:1" ht="12" customHeight="1" x14ac:dyDescent="0.25">
      <c r="A172" s="3"/>
    </row>
    <row r="173" spans="1:1" ht="12" customHeight="1" x14ac:dyDescent="0.25">
      <c r="A173" s="3"/>
    </row>
    <row r="174" spans="1:1" ht="12" customHeight="1" x14ac:dyDescent="0.25">
      <c r="A174" s="3"/>
    </row>
    <row r="175" spans="1:1" ht="12" customHeight="1" x14ac:dyDescent="0.25">
      <c r="A175" s="3"/>
    </row>
    <row r="176" spans="1:1" ht="12" customHeight="1" x14ac:dyDescent="0.25">
      <c r="A176" s="3"/>
    </row>
    <row r="177" spans="1:1" ht="12" customHeight="1" x14ac:dyDescent="0.25">
      <c r="A177" s="3"/>
    </row>
    <row r="178" spans="1:1" ht="12" customHeight="1" x14ac:dyDescent="0.25">
      <c r="A178" s="3"/>
    </row>
    <row r="179" spans="1:1" ht="12" customHeight="1" x14ac:dyDescent="0.25">
      <c r="A179" s="3"/>
    </row>
    <row r="180" spans="1:1" ht="12" customHeight="1" x14ac:dyDescent="0.25">
      <c r="A180" s="3"/>
    </row>
    <row r="181" spans="1:1" ht="12" customHeight="1" x14ac:dyDescent="0.25">
      <c r="A181" s="3"/>
    </row>
    <row r="182" spans="1:1" ht="12" customHeight="1" x14ac:dyDescent="0.25">
      <c r="A182" s="3"/>
    </row>
    <row r="183" spans="1:1" ht="12" customHeight="1" x14ac:dyDescent="0.25">
      <c r="A183" s="3"/>
    </row>
    <row r="184" spans="1:1" ht="12" customHeight="1" x14ac:dyDescent="0.25">
      <c r="A184" s="3"/>
    </row>
    <row r="185" spans="1:1" ht="12" customHeight="1" x14ac:dyDescent="0.25">
      <c r="A185" s="3"/>
    </row>
    <row r="186" spans="1:1" ht="12" customHeight="1" x14ac:dyDescent="0.25">
      <c r="A186" s="3"/>
    </row>
    <row r="187" spans="1:1" ht="12" customHeight="1" x14ac:dyDescent="0.25">
      <c r="A187" s="3"/>
    </row>
    <row r="188" spans="1:1" ht="12" customHeight="1" x14ac:dyDescent="0.25">
      <c r="A188" s="3"/>
    </row>
    <row r="189" spans="1:1" ht="12" customHeight="1" x14ac:dyDescent="0.25">
      <c r="A189" s="3"/>
    </row>
    <row r="190" spans="1:1" ht="12" customHeight="1" x14ac:dyDescent="0.25">
      <c r="A190" s="3"/>
    </row>
    <row r="191" spans="1:1" ht="12" customHeight="1" x14ac:dyDescent="0.25">
      <c r="A191" s="3"/>
    </row>
    <row r="192" spans="1:1" ht="12" customHeight="1" x14ac:dyDescent="0.25">
      <c r="A192" s="3"/>
    </row>
    <row r="193" spans="1:1" ht="12" customHeight="1" x14ac:dyDescent="0.25">
      <c r="A193" s="3"/>
    </row>
    <row r="194" spans="1:1" ht="12" customHeight="1" x14ac:dyDescent="0.25">
      <c r="A194" s="3"/>
    </row>
    <row r="195" spans="1:1" ht="12" customHeight="1" x14ac:dyDescent="0.25">
      <c r="A195" s="3"/>
    </row>
    <row r="196" spans="1:1" ht="12" customHeight="1" x14ac:dyDescent="0.25">
      <c r="A196" s="3"/>
    </row>
    <row r="197" spans="1:1" ht="12" customHeight="1" x14ac:dyDescent="0.25">
      <c r="A197" s="3"/>
    </row>
    <row r="198" spans="1:1" ht="12" customHeight="1" x14ac:dyDescent="0.25">
      <c r="A198" s="3"/>
    </row>
    <row r="199" spans="1:1" ht="12" customHeight="1" x14ac:dyDescent="0.25">
      <c r="A199" s="3"/>
    </row>
    <row r="200" spans="1:1" ht="12" customHeight="1" x14ac:dyDescent="0.25">
      <c r="A200" s="3"/>
    </row>
    <row r="201" spans="1:1" ht="12" customHeight="1" x14ac:dyDescent="0.25">
      <c r="A201" s="3"/>
    </row>
    <row r="202" spans="1:1" ht="12" customHeight="1" x14ac:dyDescent="0.25">
      <c r="A202" s="3"/>
    </row>
    <row r="203" spans="1:1" ht="12" customHeight="1" x14ac:dyDescent="0.25">
      <c r="A203" s="3"/>
    </row>
    <row r="204" spans="1:1" ht="12" customHeight="1" x14ac:dyDescent="0.25">
      <c r="A204" s="3"/>
    </row>
    <row r="205" spans="1:1" ht="12" customHeight="1" x14ac:dyDescent="0.25">
      <c r="A205" s="3"/>
    </row>
    <row r="206" spans="1:1" ht="12" customHeight="1" x14ac:dyDescent="0.25">
      <c r="A206" s="3"/>
    </row>
    <row r="207" spans="1:1" ht="12" customHeight="1" x14ac:dyDescent="0.25">
      <c r="A207" s="3"/>
    </row>
    <row r="208" spans="1:1" ht="12" customHeight="1" x14ac:dyDescent="0.25">
      <c r="A208" s="3"/>
    </row>
    <row r="209" spans="1:1" ht="12" customHeight="1" x14ac:dyDescent="0.25">
      <c r="A209" s="3"/>
    </row>
    <row r="210" spans="1:1" ht="12" customHeight="1" x14ac:dyDescent="0.25">
      <c r="A210" s="3"/>
    </row>
    <row r="211" spans="1:1" ht="12" customHeight="1" x14ac:dyDescent="0.25">
      <c r="A211" s="3"/>
    </row>
    <row r="212" spans="1:1" ht="12" customHeight="1" x14ac:dyDescent="0.25">
      <c r="A212" s="3"/>
    </row>
    <row r="213" spans="1:1" ht="12" customHeight="1" x14ac:dyDescent="0.25">
      <c r="A213" s="3"/>
    </row>
    <row r="214" spans="1:1" ht="12" customHeight="1" x14ac:dyDescent="0.25">
      <c r="A214" s="3"/>
    </row>
    <row r="215" spans="1:1" ht="12" customHeight="1" x14ac:dyDescent="0.25">
      <c r="A215" s="3"/>
    </row>
    <row r="216" spans="1:1" ht="12" customHeight="1" x14ac:dyDescent="0.25">
      <c r="A216" s="3"/>
    </row>
    <row r="217" spans="1:1" ht="12" customHeight="1" x14ac:dyDescent="0.25">
      <c r="A217" s="3"/>
    </row>
    <row r="218" spans="1:1" ht="12" customHeight="1" x14ac:dyDescent="0.25">
      <c r="A218" s="3"/>
    </row>
    <row r="219" spans="1:1" ht="12" customHeight="1" x14ac:dyDescent="0.25">
      <c r="A219" s="3"/>
    </row>
    <row r="220" spans="1:1" ht="12" customHeight="1" x14ac:dyDescent="0.25">
      <c r="A220" s="3"/>
    </row>
    <row r="221" spans="1:1" ht="12" customHeight="1" x14ac:dyDescent="0.25">
      <c r="A221" s="3"/>
    </row>
    <row r="222" spans="1:1" ht="12" customHeight="1" x14ac:dyDescent="0.25">
      <c r="A222" s="3"/>
    </row>
    <row r="223" spans="1:1" ht="12" customHeight="1" x14ac:dyDescent="0.25">
      <c r="A223" s="3"/>
    </row>
    <row r="224" spans="1:1" ht="12" customHeight="1" x14ac:dyDescent="0.25">
      <c r="A224" s="3"/>
    </row>
    <row r="225" spans="1:1" ht="12" customHeight="1" x14ac:dyDescent="0.25">
      <c r="A225" s="3"/>
    </row>
    <row r="226" spans="1:1" ht="12" customHeight="1" x14ac:dyDescent="0.25">
      <c r="A226" s="3"/>
    </row>
    <row r="227" spans="1:1" ht="12" customHeight="1" x14ac:dyDescent="0.25">
      <c r="A227" s="3"/>
    </row>
    <row r="228" spans="1:1" ht="12" customHeight="1" x14ac:dyDescent="0.25">
      <c r="A228" s="3"/>
    </row>
    <row r="229" spans="1:1" ht="12" customHeight="1" x14ac:dyDescent="0.25">
      <c r="A229" s="3"/>
    </row>
    <row r="230" spans="1:1" ht="12" customHeight="1" x14ac:dyDescent="0.25">
      <c r="A230" s="3"/>
    </row>
    <row r="231" spans="1:1" ht="12" customHeight="1" x14ac:dyDescent="0.25">
      <c r="A231" s="3"/>
    </row>
    <row r="232" spans="1:1" ht="12" customHeight="1" x14ac:dyDescent="0.25">
      <c r="A232" s="3"/>
    </row>
    <row r="233" spans="1:1" ht="12" customHeight="1" x14ac:dyDescent="0.25">
      <c r="A233" s="3"/>
    </row>
    <row r="234" spans="1:1" ht="12" customHeight="1" x14ac:dyDescent="0.25">
      <c r="A234" s="3"/>
    </row>
    <row r="235" spans="1:1" ht="12" customHeight="1" x14ac:dyDescent="0.25">
      <c r="A235" s="3"/>
    </row>
    <row r="236" spans="1:1" ht="12" customHeight="1" x14ac:dyDescent="0.25">
      <c r="A236" s="3"/>
    </row>
    <row r="237" spans="1:1" ht="12" customHeight="1" x14ac:dyDescent="0.25">
      <c r="A237" s="3"/>
    </row>
    <row r="238" spans="1:1" ht="12" customHeight="1" x14ac:dyDescent="0.25">
      <c r="A238" s="3"/>
    </row>
    <row r="239" spans="1:1" ht="12" customHeight="1" x14ac:dyDescent="0.25">
      <c r="A239" s="3"/>
    </row>
    <row r="240" spans="1:1" ht="12" customHeight="1" x14ac:dyDescent="0.25">
      <c r="A240" s="3"/>
    </row>
    <row r="241" spans="1:1" ht="12" customHeight="1" x14ac:dyDescent="0.25">
      <c r="A241" s="3"/>
    </row>
    <row r="242" spans="1:1" ht="12" customHeight="1" x14ac:dyDescent="0.25">
      <c r="A242" s="3"/>
    </row>
    <row r="243" spans="1:1" ht="12" customHeight="1" x14ac:dyDescent="0.25">
      <c r="A243" s="3"/>
    </row>
    <row r="244" spans="1:1" ht="12" customHeight="1" x14ac:dyDescent="0.25">
      <c r="A244" s="3"/>
    </row>
    <row r="245" spans="1:1" ht="12" customHeight="1" x14ac:dyDescent="0.25">
      <c r="A245" s="3"/>
    </row>
    <row r="246" spans="1:1" ht="12" customHeight="1" x14ac:dyDescent="0.25">
      <c r="A246" s="3"/>
    </row>
    <row r="247" spans="1:1" ht="12" customHeight="1" x14ac:dyDescent="0.25">
      <c r="A247" s="3"/>
    </row>
    <row r="248" spans="1:1" ht="12" customHeight="1" x14ac:dyDescent="0.25">
      <c r="A248" s="3"/>
    </row>
    <row r="249" spans="1:1" ht="12" customHeight="1" x14ac:dyDescent="0.25">
      <c r="A249" s="3"/>
    </row>
    <row r="250" spans="1:1" ht="12" customHeight="1" x14ac:dyDescent="0.25">
      <c r="A250" s="3"/>
    </row>
    <row r="251" spans="1:1" ht="12" customHeight="1" x14ac:dyDescent="0.25">
      <c r="A251" s="3"/>
    </row>
    <row r="252" spans="1:1" ht="12" customHeight="1" x14ac:dyDescent="0.25">
      <c r="A252" s="3"/>
    </row>
    <row r="253" spans="1:1" ht="12" customHeight="1" x14ac:dyDescent="0.25">
      <c r="A253" s="3"/>
    </row>
    <row r="254" spans="1:1" ht="12" customHeight="1" x14ac:dyDescent="0.25">
      <c r="A254" s="3"/>
    </row>
    <row r="255" spans="1:1" ht="12" customHeight="1" x14ac:dyDescent="0.25">
      <c r="A255" s="3"/>
    </row>
    <row r="256" spans="1:1" ht="12" customHeight="1" x14ac:dyDescent="0.25">
      <c r="A256" s="3"/>
    </row>
    <row r="257" spans="1:1" ht="12" customHeight="1" x14ac:dyDescent="0.25">
      <c r="A257" s="3"/>
    </row>
    <row r="258" spans="1:1" ht="12" customHeight="1" x14ac:dyDescent="0.25">
      <c r="A258" s="3"/>
    </row>
    <row r="259" spans="1:1" ht="12" customHeight="1" x14ac:dyDescent="0.25">
      <c r="A259" s="3"/>
    </row>
    <row r="260" spans="1:1" ht="12" customHeight="1" x14ac:dyDescent="0.25">
      <c r="A260" s="3"/>
    </row>
    <row r="261" spans="1:1" ht="12" customHeight="1" x14ac:dyDescent="0.25">
      <c r="A261" s="3"/>
    </row>
    <row r="262" spans="1:1" ht="12" customHeight="1" x14ac:dyDescent="0.25">
      <c r="A262" s="3"/>
    </row>
    <row r="263" spans="1:1" ht="12" customHeight="1" x14ac:dyDescent="0.25">
      <c r="A263" s="3"/>
    </row>
    <row r="264" spans="1:1" ht="12" customHeight="1" x14ac:dyDescent="0.25">
      <c r="A264" s="3"/>
    </row>
    <row r="265" spans="1:1" ht="12" customHeight="1" x14ac:dyDescent="0.25">
      <c r="A265" s="3"/>
    </row>
    <row r="266" spans="1:1" ht="12" customHeight="1" x14ac:dyDescent="0.25">
      <c r="A266" s="3"/>
    </row>
    <row r="267" spans="1:1" ht="12" customHeight="1" x14ac:dyDescent="0.25">
      <c r="A267" s="3"/>
    </row>
    <row r="268" spans="1:1" ht="12" customHeight="1" x14ac:dyDescent="0.25">
      <c r="A268" s="3"/>
    </row>
    <row r="269" spans="1:1" ht="12" customHeight="1" x14ac:dyDescent="0.25">
      <c r="A269" s="3"/>
    </row>
    <row r="270" spans="1:1" ht="12" customHeight="1" x14ac:dyDescent="0.25">
      <c r="A270" s="3"/>
    </row>
    <row r="271" spans="1:1" ht="12" customHeight="1" x14ac:dyDescent="0.25">
      <c r="A271" s="3"/>
    </row>
    <row r="272" spans="1:1" ht="12" customHeight="1" x14ac:dyDescent="0.25">
      <c r="A272" s="3"/>
    </row>
    <row r="273" spans="1:1" ht="12" customHeight="1" x14ac:dyDescent="0.25">
      <c r="A273" s="3"/>
    </row>
    <row r="274" spans="1:1" ht="12" customHeight="1" x14ac:dyDescent="0.25">
      <c r="A274" s="3"/>
    </row>
    <row r="275" spans="1:1" ht="12" customHeight="1" x14ac:dyDescent="0.25">
      <c r="A275" s="3"/>
    </row>
    <row r="276" spans="1:1" ht="12" customHeight="1" x14ac:dyDescent="0.25">
      <c r="A276" s="3"/>
    </row>
    <row r="277" spans="1:1" ht="12" customHeight="1" x14ac:dyDescent="0.25">
      <c r="A277" s="3"/>
    </row>
    <row r="278" spans="1:1" ht="12" customHeight="1" x14ac:dyDescent="0.25">
      <c r="A278" s="3"/>
    </row>
    <row r="279" spans="1:1" ht="12" customHeight="1" x14ac:dyDescent="0.25">
      <c r="A279" s="3"/>
    </row>
    <row r="280" spans="1:1" ht="12" customHeight="1" x14ac:dyDescent="0.25">
      <c r="A280" s="3"/>
    </row>
    <row r="281" spans="1:1" ht="12" customHeight="1" x14ac:dyDescent="0.25">
      <c r="A281" s="3"/>
    </row>
    <row r="282" spans="1:1" ht="12" customHeight="1" x14ac:dyDescent="0.25">
      <c r="A282" s="3"/>
    </row>
    <row r="283" spans="1:1" ht="12" customHeight="1" x14ac:dyDescent="0.25">
      <c r="A283" s="3"/>
    </row>
    <row r="284" spans="1:1" ht="12" customHeight="1" x14ac:dyDescent="0.25">
      <c r="A284" s="3"/>
    </row>
    <row r="285" spans="1:1" ht="12" customHeight="1" x14ac:dyDescent="0.25">
      <c r="A285" s="3"/>
    </row>
    <row r="286" spans="1:1" ht="12" customHeight="1" x14ac:dyDescent="0.25">
      <c r="A286" s="3"/>
    </row>
    <row r="287" spans="1:1" ht="12" customHeight="1" x14ac:dyDescent="0.25">
      <c r="A287" s="3"/>
    </row>
    <row r="288" spans="1:1" ht="12" customHeight="1" x14ac:dyDescent="0.25">
      <c r="A288" s="3"/>
    </row>
    <row r="289" spans="1:1" ht="12" customHeight="1" x14ac:dyDescent="0.25">
      <c r="A289" s="3"/>
    </row>
    <row r="290" spans="1:1" ht="12" customHeight="1" x14ac:dyDescent="0.25">
      <c r="A290" s="3"/>
    </row>
    <row r="291" spans="1:1" ht="12" customHeight="1" x14ac:dyDescent="0.25">
      <c r="A291" s="3"/>
    </row>
    <row r="292" spans="1:1" ht="12" customHeight="1" x14ac:dyDescent="0.25">
      <c r="A292" s="3"/>
    </row>
    <row r="293" spans="1:1" ht="12" customHeight="1" x14ac:dyDescent="0.25">
      <c r="A293" s="3"/>
    </row>
    <row r="294" spans="1:1" ht="12" customHeight="1" x14ac:dyDescent="0.25">
      <c r="A294" s="3"/>
    </row>
    <row r="295" spans="1:1" ht="12" customHeight="1" x14ac:dyDescent="0.25">
      <c r="A295" s="3"/>
    </row>
    <row r="296" spans="1:1" ht="12" customHeight="1" x14ac:dyDescent="0.25">
      <c r="A296" s="3"/>
    </row>
    <row r="297" spans="1:1" ht="12" customHeight="1" x14ac:dyDescent="0.25">
      <c r="A297" s="3"/>
    </row>
    <row r="298" spans="1:1" ht="12" customHeight="1" x14ac:dyDescent="0.25">
      <c r="A298" s="3"/>
    </row>
    <row r="299" spans="1:1" ht="12" customHeight="1" x14ac:dyDescent="0.25">
      <c r="A299" s="3"/>
    </row>
    <row r="300" spans="1:1" ht="12" customHeight="1" x14ac:dyDescent="0.25">
      <c r="A300" s="3"/>
    </row>
    <row r="301" spans="1:1" ht="12" customHeight="1" x14ac:dyDescent="0.25">
      <c r="A301" s="3"/>
    </row>
    <row r="302" spans="1:1" ht="12" customHeight="1" x14ac:dyDescent="0.25">
      <c r="A302" s="3"/>
    </row>
    <row r="303" spans="1:1" ht="12" customHeight="1" x14ac:dyDescent="0.25">
      <c r="A303" s="3"/>
    </row>
    <row r="304" spans="1:1" ht="12" customHeight="1" x14ac:dyDescent="0.25">
      <c r="A304" s="3"/>
    </row>
    <row r="305" spans="1:1" ht="12" customHeight="1" x14ac:dyDescent="0.25">
      <c r="A305" s="3"/>
    </row>
    <row r="306" spans="1:1" ht="12" customHeight="1" x14ac:dyDescent="0.25">
      <c r="A306" s="3"/>
    </row>
    <row r="307" spans="1:1" ht="12" customHeight="1" x14ac:dyDescent="0.25">
      <c r="A307" s="3"/>
    </row>
    <row r="308" spans="1:1" ht="12" customHeight="1" x14ac:dyDescent="0.25">
      <c r="A308" s="3"/>
    </row>
    <row r="309" spans="1:1" ht="12" customHeight="1" x14ac:dyDescent="0.25">
      <c r="A309" s="3"/>
    </row>
    <row r="310" spans="1:1" ht="12" customHeight="1" x14ac:dyDescent="0.25">
      <c r="A310" s="3"/>
    </row>
    <row r="311" spans="1:1" ht="12" customHeight="1" x14ac:dyDescent="0.25">
      <c r="A311" s="3"/>
    </row>
    <row r="312" spans="1:1" ht="12" customHeight="1" x14ac:dyDescent="0.25">
      <c r="A312" s="3"/>
    </row>
    <row r="313" spans="1:1" ht="12" customHeight="1" x14ac:dyDescent="0.25">
      <c r="A313" s="3"/>
    </row>
    <row r="314" spans="1:1" ht="12" customHeight="1" x14ac:dyDescent="0.25">
      <c r="A314" s="3"/>
    </row>
    <row r="315" spans="1:1" ht="12" customHeight="1" x14ac:dyDescent="0.25">
      <c r="A315" s="3"/>
    </row>
    <row r="316" spans="1:1" ht="12" customHeight="1" x14ac:dyDescent="0.25">
      <c r="A316" s="3"/>
    </row>
    <row r="317" spans="1:1" ht="12" customHeight="1" x14ac:dyDescent="0.25">
      <c r="A317" s="3"/>
    </row>
    <row r="318" spans="1:1" ht="12" customHeight="1" x14ac:dyDescent="0.25">
      <c r="A318" s="3"/>
    </row>
    <row r="319" spans="1:1" ht="12" customHeight="1" x14ac:dyDescent="0.25">
      <c r="A319" s="3"/>
    </row>
    <row r="320" spans="1:1" ht="12" customHeight="1" x14ac:dyDescent="0.25">
      <c r="A320" s="3"/>
    </row>
    <row r="321" spans="1:1" ht="12" customHeight="1" x14ac:dyDescent="0.25">
      <c r="A321" s="3"/>
    </row>
    <row r="322" spans="1:1" ht="12" customHeight="1" x14ac:dyDescent="0.25">
      <c r="A322" s="3"/>
    </row>
    <row r="323" spans="1:1" ht="12" customHeight="1" x14ac:dyDescent="0.25">
      <c r="A323" s="3"/>
    </row>
    <row r="324" spans="1:1" ht="12" customHeight="1" x14ac:dyDescent="0.25">
      <c r="A324" s="3"/>
    </row>
    <row r="325" spans="1:1" ht="12" customHeight="1" x14ac:dyDescent="0.25">
      <c r="A325" s="3"/>
    </row>
    <row r="326" spans="1:1" ht="12" customHeight="1" x14ac:dyDescent="0.25">
      <c r="A326" s="3"/>
    </row>
    <row r="327" spans="1:1" ht="12" customHeight="1" x14ac:dyDescent="0.25">
      <c r="A327" s="3"/>
    </row>
    <row r="328" spans="1:1" ht="12" customHeight="1" x14ac:dyDescent="0.25">
      <c r="A328" s="3"/>
    </row>
    <row r="329" spans="1:1" ht="12" customHeight="1" x14ac:dyDescent="0.25">
      <c r="A329" s="3"/>
    </row>
    <row r="330" spans="1:1" ht="12" customHeight="1" x14ac:dyDescent="0.25">
      <c r="A330" s="3"/>
    </row>
    <row r="331" spans="1:1" ht="12" customHeight="1" x14ac:dyDescent="0.25">
      <c r="A331" s="3"/>
    </row>
    <row r="332" spans="1:1" ht="12" customHeight="1" x14ac:dyDescent="0.25">
      <c r="A332" s="3"/>
    </row>
    <row r="333" spans="1:1" ht="12" customHeight="1" x14ac:dyDescent="0.25">
      <c r="A333" s="3"/>
    </row>
    <row r="334" spans="1:1" ht="12" customHeight="1" x14ac:dyDescent="0.25">
      <c r="A334" s="3"/>
    </row>
    <row r="335" spans="1:1" ht="12" customHeight="1" x14ac:dyDescent="0.25">
      <c r="A335" s="3"/>
    </row>
    <row r="336" spans="1:1" ht="12" customHeight="1" x14ac:dyDescent="0.25">
      <c r="A336" s="3"/>
    </row>
    <row r="337" spans="1:1" ht="12" customHeight="1" x14ac:dyDescent="0.25">
      <c r="A337" s="3"/>
    </row>
    <row r="338" spans="1:1" ht="12" customHeight="1" x14ac:dyDescent="0.25">
      <c r="A338" s="3"/>
    </row>
    <row r="339" spans="1:1" ht="12" customHeight="1" x14ac:dyDescent="0.25">
      <c r="A339" s="3"/>
    </row>
    <row r="340" spans="1:1" ht="12" customHeight="1" x14ac:dyDescent="0.25">
      <c r="A340" s="3"/>
    </row>
    <row r="341" spans="1:1" ht="12" customHeight="1" x14ac:dyDescent="0.25">
      <c r="A341" s="3"/>
    </row>
    <row r="342" spans="1:1" ht="12" customHeight="1" x14ac:dyDescent="0.25">
      <c r="A342" s="3"/>
    </row>
    <row r="343" spans="1:1" ht="12" customHeight="1" x14ac:dyDescent="0.25">
      <c r="A343" s="3"/>
    </row>
    <row r="344" spans="1:1" ht="12" customHeight="1" x14ac:dyDescent="0.25">
      <c r="A344" s="3"/>
    </row>
    <row r="345" spans="1:1" ht="12" customHeight="1" x14ac:dyDescent="0.25">
      <c r="A345" s="3"/>
    </row>
    <row r="346" spans="1:1" ht="12" customHeight="1" x14ac:dyDescent="0.25">
      <c r="A346" s="3"/>
    </row>
    <row r="347" spans="1:1" ht="12" customHeight="1" x14ac:dyDescent="0.25">
      <c r="A347" s="3"/>
    </row>
    <row r="348" spans="1:1" ht="12" customHeight="1" x14ac:dyDescent="0.25">
      <c r="A348" s="3"/>
    </row>
    <row r="349" spans="1:1" ht="12" customHeight="1" x14ac:dyDescent="0.25">
      <c r="A349" s="3"/>
    </row>
    <row r="350" spans="1:1" ht="12" customHeight="1" x14ac:dyDescent="0.25">
      <c r="A350" s="3"/>
    </row>
    <row r="351" spans="1:1" ht="12" customHeight="1" x14ac:dyDescent="0.25">
      <c r="A351" s="3"/>
    </row>
    <row r="352" spans="1:1" ht="12" customHeight="1" x14ac:dyDescent="0.25">
      <c r="A352" s="3"/>
    </row>
    <row r="353" spans="1:1" ht="12" customHeight="1" x14ac:dyDescent="0.25">
      <c r="A353" s="3"/>
    </row>
    <row r="354" spans="1:1" ht="12" customHeight="1" x14ac:dyDescent="0.25">
      <c r="A354" s="3"/>
    </row>
    <row r="355" spans="1:1" ht="12" customHeight="1" x14ac:dyDescent="0.25">
      <c r="A355" s="3"/>
    </row>
    <row r="356" spans="1:1" ht="12" customHeight="1" x14ac:dyDescent="0.25">
      <c r="A356" s="3"/>
    </row>
    <row r="357" spans="1:1" ht="12" customHeight="1" x14ac:dyDescent="0.25">
      <c r="A357" s="3"/>
    </row>
    <row r="358" spans="1:1" ht="12" customHeight="1" x14ac:dyDescent="0.25">
      <c r="A358" s="3"/>
    </row>
    <row r="359" spans="1:1" ht="12" customHeight="1" x14ac:dyDescent="0.25">
      <c r="A359" s="3"/>
    </row>
    <row r="360" spans="1:1" ht="12" customHeight="1" x14ac:dyDescent="0.25">
      <c r="A360" s="3"/>
    </row>
    <row r="361" spans="1:1" ht="12" customHeight="1" x14ac:dyDescent="0.25">
      <c r="A361" s="3"/>
    </row>
    <row r="362" spans="1:1" ht="12" customHeight="1" x14ac:dyDescent="0.25">
      <c r="A362" s="3"/>
    </row>
    <row r="363" spans="1:1" ht="12" customHeight="1" x14ac:dyDescent="0.25">
      <c r="A363" s="3"/>
    </row>
    <row r="364" spans="1:1" ht="12" customHeight="1" x14ac:dyDescent="0.25">
      <c r="A364" s="3"/>
    </row>
    <row r="365" spans="1:1" ht="12" customHeight="1" x14ac:dyDescent="0.25">
      <c r="A365" s="3"/>
    </row>
    <row r="366" spans="1:1" ht="12" customHeight="1" x14ac:dyDescent="0.25">
      <c r="A366" s="3"/>
    </row>
    <row r="367" spans="1:1" ht="12" customHeight="1" x14ac:dyDescent="0.25">
      <c r="A367" s="3"/>
    </row>
    <row r="368" spans="1:1" ht="12" customHeight="1" x14ac:dyDescent="0.25">
      <c r="A368" s="3"/>
    </row>
    <row r="369" spans="1:1" ht="12" customHeight="1" x14ac:dyDescent="0.25">
      <c r="A369" s="3"/>
    </row>
    <row r="370" spans="1:1" ht="12" customHeight="1" x14ac:dyDescent="0.25">
      <c r="A370" s="3"/>
    </row>
    <row r="371" spans="1:1" ht="12" customHeight="1" x14ac:dyDescent="0.25">
      <c r="A371" s="3"/>
    </row>
    <row r="372" spans="1:1" ht="12" customHeight="1" x14ac:dyDescent="0.25">
      <c r="A372" s="3"/>
    </row>
    <row r="373" spans="1:1" ht="12" customHeight="1" x14ac:dyDescent="0.25">
      <c r="A373" s="3"/>
    </row>
    <row r="374" spans="1:1" ht="12" customHeight="1" x14ac:dyDescent="0.25">
      <c r="A374" s="3"/>
    </row>
    <row r="375" spans="1:1" ht="12" customHeight="1" x14ac:dyDescent="0.25">
      <c r="A375" s="3"/>
    </row>
    <row r="376" spans="1:1" ht="12" customHeight="1" x14ac:dyDescent="0.25">
      <c r="A376" s="3"/>
    </row>
    <row r="377" spans="1:1" ht="12" customHeight="1" x14ac:dyDescent="0.25">
      <c r="A377" s="3"/>
    </row>
    <row r="378" spans="1:1" ht="12" customHeight="1" x14ac:dyDescent="0.25">
      <c r="A378" s="3"/>
    </row>
    <row r="379" spans="1:1" ht="12" customHeight="1" x14ac:dyDescent="0.25">
      <c r="A379" s="3"/>
    </row>
    <row r="380" spans="1:1" ht="12" customHeight="1" x14ac:dyDescent="0.25">
      <c r="A380" s="3"/>
    </row>
    <row r="381" spans="1:1" ht="12" customHeight="1" x14ac:dyDescent="0.25">
      <c r="A381" s="3"/>
    </row>
    <row r="382" spans="1:1" ht="12" customHeight="1" x14ac:dyDescent="0.25">
      <c r="A382" s="3"/>
    </row>
    <row r="383" spans="1:1" ht="12" customHeight="1" x14ac:dyDescent="0.25">
      <c r="A383" s="3"/>
    </row>
    <row r="384" spans="1:1" ht="12" customHeight="1" x14ac:dyDescent="0.25">
      <c r="A384" s="3"/>
    </row>
    <row r="385" spans="1:1" ht="12" customHeight="1" x14ac:dyDescent="0.25">
      <c r="A385" s="3"/>
    </row>
    <row r="386" spans="1:1" ht="12" customHeight="1" x14ac:dyDescent="0.25">
      <c r="A386" s="3"/>
    </row>
    <row r="387" spans="1:1" ht="12" customHeight="1" x14ac:dyDescent="0.25">
      <c r="A387" s="3"/>
    </row>
    <row r="388" spans="1:1" ht="12" customHeight="1" x14ac:dyDescent="0.25">
      <c r="A388" s="3"/>
    </row>
    <row r="389" spans="1:1" ht="12" customHeight="1" x14ac:dyDescent="0.25">
      <c r="A389" s="3"/>
    </row>
    <row r="390" spans="1:1" ht="12" customHeight="1" x14ac:dyDescent="0.25">
      <c r="A390" s="3"/>
    </row>
    <row r="391" spans="1:1" ht="12" customHeight="1" x14ac:dyDescent="0.25">
      <c r="A391" s="3"/>
    </row>
    <row r="392" spans="1:1" ht="12" customHeight="1" x14ac:dyDescent="0.25">
      <c r="A392" s="3"/>
    </row>
    <row r="393" spans="1:1" ht="12" customHeight="1" x14ac:dyDescent="0.25">
      <c r="A393" s="3"/>
    </row>
    <row r="394" spans="1:1" ht="12" customHeight="1" x14ac:dyDescent="0.25">
      <c r="A394" s="3"/>
    </row>
    <row r="395" spans="1:1" ht="12" customHeight="1" x14ac:dyDescent="0.25">
      <c r="A395" s="3"/>
    </row>
    <row r="396" spans="1:1" ht="12" customHeight="1" x14ac:dyDescent="0.25">
      <c r="A396" s="3"/>
    </row>
    <row r="397" spans="1:1" ht="12" customHeight="1" x14ac:dyDescent="0.25">
      <c r="A397" s="3"/>
    </row>
    <row r="398" spans="1:1" ht="12" customHeight="1" x14ac:dyDescent="0.25">
      <c r="A398" s="3"/>
    </row>
    <row r="399" spans="1:1" ht="12" customHeight="1" x14ac:dyDescent="0.25">
      <c r="A399" s="3"/>
    </row>
    <row r="400" spans="1:1" ht="12" customHeight="1" x14ac:dyDescent="0.25">
      <c r="A400" s="3"/>
    </row>
    <row r="401" spans="1:1" ht="12" customHeight="1" x14ac:dyDescent="0.25">
      <c r="A401" s="3"/>
    </row>
    <row r="402" spans="1:1" ht="12" customHeight="1" x14ac:dyDescent="0.25">
      <c r="A402" s="3"/>
    </row>
    <row r="403" spans="1:1" ht="12" customHeight="1" x14ac:dyDescent="0.25">
      <c r="A403" s="3"/>
    </row>
    <row r="404" spans="1:1" ht="12" customHeight="1" x14ac:dyDescent="0.25">
      <c r="A404" s="3"/>
    </row>
    <row r="405" spans="1:1" ht="12" customHeight="1" x14ac:dyDescent="0.25">
      <c r="A405" s="3"/>
    </row>
    <row r="406" spans="1:1" ht="12" customHeight="1" x14ac:dyDescent="0.25">
      <c r="A406" s="3"/>
    </row>
    <row r="407" spans="1:1" ht="12" customHeight="1" x14ac:dyDescent="0.25">
      <c r="A407" s="3"/>
    </row>
    <row r="408" spans="1:1" ht="12" customHeight="1" x14ac:dyDescent="0.25">
      <c r="A408" s="3"/>
    </row>
    <row r="409" spans="1:1" ht="12" customHeight="1" x14ac:dyDescent="0.25">
      <c r="A409" s="3"/>
    </row>
    <row r="410" spans="1:1" ht="12" customHeight="1" x14ac:dyDescent="0.25">
      <c r="A410" s="3"/>
    </row>
    <row r="411" spans="1:1" ht="12" customHeight="1" x14ac:dyDescent="0.25">
      <c r="A411" s="3"/>
    </row>
    <row r="412" spans="1:1" ht="12" customHeight="1" x14ac:dyDescent="0.25">
      <c r="A412" s="3"/>
    </row>
    <row r="413" spans="1:1" ht="12" customHeight="1" x14ac:dyDescent="0.25">
      <c r="A413" s="3"/>
    </row>
    <row r="414" spans="1:1" ht="12" customHeight="1" x14ac:dyDescent="0.25">
      <c r="A414" s="3"/>
    </row>
    <row r="415" spans="1:1" ht="12" customHeight="1" x14ac:dyDescent="0.25">
      <c r="A415" s="3"/>
    </row>
    <row r="416" spans="1:1" ht="12" customHeight="1" x14ac:dyDescent="0.25">
      <c r="A416" s="3"/>
    </row>
    <row r="417" spans="1:1" ht="12" customHeight="1" x14ac:dyDescent="0.25">
      <c r="A417" s="3"/>
    </row>
    <row r="418" spans="1:1" ht="12" customHeight="1" x14ac:dyDescent="0.25">
      <c r="A418" s="3"/>
    </row>
    <row r="419" spans="1:1" ht="12" customHeight="1" x14ac:dyDescent="0.25">
      <c r="A419" s="3"/>
    </row>
    <row r="420" spans="1:1" ht="12" customHeight="1" x14ac:dyDescent="0.25">
      <c r="A420" s="3"/>
    </row>
    <row r="421" spans="1:1" ht="12" customHeight="1" x14ac:dyDescent="0.25">
      <c r="A421" s="3"/>
    </row>
    <row r="422" spans="1:1" ht="12" customHeight="1" x14ac:dyDescent="0.25">
      <c r="A422" s="3"/>
    </row>
    <row r="423" spans="1:1" ht="12" customHeight="1" x14ac:dyDescent="0.25">
      <c r="A423" s="3"/>
    </row>
    <row r="424" spans="1:1" ht="12" customHeight="1" x14ac:dyDescent="0.25">
      <c r="A424" s="3"/>
    </row>
    <row r="425" spans="1:1" ht="12" customHeight="1" x14ac:dyDescent="0.25">
      <c r="A425" s="3"/>
    </row>
    <row r="426" spans="1:1" ht="12" customHeight="1" x14ac:dyDescent="0.25">
      <c r="A426" s="3"/>
    </row>
    <row r="427" spans="1:1" ht="12" customHeight="1" x14ac:dyDescent="0.25">
      <c r="A427" s="3"/>
    </row>
    <row r="428" spans="1:1" ht="12" customHeight="1" x14ac:dyDescent="0.25">
      <c r="A428" s="3"/>
    </row>
    <row r="429" spans="1:1" ht="12" customHeight="1" x14ac:dyDescent="0.25">
      <c r="A429" s="3"/>
    </row>
    <row r="430" spans="1:1" ht="12" customHeight="1" x14ac:dyDescent="0.25">
      <c r="A430" s="3"/>
    </row>
    <row r="431" spans="1:1" ht="12" customHeight="1" x14ac:dyDescent="0.25">
      <c r="A431" s="3"/>
    </row>
    <row r="432" spans="1:1" ht="12" customHeight="1" x14ac:dyDescent="0.25">
      <c r="A432" s="3"/>
    </row>
    <row r="433" spans="1:1" ht="12" customHeight="1" x14ac:dyDescent="0.25">
      <c r="A433" s="3"/>
    </row>
    <row r="434" spans="1:1" ht="12" customHeight="1" x14ac:dyDescent="0.25">
      <c r="A434" s="3"/>
    </row>
    <row r="435" spans="1:1" ht="12" customHeight="1" x14ac:dyDescent="0.25">
      <c r="A435" s="3"/>
    </row>
    <row r="436" spans="1:1" ht="12" customHeight="1" x14ac:dyDescent="0.25">
      <c r="A436" s="3"/>
    </row>
    <row r="437" spans="1:1" ht="12" customHeight="1" x14ac:dyDescent="0.25">
      <c r="A437" s="3"/>
    </row>
    <row r="438" spans="1:1" ht="12" customHeight="1" x14ac:dyDescent="0.25">
      <c r="A438" s="3"/>
    </row>
    <row r="439" spans="1:1" ht="12" customHeight="1" x14ac:dyDescent="0.25">
      <c r="A439" s="3"/>
    </row>
    <row r="440" spans="1:1" ht="12" customHeight="1" x14ac:dyDescent="0.25">
      <c r="A440" s="3"/>
    </row>
    <row r="441" spans="1:1" ht="12" customHeight="1" x14ac:dyDescent="0.25">
      <c r="A441" s="3"/>
    </row>
    <row r="442" spans="1:1" ht="12" customHeight="1" x14ac:dyDescent="0.25">
      <c r="A442" s="3"/>
    </row>
    <row r="443" spans="1:1" ht="12" customHeight="1" x14ac:dyDescent="0.25">
      <c r="A443" s="3"/>
    </row>
    <row r="444" spans="1:1" ht="12" customHeight="1" x14ac:dyDescent="0.25">
      <c r="A444" s="3"/>
    </row>
    <row r="445" spans="1:1" ht="12" customHeight="1" x14ac:dyDescent="0.25">
      <c r="A445" s="3"/>
    </row>
    <row r="446" spans="1:1" ht="12" customHeight="1" x14ac:dyDescent="0.25">
      <c r="A446" s="3"/>
    </row>
    <row r="447" spans="1:1" ht="12" customHeight="1" x14ac:dyDescent="0.25">
      <c r="A447" s="3"/>
    </row>
    <row r="448" spans="1:1" ht="12" customHeight="1" x14ac:dyDescent="0.25">
      <c r="A448" s="3"/>
    </row>
    <row r="449" spans="1:1" ht="12" customHeight="1" x14ac:dyDescent="0.25">
      <c r="A449" s="3"/>
    </row>
    <row r="450" spans="1:1" ht="12" customHeight="1" x14ac:dyDescent="0.25">
      <c r="A450" s="3"/>
    </row>
    <row r="451" spans="1:1" ht="12" customHeight="1" x14ac:dyDescent="0.25">
      <c r="A451" s="3"/>
    </row>
    <row r="452" spans="1:1" ht="12" customHeight="1" x14ac:dyDescent="0.25">
      <c r="A452" s="3"/>
    </row>
    <row r="453" spans="1:1" ht="12" customHeight="1" x14ac:dyDescent="0.25">
      <c r="A453" s="3"/>
    </row>
    <row r="454" spans="1:1" ht="12" customHeight="1" x14ac:dyDescent="0.25">
      <c r="A454" s="3"/>
    </row>
    <row r="455" spans="1:1" ht="12" customHeight="1" x14ac:dyDescent="0.25">
      <c r="A455" s="3"/>
    </row>
    <row r="456" spans="1:1" ht="12" customHeight="1" x14ac:dyDescent="0.25">
      <c r="A456" s="3"/>
    </row>
    <row r="457" spans="1:1" ht="12" customHeight="1" x14ac:dyDescent="0.25">
      <c r="A457" s="3"/>
    </row>
    <row r="458" spans="1:1" ht="12" customHeight="1" x14ac:dyDescent="0.25">
      <c r="A458" s="3"/>
    </row>
    <row r="459" spans="1:1" ht="12" customHeight="1" x14ac:dyDescent="0.25">
      <c r="A459" s="3"/>
    </row>
    <row r="460" spans="1:1" ht="12" customHeight="1" x14ac:dyDescent="0.25">
      <c r="A460" s="3"/>
    </row>
    <row r="461" spans="1:1" ht="12" customHeight="1" x14ac:dyDescent="0.25">
      <c r="A461" s="3"/>
    </row>
    <row r="462" spans="1:1" ht="12" customHeight="1" x14ac:dyDescent="0.25">
      <c r="A462" s="3"/>
    </row>
    <row r="463" spans="1:1" ht="12" customHeight="1" x14ac:dyDescent="0.25">
      <c r="A463" s="3"/>
    </row>
    <row r="464" spans="1:1" ht="12" customHeight="1" x14ac:dyDescent="0.25">
      <c r="A464" s="3"/>
    </row>
    <row r="465" spans="1:1" ht="12" customHeight="1" x14ac:dyDescent="0.25">
      <c r="A465" s="3"/>
    </row>
    <row r="466" spans="1:1" ht="12" customHeight="1" x14ac:dyDescent="0.25">
      <c r="A466" s="3"/>
    </row>
    <row r="467" spans="1:1" ht="12" customHeight="1" x14ac:dyDescent="0.25">
      <c r="A467" s="3"/>
    </row>
    <row r="468" spans="1:1" ht="12" customHeight="1" x14ac:dyDescent="0.25">
      <c r="A468" s="3"/>
    </row>
    <row r="469" spans="1:1" ht="12" customHeight="1" x14ac:dyDescent="0.25">
      <c r="A469" s="3"/>
    </row>
    <row r="470" spans="1:1" ht="12" customHeight="1" x14ac:dyDescent="0.25">
      <c r="A470" s="3"/>
    </row>
    <row r="471" spans="1:1" ht="12" customHeight="1" x14ac:dyDescent="0.25">
      <c r="A471" s="3"/>
    </row>
    <row r="472" spans="1:1" ht="12" customHeight="1" x14ac:dyDescent="0.25">
      <c r="A472" s="3"/>
    </row>
    <row r="473" spans="1:1" ht="12" customHeight="1" x14ac:dyDescent="0.25">
      <c r="A473" s="3"/>
    </row>
    <row r="474" spans="1:1" ht="12" customHeight="1" x14ac:dyDescent="0.25">
      <c r="A474" s="3"/>
    </row>
    <row r="475" spans="1:1" ht="12" customHeight="1" x14ac:dyDescent="0.25">
      <c r="A475" s="3"/>
    </row>
    <row r="476" spans="1:1" ht="12" customHeight="1" x14ac:dyDescent="0.25">
      <c r="A476" s="3"/>
    </row>
    <row r="477" spans="1:1" ht="12" customHeight="1" x14ac:dyDescent="0.25">
      <c r="A477" s="3"/>
    </row>
    <row r="478" spans="1:1" ht="12" customHeight="1" x14ac:dyDescent="0.25">
      <c r="A478" s="3"/>
    </row>
    <row r="479" spans="1:1" ht="12" customHeight="1" x14ac:dyDescent="0.25">
      <c r="A479" s="3"/>
    </row>
    <row r="480" spans="1:1" ht="12" customHeight="1" x14ac:dyDescent="0.25">
      <c r="A480" s="3"/>
    </row>
    <row r="481" spans="1:1" ht="12" customHeight="1" x14ac:dyDescent="0.25">
      <c r="A481" s="3"/>
    </row>
    <row r="482" spans="1:1" ht="12" customHeight="1" x14ac:dyDescent="0.25">
      <c r="A482" s="3"/>
    </row>
    <row r="483" spans="1:1" ht="12" customHeight="1" x14ac:dyDescent="0.25">
      <c r="A483" s="3"/>
    </row>
    <row r="484" spans="1:1" ht="12" customHeight="1" x14ac:dyDescent="0.25">
      <c r="A484" s="3"/>
    </row>
    <row r="485" spans="1:1" ht="12" customHeight="1" x14ac:dyDescent="0.25">
      <c r="A485" s="3"/>
    </row>
    <row r="486" spans="1:1" ht="12" customHeight="1" x14ac:dyDescent="0.25">
      <c r="A486" s="3"/>
    </row>
    <row r="487" spans="1:1" ht="12" customHeight="1" x14ac:dyDescent="0.25">
      <c r="A487" s="3"/>
    </row>
    <row r="488" spans="1:1" ht="12" customHeight="1" x14ac:dyDescent="0.25">
      <c r="A488" s="3"/>
    </row>
    <row r="489" spans="1:1" ht="12" customHeight="1" x14ac:dyDescent="0.25">
      <c r="A489" s="3"/>
    </row>
    <row r="490" spans="1:1" ht="12" customHeight="1" x14ac:dyDescent="0.25">
      <c r="A490" s="3"/>
    </row>
    <row r="491" spans="1:1" ht="12" customHeight="1" x14ac:dyDescent="0.25">
      <c r="A491" s="3"/>
    </row>
    <row r="492" spans="1:1" ht="12" customHeight="1" x14ac:dyDescent="0.25">
      <c r="A492" s="3"/>
    </row>
    <row r="493" spans="1:1" ht="12" customHeight="1" x14ac:dyDescent="0.25">
      <c r="A493" s="3"/>
    </row>
    <row r="494" spans="1:1" ht="12" customHeight="1" x14ac:dyDescent="0.25">
      <c r="A494" s="3"/>
    </row>
    <row r="495" spans="1:1" ht="12" customHeight="1" x14ac:dyDescent="0.25">
      <c r="A495" s="3"/>
    </row>
    <row r="496" spans="1:1" ht="12" customHeight="1" x14ac:dyDescent="0.25">
      <c r="A496" s="3"/>
    </row>
    <row r="497" spans="1:1" ht="12" customHeight="1" x14ac:dyDescent="0.25">
      <c r="A497" s="3"/>
    </row>
    <row r="498" spans="1:1" ht="12" customHeight="1" x14ac:dyDescent="0.25">
      <c r="A498" s="3"/>
    </row>
    <row r="499" spans="1:1" ht="12" customHeight="1" x14ac:dyDescent="0.25">
      <c r="A499" s="3"/>
    </row>
    <row r="500" spans="1:1" ht="12" customHeight="1" x14ac:dyDescent="0.25">
      <c r="A500" s="3"/>
    </row>
    <row r="501" spans="1:1" ht="12" customHeight="1" x14ac:dyDescent="0.25">
      <c r="A501" s="3"/>
    </row>
    <row r="502" spans="1:1" ht="12" customHeight="1" x14ac:dyDescent="0.25">
      <c r="A502" s="3"/>
    </row>
    <row r="503" spans="1:1" ht="12" customHeight="1" x14ac:dyDescent="0.25">
      <c r="A503" s="3"/>
    </row>
    <row r="504" spans="1:1" ht="12" customHeight="1" x14ac:dyDescent="0.25">
      <c r="A504" s="3"/>
    </row>
    <row r="505" spans="1:1" ht="12" customHeight="1" x14ac:dyDescent="0.25">
      <c r="A505" s="3"/>
    </row>
    <row r="506" spans="1:1" ht="12" customHeight="1" x14ac:dyDescent="0.25">
      <c r="A506" s="3"/>
    </row>
    <row r="507" spans="1:1" ht="12" customHeight="1" x14ac:dyDescent="0.25">
      <c r="A507" s="3"/>
    </row>
    <row r="508" spans="1:1" ht="12" customHeight="1" x14ac:dyDescent="0.25">
      <c r="A508" s="3"/>
    </row>
    <row r="509" spans="1:1" ht="12" customHeight="1" x14ac:dyDescent="0.25">
      <c r="A509" s="3"/>
    </row>
    <row r="510" spans="1:1" ht="12" customHeight="1" x14ac:dyDescent="0.25">
      <c r="A510" s="3"/>
    </row>
    <row r="511" spans="1:1" ht="12" customHeight="1" x14ac:dyDescent="0.25">
      <c r="A511" s="3"/>
    </row>
    <row r="512" spans="1:1" ht="12" customHeight="1" x14ac:dyDescent="0.25">
      <c r="A512" s="3"/>
    </row>
    <row r="513" spans="1:1" ht="12" customHeight="1" x14ac:dyDescent="0.25">
      <c r="A513" s="3"/>
    </row>
    <row r="514" spans="1:1" ht="12" customHeight="1" x14ac:dyDescent="0.25">
      <c r="A514" s="3"/>
    </row>
    <row r="515" spans="1:1" ht="12" customHeight="1" x14ac:dyDescent="0.25">
      <c r="A515" s="3"/>
    </row>
    <row r="516" spans="1:1" ht="12" customHeight="1" x14ac:dyDescent="0.25">
      <c r="A516" s="3"/>
    </row>
    <row r="517" spans="1:1" ht="12" customHeight="1" x14ac:dyDescent="0.25">
      <c r="A517" s="3"/>
    </row>
    <row r="518" spans="1:1" ht="12" customHeight="1" x14ac:dyDescent="0.25">
      <c r="A518" s="3"/>
    </row>
    <row r="519" spans="1:1" ht="12" customHeight="1" x14ac:dyDescent="0.25">
      <c r="A519" s="3"/>
    </row>
    <row r="520" spans="1:1" ht="12" customHeight="1" x14ac:dyDescent="0.25">
      <c r="A520" s="3"/>
    </row>
    <row r="521" spans="1:1" ht="12" customHeight="1" x14ac:dyDescent="0.25">
      <c r="A521" s="3"/>
    </row>
    <row r="522" spans="1:1" ht="12" customHeight="1" x14ac:dyDescent="0.25">
      <c r="A522" s="3"/>
    </row>
    <row r="523" spans="1:1" ht="12" customHeight="1" x14ac:dyDescent="0.25">
      <c r="A523" s="3"/>
    </row>
    <row r="524" spans="1:1" ht="12" customHeight="1" x14ac:dyDescent="0.25">
      <c r="A524" s="3"/>
    </row>
    <row r="525" spans="1:1" ht="12" customHeight="1" x14ac:dyDescent="0.25">
      <c r="A525" s="3"/>
    </row>
    <row r="526" spans="1:1" ht="12" customHeight="1" x14ac:dyDescent="0.25">
      <c r="A526" s="3"/>
    </row>
    <row r="527" spans="1:1" ht="12" customHeight="1" x14ac:dyDescent="0.25">
      <c r="A527" s="3"/>
    </row>
    <row r="528" spans="1:1" ht="12" customHeight="1" x14ac:dyDescent="0.25">
      <c r="A528" s="3"/>
    </row>
    <row r="529" spans="1:1" ht="12" customHeight="1" x14ac:dyDescent="0.25">
      <c r="A529" s="3"/>
    </row>
    <row r="530" spans="1:1" ht="12" customHeight="1" x14ac:dyDescent="0.25">
      <c r="A530" s="3"/>
    </row>
    <row r="531" spans="1:1" ht="12" customHeight="1" x14ac:dyDescent="0.25">
      <c r="A531" s="3"/>
    </row>
    <row r="532" spans="1:1" ht="12" customHeight="1" x14ac:dyDescent="0.25">
      <c r="A532" s="3"/>
    </row>
    <row r="533" spans="1:1" ht="12" customHeight="1" x14ac:dyDescent="0.25">
      <c r="A533" s="3"/>
    </row>
    <row r="534" spans="1:1" ht="12" customHeight="1" x14ac:dyDescent="0.25">
      <c r="A534" s="3"/>
    </row>
    <row r="535" spans="1:1" ht="12" customHeight="1" x14ac:dyDescent="0.25">
      <c r="A535" s="3"/>
    </row>
    <row r="536" spans="1:1" ht="12" customHeight="1" x14ac:dyDescent="0.25">
      <c r="A536" s="3"/>
    </row>
    <row r="537" spans="1:1" ht="12" customHeight="1" x14ac:dyDescent="0.25">
      <c r="A537" s="3"/>
    </row>
    <row r="538" spans="1:1" ht="12" customHeight="1" x14ac:dyDescent="0.25">
      <c r="A538" s="3"/>
    </row>
    <row r="539" spans="1:1" ht="12" customHeight="1" x14ac:dyDescent="0.25">
      <c r="A539" s="3"/>
    </row>
    <row r="540" spans="1:1" ht="12" customHeight="1" x14ac:dyDescent="0.25">
      <c r="A540" s="3"/>
    </row>
    <row r="541" spans="1:1" ht="12" customHeight="1" x14ac:dyDescent="0.25">
      <c r="A541" s="3"/>
    </row>
    <row r="542" spans="1:1" ht="12" customHeight="1" x14ac:dyDescent="0.25">
      <c r="A542" s="3"/>
    </row>
    <row r="543" spans="1:1" ht="12" customHeight="1" x14ac:dyDescent="0.25">
      <c r="A543" s="3"/>
    </row>
    <row r="544" spans="1:1" ht="12" customHeight="1" x14ac:dyDescent="0.25">
      <c r="A544" s="3"/>
    </row>
    <row r="545" spans="1:1" ht="12" customHeight="1" x14ac:dyDescent="0.25">
      <c r="A545" s="3"/>
    </row>
    <row r="546" spans="1:1" ht="12" customHeight="1" x14ac:dyDescent="0.25">
      <c r="A546" s="3"/>
    </row>
    <row r="547" spans="1:1" ht="12" customHeight="1" x14ac:dyDescent="0.25">
      <c r="A547" s="3"/>
    </row>
    <row r="548" spans="1:1" ht="12" customHeight="1" x14ac:dyDescent="0.25">
      <c r="A548" s="3"/>
    </row>
    <row r="549" spans="1:1" ht="12" customHeight="1" x14ac:dyDescent="0.25">
      <c r="A549" s="3"/>
    </row>
    <row r="550" spans="1:1" ht="12" customHeight="1" x14ac:dyDescent="0.25">
      <c r="A550" s="3"/>
    </row>
    <row r="551" spans="1:1" ht="12" customHeight="1" x14ac:dyDescent="0.25">
      <c r="A551" s="3"/>
    </row>
    <row r="552" spans="1:1" ht="12" customHeight="1" x14ac:dyDescent="0.25">
      <c r="A552" s="3"/>
    </row>
    <row r="553" spans="1:1" ht="12" customHeight="1" x14ac:dyDescent="0.25">
      <c r="A553" s="3"/>
    </row>
    <row r="554" spans="1:1" ht="12" customHeight="1" x14ac:dyDescent="0.25">
      <c r="A554" s="3"/>
    </row>
    <row r="555" spans="1:1" ht="12" customHeight="1" x14ac:dyDescent="0.25">
      <c r="A555" s="3"/>
    </row>
    <row r="556" spans="1:1" ht="12" customHeight="1" x14ac:dyDescent="0.25">
      <c r="A556" s="3"/>
    </row>
    <row r="557" spans="1:1" ht="12" customHeight="1" x14ac:dyDescent="0.25">
      <c r="A557" s="3"/>
    </row>
    <row r="558" spans="1:1" ht="12" customHeight="1" x14ac:dyDescent="0.25">
      <c r="A558" s="3"/>
    </row>
    <row r="559" spans="1:1" ht="12" customHeight="1" x14ac:dyDescent="0.25">
      <c r="A559" s="3"/>
    </row>
    <row r="560" spans="1:1" ht="12" customHeight="1" x14ac:dyDescent="0.25">
      <c r="A560" s="3"/>
    </row>
    <row r="561" spans="1:1" ht="12" customHeight="1" x14ac:dyDescent="0.25">
      <c r="A561" s="3"/>
    </row>
    <row r="562" spans="1:1" ht="12" customHeight="1" x14ac:dyDescent="0.25">
      <c r="A562" s="3"/>
    </row>
    <row r="563" spans="1:1" ht="12" customHeight="1" x14ac:dyDescent="0.25">
      <c r="A563" s="3"/>
    </row>
    <row r="564" spans="1:1" ht="12" customHeight="1" x14ac:dyDescent="0.25">
      <c r="A564" s="3"/>
    </row>
    <row r="565" spans="1:1" ht="12" customHeight="1" x14ac:dyDescent="0.25">
      <c r="A565" s="3"/>
    </row>
    <row r="566" spans="1:1" ht="12" customHeight="1" x14ac:dyDescent="0.25">
      <c r="A566" s="3"/>
    </row>
    <row r="567" spans="1:1" ht="12" customHeight="1" x14ac:dyDescent="0.25">
      <c r="A567" s="3"/>
    </row>
    <row r="568" spans="1:1" ht="12" customHeight="1" x14ac:dyDescent="0.25">
      <c r="A568" s="3"/>
    </row>
    <row r="569" spans="1:1" ht="12" customHeight="1" x14ac:dyDescent="0.25">
      <c r="A569" s="3"/>
    </row>
    <row r="570" spans="1:1" ht="12" customHeight="1" x14ac:dyDescent="0.25">
      <c r="A570" s="3"/>
    </row>
    <row r="571" spans="1:1" ht="12" customHeight="1" x14ac:dyDescent="0.25">
      <c r="A571" s="3"/>
    </row>
    <row r="572" spans="1:1" ht="12" customHeight="1" x14ac:dyDescent="0.25">
      <c r="A572" s="3"/>
    </row>
    <row r="573" spans="1:1" ht="12" customHeight="1" x14ac:dyDescent="0.25">
      <c r="A573" s="3"/>
    </row>
    <row r="574" spans="1:1" ht="12" customHeight="1" x14ac:dyDescent="0.25">
      <c r="A574" s="3"/>
    </row>
    <row r="575" spans="1:1" ht="12" customHeight="1" x14ac:dyDescent="0.25">
      <c r="A575" s="3"/>
    </row>
    <row r="576" spans="1:1" ht="12" customHeight="1" x14ac:dyDescent="0.25">
      <c r="A576" s="3"/>
    </row>
    <row r="577" spans="1:1" ht="12" customHeight="1" x14ac:dyDescent="0.25">
      <c r="A577" s="3"/>
    </row>
    <row r="578" spans="1:1" ht="12" customHeight="1" x14ac:dyDescent="0.25">
      <c r="A578" s="3"/>
    </row>
    <row r="579" spans="1:1" ht="12" customHeight="1" x14ac:dyDescent="0.25">
      <c r="A579" s="3"/>
    </row>
    <row r="580" spans="1:1" ht="12" customHeight="1" x14ac:dyDescent="0.25">
      <c r="A580" s="3"/>
    </row>
    <row r="581" spans="1:1" ht="12" customHeight="1" x14ac:dyDescent="0.25">
      <c r="A581" s="3"/>
    </row>
    <row r="582" spans="1:1" ht="12" customHeight="1" x14ac:dyDescent="0.25">
      <c r="A582" s="3"/>
    </row>
    <row r="583" spans="1:1" ht="12" customHeight="1" x14ac:dyDescent="0.25">
      <c r="A583" s="3"/>
    </row>
    <row r="584" spans="1:1" ht="12" customHeight="1" x14ac:dyDescent="0.25">
      <c r="A584" s="3"/>
    </row>
    <row r="585" spans="1:1" ht="12" customHeight="1" x14ac:dyDescent="0.25">
      <c r="A585" s="3"/>
    </row>
    <row r="586" spans="1:1" ht="12" customHeight="1" x14ac:dyDescent="0.25">
      <c r="A586" s="3"/>
    </row>
    <row r="587" spans="1:1" ht="12" customHeight="1" x14ac:dyDescent="0.25">
      <c r="A587" s="3"/>
    </row>
    <row r="588" spans="1:1" ht="12" customHeight="1" x14ac:dyDescent="0.25">
      <c r="A588" s="3"/>
    </row>
    <row r="589" spans="1:1" ht="12" customHeight="1" x14ac:dyDescent="0.25">
      <c r="A589" s="3"/>
    </row>
    <row r="590" spans="1:1" ht="12" customHeight="1" x14ac:dyDescent="0.25">
      <c r="A590" s="3"/>
    </row>
    <row r="591" spans="1:1" ht="12" customHeight="1" x14ac:dyDescent="0.25">
      <c r="A591" s="3"/>
    </row>
    <row r="592" spans="1:1" ht="12" customHeight="1" x14ac:dyDescent="0.25">
      <c r="A592" s="3"/>
    </row>
    <row r="593" spans="1:1" ht="12" customHeight="1" x14ac:dyDescent="0.25">
      <c r="A593" s="3"/>
    </row>
    <row r="594" spans="1:1" ht="12" customHeight="1" x14ac:dyDescent="0.25">
      <c r="A594" s="3"/>
    </row>
    <row r="595" spans="1:1" ht="12" customHeight="1" x14ac:dyDescent="0.25">
      <c r="A595" s="3"/>
    </row>
    <row r="596" spans="1:1" ht="12" customHeight="1" x14ac:dyDescent="0.25">
      <c r="A596" s="3"/>
    </row>
    <row r="597" spans="1:1" ht="12" customHeight="1" x14ac:dyDescent="0.25">
      <c r="A597" s="3"/>
    </row>
    <row r="598" spans="1:1" ht="12" customHeight="1" x14ac:dyDescent="0.25">
      <c r="A598" s="3"/>
    </row>
    <row r="599" spans="1:1" ht="12" customHeight="1" x14ac:dyDescent="0.25">
      <c r="A599" s="3"/>
    </row>
    <row r="600" spans="1:1" ht="12" customHeight="1" x14ac:dyDescent="0.25">
      <c r="A600" s="3"/>
    </row>
    <row r="601" spans="1:1" ht="12" customHeight="1" x14ac:dyDescent="0.25">
      <c r="A601" s="3"/>
    </row>
    <row r="602" spans="1:1" ht="12" customHeight="1" x14ac:dyDescent="0.25">
      <c r="A602" s="3"/>
    </row>
    <row r="603" spans="1:1" ht="12" customHeight="1" x14ac:dyDescent="0.25">
      <c r="A603" s="3"/>
    </row>
    <row r="604" spans="1:1" ht="12" customHeight="1" x14ac:dyDescent="0.25">
      <c r="A604" s="3"/>
    </row>
    <row r="605" spans="1:1" ht="12" customHeight="1" x14ac:dyDescent="0.25">
      <c r="A605" s="3"/>
    </row>
    <row r="606" spans="1:1" ht="12" customHeight="1" x14ac:dyDescent="0.25">
      <c r="A606" s="3"/>
    </row>
    <row r="607" spans="1:1" ht="12" customHeight="1" x14ac:dyDescent="0.25">
      <c r="A607" s="3"/>
    </row>
    <row r="608" spans="1:1" ht="12" customHeight="1" x14ac:dyDescent="0.25">
      <c r="A608" s="3"/>
    </row>
    <row r="609" spans="1:1" ht="12" customHeight="1" x14ac:dyDescent="0.25">
      <c r="A609" s="3"/>
    </row>
    <row r="610" spans="1:1" ht="12" customHeight="1" x14ac:dyDescent="0.25">
      <c r="A610" s="3"/>
    </row>
    <row r="611" spans="1:1" ht="12" customHeight="1" x14ac:dyDescent="0.25">
      <c r="A611" s="3"/>
    </row>
    <row r="612" spans="1:1" ht="12" customHeight="1" x14ac:dyDescent="0.25">
      <c r="A612" s="3"/>
    </row>
    <row r="613" spans="1:1" ht="12" customHeight="1" x14ac:dyDescent="0.25">
      <c r="A613" s="3"/>
    </row>
    <row r="614" spans="1:1" ht="12" customHeight="1" x14ac:dyDescent="0.25">
      <c r="A614" s="3"/>
    </row>
    <row r="615" spans="1:1" ht="12" customHeight="1" x14ac:dyDescent="0.25">
      <c r="A615" s="3"/>
    </row>
    <row r="616" spans="1:1" ht="12" customHeight="1" x14ac:dyDescent="0.25">
      <c r="A616" s="3"/>
    </row>
    <row r="617" spans="1:1" ht="12" customHeight="1" x14ac:dyDescent="0.25">
      <c r="A617" s="3"/>
    </row>
    <row r="618" spans="1:1" ht="12" customHeight="1" x14ac:dyDescent="0.25">
      <c r="A618" s="3"/>
    </row>
    <row r="619" spans="1:1" ht="12" customHeight="1" x14ac:dyDescent="0.25">
      <c r="A619" s="3"/>
    </row>
    <row r="620" spans="1:1" ht="12" customHeight="1" x14ac:dyDescent="0.25">
      <c r="A620" s="3"/>
    </row>
    <row r="621" spans="1:1" ht="12" customHeight="1" x14ac:dyDescent="0.25">
      <c r="A621" s="3"/>
    </row>
    <row r="622" spans="1:1" ht="12" customHeight="1" x14ac:dyDescent="0.25">
      <c r="A622" s="3"/>
    </row>
    <row r="623" spans="1:1" ht="12" customHeight="1" x14ac:dyDescent="0.25">
      <c r="A623" s="3"/>
    </row>
    <row r="624" spans="1:1" ht="12" customHeight="1" x14ac:dyDescent="0.25">
      <c r="A624" s="3"/>
    </row>
    <row r="625" spans="1:1" ht="12" customHeight="1" x14ac:dyDescent="0.25">
      <c r="A625" s="3"/>
    </row>
    <row r="626" spans="1:1" ht="12" customHeight="1" x14ac:dyDescent="0.25">
      <c r="A626" s="3"/>
    </row>
    <row r="627" spans="1:1" ht="12" customHeight="1" x14ac:dyDescent="0.25">
      <c r="A627" s="3"/>
    </row>
    <row r="628" spans="1:1" ht="12" customHeight="1" x14ac:dyDescent="0.25">
      <c r="A628" s="3"/>
    </row>
    <row r="629" spans="1:1" ht="12" customHeight="1" x14ac:dyDescent="0.25">
      <c r="A629" s="3"/>
    </row>
    <row r="630" spans="1:1" ht="12" customHeight="1" x14ac:dyDescent="0.25">
      <c r="A630" s="3"/>
    </row>
    <row r="631" spans="1:1" ht="12" customHeight="1" x14ac:dyDescent="0.25">
      <c r="A631" s="3"/>
    </row>
    <row r="632" spans="1:1" ht="12" customHeight="1" x14ac:dyDescent="0.25">
      <c r="A632" s="3"/>
    </row>
    <row r="633" spans="1:1" ht="12" customHeight="1" x14ac:dyDescent="0.25">
      <c r="A633" s="3"/>
    </row>
    <row r="634" spans="1:1" ht="12" customHeight="1" x14ac:dyDescent="0.25">
      <c r="A634" s="3"/>
    </row>
    <row r="635" spans="1:1" ht="12" customHeight="1" x14ac:dyDescent="0.25">
      <c r="A635" s="3"/>
    </row>
    <row r="636" spans="1:1" ht="12" customHeight="1" x14ac:dyDescent="0.25">
      <c r="A636" s="3"/>
    </row>
    <row r="637" spans="1:1" ht="12" customHeight="1" x14ac:dyDescent="0.25">
      <c r="A637" s="3"/>
    </row>
    <row r="638" spans="1:1" ht="12" customHeight="1" x14ac:dyDescent="0.25">
      <c r="A638" s="3"/>
    </row>
    <row r="639" spans="1:1" ht="12" customHeight="1" x14ac:dyDescent="0.25">
      <c r="A639" s="3"/>
    </row>
    <row r="640" spans="1:1" ht="12" customHeight="1" x14ac:dyDescent="0.25">
      <c r="A640" s="3"/>
    </row>
    <row r="641" spans="1:1" ht="12" customHeight="1" x14ac:dyDescent="0.25">
      <c r="A641" s="3"/>
    </row>
    <row r="642" spans="1:1" ht="12" customHeight="1" x14ac:dyDescent="0.25">
      <c r="A642" s="3"/>
    </row>
    <row r="643" spans="1:1" ht="12" customHeight="1" x14ac:dyDescent="0.25">
      <c r="A643" s="3"/>
    </row>
    <row r="644" spans="1:1" ht="12" customHeight="1" x14ac:dyDescent="0.25">
      <c r="A644" s="3"/>
    </row>
    <row r="645" spans="1:1" ht="12" customHeight="1" x14ac:dyDescent="0.25">
      <c r="A645" s="3"/>
    </row>
    <row r="646" spans="1:1" ht="12" customHeight="1" x14ac:dyDescent="0.25">
      <c r="A646" s="3"/>
    </row>
    <row r="647" spans="1:1" ht="12" customHeight="1" x14ac:dyDescent="0.25">
      <c r="A647" s="3"/>
    </row>
    <row r="648" spans="1:1" ht="12" customHeight="1" x14ac:dyDescent="0.25">
      <c r="A648" s="3"/>
    </row>
    <row r="649" spans="1:1" ht="12" customHeight="1" x14ac:dyDescent="0.25">
      <c r="A649" s="3"/>
    </row>
    <row r="650" spans="1:1" ht="12" customHeight="1" x14ac:dyDescent="0.25">
      <c r="A650" s="3"/>
    </row>
    <row r="651" spans="1:1" ht="12" customHeight="1" x14ac:dyDescent="0.25">
      <c r="A651" s="3"/>
    </row>
    <row r="652" spans="1:1" ht="12" customHeight="1" x14ac:dyDescent="0.25">
      <c r="A652" s="3"/>
    </row>
    <row r="653" spans="1:1" ht="12" customHeight="1" x14ac:dyDescent="0.25">
      <c r="A653" s="3"/>
    </row>
    <row r="654" spans="1:1" ht="12" customHeight="1" x14ac:dyDescent="0.25">
      <c r="A654" s="3"/>
    </row>
    <row r="655" spans="1:1" ht="12" customHeight="1" x14ac:dyDescent="0.25">
      <c r="A655" s="3"/>
    </row>
    <row r="656" spans="1:1" ht="12" customHeight="1" x14ac:dyDescent="0.25">
      <c r="A656" s="3"/>
    </row>
    <row r="657" spans="1:1" ht="12" customHeight="1" x14ac:dyDescent="0.25">
      <c r="A657" s="3"/>
    </row>
    <row r="658" spans="1:1" ht="12" customHeight="1" x14ac:dyDescent="0.25">
      <c r="A658" s="3"/>
    </row>
    <row r="659" spans="1:1" ht="12" customHeight="1" x14ac:dyDescent="0.25">
      <c r="A659" s="3"/>
    </row>
    <row r="660" spans="1:1" ht="12" customHeight="1" x14ac:dyDescent="0.25">
      <c r="A660" s="3"/>
    </row>
    <row r="661" spans="1:1" ht="12" customHeight="1" x14ac:dyDescent="0.25">
      <c r="A661" s="3"/>
    </row>
    <row r="662" spans="1:1" ht="12" customHeight="1" x14ac:dyDescent="0.25">
      <c r="A662" s="3"/>
    </row>
    <row r="663" spans="1:1" ht="12" customHeight="1" x14ac:dyDescent="0.25">
      <c r="A663" s="3"/>
    </row>
    <row r="664" spans="1:1" ht="12" customHeight="1" x14ac:dyDescent="0.25">
      <c r="A664" s="3"/>
    </row>
    <row r="665" spans="1:1" ht="12" customHeight="1" x14ac:dyDescent="0.25">
      <c r="A665" s="3"/>
    </row>
    <row r="666" spans="1:1" ht="12" customHeight="1" x14ac:dyDescent="0.25">
      <c r="A666" s="3"/>
    </row>
    <row r="667" spans="1:1" ht="12" customHeight="1" x14ac:dyDescent="0.25">
      <c r="A667" s="3"/>
    </row>
    <row r="668" spans="1:1" ht="12" customHeight="1" x14ac:dyDescent="0.25">
      <c r="A668" s="3"/>
    </row>
    <row r="669" spans="1:1" ht="12" customHeight="1" x14ac:dyDescent="0.25">
      <c r="A669" s="3"/>
    </row>
    <row r="670" spans="1:1" ht="12" customHeight="1" x14ac:dyDescent="0.25">
      <c r="A670" s="3"/>
    </row>
    <row r="671" spans="1:1" ht="12" customHeight="1" x14ac:dyDescent="0.25">
      <c r="A671" s="3"/>
    </row>
    <row r="672" spans="1:1" ht="12" customHeight="1" x14ac:dyDescent="0.25">
      <c r="A672" s="3"/>
    </row>
    <row r="673" spans="1:1" ht="12" customHeight="1" x14ac:dyDescent="0.25">
      <c r="A673" s="3"/>
    </row>
    <row r="674" spans="1:1" ht="12" customHeight="1" x14ac:dyDescent="0.25">
      <c r="A674" s="3"/>
    </row>
    <row r="675" spans="1:1" ht="12" customHeight="1" x14ac:dyDescent="0.25">
      <c r="A675" s="3"/>
    </row>
    <row r="676" spans="1:1" ht="12" customHeight="1" x14ac:dyDescent="0.25">
      <c r="A676" s="3"/>
    </row>
    <row r="677" spans="1:1" ht="12" customHeight="1" x14ac:dyDescent="0.25">
      <c r="A677" s="3"/>
    </row>
    <row r="678" spans="1:1" ht="12" customHeight="1" x14ac:dyDescent="0.25">
      <c r="A678" s="3"/>
    </row>
    <row r="679" spans="1:1" ht="12" customHeight="1" x14ac:dyDescent="0.25">
      <c r="A679" s="3"/>
    </row>
    <row r="680" spans="1:1" ht="12" customHeight="1" x14ac:dyDescent="0.25">
      <c r="A680" s="3"/>
    </row>
    <row r="681" spans="1:1" ht="12" customHeight="1" x14ac:dyDescent="0.25">
      <c r="A681" s="3"/>
    </row>
    <row r="682" spans="1:1" ht="12" customHeight="1" x14ac:dyDescent="0.25">
      <c r="A682" s="3"/>
    </row>
    <row r="683" spans="1:1" ht="12" customHeight="1" x14ac:dyDescent="0.25">
      <c r="A683" s="3"/>
    </row>
    <row r="684" spans="1:1" ht="12" customHeight="1" x14ac:dyDescent="0.25">
      <c r="A684" s="3"/>
    </row>
    <row r="685" spans="1:1" ht="12" customHeight="1" x14ac:dyDescent="0.25">
      <c r="A685" s="3"/>
    </row>
    <row r="686" spans="1:1" ht="12" customHeight="1" x14ac:dyDescent="0.25">
      <c r="A686" s="3"/>
    </row>
    <row r="687" spans="1:1" ht="12" customHeight="1" x14ac:dyDescent="0.25">
      <c r="A687" s="3"/>
    </row>
    <row r="688" spans="1:1" ht="12" customHeight="1" x14ac:dyDescent="0.25">
      <c r="A688" s="3"/>
    </row>
    <row r="689" spans="1:1" ht="12" customHeight="1" x14ac:dyDescent="0.25">
      <c r="A689" s="3"/>
    </row>
    <row r="690" spans="1:1" ht="12" customHeight="1" x14ac:dyDescent="0.25">
      <c r="A690" s="3"/>
    </row>
    <row r="691" spans="1:1" ht="12" customHeight="1" x14ac:dyDescent="0.25">
      <c r="A691" s="3"/>
    </row>
    <row r="692" spans="1:1" ht="12" customHeight="1" x14ac:dyDescent="0.25">
      <c r="A692" s="3"/>
    </row>
    <row r="693" spans="1:1" ht="12" customHeight="1" x14ac:dyDescent="0.25">
      <c r="A693" s="3"/>
    </row>
    <row r="694" spans="1:1" ht="12" customHeight="1" x14ac:dyDescent="0.25">
      <c r="A694" s="3"/>
    </row>
    <row r="695" spans="1:1" ht="12" customHeight="1" x14ac:dyDescent="0.25">
      <c r="A695" s="3"/>
    </row>
    <row r="696" spans="1:1" ht="12" customHeight="1" x14ac:dyDescent="0.25">
      <c r="A696" s="3"/>
    </row>
    <row r="697" spans="1:1" ht="12" customHeight="1" x14ac:dyDescent="0.25">
      <c r="A697" s="3"/>
    </row>
    <row r="698" spans="1:1" ht="12" customHeight="1" x14ac:dyDescent="0.25">
      <c r="A698" s="3"/>
    </row>
    <row r="699" spans="1:1" ht="12" customHeight="1" x14ac:dyDescent="0.25">
      <c r="A699" s="3"/>
    </row>
    <row r="700" spans="1:1" ht="12" customHeight="1" x14ac:dyDescent="0.25">
      <c r="A700" s="3"/>
    </row>
    <row r="701" spans="1:1" ht="12" customHeight="1" x14ac:dyDescent="0.25">
      <c r="A701" s="3"/>
    </row>
    <row r="702" spans="1:1" ht="12" customHeight="1" x14ac:dyDescent="0.25">
      <c r="A702" s="3"/>
    </row>
    <row r="703" spans="1:1" ht="12" customHeight="1" x14ac:dyDescent="0.25">
      <c r="A703" s="3"/>
    </row>
    <row r="704" spans="1:1" ht="12" customHeight="1" x14ac:dyDescent="0.25">
      <c r="A704" s="3"/>
    </row>
    <row r="705" spans="1:1" ht="12" customHeight="1" x14ac:dyDescent="0.25">
      <c r="A705" s="3"/>
    </row>
    <row r="706" spans="1:1" ht="12" customHeight="1" x14ac:dyDescent="0.25">
      <c r="A706" s="3"/>
    </row>
    <row r="707" spans="1:1" ht="12" customHeight="1" x14ac:dyDescent="0.25">
      <c r="A707" s="3"/>
    </row>
    <row r="708" spans="1:1" ht="12" customHeight="1" x14ac:dyDescent="0.25">
      <c r="A708" s="3"/>
    </row>
    <row r="709" spans="1:1" ht="12" customHeight="1" x14ac:dyDescent="0.25">
      <c r="A709" s="3"/>
    </row>
    <row r="710" spans="1:1" ht="12" customHeight="1" x14ac:dyDescent="0.25">
      <c r="A710" s="3"/>
    </row>
    <row r="711" spans="1:1" ht="12" customHeight="1" x14ac:dyDescent="0.25">
      <c r="A711" s="3"/>
    </row>
    <row r="712" spans="1:1" ht="12" customHeight="1" x14ac:dyDescent="0.25">
      <c r="A712" s="3"/>
    </row>
    <row r="713" spans="1:1" ht="12" customHeight="1" x14ac:dyDescent="0.25">
      <c r="A713" s="3"/>
    </row>
    <row r="714" spans="1:1" ht="12" customHeight="1" x14ac:dyDescent="0.25">
      <c r="A714" s="3"/>
    </row>
    <row r="715" spans="1:1" ht="12" customHeight="1" x14ac:dyDescent="0.25">
      <c r="A715" s="3"/>
    </row>
    <row r="716" spans="1:1" ht="12" customHeight="1" x14ac:dyDescent="0.25">
      <c r="A716" s="3"/>
    </row>
    <row r="717" spans="1:1" ht="12" customHeight="1" x14ac:dyDescent="0.25">
      <c r="A717" s="3"/>
    </row>
    <row r="718" spans="1:1" ht="12" customHeight="1" x14ac:dyDescent="0.25">
      <c r="A718" s="3"/>
    </row>
    <row r="719" spans="1:1" ht="12" customHeight="1" x14ac:dyDescent="0.25">
      <c r="A719" s="3"/>
    </row>
    <row r="720" spans="1:1" ht="12" customHeight="1" x14ac:dyDescent="0.25">
      <c r="A720" s="3"/>
    </row>
    <row r="721" spans="1:1" ht="12" customHeight="1" x14ac:dyDescent="0.25">
      <c r="A721" s="3"/>
    </row>
    <row r="722" spans="1:1" ht="12" customHeight="1" x14ac:dyDescent="0.25">
      <c r="A722" s="3"/>
    </row>
    <row r="723" spans="1:1" ht="12" customHeight="1" x14ac:dyDescent="0.25">
      <c r="A723" s="3"/>
    </row>
    <row r="724" spans="1:1" ht="12" customHeight="1" x14ac:dyDescent="0.25">
      <c r="A724" s="3"/>
    </row>
    <row r="725" spans="1:1" ht="12" customHeight="1" x14ac:dyDescent="0.25">
      <c r="A725" s="3"/>
    </row>
    <row r="726" spans="1:1" ht="12" customHeight="1" x14ac:dyDescent="0.25">
      <c r="A726" s="3"/>
    </row>
    <row r="727" spans="1:1" ht="12" customHeight="1" x14ac:dyDescent="0.25">
      <c r="A727" s="3"/>
    </row>
    <row r="728" spans="1:1" ht="12" customHeight="1" x14ac:dyDescent="0.25">
      <c r="A728" s="3"/>
    </row>
    <row r="729" spans="1:1" ht="12" customHeight="1" x14ac:dyDescent="0.25">
      <c r="A729" s="3"/>
    </row>
    <row r="730" spans="1:1" ht="12" customHeight="1" x14ac:dyDescent="0.25">
      <c r="A730" s="3"/>
    </row>
    <row r="731" spans="1:1" ht="12" customHeight="1" x14ac:dyDescent="0.25">
      <c r="A731" s="3"/>
    </row>
    <row r="732" spans="1:1" ht="12" customHeight="1" x14ac:dyDescent="0.25">
      <c r="A732" s="3"/>
    </row>
    <row r="733" spans="1:1" ht="12" customHeight="1" x14ac:dyDescent="0.25">
      <c r="A733" s="3"/>
    </row>
    <row r="734" spans="1:1" ht="12" customHeight="1" x14ac:dyDescent="0.25">
      <c r="A734" s="3"/>
    </row>
    <row r="735" spans="1:1" ht="12" customHeight="1" x14ac:dyDescent="0.25">
      <c r="A735" s="3"/>
    </row>
    <row r="736" spans="1:1" ht="12" customHeight="1" x14ac:dyDescent="0.25">
      <c r="A736" s="3"/>
    </row>
    <row r="737" spans="1:1" ht="12" customHeight="1" x14ac:dyDescent="0.25">
      <c r="A737" s="3"/>
    </row>
    <row r="738" spans="1:1" ht="12" customHeight="1" x14ac:dyDescent="0.25">
      <c r="A738" s="3"/>
    </row>
    <row r="739" spans="1:1" ht="12" customHeight="1" x14ac:dyDescent="0.25">
      <c r="A739" s="3"/>
    </row>
    <row r="740" spans="1:1" ht="12" customHeight="1" x14ac:dyDescent="0.25">
      <c r="A740" s="3"/>
    </row>
    <row r="741" spans="1:1" ht="12" customHeight="1" x14ac:dyDescent="0.25">
      <c r="A741" s="3"/>
    </row>
    <row r="742" spans="1:1" ht="12" customHeight="1" x14ac:dyDescent="0.25">
      <c r="A742" s="3"/>
    </row>
    <row r="743" spans="1:1" ht="12" customHeight="1" x14ac:dyDescent="0.25">
      <c r="A743" s="3"/>
    </row>
    <row r="744" spans="1:1" ht="12" customHeight="1" x14ac:dyDescent="0.25">
      <c r="A744" s="3"/>
    </row>
    <row r="745" spans="1:1" ht="12" customHeight="1" x14ac:dyDescent="0.25">
      <c r="A745" s="3"/>
    </row>
    <row r="746" spans="1:1" ht="12" customHeight="1" x14ac:dyDescent="0.25">
      <c r="A746" s="3"/>
    </row>
    <row r="747" spans="1:1" ht="12" customHeight="1" x14ac:dyDescent="0.25">
      <c r="A747" s="3"/>
    </row>
    <row r="748" spans="1:1" ht="12" customHeight="1" x14ac:dyDescent="0.25">
      <c r="A748" s="3"/>
    </row>
    <row r="749" spans="1:1" ht="12" customHeight="1" x14ac:dyDescent="0.25">
      <c r="A749" s="3"/>
    </row>
    <row r="750" spans="1:1" ht="12" customHeight="1" x14ac:dyDescent="0.25">
      <c r="A750" s="3"/>
    </row>
    <row r="751" spans="1:1" ht="12" customHeight="1" x14ac:dyDescent="0.25">
      <c r="A751" s="3"/>
    </row>
    <row r="752" spans="1:1" ht="12" customHeight="1" x14ac:dyDescent="0.25">
      <c r="A752" s="3"/>
    </row>
    <row r="753" spans="1:1" ht="12" customHeight="1" x14ac:dyDescent="0.25">
      <c r="A753" s="3"/>
    </row>
    <row r="754" spans="1:1" ht="12" customHeight="1" x14ac:dyDescent="0.25">
      <c r="A754" s="3"/>
    </row>
    <row r="755" spans="1:1" ht="12" customHeight="1" x14ac:dyDescent="0.25">
      <c r="A755" s="3"/>
    </row>
    <row r="756" spans="1:1" ht="12" customHeight="1" x14ac:dyDescent="0.25">
      <c r="A756" s="3"/>
    </row>
    <row r="757" spans="1:1" ht="12" customHeight="1" x14ac:dyDescent="0.25">
      <c r="A757" s="3"/>
    </row>
    <row r="758" spans="1:1" ht="12" customHeight="1" x14ac:dyDescent="0.25">
      <c r="A758" s="3"/>
    </row>
    <row r="759" spans="1:1" ht="12" customHeight="1" x14ac:dyDescent="0.25">
      <c r="A759" s="3"/>
    </row>
    <row r="760" spans="1:1" ht="12" customHeight="1" x14ac:dyDescent="0.25">
      <c r="A760" s="3"/>
    </row>
    <row r="761" spans="1:1" ht="12" customHeight="1" x14ac:dyDescent="0.25">
      <c r="A761" s="3"/>
    </row>
    <row r="762" spans="1:1" ht="12" customHeight="1" x14ac:dyDescent="0.25">
      <c r="A762" s="3"/>
    </row>
    <row r="763" spans="1:1" ht="12" customHeight="1" x14ac:dyDescent="0.25">
      <c r="A763" s="3"/>
    </row>
    <row r="764" spans="1:1" ht="12" customHeight="1" x14ac:dyDescent="0.25">
      <c r="A764" s="3"/>
    </row>
    <row r="765" spans="1:1" ht="12" customHeight="1" x14ac:dyDescent="0.25">
      <c r="A765" s="3"/>
    </row>
    <row r="766" spans="1:1" ht="12" customHeight="1" x14ac:dyDescent="0.25">
      <c r="A766" s="3"/>
    </row>
    <row r="767" spans="1:1" ht="12" customHeight="1" x14ac:dyDescent="0.25">
      <c r="A767" s="3"/>
    </row>
    <row r="768" spans="1:1" ht="12" customHeight="1" x14ac:dyDescent="0.25">
      <c r="A768" s="3"/>
    </row>
    <row r="769" spans="1:1" ht="12" customHeight="1" x14ac:dyDescent="0.25">
      <c r="A769" s="3"/>
    </row>
    <row r="770" spans="1:1" ht="12" customHeight="1" x14ac:dyDescent="0.25">
      <c r="A770" s="3"/>
    </row>
    <row r="771" spans="1:1" ht="12" customHeight="1" x14ac:dyDescent="0.25">
      <c r="A771" s="3"/>
    </row>
    <row r="772" spans="1:1" ht="12" customHeight="1" x14ac:dyDescent="0.25">
      <c r="A772" s="3"/>
    </row>
    <row r="773" spans="1:1" ht="12" customHeight="1" x14ac:dyDescent="0.25">
      <c r="A773" s="3"/>
    </row>
    <row r="774" spans="1:1" ht="12" customHeight="1" x14ac:dyDescent="0.25">
      <c r="A774" s="3"/>
    </row>
    <row r="775" spans="1:1" ht="12" customHeight="1" x14ac:dyDescent="0.25">
      <c r="A775" s="3"/>
    </row>
    <row r="776" spans="1:1" ht="12" customHeight="1" x14ac:dyDescent="0.25">
      <c r="A776" s="3"/>
    </row>
    <row r="777" spans="1:1" ht="12" customHeight="1" x14ac:dyDescent="0.25">
      <c r="A777" s="3"/>
    </row>
    <row r="778" spans="1:1" ht="12" customHeight="1" x14ac:dyDescent="0.25">
      <c r="A778" s="3"/>
    </row>
    <row r="779" spans="1:1" ht="12" customHeight="1" x14ac:dyDescent="0.25">
      <c r="A779" s="3"/>
    </row>
    <row r="780" spans="1:1" ht="12" customHeight="1" x14ac:dyDescent="0.25">
      <c r="A780" s="3"/>
    </row>
    <row r="781" spans="1:1" ht="12" customHeight="1" x14ac:dyDescent="0.25">
      <c r="A781" s="3"/>
    </row>
    <row r="782" spans="1:1" ht="12" customHeight="1" x14ac:dyDescent="0.25">
      <c r="A782" s="3"/>
    </row>
    <row r="783" spans="1:1" ht="12" customHeight="1" x14ac:dyDescent="0.25">
      <c r="A783" s="3"/>
    </row>
    <row r="784" spans="1:1" ht="12" customHeight="1" x14ac:dyDescent="0.25">
      <c r="A784" s="3"/>
    </row>
    <row r="785" spans="1:1" ht="12" customHeight="1" x14ac:dyDescent="0.25">
      <c r="A785" s="3"/>
    </row>
    <row r="786" spans="1:1" ht="12" customHeight="1" x14ac:dyDescent="0.25">
      <c r="A786" s="3"/>
    </row>
    <row r="787" spans="1:1" ht="12" customHeight="1" x14ac:dyDescent="0.25">
      <c r="A787" s="3"/>
    </row>
    <row r="788" spans="1:1" ht="12" customHeight="1" x14ac:dyDescent="0.25">
      <c r="A788" s="3"/>
    </row>
    <row r="789" spans="1:1" ht="12" customHeight="1" x14ac:dyDescent="0.25">
      <c r="A789" s="3"/>
    </row>
    <row r="790" spans="1:1" ht="12" customHeight="1" x14ac:dyDescent="0.25">
      <c r="A790" s="3"/>
    </row>
    <row r="791" spans="1:1" ht="12" customHeight="1" x14ac:dyDescent="0.25">
      <c r="A791" s="3"/>
    </row>
    <row r="792" spans="1:1" ht="12" customHeight="1" x14ac:dyDescent="0.25">
      <c r="A792" s="3"/>
    </row>
    <row r="793" spans="1:1" ht="12" customHeight="1" x14ac:dyDescent="0.25">
      <c r="A793" s="3"/>
    </row>
    <row r="794" spans="1:1" ht="12" customHeight="1" x14ac:dyDescent="0.25">
      <c r="A794" s="3"/>
    </row>
    <row r="795" spans="1:1" ht="12" customHeight="1" x14ac:dyDescent="0.25">
      <c r="A795" s="3"/>
    </row>
    <row r="796" spans="1:1" ht="12" customHeight="1" x14ac:dyDescent="0.25">
      <c r="A796" s="3"/>
    </row>
    <row r="797" spans="1:1" ht="12" customHeight="1" x14ac:dyDescent="0.25">
      <c r="A797" s="3"/>
    </row>
    <row r="798" spans="1:1" ht="12" customHeight="1" x14ac:dyDescent="0.25">
      <c r="A798" s="3"/>
    </row>
    <row r="799" spans="1:1" ht="12" customHeight="1" x14ac:dyDescent="0.25">
      <c r="A799" s="3"/>
    </row>
    <row r="800" spans="1:1" ht="12" customHeight="1" x14ac:dyDescent="0.25">
      <c r="A800" s="3"/>
    </row>
    <row r="801" spans="1:1" ht="12" customHeight="1" x14ac:dyDescent="0.25">
      <c r="A801" s="3"/>
    </row>
    <row r="802" spans="1:1" ht="12" customHeight="1" x14ac:dyDescent="0.25">
      <c r="A802" s="3"/>
    </row>
    <row r="803" spans="1:1" ht="12" customHeight="1" x14ac:dyDescent="0.25">
      <c r="A803" s="3"/>
    </row>
    <row r="804" spans="1:1" ht="12" customHeight="1" x14ac:dyDescent="0.25">
      <c r="A804" s="3"/>
    </row>
    <row r="805" spans="1:1" ht="12" customHeight="1" x14ac:dyDescent="0.25">
      <c r="A805" s="3"/>
    </row>
    <row r="806" spans="1:1" ht="12" customHeight="1" x14ac:dyDescent="0.25">
      <c r="A806" s="3"/>
    </row>
    <row r="807" spans="1:1" ht="12" customHeight="1" x14ac:dyDescent="0.25">
      <c r="A807" s="3"/>
    </row>
    <row r="808" spans="1:1" ht="12" customHeight="1" x14ac:dyDescent="0.25">
      <c r="A808" s="3"/>
    </row>
    <row r="809" spans="1:1" ht="12" customHeight="1" x14ac:dyDescent="0.25">
      <c r="A809" s="3"/>
    </row>
    <row r="810" spans="1:1" ht="12" customHeight="1" x14ac:dyDescent="0.25">
      <c r="A810" s="3"/>
    </row>
    <row r="811" spans="1:1" ht="12" customHeight="1" x14ac:dyDescent="0.25">
      <c r="A811" s="3"/>
    </row>
    <row r="812" spans="1:1" ht="12" customHeight="1" x14ac:dyDescent="0.25">
      <c r="A812" s="3"/>
    </row>
    <row r="813" spans="1:1" ht="12" customHeight="1" x14ac:dyDescent="0.25">
      <c r="A813" s="3"/>
    </row>
    <row r="814" spans="1:1" ht="12" customHeight="1" x14ac:dyDescent="0.25">
      <c r="A814" s="3"/>
    </row>
    <row r="815" spans="1:1" ht="12" customHeight="1" x14ac:dyDescent="0.25">
      <c r="A815" s="3"/>
    </row>
    <row r="816" spans="1:1" ht="12" customHeight="1" x14ac:dyDescent="0.25">
      <c r="A816" s="3"/>
    </row>
    <row r="817" spans="1:1" ht="12" customHeight="1" x14ac:dyDescent="0.25">
      <c r="A817" s="3"/>
    </row>
    <row r="818" spans="1:1" ht="12" customHeight="1" x14ac:dyDescent="0.25">
      <c r="A818" s="3"/>
    </row>
    <row r="819" spans="1:1" ht="12" customHeight="1" x14ac:dyDescent="0.25">
      <c r="A819" s="3"/>
    </row>
    <row r="820" spans="1:1" ht="12" customHeight="1" x14ac:dyDescent="0.25">
      <c r="A820" s="3"/>
    </row>
    <row r="821" spans="1:1" ht="12" customHeight="1" x14ac:dyDescent="0.25">
      <c r="A821" s="3"/>
    </row>
    <row r="822" spans="1:1" ht="12" customHeight="1" x14ac:dyDescent="0.25">
      <c r="A822" s="3"/>
    </row>
    <row r="823" spans="1:1" ht="12" customHeight="1" x14ac:dyDescent="0.25">
      <c r="A823" s="3"/>
    </row>
    <row r="824" spans="1:1" ht="12" customHeight="1" x14ac:dyDescent="0.25">
      <c r="A824" s="3"/>
    </row>
    <row r="825" spans="1:1" ht="12" customHeight="1" x14ac:dyDescent="0.25">
      <c r="A825" s="3"/>
    </row>
    <row r="826" spans="1:1" ht="12" customHeight="1" x14ac:dyDescent="0.25">
      <c r="A826" s="3"/>
    </row>
    <row r="827" spans="1:1" ht="12" customHeight="1" x14ac:dyDescent="0.25">
      <c r="A827" s="3"/>
    </row>
    <row r="828" spans="1:1" ht="12" customHeight="1" x14ac:dyDescent="0.25">
      <c r="A828" s="3"/>
    </row>
    <row r="829" spans="1:1" ht="12" customHeight="1" x14ac:dyDescent="0.25">
      <c r="A829" s="3"/>
    </row>
    <row r="830" spans="1:1" ht="12" customHeight="1" x14ac:dyDescent="0.25">
      <c r="A830" s="3"/>
    </row>
    <row r="831" spans="1:1" ht="12" customHeight="1" x14ac:dyDescent="0.25">
      <c r="A831" s="3"/>
    </row>
    <row r="832" spans="1:1" ht="12" customHeight="1" x14ac:dyDescent="0.25">
      <c r="A832" s="3"/>
    </row>
    <row r="833" spans="1:1" ht="12" customHeight="1" x14ac:dyDescent="0.25">
      <c r="A833" s="3"/>
    </row>
    <row r="834" spans="1:1" ht="12" customHeight="1" x14ac:dyDescent="0.25">
      <c r="A834" s="3"/>
    </row>
    <row r="835" spans="1:1" ht="12" customHeight="1" x14ac:dyDescent="0.25">
      <c r="A835" s="3"/>
    </row>
    <row r="836" spans="1:1" ht="12" customHeight="1" x14ac:dyDescent="0.25">
      <c r="A836" s="3"/>
    </row>
    <row r="837" spans="1:1" ht="12" customHeight="1" x14ac:dyDescent="0.25">
      <c r="A837" s="3"/>
    </row>
    <row r="838" spans="1:1" ht="12" customHeight="1" x14ac:dyDescent="0.25">
      <c r="A838" s="3"/>
    </row>
    <row r="839" spans="1:1" ht="12" customHeight="1" x14ac:dyDescent="0.25">
      <c r="A839" s="3"/>
    </row>
    <row r="840" spans="1:1" ht="12" customHeight="1" x14ac:dyDescent="0.25">
      <c r="A840" s="3"/>
    </row>
    <row r="841" spans="1:1" ht="12" customHeight="1" x14ac:dyDescent="0.25">
      <c r="A841" s="3"/>
    </row>
    <row r="842" spans="1:1" ht="12" customHeight="1" x14ac:dyDescent="0.25">
      <c r="A842" s="3"/>
    </row>
    <row r="843" spans="1:1" ht="12" customHeight="1" x14ac:dyDescent="0.25">
      <c r="A843" s="3"/>
    </row>
    <row r="844" spans="1:1" ht="12" customHeight="1" x14ac:dyDescent="0.25">
      <c r="A844" s="3"/>
    </row>
    <row r="845" spans="1:1" ht="12" customHeight="1" x14ac:dyDescent="0.25">
      <c r="A845" s="3"/>
    </row>
    <row r="846" spans="1:1" ht="12" customHeight="1" x14ac:dyDescent="0.25">
      <c r="A846" s="3"/>
    </row>
    <row r="847" spans="1:1" ht="12" customHeight="1" x14ac:dyDescent="0.25">
      <c r="A847" s="3"/>
    </row>
    <row r="848" spans="1:1" ht="12" customHeight="1" x14ac:dyDescent="0.25">
      <c r="A848" s="3"/>
    </row>
    <row r="849" spans="1:1" ht="12" customHeight="1" x14ac:dyDescent="0.25">
      <c r="A849" s="3"/>
    </row>
    <row r="850" spans="1:1" ht="12" customHeight="1" x14ac:dyDescent="0.25">
      <c r="A850" s="3"/>
    </row>
    <row r="851" spans="1:1" ht="12" customHeight="1" x14ac:dyDescent="0.25">
      <c r="A851" s="3"/>
    </row>
    <row r="852" spans="1:1" ht="12" customHeight="1" x14ac:dyDescent="0.25">
      <c r="A852" s="3"/>
    </row>
    <row r="853" spans="1:1" ht="12" customHeight="1" x14ac:dyDescent="0.25">
      <c r="A853" s="3"/>
    </row>
    <row r="854" spans="1:1" ht="12" customHeight="1" x14ac:dyDescent="0.25">
      <c r="A854" s="3"/>
    </row>
    <row r="855" spans="1:1" ht="12" customHeight="1" x14ac:dyDescent="0.25">
      <c r="A855" s="3"/>
    </row>
    <row r="856" spans="1:1" ht="12" customHeight="1" x14ac:dyDescent="0.25">
      <c r="A856" s="3"/>
    </row>
    <row r="857" spans="1:1" ht="12" customHeight="1" x14ac:dyDescent="0.25">
      <c r="A857" s="3"/>
    </row>
    <row r="858" spans="1:1" ht="12" customHeight="1" x14ac:dyDescent="0.25">
      <c r="A858" s="3"/>
    </row>
    <row r="859" spans="1:1" ht="12" customHeight="1" x14ac:dyDescent="0.25">
      <c r="A859" s="3"/>
    </row>
    <row r="860" spans="1:1" ht="12" customHeight="1" x14ac:dyDescent="0.25">
      <c r="A860" s="3"/>
    </row>
    <row r="861" spans="1:1" ht="12" customHeight="1" x14ac:dyDescent="0.25">
      <c r="A861" s="3"/>
    </row>
    <row r="862" spans="1:1" ht="12" customHeight="1" x14ac:dyDescent="0.25">
      <c r="A862" s="3"/>
    </row>
    <row r="863" spans="1:1" ht="12" customHeight="1" x14ac:dyDescent="0.25">
      <c r="A863" s="3"/>
    </row>
    <row r="864" spans="1:1" ht="12" customHeight="1" x14ac:dyDescent="0.25">
      <c r="A864" s="3"/>
    </row>
    <row r="865" spans="1:1" ht="12" customHeight="1" x14ac:dyDescent="0.25">
      <c r="A865" s="3"/>
    </row>
    <row r="866" spans="1:1" ht="12" customHeight="1" x14ac:dyDescent="0.25">
      <c r="A866" s="3"/>
    </row>
    <row r="867" spans="1:1" ht="12" customHeight="1" x14ac:dyDescent="0.25">
      <c r="A867" s="3"/>
    </row>
    <row r="868" spans="1:1" ht="12" customHeight="1" x14ac:dyDescent="0.25">
      <c r="A868" s="3"/>
    </row>
    <row r="869" spans="1:1" ht="12" customHeight="1" x14ac:dyDescent="0.25">
      <c r="A869" s="3"/>
    </row>
    <row r="870" spans="1:1" ht="12" customHeight="1" x14ac:dyDescent="0.25">
      <c r="A870" s="3"/>
    </row>
    <row r="871" spans="1:1" ht="12" customHeight="1" x14ac:dyDescent="0.25">
      <c r="A871" s="3"/>
    </row>
    <row r="872" spans="1:1" ht="12" customHeight="1" x14ac:dyDescent="0.25">
      <c r="A872" s="3"/>
    </row>
    <row r="873" spans="1:1" ht="12" customHeight="1" x14ac:dyDescent="0.25">
      <c r="A873" s="3"/>
    </row>
    <row r="874" spans="1:1" ht="12" customHeight="1" x14ac:dyDescent="0.25">
      <c r="A874" s="3"/>
    </row>
    <row r="875" spans="1:1" ht="12" customHeight="1" x14ac:dyDescent="0.25">
      <c r="A875" s="3"/>
    </row>
    <row r="876" spans="1:1" ht="12" customHeight="1" x14ac:dyDescent="0.25">
      <c r="A876" s="3"/>
    </row>
    <row r="877" spans="1:1" ht="12" customHeight="1" x14ac:dyDescent="0.25">
      <c r="A877" s="3"/>
    </row>
    <row r="878" spans="1:1" ht="12" customHeight="1" x14ac:dyDescent="0.25">
      <c r="A878" s="3"/>
    </row>
    <row r="879" spans="1:1" ht="12" customHeight="1" x14ac:dyDescent="0.25">
      <c r="A879" s="3"/>
    </row>
    <row r="880" spans="1:1" ht="12" customHeight="1" x14ac:dyDescent="0.25">
      <c r="A880" s="3"/>
    </row>
    <row r="881" spans="1:1" ht="12" customHeight="1" x14ac:dyDescent="0.25">
      <c r="A881" s="3"/>
    </row>
    <row r="882" spans="1:1" ht="12" customHeight="1" x14ac:dyDescent="0.25">
      <c r="A882" s="3"/>
    </row>
    <row r="883" spans="1:1" ht="12" customHeight="1" x14ac:dyDescent="0.25">
      <c r="A883" s="3"/>
    </row>
    <row r="884" spans="1:1" ht="12" customHeight="1" x14ac:dyDescent="0.25">
      <c r="A884" s="3"/>
    </row>
    <row r="885" spans="1:1" ht="12" customHeight="1" x14ac:dyDescent="0.25">
      <c r="A885" s="3"/>
    </row>
    <row r="886" spans="1:1" ht="12" customHeight="1" x14ac:dyDescent="0.25">
      <c r="A886" s="3"/>
    </row>
    <row r="887" spans="1:1" ht="12" customHeight="1" x14ac:dyDescent="0.25">
      <c r="A887" s="3"/>
    </row>
    <row r="888" spans="1:1" ht="12" customHeight="1" x14ac:dyDescent="0.25">
      <c r="A888" s="3"/>
    </row>
    <row r="889" spans="1:1" ht="12" customHeight="1" x14ac:dyDescent="0.25">
      <c r="A889" s="3"/>
    </row>
    <row r="890" spans="1:1" ht="12" customHeight="1" x14ac:dyDescent="0.25">
      <c r="A890" s="3"/>
    </row>
    <row r="891" spans="1:1" ht="12" customHeight="1" x14ac:dyDescent="0.25">
      <c r="A891" s="3"/>
    </row>
    <row r="892" spans="1:1" ht="12" customHeight="1" x14ac:dyDescent="0.25">
      <c r="A892" s="3"/>
    </row>
    <row r="893" spans="1:1" ht="12" customHeight="1" x14ac:dyDescent="0.25">
      <c r="A893" s="3"/>
    </row>
    <row r="894" spans="1:1" ht="12" customHeight="1" x14ac:dyDescent="0.25">
      <c r="A894" s="3"/>
    </row>
    <row r="895" spans="1:1" ht="12" customHeight="1" x14ac:dyDescent="0.25">
      <c r="A895" s="3"/>
    </row>
    <row r="896" spans="1:1" ht="12" customHeight="1" x14ac:dyDescent="0.25">
      <c r="A896" s="3"/>
    </row>
    <row r="897" spans="1:1" ht="12" customHeight="1" x14ac:dyDescent="0.25">
      <c r="A897" s="3"/>
    </row>
    <row r="898" spans="1:1" ht="12" customHeight="1" x14ac:dyDescent="0.25">
      <c r="A898" s="3"/>
    </row>
    <row r="899" spans="1:1" ht="12" customHeight="1" x14ac:dyDescent="0.25">
      <c r="A899" s="3"/>
    </row>
    <row r="900" spans="1:1" ht="12" customHeight="1" x14ac:dyDescent="0.25">
      <c r="A900" s="3"/>
    </row>
    <row r="901" spans="1:1" ht="12" customHeight="1" x14ac:dyDescent="0.25">
      <c r="A901" s="3"/>
    </row>
    <row r="902" spans="1:1" ht="12" customHeight="1" x14ac:dyDescent="0.25">
      <c r="A902" s="3"/>
    </row>
    <row r="903" spans="1:1" ht="12" customHeight="1" x14ac:dyDescent="0.25">
      <c r="A903" s="3"/>
    </row>
    <row r="904" spans="1:1" ht="12" customHeight="1" x14ac:dyDescent="0.25">
      <c r="A904" s="3"/>
    </row>
    <row r="905" spans="1:1" ht="12" customHeight="1" x14ac:dyDescent="0.25">
      <c r="A905" s="3"/>
    </row>
    <row r="906" spans="1:1" ht="12" customHeight="1" x14ac:dyDescent="0.25">
      <c r="A906" s="3"/>
    </row>
    <row r="907" spans="1:1" ht="12" customHeight="1" x14ac:dyDescent="0.25">
      <c r="A907" s="3"/>
    </row>
    <row r="908" spans="1:1" ht="12" customHeight="1" x14ac:dyDescent="0.25">
      <c r="A908" s="3"/>
    </row>
    <row r="909" spans="1:1" ht="12" customHeight="1" x14ac:dyDescent="0.25">
      <c r="A909" s="3"/>
    </row>
    <row r="910" spans="1:1" ht="12" customHeight="1" x14ac:dyDescent="0.25">
      <c r="A910" s="3"/>
    </row>
    <row r="911" spans="1:1" ht="12" customHeight="1" x14ac:dyDescent="0.25">
      <c r="A911" s="3"/>
    </row>
    <row r="912" spans="1:1" ht="12" customHeight="1" x14ac:dyDescent="0.25">
      <c r="A912" s="3"/>
    </row>
    <row r="913" spans="1:1" ht="12" customHeight="1" x14ac:dyDescent="0.25">
      <c r="A913" s="3"/>
    </row>
    <row r="914" spans="1:1" ht="12" customHeight="1" x14ac:dyDescent="0.25">
      <c r="A914" s="3"/>
    </row>
    <row r="915" spans="1:1" ht="12" customHeight="1" x14ac:dyDescent="0.25">
      <c r="A915" s="3"/>
    </row>
    <row r="916" spans="1:1" ht="12" customHeight="1" x14ac:dyDescent="0.25">
      <c r="A916" s="3"/>
    </row>
    <row r="917" spans="1:1" ht="12" customHeight="1" x14ac:dyDescent="0.25">
      <c r="A917" s="3"/>
    </row>
    <row r="918" spans="1:1" ht="12" customHeight="1" x14ac:dyDescent="0.25">
      <c r="A918" s="3"/>
    </row>
    <row r="919" spans="1:1" ht="12" customHeight="1" x14ac:dyDescent="0.25">
      <c r="A919" s="3"/>
    </row>
    <row r="920" spans="1:1" ht="12" customHeight="1" x14ac:dyDescent="0.25">
      <c r="A920" s="3"/>
    </row>
    <row r="921" spans="1:1" ht="12" customHeight="1" x14ac:dyDescent="0.25">
      <c r="A921" s="3"/>
    </row>
    <row r="922" spans="1:1" ht="12" customHeight="1" x14ac:dyDescent="0.25">
      <c r="A922" s="3"/>
    </row>
    <row r="923" spans="1:1" ht="12" customHeight="1" x14ac:dyDescent="0.25">
      <c r="A923" s="3"/>
    </row>
    <row r="924" spans="1:1" ht="12" customHeight="1" x14ac:dyDescent="0.25">
      <c r="A924" s="3"/>
    </row>
    <row r="925" spans="1:1" ht="12" customHeight="1" x14ac:dyDescent="0.25">
      <c r="A925" s="3"/>
    </row>
    <row r="926" spans="1:1" ht="12" customHeight="1" x14ac:dyDescent="0.25">
      <c r="A926" s="3"/>
    </row>
    <row r="927" spans="1:1" ht="12" customHeight="1" x14ac:dyDescent="0.25">
      <c r="A927" s="3"/>
    </row>
    <row r="928" spans="1:1" ht="12" customHeight="1" x14ac:dyDescent="0.25">
      <c r="A928" s="3"/>
    </row>
    <row r="929" spans="1:1" ht="12" customHeight="1" x14ac:dyDescent="0.25">
      <c r="A929" s="3"/>
    </row>
    <row r="930" spans="1:1" ht="12" customHeight="1" x14ac:dyDescent="0.25">
      <c r="A930" s="3"/>
    </row>
    <row r="931" spans="1:1" ht="12" customHeight="1" x14ac:dyDescent="0.25">
      <c r="A931" s="3"/>
    </row>
    <row r="932" spans="1:1" ht="12" customHeight="1" x14ac:dyDescent="0.25">
      <c r="A932" s="3"/>
    </row>
    <row r="933" spans="1:1" ht="12" customHeight="1" x14ac:dyDescent="0.25">
      <c r="A933" s="3"/>
    </row>
    <row r="934" spans="1:1" ht="12" customHeight="1" x14ac:dyDescent="0.25">
      <c r="A934" s="3"/>
    </row>
    <row r="935" spans="1:1" ht="12" customHeight="1" x14ac:dyDescent="0.25">
      <c r="A935" s="3"/>
    </row>
    <row r="936" spans="1:1" ht="12" customHeight="1" x14ac:dyDescent="0.25">
      <c r="A936" s="3"/>
    </row>
    <row r="937" spans="1:1" ht="12" customHeight="1" x14ac:dyDescent="0.25">
      <c r="A937" s="3"/>
    </row>
    <row r="938" spans="1:1" ht="12" customHeight="1" x14ac:dyDescent="0.25">
      <c r="A938" s="3"/>
    </row>
    <row r="939" spans="1:1" ht="12" customHeight="1" x14ac:dyDescent="0.25">
      <c r="A939" s="3"/>
    </row>
    <row r="940" spans="1:1" ht="12" customHeight="1" x14ac:dyDescent="0.25">
      <c r="A940" s="3"/>
    </row>
    <row r="941" spans="1:1" ht="12" customHeight="1" x14ac:dyDescent="0.25">
      <c r="A941" s="3"/>
    </row>
    <row r="942" spans="1:1" ht="12" customHeight="1" x14ac:dyDescent="0.25">
      <c r="A942" s="3"/>
    </row>
    <row r="943" spans="1:1" ht="12" customHeight="1" x14ac:dyDescent="0.25">
      <c r="A943" s="3"/>
    </row>
    <row r="944" spans="1:1" ht="12" customHeight="1" x14ac:dyDescent="0.25">
      <c r="A944" s="3"/>
    </row>
    <row r="945" spans="1:1" ht="12" customHeight="1" x14ac:dyDescent="0.25">
      <c r="A945" s="3"/>
    </row>
    <row r="946" spans="1:1" ht="12" customHeight="1" x14ac:dyDescent="0.25">
      <c r="A946" s="3"/>
    </row>
    <row r="947" spans="1:1" ht="12" customHeight="1" x14ac:dyDescent="0.25">
      <c r="A947" s="3"/>
    </row>
    <row r="948" spans="1:1" ht="12" customHeight="1" x14ac:dyDescent="0.25">
      <c r="A948" s="3"/>
    </row>
    <row r="949" spans="1:1" ht="12" customHeight="1" x14ac:dyDescent="0.25">
      <c r="A949" s="3"/>
    </row>
    <row r="950" spans="1:1" ht="12" customHeight="1" x14ac:dyDescent="0.25">
      <c r="A950" s="3"/>
    </row>
    <row r="951" spans="1:1" ht="12" customHeight="1" x14ac:dyDescent="0.25">
      <c r="A951" s="3"/>
    </row>
    <row r="952" spans="1:1" ht="12" customHeight="1" x14ac:dyDescent="0.25">
      <c r="A952" s="3"/>
    </row>
    <row r="953" spans="1:1" ht="12" customHeight="1" x14ac:dyDescent="0.25">
      <c r="A953" s="3"/>
    </row>
    <row r="954" spans="1:1" ht="12" customHeight="1" x14ac:dyDescent="0.25">
      <c r="A954" s="3"/>
    </row>
    <row r="955" spans="1:1" ht="12" customHeight="1" x14ac:dyDescent="0.25">
      <c r="A955" s="3"/>
    </row>
    <row r="956" spans="1:1" ht="12" customHeight="1" x14ac:dyDescent="0.25">
      <c r="A956" s="3"/>
    </row>
    <row r="957" spans="1:1" ht="12" customHeight="1" x14ac:dyDescent="0.25">
      <c r="A957" s="3"/>
    </row>
    <row r="958" spans="1:1" ht="12" customHeight="1" x14ac:dyDescent="0.25">
      <c r="A958" s="3"/>
    </row>
    <row r="959" spans="1:1" ht="12" customHeight="1" x14ac:dyDescent="0.25">
      <c r="A959" s="3"/>
    </row>
    <row r="960" spans="1:1" ht="12" customHeight="1" x14ac:dyDescent="0.25">
      <c r="A960" s="3"/>
    </row>
    <row r="961" spans="1:1" ht="12" customHeight="1" x14ac:dyDescent="0.25">
      <c r="A961" s="3"/>
    </row>
    <row r="962" spans="1:1" ht="12" customHeight="1" x14ac:dyDescent="0.25">
      <c r="A962" s="3"/>
    </row>
    <row r="963" spans="1:1" ht="12" customHeight="1" x14ac:dyDescent="0.25">
      <c r="A963" s="3"/>
    </row>
    <row r="964" spans="1:1" ht="12" customHeight="1" x14ac:dyDescent="0.25">
      <c r="A964" s="3"/>
    </row>
    <row r="965" spans="1:1" ht="12" customHeight="1" x14ac:dyDescent="0.25">
      <c r="A965" s="3"/>
    </row>
    <row r="966" spans="1:1" ht="12" customHeight="1" x14ac:dyDescent="0.25">
      <c r="A966" s="3"/>
    </row>
    <row r="967" spans="1:1" ht="12" customHeight="1" x14ac:dyDescent="0.25">
      <c r="A967" s="3"/>
    </row>
    <row r="968" spans="1:1" ht="12" customHeight="1" x14ac:dyDescent="0.25">
      <c r="A968" s="3"/>
    </row>
    <row r="969" spans="1:1" ht="12" customHeight="1" x14ac:dyDescent="0.25">
      <c r="A969" s="3"/>
    </row>
    <row r="970" spans="1:1" ht="12" customHeight="1" x14ac:dyDescent="0.25">
      <c r="A970" s="3"/>
    </row>
    <row r="971" spans="1:1" ht="12" customHeight="1" x14ac:dyDescent="0.25">
      <c r="A971" s="3"/>
    </row>
    <row r="972" spans="1:1" ht="12" customHeight="1" x14ac:dyDescent="0.25">
      <c r="A972" s="3"/>
    </row>
    <row r="973" spans="1:1" ht="12" customHeight="1" x14ac:dyDescent="0.25">
      <c r="A973" s="3"/>
    </row>
    <row r="974" spans="1:1" ht="12" customHeight="1" x14ac:dyDescent="0.25">
      <c r="A974" s="3"/>
    </row>
    <row r="975" spans="1:1" ht="12" customHeight="1" x14ac:dyDescent="0.25">
      <c r="A975" s="3"/>
    </row>
    <row r="976" spans="1:1" ht="12" customHeight="1" x14ac:dyDescent="0.25">
      <c r="A976" s="3"/>
    </row>
    <row r="977" spans="1:1" ht="12" customHeight="1" x14ac:dyDescent="0.25">
      <c r="A977" s="3"/>
    </row>
    <row r="978" spans="1:1" ht="12" customHeight="1" x14ac:dyDescent="0.25">
      <c r="A978" s="3"/>
    </row>
    <row r="979" spans="1:1" ht="12" customHeight="1" x14ac:dyDescent="0.25">
      <c r="A979" s="3"/>
    </row>
    <row r="980" spans="1:1" ht="12" customHeight="1" x14ac:dyDescent="0.25">
      <c r="A980" s="3"/>
    </row>
    <row r="981" spans="1:1" ht="12" customHeight="1" x14ac:dyDescent="0.25">
      <c r="A981" s="3"/>
    </row>
    <row r="982" spans="1:1" ht="12" customHeight="1" x14ac:dyDescent="0.25">
      <c r="A982" s="3"/>
    </row>
    <row r="983" spans="1:1" ht="12" customHeight="1" x14ac:dyDescent="0.25">
      <c r="A983" s="3"/>
    </row>
    <row r="984" spans="1:1" ht="12" customHeight="1" x14ac:dyDescent="0.25">
      <c r="A984" s="3"/>
    </row>
    <row r="985" spans="1:1" ht="12" customHeight="1" x14ac:dyDescent="0.25">
      <c r="A985" s="3"/>
    </row>
    <row r="986" spans="1:1" ht="12" customHeight="1" x14ac:dyDescent="0.25">
      <c r="A986" s="3"/>
    </row>
    <row r="987" spans="1:1" ht="12" customHeight="1" x14ac:dyDescent="0.25">
      <c r="A987" s="3"/>
    </row>
    <row r="988" spans="1:1" ht="12" customHeight="1" x14ac:dyDescent="0.25">
      <c r="A988" s="3"/>
    </row>
    <row r="989" spans="1:1" ht="12" customHeight="1" x14ac:dyDescent="0.25">
      <c r="A989" s="3"/>
    </row>
    <row r="990" spans="1:1" ht="12" customHeight="1" x14ac:dyDescent="0.25">
      <c r="A990" s="3"/>
    </row>
    <row r="991" spans="1:1" ht="12" customHeight="1" x14ac:dyDescent="0.25">
      <c r="A991" s="3"/>
    </row>
    <row r="992" spans="1:1" ht="12" customHeight="1" x14ac:dyDescent="0.25">
      <c r="A992" s="3"/>
    </row>
    <row r="993" spans="1:1" ht="12" customHeight="1" x14ac:dyDescent="0.25">
      <c r="A993" s="3"/>
    </row>
    <row r="994" spans="1:1" ht="12" customHeight="1" x14ac:dyDescent="0.25">
      <c r="A994" s="3"/>
    </row>
    <row r="995" spans="1:1" ht="12" customHeight="1" x14ac:dyDescent="0.25">
      <c r="A995" s="3"/>
    </row>
    <row r="996" spans="1:1" ht="12" customHeight="1" x14ac:dyDescent="0.25">
      <c r="A996" s="3"/>
    </row>
    <row r="997" spans="1:1" ht="12" customHeight="1" x14ac:dyDescent="0.25">
      <c r="A997" s="3"/>
    </row>
    <row r="998" spans="1:1" ht="12" customHeight="1" x14ac:dyDescent="0.25">
      <c r="A998" s="3"/>
    </row>
    <row r="999" spans="1:1" ht="12" customHeight="1" x14ac:dyDescent="0.25">
      <c r="A999" s="3"/>
    </row>
    <row r="1000" spans="1:1" ht="12" customHeight="1" x14ac:dyDescent="0.2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Baylor - All Teams</vt:lpstr>
      <vt:lpstr>BaylorStyle Ranklist</vt:lpstr>
      <vt:lpstr>2017Preli</vt:lpstr>
      <vt:lpstr>List of Selected Teams</vt:lpstr>
      <vt:lpstr>Team Mapping - CM</vt:lpstr>
      <vt:lpstr>Team Mapping - Baylor</vt:lpstr>
      <vt:lpstr>Disqualified Teams</vt:lpstr>
      <vt:lpstr>Quota</vt:lpstr>
      <vt:lpstr>Selected Teams</vt:lpstr>
      <vt:lpstr>Team Info</vt:lpstr>
      <vt:lpstr>#teamswith&gt;0solve</vt:lpstr>
      <vt:lpstr>2016</vt:lpstr>
      <vt:lpstr>2015</vt:lpstr>
      <vt:lpstr>2016-Quota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</cp:lastModifiedBy>
  <dcterms:modified xsi:type="dcterms:W3CDTF">2017-10-02T05:26:15Z</dcterms:modified>
</cp:coreProperties>
</file>